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8800" windowHeight="12435"/>
  </bookViews>
  <sheets>
    <sheet name="NMT INTERNAL BUDGET" sheetId="1" r:id="rId1"/>
  </sheets>
  <definedNames>
    <definedName name="Faculty.Fringe.Rate">'NMT INTERNAL BUDGET'!#REF!</definedName>
    <definedName name="Faculty.Fringe.Rates">'NMT INTERNAL BUDGET'!#REF!</definedName>
    <definedName name="Faculty_Fringe_Rates">'NMT INTERNAL BUDGET'!#REF!</definedName>
    <definedName name="Overhead.Rate">'NMT INTERNAL BUDGET'!#REF!</definedName>
    <definedName name="_xlnm.Print_Area" localSheetId="0">'NMT INTERNAL BUDGET'!$A$1:$N$92</definedName>
    <definedName name="Staff.Fringe.Rate">'NMT INTERNAL BUDGET'!#REF!</definedName>
    <definedName name="Staff.Hourly.Fringe.Rate">'NMT INTERNAL BUDGET'!#REF!</definedName>
    <definedName name="Staff.Salary.Fringe.Rate">'NMT INTERNAL BUDGET'!#REF!</definedName>
    <definedName name="Staff.Salary.Fringe.Rates">'NMT INTERNAL BUDGET'!#REF!</definedName>
    <definedName name="Student.Employee">'NMT INTERNAL BUDGET'!$A$102:$A$105</definedName>
    <definedName name="Temporary.Emergency.Employee">'NMT INTERNAL BUDGET'!#REF!</definedName>
  </definedNames>
  <calcPr calcId="145621" concurrentCalc="0"/>
</workbook>
</file>

<file path=xl/calcChain.xml><?xml version="1.0" encoding="utf-8"?>
<calcChain xmlns="http://schemas.openxmlformats.org/spreadsheetml/2006/main">
  <c r="N85" i="1" l="1"/>
  <c r="M85" i="1"/>
  <c r="L85" i="1"/>
  <c r="K85" i="1"/>
  <c r="J85" i="1"/>
  <c r="I85" i="1"/>
  <c r="I82" i="1"/>
  <c r="N80" i="1"/>
  <c r="M80" i="1"/>
  <c r="L80" i="1"/>
  <c r="K80" i="1"/>
  <c r="J80" i="1"/>
  <c r="I80" i="1"/>
  <c r="M57" i="1"/>
  <c r="M66" i="1"/>
  <c r="M73" i="1"/>
  <c r="L57" i="1"/>
  <c r="L66" i="1"/>
  <c r="L73" i="1"/>
  <c r="K57" i="1"/>
  <c r="K66" i="1"/>
  <c r="K73" i="1"/>
  <c r="J57" i="1"/>
  <c r="J66" i="1"/>
  <c r="J73" i="1"/>
  <c r="I57" i="1"/>
  <c r="I66" i="1"/>
  <c r="I73" i="1"/>
  <c r="I22" i="1"/>
  <c r="J22" i="1"/>
  <c r="K22" i="1"/>
  <c r="L22" i="1"/>
  <c r="M22" i="1"/>
  <c r="I23" i="1"/>
  <c r="J23" i="1"/>
  <c r="K23" i="1"/>
  <c r="L23" i="1"/>
  <c r="M23" i="1"/>
  <c r="M34" i="1"/>
  <c r="L34" i="1"/>
  <c r="K34" i="1"/>
  <c r="J34" i="1"/>
  <c r="I27" i="1"/>
  <c r="J27" i="1"/>
  <c r="K27" i="1"/>
  <c r="L27" i="1"/>
  <c r="M27" i="1"/>
  <c r="I26" i="1"/>
  <c r="J26" i="1"/>
  <c r="K26" i="1"/>
  <c r="L26" i="1"/>
  <c r="M26" i="1"/>
  <c r="I25" i="1"/>
  <c r="J25" i="1"/>
  <c r="K25" i="1"/>
  <c r="L25" i="1"/>
  <c r="M25" i="1"/>
  <c r="I24" i="1"/>
  <c r="J24" i="1"/>
  <c r="K24" i="1"/>
  <c r="L24" i="1"/>
  <c r="M24" i="1"/>
  <c r="I11" i="1"/>
  <c r="J11" i="1"/>
  <c r="K11" i="1"/>
  <c r="L11" i="1"/>
  <c r="M11" i="1"/>
  <c r="I10" i="1"/>
  <c r="J10" i="1"/>
  <c r="K10" i="1"/>
  <c r="L10" i="1"/>
  <c r="M10" i="1"/>
  <c r="I9" i="1"/>
  <c r="J9" i="1"/>
  <c r="K9" i="1"/>
  <c r="L9" i="1"/>
  <c r="M9" i="1"/>
  <c r="I8" i="1"/>
  <c r="J8" i="1"/>
  <c r="K8" i="1"/>
  <c r="L8" i="1"/>
  <c r="M8" i="1"/>
  <c r="I7" i="1"/>
  <c r="J7" i="1"/>
  <c r="K7" i="1"/>
  <c r="L7" i="1"/>
  <c r="M7" i="1"/>
  <c r="M38" i="1"/>
  <c r="L38" i="1"/>
  <c r="K38" i="1"/>
  <c r="J38" i="1"/>
  <c r="M37" i="1"/>
  <c r="L37" i="1"/>
  <c r="K37" i="1"/>
  <c r="J37" i="1"/>
  <c r="I38" i="1"/>
  <c r="I37" i="1"/>
  <c r="I34" i="1"/>
  <c r="N60" i="1"/>
  <c r="N59" i="1"/>
  <c r="N58" i="1"/>
  <c r="N57" i="1"/>
  <c r="N61" i="1"/>
  <c r="N62" i="1"/>
  <c r="N63" i="1"/>
  <c r="N66" i="1"/>
  <c r="N73" i="1"/>
  <c r="N54" i="1"/>
  <c r="N53" i="1"/>
  <c r="N52" i="1"/>
  <c r="N51" i="1"/>
  <c r="N50" i="1"/>
  <c r="M50" i="1"/>
  <c r="L50" i="1"/>
  <c r="K50" i="1"/>
  <c r="J50" i="1"/>
  <c r="I50" i="1"/>
  <c r="I19" i="1"/>
  <c r="I28" i="1"/>
  <c r="I30" i="1"/>
  <c r="I33" i="1"/>
  <c r="I36" i="1"/>
  <c r="I35" i="1"/>
  <c r="I32" i="1"/>
  <c r="I39" i="1"/>
  <c r="J19" i="1"/>
  <c r="J28" i="1"/>
  <c r="J30" i="1"/>
  <c r="J33" i="1"/>
  <c r="J36" i="1"/>
  <c r="J35" i="1"/>
  <c r="J32" i="1"/>
  <c r="J39" i="1"/>
  <c r="K19" i="1"/>
  <c r="K28" i="1"/>
  <c r="K30" i="1"/>
  <c r="K33" i="1"/>
  <c r="K36" i="1"/>
  <c r="K35" i="1"/>
  <c r="K32" i="1"/>
  <c r="K39" i="1"/>
  <c r="L19" i="1"/>
  <c r="L28" i="1"/>
  <c r="L30" i="1"/>
  <c r="L33" i="1"/>
  <c r="L36" i="1"/>
  <c r="L35" i="1"/>
  <c r="L32" i="1"/>
  <c r="L39" i="1"/>
  <c r="M19" i="1"/>
  <c r="M28" i="1"/>
  <c r="M30" i="1"/>
  <c r="M33" i="1"/>
  <c r="M36" i="1"/>
  <c r="M35" i="1"/>
  <c r="M32" i="1"/>
  <c r="M39" i="1"/>
  <c r="N39" i="1"/>
  <c r="I43" i="1"/>
  <c r="J43" i="1"/>
  <c r="K43" i="1"/>
  <c r="L43" i="1"/>
  <c r="M43" i="1"/>
  <c r="N43" i="1"/>
  <c r="I48" i="1"/>
  <c r="J48" i="1"/>
  <c r="K48" i="1"/>
  <c r="L48" i="1"/>
  <c r="M48" i="1"/>
  <c r="N48" i="1"/>
  <c r="N82" i="1"/>
  <c r="M82" i="1"/>
  <c r="L82" i="1"/>
  <c r="K82" i="1"/>
  <c r="J82" i="1"/>
  <c r="N64" i="1"/>
  <c r="N71" i="1"/>
  <c r="N70" i="1"/>
  <c r="N69" i="1"/>
  <c r="N68" i="1"/>
  <c r="N67" i="1"/>
  <c r="N78" i="1"/>
  <c r="N77" i="1"/>
  <c r="N76" i="1"/>
  <c r="N75" i="1"/>
  <c r="N74" i="1"/>
  <c r="M87" i="1"/>
  <c r="M88" i="1"/>
  <c r="M90" i="1"/>
  <c r="L87" i="1"/>
  <c r="L88" i="1"/>
  <c r="L90" i="1"/>
  <c r="K87" i="1"/>
  <c r="K88" i="1"/>
  <c r="K90" i="1"/>
  <c r="J87" i="1"/>
  <c r="J88" i="1"/>
  <c r="J90" i="1"/>
  <c r="I87" i="1"/>
  <c r="I88" i="1"/>
  <c r="I90" i="1"/>
  <c r="N90" i="1"/>
  <c r="N88" i="1"/>
  <c r="N87" i="1"/>
  <c r="N47" i="1"/>
  <c r="N46" i="1"/>
  <c r="N42" i="1"/>
  <c r="N38" i="1"/>
  <c r="N37" i="1"/>
  <c r="N36" i="1"/>
  <c r="N35" i="1"/>
  <c r="N34" i="1"/>
  <c r="N33" i="1"/>
  <c r="N32" i="1"/>
  <c r="N30" i="1"/>
  <c r="N28" i="1"/>
  <c r="N27" i="1"/>
  <c r="N26" i="1"/>
  <c r="N25" i="1"/>
  <c r="N24" i="1"/>
  <c r="N23" i="1"/>
  <c r="N22" i="1"/>
  <c r="N11" i="1"/>
  <c r="N10" i="1"/>
  <c r="N9" i="1"/>
  <c r="N8" i="1"/>
  <c r="N7" i="1"/>
  <c r="N12" i="1"/>
  <c r="N13" i="1"/>
  <c r="N14" i="1"/>
  <c r="N15" i="1"/>
  <c r="N16" i="1"/>
  <c r="N17" i="1"/>
  <c r="N18" i="1"/>
  <c r="N19" i="1"/>
  <c r="G33" i="1"/>
  <c r="G32" i="1"/>
  <c r="B2" i="1"/>
  <c r="G7" i="1"/>
  <c r="G34" i="1"/>
  <c r="G25" i="1"/>
  <c r="G35" i="1"/>
  <c r="G36" i="1"/>
  <c r="G37" i="1"/>
  <c r="G38" i="1"/>
  <c r="G28" i="1"/>
  <c r="G48" i="1"/>
  <c r="G80" i="1"/>
  <c r="G43" i="1"/>
  <c r="G19" i="1"/>
  <c r="G30" i="1"/>
  <c r="G39" i="1"/>
  <c r="G82" i="1"/>
  <c r="G87" i="1"/>
  <c r="G90" i="1"/>
  <c r="G88" i="1"/>
</calcChain>
</file>

<file path=xl/sharedStrings.xml><?xml version="1.0" encoding="utf-8"?>
<sst xmlns="http://schemas.openxmlformats.org/spreadsheetml/2006/main" count="111" uniqueCount="94">
  <si>
    <t xml:space="preserve"> </t>
  </si>
  <si>
    <t>3.</t>
  </si>
  <si>
    <t>4.</t>
  </si>
  <si>
    <t>5.</t>
  </si>
  <si>
    <t>6.</t>
  </si>
  <si>
    <t xml:space="preserve"> (0) TOTAL SENIOR PERSONNEL</t>
  </si>
  <si>
    <t>B.  OTHER PERSONNEL</t>
  </si>
  <si>
    <t xml:space="preserve">  TOTAL OTHER PERSONNEL</t>
  </si>
  <si>
    <t>TOTAL SALARIES &amp; WAGES A + B</t>
  </si>
  <si>
    <t>C.  FRINGE BENEFITS</t>
  </si>
  <si>
    <t>D.  PERMANENT EQUIPMENT  (EXCEEDS $1,000.)</t>
  </si>
  <si>
    <t>TOTAL PERMANENT EQUIPMENT</t>
  </si>
  <si>
    <t xml:space="preserve">E.  TRAVEL  </t>
  </si>
  <si>
    <t>DOMESTIC</t>
  </si>
  <si>
    <t>FOREIGN</t>
  </si>
  <si>
    <t>TOTAL TRAVEL</t>
  </si>
  <si>
    <t>F.  PARTICIPANT SUPPORT COSTS</t>
  </si>
  <si>
    <t>TOTAL OTHER DIRECT COSTS</t>
  </si>
  <si>
    <t>TOTAL DIRECT COSTS ( A THROUGH G )</t>
  </si>
  <si>
    <t>.</t>
  </si>
  <si>
    <t>TOTAL IDC CHARGED TO CONTRACT</t>
  </si>
  <si>
    <t>SUBCONTRACTS:  THE IDC FORMULA WILL NEED TO BE ADJUSTED IF THERE IS A SUBCONTRACT</t>
  </si>
  <si>
    <t>IN EXCESS OF 25k.  ONLY THE FIRST 25K OVER THE LIFE OF THE CONTRACT IS SUBJECT TO IDC.</t>
  </si>
  <si>
    <t>DATE:</t>
  </si>
  <si>
    <t>TOTAL SALARIES/WAGES/FRINGE BEN.</t>
  </si>
  <si>
    <t xml:space="preserve">P.I.:      </t>
  </si>
  <si>
    <t>Equipment Over 5K</t>
  </si>
  <si>
    <t xml:space="preserve">2.    </t>
  </si>
  <si>
    <t>7.</t>
  </si>
  <si>
    <t>8.</t>
  </si>
  <si>
    <t>9.</t>
  </si>
  <si>
    <t>11.</t>
  </si>
  <si>
    <t>10.</t>
  </si>
  <si>
    <t>12.</t>
  </si>
  <si>
    <t xml:space="preserve">Graduate Students </t>
  </si>
  <si>
    <t xml:space="preserve">Undergraduate Students </t>
  </si>
  <si>
    <t>FALL TUITION 2013</t>
  </si>
  <si>
    <t>$3,354 PER SEMESTER</t>
  </si>
  <si>
    <t>Budget by task</t>
  </si>
  <si>
    <t xml:space="preserve">TOTAL </t>
  </si>
  <si>
    <t>PROJECT TITLE:</t>
  </si>
  <si>
    <t>Year 1</t>
  </si>
  <si>
    <t>Year 2</t>
  </si>
  <si>
    <t>Year 3</t>
  </si>
  <si>
    <t>Year 4</t>
  </si>
  <si>
    <t>Year</t>
  </si>
  <si>
    <t>Amount</t>
  </si>
  <si>
    <t>No. Students</t>
  </si>
  <si>
    <t>NAME OF SPONSORING AGENCY</t>
  </si>
  <si>
    <t xml:space="preserve">Faculty Support </t>
  </si>
  <si>
    <t>Staff Salaried</t>
  </si>
  <si>
    <t>Staff Hourly</t>
  </si>
  <si>
    <t>Temporary/Emergency Employee</t>
  </si>
  <si>
    <t>7. NON-REGULAR EMPLOYEES/TEMPORARY</t>
  </si>
  <si>
    <t>WILL NOT INCUR IDC</t>
  </si>
  <si>
    <t>Year 5</t>
  </si>
  <si>
    <t>6.  HOURLY STAFF</t>
  </si>
  <si>
    <t>9 or 12 month</t>
  </si>
  <si>
    <t>No. Months</t>
  </si>
  <si>
    <t>Salaery</t>
  </si>
  <si>
    <t xml:space="preserve">DIRECT COSTS CHARGED INDIRECT COSTS </t>
  </si>
  <si>
    <t>(Direct costs excluding equipment,participant support, and subcontracts in excess of $25K)</t>
  </si>
  <si>
    <t xml:space="preserve">     Subcontractor #2:</t>
  </si>
  <si>
    <t xml:space="preserve">     Subcontractor #3:</t>
  </si>
  <si>
    <t xml:space="preserve">     Subcontractor #4:</t>
  </si>
  <si>
    <t xml:space="preserve">     Subcontractor #5:</t>
  </si>
  <si>
    <t xml:space="preserve">     Subcontractor #1: Name</t>
  </si>
  <si>
    <t>1.  Name</t>
  </si>
  <si>
    <t xml:space="preserve">INDIRECT COSTS </t>
  </si>
  <si>
    <t>G.  OTHER DIRECT COSTS</t>
  </si>
  <si>
    <t>H.</t>
  </si>
  <si>
    <t>I.  INDIRECT COSTS</t>
  </si>
  <si>
    <t>J.  AMOUNT OF THIS REQUEST</t>
  </si>
  <si>
    <t>1. Stipends</t>
  </si>
  <si>
    <t>2. Travel</t>
  </si>
  <si>
    <t>3. Subsistence</t>
  </si>
  <si>
    <t>4. Other</t>
  </si>
  <si>
    <t>G.</t>
  </si>
  <si>
    <t xml:space="preserve">1.  Materials and Supplies </t>
  </si>
  <si>
    <t xml:space="preserve">     Small Equipment: (non-expendable items/equipment costing less than $5,000) </t>
  </si>
  <si>
    <t xml:space="preserve">      Material/Supplies: (expendable items w/ useful life of less than 1 yr.) </t>
  </si>
  <si>
    <t xml:space="preserve">     Computer/Computer equipment: (laptops/desktops/tablets/printers, etc. costing less than $5,000)</t>
  </si>
  <si>
    <t>2. Publication Costs</t>
  </si>
  <si>
    <t>6. Other</t>
  </si>
  <si>
    <t>3. Consultant Services (includes program evluation)</t>
  </si>
  <si>
    <t>4. Computer Services</t>
  </si>
  <si>
    <t xml:space="preserve">7.  SUBCONTRACTS UNDER 25K </t>
  </si>
  <si>
    <t>8.  SUBCONTRACTS OVER 25K</t>
  </si>
  <si>
    <t>4.  UNDERGRADUATE STUDENTS</t>
  </si>
  <si>
    <t>1.  POST DOCTORAL ASSOCIATES</t>
  </si>
  <si>
    <t>ALL FIGURES ARE ROUNDED TO THE NEAREST DOLLAR AND 2 PERCENT ESCALATION FACTOR FOR SALARIES</t>
  </si>
  <si>
    <t>2.  OTHER PROFESSIONALS (technician, programmer, etc.)</t>
  </si>
  <si>
    <t>3.  GRADUATE STUDENTS</t>
  </si>
  <si>
    <t>A.  SENIOR PERSONNEL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</si>
</sst>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[$$-409]* #,##0_);_([$$-409]* \(#,##0\);_([$$-409]* &quot;-&quot;??_);_(@_)"/>
  </numFmts>
  <fonts count="21" x14ac:knownFonts="1">
    <font>
      <sz val="12"/>
      <name val="Arial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sz val="8"/>
      <name val="Arial"/>
      <family val="2"/>
    </font>
    <font>
      <b/>
      <i/>
      <sz val="12"/>
      <name val="Arial"/>
      <family val="2"/>
    </font>
    <font>
      <sz val="12"/>
      <name val="Arial"/>
      <family val="2"/>
    </font>
    <font>
      <b/>
      <sz val="13"/>
      <name val="Arial"/>
      <family val="2"/>
    </font>
    <font>
      <sz val="9"/>
      <name val="Arial"/>
      <family val="2"/>
    </font>
    <font>
      <sz val="12"/>
      <color theme="0"/>
      <name val="Arial"/>
      <family val="2"/>
    </font>
    <font>
      <b/>
      <i/>
      <sz val="12"/>
      <color theme="1"/>
      <name val="Arial"/>
      <family val="2"/>
    </font>
    <font>
      <b/>
      <sz val="12"/>
      <color theme="0"/>
      <name val="Arial"/>
      <family val="2"/>
    </font>
    <font>
      <sz val="12"/>
      <color theme="1"/>
      <name val="Arial"/>
      <family val="2"/>
    </font>
    <font>
      <b/>
      <i/>
      <sz val="12"/>
      <color theme="0"/>
      <name val="Arial"/>
      <family val="2"/>
    </font>
    <font>
      <sz val="12"/>
      <color rgb="FFC0000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5"/>
      <color theme="0"/>
      <name val="Arial"/>
      <family val="2"/>
    </font>
    <font>
      <b/>
      <sz val="13"/>
      <color theme="0"/>
      <name val="Arial"/>
      <family val="2"/>
    </font>
    <font>
      <sz val="1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366092"/>
        <bgColor indexed="64"/>
      </patternFill>
    </fill>
    <fill>
      <patternFill patternType="solid">
        <fgColor theme="0" tint="-0.14996795556505021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8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2" borderId="0"/>
    <xf numFmtId="3" fontId="7" fillId="0" borderId="0" applyFill="0" applyBorder="0" applyProtection="0"/>
  </cellStyleXfs>
  <cellXfs count="173">
    <xf numFmtId="0" fontId="0" fillId="2" borderId="0" xfId="0" applyNumberFormat="1"/>
    <xf numFmtId="0" fontId="2" fillId="2" borderId="1" xfId="0" applyNumberFormat="1" applyFont="1" applyBorder="1"/>
    <xf numFmtId="0" fontId="3" fillId="2" borderId="1" xfId="0" applyNumberFormat="1" applyFont="1" applyBorder="1"/>
    <xf numFmtId="0" fontId="4" fillId="2" borderId="1" xfId="0" applyNumberFormat="1" applyFont="1" applyBorder="1"/>
    <xf numFmtId="0" fontId="6" fillId="2" borderId="0" xfId="0" applyNumberFormat="1" applyFont="1"/>
    <xf numFmtId="0" fontId="7" fillId="2" borderId="1" xfId="0" quotePrefix="1" applyNumberFormat="1" applyFont="1" applyBorder="1"/>
    <xf numFmtId="0" fontId="7" fillId="2" borderId="1" xfId="0" applyNumberFormat="1" applyFont="1" applyBorder="1"/>
    <xf numFmtId="0" fontId="1" fillId="2" borderId="1" xfId="0" applyNumberFormat="1" applyFont="1" applyBorder="1"/>
    <xf numFmtId="0" fontId="1" fillId="2" borderId="0" xfId="0" applyNumberFormat="1" applyFont="1"/>
    <xf numFmtId="0" fontId="7" fillId="2" borderId="0" xfId="0" applyNumberFormat="1" applyFont="1"/>
    <xf numFmtId="0" fontId="7" fillId="2" borderId="0" xfId="0" applyNumberFormat="1" applyFont="1" applyBorder="1"/>
    <xf numFmtId="0" fontId="7" fillId="2" borderId="3" xfId="0" applyNumberFormat="1" applyFont="1" applyBorder="1"/>
    <xf numFmtId="0" fontId="7" fillId="2" borderId="5" xfId="0" applyNumberFormat="1" applyFont="1" applyBorder="1"/>
    <xf numFmtId="3" fontId="7" fillId="2" borderId="0" xfId="0" applyNumberFormat="1" applyFont="1"/>
    <xf numFmtId="0" fontId="7" fillId="2" borderId="6" xfId="0" applyNumberFormat="1" applyFont="1" applyBorder="1"/>
    <xf numFmtId="0" fontId="10" fillId="2" borderId="0" xfId="0" applyNumberFormat="1" applyFont="1"/>
    <xf numFmtId="37" fontId="2" fillId="2" borderId="7" xfId="0" applyNumberFormat="1" applyFont="1" applyBorder="1"/>
    <xf numFmtId="37" fontId="7" fillId="2" borderId="7" xfId="0" applyNumberFormat="1" applyFont="1" applyBorder="1"/>
    <xf numFmtId="37" fontId="3" fillId="2" borderId="7" xfId="0" applyNumberFormat="1" applyFont="1" applyBorder="1"/>
    <xf numFmtId="37" fontId="1" fillId="2" borderId="7" xfId="0" applyNumberFormat="1" applyFont="1" applyBorder="1"/>
    <xf numFmtId="0" fontId="7" fillId="2" borderId="8" xfId="0" applyNumberFormat="1" applyFont="1" applyBorder="1"/>
    <xf numFmtId="37" fontId="7" fillId="2" borderId="8" xfId="0" applyNumberFormat="1" applyFont="1" applyBorder="1"/>
    <xf numFmtId="37" fontId="3" fillId="2" borderId="8" xfId="0" applyNumberFormat="1" applyFont="1" applyBorder="1"/>
    <xf numFmtId="37" fontId="2" fillId="2" borderId="8" xfId="0" applyNumberFormat="1" applyFont="1" applyBorder="1"/>
    <xf numFmtId="0" fontId="7" fillId="2" borderId="10" xfId="0" applyNumberFormat="1" applyFont="1" applyBorder="1"/>
    <xf numFmtId="0" fontId="7" fillId="2" borderId="11" xfId="0" applyNumberFormat="1" applyFont="1" applyBorder="1"/>
    <xf numFmtId="0" fontId="7" fillId="2" borderId="12" xfId="0" applyNumberFormat="1" applyFont="1" applyBorder="1"/>
    <xf numFmtId="0" fontId="7" fillId="2" borderId="12" xfId="0" applyNumberFormat="1" applyFont="1" applyBorder="1" applyAlignment="1"/>
    <xf numFmtId="0" fontId="1" fillId="2" borderId="13" xfId="0" applyNumberFormat="1" applyFont="1" applyBorder="1"/>
    <xf numFmtId="0" fontId="2" fillId="2" borderId="10" xfId="0" applyNumberFormat="1" applyFont="1" applyBorder="1"/>
    <xf numFmtId="0" fontId="3" fillId="2" borderId="10" xfId="0" applyNumberFormat="1" applyFont="1" applyBorder="1"/>
    <xf numFmtId="10" fontId="7" fillId="2" borderId="10" xfId="0" applyNumberFormat="1" applyFont="1" applyBorder="1"/>
    <xf numFmtId="0" fontId="1" fillId="2" borderId="0" xfId="0" applyNumberFormat="1" applyFont="1" applyBorder="1"/>
    <xf numFmtId="37" fontId="11" fillId="2" borderId="7" xfId="0" applyNumberFormat="1" applyFont="1" applyBorder="1"/>
    <xf numFmtId="37" fontId="2" fillId="4" borderId="8" xfId="0" applyNumberFormat="1" applyFont="1" applyFill="1" applyBorder="1"/>
    <xf numFmtId="37" fontId="3" fillId="4" borderId="8" xfId="0" applyNumberFormat="1" applyFont="1" applyFill="1" applyBorder="1"/>
    <xf numFmtId="0" fontId="4" fillId="2" borderId="10" xfId="0" applyNumberFormat="1" applyFont="1" applyBorder="1"/>
    <xf numFmtId="3" fontId="7" fillId="2" borderId="7" xfId="1" applyFont="1" applyFill="1" applyBorder="1"/>
    <xf numFmtId="3" fontId="7" fillId="4" borderId="8" xfId="1" applyFont="1" applyFill="1" applyBorder="1"/>
    <xf numFmtId="3" fontId="7" fillId="2" borderId="8" xfId="1" applyFont="1" applyFill="1" applyBorder="1"/>
    <xf numFmtId="0" fontId="10" fillId="2" borderId="2" xfId="0" applyNumberFormat="1" applyFont="1" applyBorder="1"/>
    <xf numFmtId="0" fontId="10" fillId="2" borderId="21" xfId="0" applyNumberFormat="1" applyFont="1" applyBorder="1"/>
    <xf numFmtId="0" fontId="12" fillId="2" borderId="0" xfId="0" applyNumberFormat="1" applyFont="1"/>
    <xf numFmtId="37" fontId="7" fillId="2" borderId="4" xfId="0" applyNumberFormat="1" applyFont="1" applyBorder="1"/>
    <xf numFmtId="0" fontId="7" fillId="2" borderId="14" xfId="0" applyNumberFormat="1" applyFont="1" applyBorder="1"/>
    <xf numFmtId="37" fontId="2" fillId="2" borderId="4" xfId="0" applyNumberFormat="1" applyFont="1" applyBorder="1"/>
    <xf numFmtId="37" fontId="3" fillId="2" borderId="4" xfId="0" applyNumberFormat="1" applyFont="1" applyBorder="1"/>
    <xf numFmtId="37" fontId="4" fillId="2" borderId="4" xfId="0" applyNumberFormat="1" applyFont="1" applyBorder="1"/>
    <xf numFmtId="37" fontId="1" fillId="2" borderId="4" xfId="0" applyNumberFormat="1" applyFont="1" applyBorder="1"/>
    <xf numFmtId="0" fontId="2" fillId="2" borderId="9" xfId="0" applyNumberFormat="1" applyFont="1" applyBorder="1"/>
    <xf numFmtId="0" fontId="7" fillId="2" borderId="9" xfId="0" applyNumberFormat="1" applyFont="1" applyBorder="1"/>
    <xf numFmtId="0" fontId="3" fillId="2" borderId="9" xfId="0" applyNumberFormat="1" applyFont="1" applyBorder="1"/>
    <xf numFmtId="0" fontId="1" fillId="2" borderId="9" xfId="0" applyNumberFormat="1" applyFont="1" applyBorder="1"/>
    <xf numFmtId="0" fontId="1" fillId="2" borderId="13" xfId="0" applyNumberFormat="1" applyFont="1" applyBorder="1" applyAlignment="1">
      <alignment wrapText="1"/>
    </xf>
    <xf numFmtId="0" fontId="10" fillId="2" borderId="9" xfId="0" applyNumberFormat="1" applyFont="1" applyBorder="1"/>
    <xf numFmtId="0" fontId="13" fillId="2" borderId="10" xfId="0" applyNumberFormat="1" applyFont="1" applyBorder="1"/>
    <xf numFmtId="0" fontId="7" fillId="2" borderId="1" xfId="0" applyNumberFormat="1" applyFont="1" applyBorder="1" applyAlignment="1">
      <alignment horizontal="left"/>
    </xf>
    <xf numFmtId="0" fontId="9" fillId="2" borderId="1" xfId="0" applyNumberFormat="1" applyFont="1" applyBorder="1"/>
    <xf numFmtId="0" fontId="9" fillId="2" borderId="5" xfId="0" applyNumberFormat="1" applyFont="1" applyBorder="1"/>
    <xf numFmtId="0" fontId="7" fillId="2" borderId="2" xfId="0" quotePrefix="1" applyNumberFormat="1" applyFont="1" applyBorder="1" applyAlignment="1">
      <alignment horizontal="center"/>
    </xf>
    <xf numFmtId="0" fontId="7" fillId="2" borderId="2" xfId="0" applyNumberFormat="1" applyFont="1" applyBorder="1" applyAlignment="1">
      <alignment horizontal="center"/>
    </xf>
    <xf numFmtId="3" fontId="3" fillId="0" borderId="10" xfId="0" applyNumberFormat="1" applyFont="1" applyFill="1" applyBorder="1"/>
    <xf numFmtId="3" fontId="3" fillId="0" borderId="1" xfId="0" applyNumberFormat="1" applyFont="1" applyFill="1" applyBorder="1"/>
    <xf numFmtId="3" fontId="3" fillId="0" borderId="9" xfId="0" applyNumberFormat="1" applyFont="1" applyFill="1" applyBorder="1"/>
    <xf numFmtId="3" fontId="1" fillId="0" borderId="1" xfId="0" applyNumberFormat="1" applyFont="1" applyFill="1" applyBorder="1"/>
    <xf numFmtId="3" fontId="7" fillId="0" borderId="0" xfId="0" applyNumberFormat="1" applyFont="1" applyFill="1" applyBorder="1"/>
    <xf numFmtId="3" fontId="8" fillId="0" borderId="7" xfId="1" applyFont="1" applyFill="1" applyBorder="1"/>
    <xf numFmtId="37" fontId="1" fillId="0" borderId="8" xfId="0" applyNumberFormat="1" applyFont="1" applyFill="1" applyBorder="1"/>
    <xf numFmtId="3" fontId="7" fillId="0" borderId="0" xfId="0" applyNumberFormat="1" applyFont="1" applyFill="1"/>
    <xf numFmtId="0" fontId="7" fillId="2" borderId="1" xfId="0" applyNumberFormat="1" applyFont="1" applyBorder="1" applyAlignment="1">
      <alignment horizontal="center"/>
    </xf>
    <xf numFmtId="0" fontId="7" fillId="2" borderId="5" xfId="0" applyNumberFormat="1" applyFont="1" applyBorder="1" applyAlignment="1">
      <alignment horizontal="center"/>
    </xf>
    <xf numFmtId="164" fontId="15" fillId="0" borderId="10" xfId="0" applyNumberFormat="1" applyFont="1" applyFill="1" applyBorder="1"/>
    <xf numFmtId="0" fontId="14" fillId="6" borderId="10" xfId="0" applyNumberFormat="1" applyFont="1" applyFill="1" applyBorder="1"/>
    <xf numFmtId="10" fontId="7" fillId="0" borderId="10" xfId="0" applyNumberFormat="1" applyFont="1" applyFill="1" applyBorder="1"/>
    <xf numFmtId="0" fontId="17" fillId="2" borderId="20" xfId="0" applyNumberFormat="1" applyFont="1" applyBorder="1"/>
    <xf numFmtId="0" fontId="1" fillId="3" borderId="1" xfId="0" applyNumberFormat="1" applyFont="1" applyFill="1" applyBorder="1"/>
    <xf numFmtId="0" fontId="1" fillId="3" borderId="10" xfId="0" applyNumberFormat="1" applyFont="1" applyFill="1" applyBorder="1"/>
    <xf numFmtId="164" fontId="7" fillId="2" borderId="9" xfId="1" applyNumberFormat="1" applyFill="1" applyBorder="1"/>
    <xf numFmtId="164" fontId="7" fillId="5" borderId="9" xfId="1" applyNumberFormat="1" applyFill="1" applyBorder="1"/>
    <xf numFmtId="164" fontId="7" fillId="2" borderId="9" xfId="0" applyNumberFormat="1" applyFont="1" applyBorder="1"/>
    <xf numFmtId="164" fontId="7" fillId="2" borderId="25" xfId="0" applyNumberFormat="1" applyFont="1" applyBorder="1"/>
    <xf numFmtId="0" fontId="7" fillId="0" borderId="8" xfId="0" applyNumberFormat="1" applyFont="1" applyFill="1" applyBorder="1"/>
    <xf numFmtId="3" fontId="7" fillId="0" borderId="8" xfId="1" applyFont="1" applyFill="1" applyBorder="1"/>
    <xf numFmtId="37" fontId="7" fillId="0" borderId="8" xfId="0" applyNumberFormat="1" applyFont="1" applyFill="1" applyBorder="1"/>
    <xf numFmtId="37" fontId="3" fillId="0" borderId="8" xfId="0" applyNumberFormat="1" applyFont="1" applyFill="1" applyBorder="1"/>
    <xf numFmtId="0" fontId="7" fillId="0" borderId="7" xfId="0" applyNumberFormat="1" applyFont="1" applyFill="1" applyBorder="1"/>
    <xf numFmtId="0" fontId="18" fillId="6" borderId="19" xfId="0" applyNumberFormat="1" applyFont="1" applyFill="1" applyBorder="1" applyAlignment="1">
      <alignment horizontal="center" wrapText="1"/>
    </xf>
    <xf numFmtId="0" fontId="18" fillId="6" borderId="19" xfId="0" applyNumberFormat="1" applyFont="1" applyFill="1" applyBorder="1" applyAlignment="1">
      <alignment horizontal="center"/>
    </xf>
    <xf numFmtId="3" fontId="7" fillId="2" borderId="7" xfId="1" applyFill="1" applyBorder="1"/>
    <xf numFmtId="3" fontId="7" fillId="0" borderId="8" xfId="1" applyFill="1" applyBorder="1"/>
    <xf numFmtId="3" fontId="7" fillId="2" borderId="8" xfId="1" applyFill="1" applyBorder="1"/>
    <xf numFmtId="3" fontId="14" fillId="6" borderId="10" xfId="0" applyNumberFormat="1" applyFont="1" applyFill="1" applyBorder="1"/>
    <xf numFmtId="3" fontId="14" fillId="6" borderId="1" xfId="0" applyNumberFormat="1" applyFont="1" applyFill="1" applyBorder="1"/>
    <xf numFmtId="3" fontId="14" fillId="6" borderId="9" xfId="0" applyNumberFormat="1" applyFont="1" applyFill="1" applyBorder="1"/>
    <xf numFmtId="3" fontId="12" fillId="6" borderId="22" xfId="0" applyNumberFormat="1" applyFont="1" applyFill="1" applyBorder="1"/>
    <xf numFmtId="3" fontId="10" fillId="6" borderId="0" xfId="0" applyNumberFormat="1" applyFont="1" applyFill="1" applyBorder="1"/>
    <xf numFmtId="3" fontId="19" fillId="6" borderId="7" xfId="1" applyFont="1" applyFill="1" applyBorder="1"/>
    <xf numFmtId="3" fontId="12" fillId="6" borderId="1" xfId="0" applyNumberFormat="1" applyFont="1" applyFill="1" applyBorder="1"/>
    <xf numFmtId="0" fontId="14" fillId="6" borderId="1" xfId="0" applyNumberFormat="1" applyFont="1" applyFill="1" applyBorder="1"/>
    <xf numFmtId="0" fontId="14" fillId="6" borderId="9" xfId="0" applyNumberFormat="1" applyFont="1" applyFill="1" applyBorder="1"/>
    <xf numFmtId="37" fontId="14" fillId="6" borderId="4" xfId="0" applyNumberFormat="1" applyFont="1" applyFill="1" applyBorder="1"/>
    <xf numFmtId="0" fontId="14" fillId="6" borderId="0" xfId="0" applyNumberFormat="1" applyFont="1" applyFill="1" applyBorder="1"/>
    <xf numFmtId="37" fontId="12" fillId="6" borderId="7" xfId="0" applyNumberFormat="1" applyFont="1" applyFill="1" applyBorder="1"/>
    <xf numFmtId="37" fontId="12" fillId="6" borderId="8" xfId="0" applyNumberFormat="1" applyFont="1" applyFill="1" applyBorder="1"/>
    <xf numFmtId="0" fontId="7" fillId="3" borderId="1" xfId="0" applyNumberFormat="1" applyFont="1" applyFill="1" applyBorder="1"/>
    <xf numFmtId="0" fontId="1" fillId="3" borderId="1" xfId="0" applyNumberFormat="1" applyFont="1" applyFill="1" applyBorder="1" applyAlignment="1">
      <alignment horizontal="center"/>
    </xf>
    <xf numFmtId="0" fontId="1" fillId="3" borderId="9" xfId="0" applyNumberFormat="1" applyFont="1" applyFill="1" applyBorder="1" applyAlignment="1">
      <alignment horizontal="center"/>
    </xf>
    <xf numFmtId="0" fontId="12" fillId="6" borderId="10" xfId="0" applyNumberFormat="1" applyFont="1" applyFill="1" applyBorder="1"/>
    <xf numFmtId="0" fontId="12" fillId="6" borderId="1" xfId="0" applyNumberFormat="1" applyFont="1" applyFill="1" applyBorder="1"/>
    <xf numFmtId="0" fontId="12" fillId="6" borderId="9" xfId="0" applyNumberFormat="1" applyFont="1" applyFill="1" applyBorder="1"/>
    <xf numFmtId="37" fontId="12" fillId="6" borderId="4" xfId="0" applyNumberFormat="1" applyFont="1" applyFill="1" applyBorder="1"/>
    <xf numFmtId="0" fontId="12" fillId="6" borderId="0" xfId="0" applyNumberFormat="1" applyFont="1" applyFill="1" applyBorder="1"/>
    <xf numFmtId="0" fontId="6" fillId="3" borderId="10" xfId="0" applyNumberFormat="1" applyFont="1" applyFill="1" applyBorder="1"/>
    <xf numFmtId="0" fontId="6" fillId="3" borderId="1" xfId="0" applyNumberFormat="1" applyFont="1" applyFill="1" applyBorder="1"/>
    <xf numFmtId="0" fontId="6" fillId="3" borderId="9" xfId="0" applyNumberFormat="1" applyFont="1" applyFill="1" applyBorder="1"/>
    <xf numFmtId="0" fontId="10" fillId="6" borderId="14" xfId="0" applyNumberFormat="1" applyFont="1" applyFill="1" applyBorder="1"/>
    <xf numFmtId="0" fontId="12" fillId="6" borderId="5" xfId="0" applyNumberFormat="1" applyFont="1" applyFill="1" applyBorder="1"/>
    <xf numFmtId="0" fontId="10" fillId="6" borderId="0" xfId="0" applyNumberFormat="1" applyFont="1" applyFill="1" applyBorder="1"/>
    <xf numFmtId="37" fontId="14" fillId="6" borderId="7" xfId="0" applyNumberFormat="1" applyFont="1" applyFill="1" applyBorder="1"/>
    <xf numFmtId="3" fontId="12" fillId="6" borderId="7" xfId="1" applyFont="1" applyFill="1" applyBorder="1"/>
    <xf numFmtId="3" fontId="12" fillId="6" borderId="8" xfId="1" applyFont="1" applyFill="1" applyBorder="1"/>
    <xf numFmtId="37" fontId="19" fillId="6" borderId="7" xfId="0" applyNumberFormat="1" applyFont="1" applyFill="1" applyBorder="1"/>
    <xf numFmtId="0" fontId="10" fillId="6" borderId="5" xfId="0" applyNumberFormat="1" applyFont="1" applyFill="1" applyBorder="1"/>
    <xf numFmtId="37" fontId="19" fillId="6" borderId="8" xfId="0" applyNumberFormat="1" applyFont="1" applyFill="1" applyBorder="1"/>
    <xf numFmtId="0" fontId="18" fillId="6" borderId="15" xfId="0" applyNumberFormat="1" applyFont="1" applyFill="1" applyBorder="1"/>
    <xf numFmtId="0" fontId="18" fillId="6" borderId="16" xfId="0" applyNumberFormat="1" applyFont="1" applyFill="1" applyBorder="1"/>
    <xf numFmtId="0" fontId="18" fillId="6" borderId="24" xfId="0" applyNumberFormat="1" applyFont="1" applyFill="1" applyBorder="1"/>
    <xf numFmtId="37" fontId="18" fillId="6" borderId="23" xfId="0" applyNumberFormat="1" applyFont="1" applyFill="1" applyBorder="1"/>
    <xf numFmtId="0" fontId="18" fillId="6" borderId="17" xfId="0" applyNumberFormat="1" applyFont="1" applyFill="1" applyBorder="1"/>
    <xf numFmtId="37" fontId="18" fillId="6" borderId="18" xfId="0" applyNumberFormat="1" applyFont="1" applyFill="1" applyBorder="1"/>
    <xf numFmtId="0" fontId="12" fillId="6" borderId="14" xfId="0" applyNumberFormat="1" applyFont="1" applyFill="1" applyBorder="1"/>
    <xf numFmtId="0" fontId="2" fillId="7" borderId="10" xfId="0" applyNumberFormat="1" applyFont="1" applyFill="1" applyBorder="1"/>
    <xf numFmtId="0" fontId="2" fillId="7" borderId="1" xfId="0" applyNumberFormat="1" applyFont="1" applyFill="1" applyBorder="1"/>
    <xf numFmtId="0" fontId="7" fillId="7" borderId="1" xfId="0" applyNumberFormat="1" applyFont="1" applyFill="1" applyBorder="1"/>
    <xf numFmtId="0" fontId="7" fillId="7" borderId="9" xfId="0" applyNumberFormat="1" applyFont="1" applyFill="1" applyBorder="1"/>
    <xf numFmtId="0" fontId="3" fillId="7" borderId="10" xfId="0" applyNumberFormat="1" applyFont="1" applyFill="1" applyBorder="1"/>
    <xf numFmtId="0" fontId="3" fillId="7" borderId="1" xfId="0" applyNumberFormat="1" applyFont="1" applyFill="1" applyBorder="1"/>
    <xf numFmtId="0" fontId="3" fillId="7" borderId="9" xfId="0" applyNumberFormat="1" applyFont="1" applyFill="1" applyBorder="1"/>
    <xf numFmtId="0" fontId="20" fillId="2" borderId="1" xfId="0" applyNumberFormat="1" applyFont="1" applyBorder="1"/>
    <xf numFmtId="0" fontId="12" fillId="5" borderId="10" xfId="0" applyNumberFormat="1" applyFont="1" applyFill="1" applyBorder="1"/>
    <xf numFmtId="0" fontId="12" fillId="5" borderId="1" xfId="0" applyNumberFormat="1" applyFont="1" applyFill="1" applyBorder="1"/>
    <xf numFmtId="0" fontId="12" fillId="5" borderId="9" xfId="0" applyNumberFormat="1" applyFont="1" applyFill="1" applyBorder="1"/>
    <xf numFmtId="37" fontId="12" fillId="5" borderId="4" xfId="0" applyNumberFormat="1" applyFont="1" applyFill="1" applyBorder="1"/>
    <xf numFmtId="0" fontId="12" fillId="5" borderId="0" xfId="0" applyNumberFormat="1" applyFont="1" applyFill="1" applyBorder="1"/>
    <xf numFmtId="0" fontId="1" fillId="5" borderId="0" xfId="0" applyNumberFormat="1" applyFont="1" applyFill="1"/>
    <xf numFmtId="0" fontId="7" fillId="5" borderId="1" xfId="0" applyNumberFormat="1" applyFont="1" applyFill="1" applyBorder="1"/>
    <xf numFmtId="37" fontId="7" fillId="5" borderId="8" xfId="0" applyNumberFormat="1" applyFont="1" applyFill="1" applyBorder="1"/>
    <xf numFmtId="10" fontId="7" fillId="2" borderId="0" xfId="0" applyNumberFormat="1" applyFont="1"/>
    <xf numFmtId="14" fontId="7" fillId="2" borderId="26" xfId="0" applyNumberFormat="1" applyFont="1" applyBorder="1" applyAlignment="1">
      <alignment horizontal="left"/>
    </xf>
    <xf numFmtId="14" fontId="7" fillId="2" borderId="5" xfId="0" applyNumberFormat="1" applyFont="1" applyBorder="1" applyAlignment="1">
      <alignment horizontal="left"/>
    </xf>
    <xf numFmtId="14" fontId="7" fillId="2" borderId="25" xfId="0" applyNumberFormat="1" applyFont="1" applyBorder="1" applyAlignment="1">
      <alignment horizontal="left"/>
    </xf>
    <xf numFmtId="0" fontId="16" fillId="2" borderId="27" xfId="0" applyNumberFormat="1" applyFont="1" applyBorder="1" applyAlignment="1">
      <alignment horizontal="center"/>
    </xf>
    <xf numFmtId="0" fontId="16" fillId="2" borderId="12" xfId="0" applyNumberFormat="1" applyFont="1" applyBorder="1" applyAlignment="1">
      <alignment horizontal="center"/>
    </xf>
    <xf numFmtId="0" fontId="16" fillId="2" borderId="28" xfId="0" applyNumberFormat="1" applyFont="1" applyBorder="1" applyAlignment="1">
      <alignment horizontal="center"/>
    </xf>
    <xf numFmtId="0" fontId="7" fillId="2" borderId="30" xfId="0" applyNumberFormat="1" applyFont="1" applyBorder="1" applyAlignment="1">
      <alignment wrapText="1"/>
    </xf>
    <xf numFmtId="0" fontId="0" fillId="2" borderId="31" xfId="0" applyNumberFormat="1" applyBorder="1" applyAlignment="1">
      <alignment wrapText="1"/>
    </xf>
    <xf numFmtId="0" fontId="0" fillId="2" borderId="32" xfId="0" applyNumberFormat="1" applyBorder="1" applyAlignment="1">
      <alignment wrapText="1"/>
    </xf>
    <xf numFmtId="0" fontId="18" fillId="6" borderId="29" xfId="0" applyNumberFormat="1" applyFont="1" applyFill="1" applyBorder="1" applyAlignment="1">
      <alignment horizontal="center"/>
    </xf>
    <xf numFmtId="0" fontId="18" fillId="6" borderId="12" xfId="0" applyNumberFormat="1" applyFont="1" applyFill="1" applyBorder="1" applyAlignment="1">
      <alignment horizontal="center"/>
    </xf>
    <xf numFmtId="0" fontId="12" fillId="6" borderId="12" xfId="0" applyNumberFormat="1" applyFont="1" applyFill="1" applyBorder="1" applyAlignment="1">
      <alignment horizontal="center"/>
    </xf>
    <xf numFmtId="0" fontId="12" fillId="6" borderId="28" xfId="0" applyNumberFormat="1" applyFont="1" applyFill="1" applyBorder="1" applyAlignment="1">
      <alignment horizontal="center"/>
    </xf>
    <xf numFmtId="0" fontId="18" fillId="6" borderId="33" xfId="0" applyNumberFormat="1" applyFont="1" applyFill="1" applyBorder="1" applyAlignment="1">
      <alignment horizontal="center"/>
    </xf>
    <xf numFmtId="0" fontId="18" fillId="6" borderId="17" xfId="0" applyNumberFormat="1" applyFont="1" applyFill="1" applyBorder="1" applyAlignment="1">
      <alignment horizontal="center"/>
    </xf>
    <xf numFmtId="0" fontId="12" fillId="6" borderId="17" xfId="0" applyNumberFormat="1" applyFont="1" applyFill="1" applyBorder="1" applyAlignment="1">
      <alignment horizontal="center"/>
    </xf>
    <xf numFmtId="0" fontId="12" fillId="6" borderId="34" xfId="0" applyNumberFormat="1" applyFont="1" applyFill="1" applyBorder="1" applyAlignment="1">
      <alignment horizontal="center"/>
    </xf>
    <xf numFmtId="0" fontId="7" fillId="2" borderId="5" xfId="0" quotePrefix="1" applyNumberFormat="1" applyFont="1" applyBorder="1" applyAlignment="1">
      <alignment horizontal="left"/>
    </xf>
    <xf numFmtId="0" fontId="7" fillId="2" borderId="26" xfId="0" applyNumberFormat="1" applyFont="1" applyBorder="1" applyAlignment="1">
      <alignment horizontal="left"/>
    </xf>
    <xf numFmtId="0" fontId="7" fillId="2" borderId="5" xfId="0" applyNumberFormat="1" applyFont="1" applyBorder="1" applyAlignment="1">
      <alignment horizontal="left"/>
    </xf>
    <xf numFmtId="0" fontId="7" fillId="2" borderId="25" xfId="0" applyNumberFormat="1" applyFont="1" applyBorder="1" applyAlignment="1">
      <alignment horizontal="left"/>
    </xf>
    <xf numFmtId="0" fontId="7" fillId="2" borderId="26" xfId="0" applyNumberFormat="1" applyFont="1" applyBorder="1" applyAlignment="1">
      <alignment horizontal="left" wrapText="1"/>
    </xf>
    <xf numFmtId="0" fontId="7" fillId="2" borderId="5" xfId="0" applyNumberFormat="1" applyFont="1" applyBorder="1" applyAlignment="1">
      <alignment horizontal="left" wrapText="1"/>
    </xf>
    <xf numFmtId="0" fontId="0" fillId="2" borderId="5" xfId="0" applyNumberFormat="1" applyBorder="1" applyAlignment="1">
      <alignment wrapText="1"/>
    </xf>
    <xf numFmtId="0" fontId="0" fillId="2" borderId="25" xfId="0" applyNumberFormat="1" applyBorder="1" applyAlignment="1">
      <alignment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9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36609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Y40749"/>
  <sheetViews>
    <sheetView tabSelected="1" showOutlineSymbols="0" topLeftCell="A43" zoomScale="75" zoomScaleNormal="75" workbookViewId="0">
      <selection activeCell="I90" sqref="I90"/>
    </sheetView>
  </sheetViews>
  <sheetFormatPr defaultColWidth="8.6640625" defaultRowHeight="15" x14ac:dyDescent="0.2"/>
  <cols>
    <col min="1" max="1" width="11.44140625" style="9" customWidth="1"/>
    <col min="2" max="2" width="16.88671875" style="9" customWidth="1"/>
    <col min="3" max="3" width="15.77734375" style="9" customWidth="1"/>
    <col min="4" max="4" width="13.6640625" style="9" customWidth="1"/>
    <col min="5" max="5" width="14.109375" style="9" customWidth="1"/>
    <col min="6" max="6" width="13.44140625" style="9" customWidth="1"/>
    <col min="7" max="7" width="16.5546875" style="14" hidden="1" customWidth="1"/>
    <col min="8" max="8" width="8.6640625" style="9" hidden="1" customWidth="1"/>
    <col min="9" max="9" width="16.88671875" style="9" customWidth="1"/>
    <col min="10" max="14" width="15.6640625" style="9" customWidth="1"/>
    <col min="15" max="16384" width="8.6640625" style="9"/>
  </cols>
  <sheetData>
    <row r="1" spans="1:14" ht="28.5" customHeight="1" thickBot="1" x14ac:dyDescent="0.3">
      <c r="A1" s="74" t="s">
        <v>48</v>
      </c>
      <c r="B1" s="25"/>
      <c r="C1" s="154"/>
      <c r="D1" s="155"/>
      <c r="E1" s="155"/>
      <c r="F1" s="156"/>
      <c r="G1" s="26"/>
      <c r="H1" s="27" t="s">
        <v>38</v>
      </c>
      <c r="I1" s="151" t="s">
        <v>90</v>
      </c>
      <c r="J1" s="152"/>
      <c r="K1" s="152"/>
      <c r="L1" s="152"/>
      <c r="M1" s="152"/>
      <c r="N1" s="153"/>
    </row>
    <row r="2" spans="1:14" ht="15.75" x14ac:dyDescent="0.25">
      <c r="A2" s="28" t="s">
        <v>23</v>
      </c>
      <c r="B2" s="148">
        <f ca="1">NOW()</f>
        <v>43510.615568865738</v>
      </c>
      <c r="C2" s="149"/>
      <c r="D2" s="149"/>
      <c r="E2" s="149"/>
      <c r="F2" s="150"/>
      <c r="G2" s="11"/>
      <c r="H2" s="10"/>
      <c r="I2" s="157" t="s">
        <v>45</v>
      </c>
      <c r="J2" s="158"/>
      <c r="K2" s="158"/>
      <c r="L2" s="158"/>
      <c r="M2" s="159"/>
      <c r="N2" s="160"/>
    </row>
    <row r="3" spans="1:14" ht="19.5" customHeight="1" thickBot="1" x14ac:dyDescent="0.3">
      <c r="A3" s="28" t="s">
        <v>25</v>
      </c>
      <c r="B3" s="166"/>
      <c r="C3" s="167"/>
      <c r="D3" s="167"/>
      <c r="E3" s="167"/>
      <c r="F3" s="168"/>
      <c r="G3" s="11"/>
      <c r="H3" s="10"/>
      <c r="I3" s="161"/>
      <c r="J3" s="162"/>
      <c r="K3" s="162"/>
      <c r="L3" s="162"/>
      <c r="M3" s="163"/>
      <c r="N3" s="164"/>
    </row>
    <row r="4" spans="1:14" ht="39" customHeight="1" thickBot="1" x14ac:dyDescent="0.35">
      <c r="A4" s="53" t="s">
        <v>40</v>
      </c>
      <c r="B4" s="169"/>
      <c r="C4" s="170"/>
      <c r="D4" s="170"/>
      <c r="E4" s="171"/>
      <c r="F4" s="172"/>
      <c r="G4" s="11"/>
      <c r="H4" s="10"/>
      <c r="I4" s="86" t="s">
        <v>41</v>
      </c>
      <c r="J4" s="87" t="s">
        <v>42</v>
      </c>
      <c r="K4" s="87" t="s">
        <v>43</v>
      </c>
      <c r="L4" s="86" t="s">
        <v>44</v>
      </c>
      <c r="M4" s="86" t="s">
        <v>55</v>
      </c>
      <c r="N4" s="86" t="s">
        <v>39</v>
      </c>
    </row>
    <row r="5" spans="1:14" ht="15.75" x14ac:dyDescent="0.25">
      <c r="A5" s="36"/>
      <c r="B5" s="3"/>
      <c r="C5" s="3"/>
      <c r="D5" s="3"/>
      <c r="E5" s="1"/>
      <c r="F5" s="49"/>
      <c r="G5" s="45"/>
      <c r="H5" s="10"/>
      <c r="I5" s="16"/>
      <c r="J5" s="81"/>
      <c r="K5" s="81"/>
      <c r="L5" s="81"/>
      <c r="M5" s="81"/>
      <c r="N5" s="20"/>
    </row>
    <row r="6" spans="1:14" ht="15.75" x14ac:dyDescent="0.25">
      <c r="A6" s="76" t="s">
        <v>93</v>
      </c>
      <c r="B6" s="75"/>
      <c r="C6" s="75"/>
      <c r="D6" s="104" t="s">
        <v>57</v>
      </c>
      <c r="E6" s="105" t="s">
        <v>58</v>
      </c>
      <c r="F6" s="106" t="s">
        <v>59</v>
      </c>
      <c r="G6" s="45"/>
      <c r="H6" s="10"/>
      <c r="I6" s="16"/>
      <c r="J6" s="81"/>
      <c r="K6" s="81"/>
      <c r="L6" s="81"/>
      <c r="M6" s="81"/>
      <c r="N6" s="20"/>
    </row>
    <row r="7" spans="1:14" x14ac:dyDescent="0.2">
      <c r="A7" s="71"/>
      <c r="B7" s="165" t="s">
        <v>67</v>
      </c>
      <c r="C7" s="165"/>
      <c r="D7" s="59">
        <v>9</v>
      </c>
      <c r="E7" s="59">
        <v>1</v>
      </c>
      <c r="F7" s="78">
        <v>0</v>
      </c>
      <c r="G7" s="43">
        <f>SUM(A7*F7)</f>
        <v>0</v>
      </c>
      <c r="H7" s="10"/>
      <c r="I7" s="37">
        <f>ROUND((F7/D7)*E7,0)</f>
        <v>0</v>
      </c>
      <c r="J7" s="82">
        <f t="shared" ref="J7:M11" si="0">ROUND(I7*1.02,0)</f>
        <v>0</v>
      </c>
      <c r="K7" s="82">
        <f t="shared" si="0"/>
        <v>0</v>
      </c>
      <c r="L7" s="82">
        <f t="shared" si="0"/>
        <v>0</v>
      </c>
      <c r="M7" s="82">
        <f t="shared" si="0"/>
        <v>0</v>
      </c>
      <c r="N7" s="21">
        <f>SUM(I7:M7)</f>
        <v>0</v>
      </c>
    </row>
    <row r="8" spans="1:14" x14ac:dyDescent="0.2">
      <c r="A8" s="71"/>
      <c r="B8" s="165" t="s">
        <v>27</v>
      </c>
      <c r="C8" s="165"/>
      <c r="D8" s="59">
        <v>12</v>
      </c>
      <c r="E8" s="60">
        <v>1</v>
      </c>
      <c r="F8" s="77">
        <v>0</v>
      </c>
      <c r="G8" s="43"/>
      <c r="H8" s="10"/>
      <c r="I8" s="37">
        <f t="shared" ref="I8:I11" si="1">ROUND((F8/D8)*E8,0)</f>
        <v>0</v>
      </c>
      <c r="J8" s="82">
        <f t="shared" si="0"/>
        <v>0</v>
      </c>
      <c r="K8" s="82">
        <f t="shared" si="0"/>
        <v>0</v>
      </c>
      <c r="L8" s="82">
        <f t="shared" si="0"/>
        <v>0</v>
      </c>
      <c r="M8" s="82">
        <f t="shared" si="0"/>
        <v>0</v>
      </c>
      <c r="N8" s="21">
        <f>SUM(I8:M8)</f>
        <v>0</v>
      </c>
    </row>
    <row r="9" spans="1:14" x14ac:dyDescent="0.2">
      <c r="A9" s="71"/>
      <c r="B9" s="165" t="s">
        <v>1</v>
      </c>
      <c r="C9" s="165"/>
      <c r="D9" s="59">
        <v>9</v>
      </c>
      <c r="E9" s="60">
        <v>1</v>
      </c>
      <c r="F9" s="77">
        <v>0</v>
      </c>
      <c r="G9" s="43"/>
      <c r="H9" s="10"/>
      <c r="I9" s="37">
        <f t="shared" si="1"/>
        <v>0</v>
      </c>
      <c r="J9" s="82">
        <f t="shared" si="0"/>
        <v>0</v>
      </c>
      <c r="K9" s="82">
        <f t="shared" si="0"/>
        <v>0</v>
      </c>
      <c r="L9" s="82">
        <f t="shared" si="0"/>
        <v>0</v>
      </c>
      <c r="M9" s="82">
        <f t="shared" si="0"/>
        <v>0</v>
      </c>
      <c r="N9" s="21">
        <f>SUM(I9:M9)</f>
        <v>0</v>
      </c>
    </row>
    <row r="10" spans="1:14" x14ac:dyDescent="0.2">
      <c r="A10" s="71"/>
      <c r="B10" s="165" t="s">
        <v>2</v>
      </c>
      <c r="C10" s="165"/>
      <c r="D10" s="59">
        <v>9</v>
      </c>
      <c r="E10" s="60">
        <v>1</v>
      </c>
      <c r="F10" s="77">
        <v>0</v>
      </c>
      <c r="G10" s="43"/>
      <c r="H10" s="10"/>
      <c r="I10" s="37">
        <f t="shared" si="1"/>
        <v>0</v>
      </c>
      <c r="J10" s="82">
        <f t="shared" si="0"/>
        <v>0</v>
      </c>
      <c r="K10" s="82">
        <f t="shared" si="0"/>
        <v>0</v>
      </c>
      <c r="L10" s="82">
        <f t="shared" si="0"/>
        <v>0</v>
      </c>
      <c r="M10" s="82">
        <f t="shared" si="0"/>
        <v>0</v>
      </c>
      <c r="N10" s="21">
        <f>SUM(I10:M10)</f>
        <v>0</v>
      </c>
    </row>
    <row r="11" spans="1:14" x14ac:dyDescent="0.2">
      <c r="A11" s="71"/>
      <c r="B11" s="165" t="s">
        <v>3</v>
      </c>
      <c r="C11" s="165"/>
      <c r="D11" s="59">
        <v>9</v>
      </c>
      <c r="E11" s="60">
        <v>1</v>
      </c>
      <c r="F11" s="77">
        <v>0</v>
      </c>
      <c r="G11" s="43"/>
      <c r="H11" s="10"/>
      <c r="I11" s="37">
        <f t="shared" si="1"/>
        <v>0</v>
      </c>
      <c r="J11" s="82">
        <f t="shared" si="0"/>
        <v>0</v>
      </c>
      <c r="K11" s="82">
        <f t="shared" si="0"/>
        <v>0</v>
      </c>
      <c r="L11" s="82">
        <f t="shared" si="0"/>
        <v>0</v>
      </c>
      <c r="M11" s="82">
        <f t="shared" si="0"/>
        <v>0</v>
      </c>
      <c r="N11" s="21">
        <f>SUM(I11:M11)</f>
        <v>0</v>
      </c>
    </row>
    <row r="12" spans="1:14" hidden="1" x14ac:dyDescent="0.2">
      <c r="A12" s="55"/>
      <c r="B12" s="5" t="s">
        <v>4</v>
      </c>
      <c r="C12" s="6"/>
      <c r="D12" s="6"/>
      <c r="E12" s="56"/>
      <c r="F12" s="54"/>
      <c r="G12" s="43"/>
      <c r="H12" s="10"/>
      <c r="I12" s="37"/>
      <c r="J12" s="38"/>
      <c r="K12" s="39"/>
      <c r="L12" s="38"/>
      <c r="M12" s="38"/>
      <c r="N12" s="21">
        <f t="shared" ref="N12:N18" si="2">SUM(I12:L12)</f>
        <v>0</v>
      </c>
    </row>
    <row r="13" spans="1:14" hidden="1" x14ac:dyDescent="0.2">
      <c r="A13" s="55"/>
      <c r="B13" s="5" t="s">
        <v>28</v>
      </c>
      <c r="C13" s="6"/>
      <c r="D13" s="6"/>
      <c r="E13" s="56"/>
      <c r="F13" s="54"/>
      <c r="G13" s="43"/>
      <c r="H13" s="10"/>
      <c r="I13" s="37"/>
      <c r="J13" s="38"/>
      <c r="K13" s="39"/>
      <c r="L13" s="38"/>
      <c r="M13" s="38"/>
      <c r="N13" s="21">
        <f t="shared" si="2"/>
        <v>0</v>
      </c>
    </row>
    <row r="14" spans="1:14" hidden="1" x14ac:dyDescent="0.2">
      <c r="A14" s="55"/>
      <c r="B14" s="5" t="s">
        <v>29</v>
      </c>
      <c r="C14" s="6"/>
      <c r="D14" s="6"/>
      <c r="E14" s="56"/>
      <c r="F14" s="54"/>
      <c r="G14" s="43"/>
      <c r="H14" s="10"/>
      <c r="I14" s="37"/>
      <c r="J14" s="38"/>
      <c r="K14" s="39"/>
      <c r="L14" s="38"/>
      <c r="M14" s="38"/>
      <c r="N14" s="21">
        <f t="shared" si="2"/>
        <v>0</v>
      </c>
    </row>
    <row r="15" spans="1:14" hidden="1" x14ac:dyDescent="0.2">
      <c r="A15" s="55"/>
      <c r="B15" s="5" t="s">
        <v>30</v>
      </c>
      <c r="C15" s="6"/>
      <c r="D15" s="6"/>
      <c r="E15" s="56"/>
      <c r="F15" s="54"/>
      <c r="G15" s="43"/>
      <c r="H15" s="10"/>
      <c r="I15" s="37"/>
      <c r="J15" s="38"/>
      <c r="K15" s="39"/>
      <c r="L15" s="38"/>
      <c r="M15" s="38"/>
      <c r="N15" s="21">
        <f t="shared" si="2"/>
        <v>0</v>
      </c>
    </row>
    <row r="16" spans="1:14" hidden="1" x14ac:dyDescent="0.2">
      <c r="A16" s="55"/>
      <c r="B16" s="5" t="s">
        <v>32</v>
      </c>
      <c r="C16" s="6"/>
      <c r="D16" s="6"/>
      <c r="E16" s="56"/>
      <c r="F16" s="54"/>
      <c r="G16" s="43"/>
      <c r="H16" s="10"/>
      <c r="I16" s="37"/>
      <c r="J16" s="38"/>
      <c r="K16" s="39"/>
      <c r="L16" s="38"/>
      <c r="M16" s="38"/>
      <c r="N16" s="21">
        <f t="shared" si="2"/>
        <v>0</v>
      </c>
    </row>
    <row r="17" spans="1:14" hidden="1" x14ac:dyDescent="0.2">
      <c r="A17" s="55"/>
      <c r="B17" s="5" t="s">
        <v>31</v>
      </c>
      <c r="C17" s="6"/>
      <c r="D17" s="6"/>
      <c r="E17" s="56"/>
      <c r="F17" s="54"/>
      <c r="G17" s="43"/>
      <c r="H17" s="10"/>
      <c r="I17" s="37"/>
      <c r="J17" s="38"/>
      <c r="K17" s="39"/>
      <c r="L17" s="38"/>
      <c r="M17" s="38"/>
      <c r="N17" s="21">
        <f t="shared" si="2"/>
        <v>0</v>
      </c>
    </row>
    <row r="18" spans="1:14" hidden="1" x14ac:dyDescent="0.2">
      <c r="A18" s="55"/>
      <c r="B18" s="5" t="s">
        <v>33</v>
      </c>
      <c r="C18" s="6"/>
      <c r="D18" s="6"/>
      <c r="E18" s="56"/>
      <c r="F18" s="54"/>
      <c r="G18" s="43"/>
      <c r="H18" s="10"/>
      <c r="I18" s="37"/>
      <c r="J18" s="38"/>
      <c r="K18" s="39"/>
      <c r="L18" s="38"/>
      <c r="M18" s="38"/>
      <c r="N18" s="21">
        <f t="shared" si="2"/>
        <v>0</v>
      </c>
    </row>
    <row r="19" spans="1:14" s="13" customFormat="1" ht="16.5" x14ac:dyDescent="0.25">
      <c r="A19" s="91"/>
      <c r="B19" s="97" t="s">
        <v>5</v>
      </c>
      <c r="C19" s="92"/>
      <c r="D19" s="92"/>
      <c r="E19" s="92"/>
      <c r="F19" s="93"/>
      <c r="G19" s="94" t="e">
        <f>SUM(+#REF!+#REF!)</f>
        <v>#REF!</v>
      </c>
      <c r="H19" s="95"/>
      <c r="I19" s="96">
        <f>SUM(I7:I18)</f>
        <v>0</v>
      </c>
      <c r="J19" s="96">
        <f t="shared" ref="J19:N19" si="3">SUM(J7:J18)</f>
        <v>0</v>
      </c>
      <c r="K19" s="96">
        <f t="shared" si="3"/>
        <v>0</v>
      </c>
      <c r="L19" s="96">
        <f t="shared" si="3"/>
        <v>0</v>
      </c>
      <c r="M19" s="96">
        <f t="shared" si="3"/>
        <v>0</v>
      </c>
      <c r="N19" s="96">
        <f t="shared" si="3"/>
        <v>0</v>
      </c>
    </row>
    <row r="20" spans="1:14" s="68" customFormat="1" ht="16.5" x14ac:dyDescent="0.25">
      <c r="A20" s="61"/>
      <c r="B20" s="62"/>
      <c r="C20" s="62"/>
      <c r="D20" s="62"/>
      <c r="E20" s="62"/>
      <c r="F20" s="63"/>
      <c r="G20" s="64"/>
      <c r="H20" s="65"/>
      <c r="I20" s="66"/>
      <c r="J20" s="66"/>
      <c r="K20" s="66"/>
      <c r="L20" s="66"/>
      <c r="M20" s="66"/>
      <c r="N20" s="67"/>
    </row>
    <row r="21" spans="1:14" ht="15.75" x14ac:dyDescent="0.25">
      <c r="A21" s="76" t="s">
        <v>6</v>
      </c>
      <c r="B21" s="75"/>
      <c r="C21" s="75"/>
      <c r="D21" s="104"/>
      <c r="E21" s="105" t="s">
        <v>47</v>
      </c>
      <c r="F21" s="106" t="s">
        <v>46</v>
      </c>
      <c r="G21" s="43"/>
      <c r="H21" s="10"/>
      <c r="I21" s="17"/>
      <c r="J21" s="83"/>
      <c r="K21" s="83"/>
      <c r="L21" s="83"/>
      <c r="M21" s="83"/>
      <c r="N21" s="21"/>
    </row>
    <row r="22" spans="1:14" x14ac:dyDescent="0.2">
      <c r="A22" s="24"/>
      <c r="B22" s="6" t="s">
        <v>89</v>
      </c>
      <c r="C22" s="6"/>
      <c r="D22" s="57"/>
      <c r="E22" s="69">
        <v>1</v>
      </c>
      <c r="F22" s="79">
        <v>0</v>
      </c>
      <c r="G22" s="43">
        <v>50280</v>
      </c>
      <c r="H22" s="10"/>
      <c r="I22" s="37">
        <f>E22*F22</f>
        <v>0</v>
      </c>
      <c r="J22" s="82">
        <f t="shared" ref="J22:M27" si="4">ROUND(I22*1.02,0)</f>
        <v>0</v>
      </c>
      <c r="K22" s="82">
        <f t="shared" si="4"/>
        <v>0</v>
      </c>
      <c r="L22" s="82">
        <f t="shared" si="4"/>
        <v>0</v>
      </c>
      <c r="M22" s="82">
        <f t="shared" si="4"/>
        <v>0</v>
      </c>
      <c r="N22" s="21">
        <f t="shared" ref="N22:N28" si="5">SUM(I22:M22)</f>
        <v>0</v>
      </c>
    </row>
    <row r="23" spans="1:14" x14ac:dyDescent="0.2">
      <c r="A23" s="44"/>
      <c r="B23" s="12" t="s">
        <v>91</v>
      </c>
      <c r="C23" s="12"/>
      <c r="D23" s="58"/>
      <c r="E23" s="70">
        <v>1</v>
      </c>
      <c r="F23" s="80">
        <v>0</v>
      </c>
      <c r="G23" s="43">
        <v>30000</v>
      </c>
      <c r="H23" s="10"/>
      <c r="I23" s="37">
        <f>E23*F23</f>
        <v>0</v>
      </c>
      <c r="J23" s="82">
        <f t="shared" si="4"/>
        <v>0</v>
      </c>
      <c r="K23" s="82">
        <f t="shared" si="4"/>
        <v>0</v>
      </c>
      <c r="L23" s="82">
        <f t="shared" si="4"/>
        <v>0</v>
      </c>
      <c r="M23" s="82">
        <f t="shared" si="4"/>
        <v>0</v>
      </c>
      <c r="N23" s="21">
        <f t="shared" si="5"/>
        <v>0</v>
      </c>
    </row>
    <row r="24" spans="1:14" x14ac:dyDescent="0.2">
      <c r="A24" s="44"/>
      <c r="B24" s="12" t="s">
        <v>92</v>
      </c>
      <c r="C24" s="12"/>
      <c r="D24" s="58"/>
      <c r="E24" s="70">
        <v>1</v>
      </c>
      <c r="F24" s="80">
        <v>0</v>
      </c>
      <c r="G24" s="43">
        <v>0</v>
      </c>
      <c r="H24" s="10"/>
      <c r="I24" s="37">
        <f t="shared" ref="I24:I27" si="6">E24*F24</f>
        <v>0</v>
      </c>
      <c r="J24" s="82">
        <f t="shared" si="4"/>
        <v>0</v>
      </c>
      <c r="K24" s="82">
        <f t="shared" si="4"/>
        <v>0</v>
      </c>
      <c r="L24" s="82">
        <f t="shared" si="4"/>
        <v>0</v>
      </c>
      <c r="M24" s="82">
        <f t="shared" si="4"/>
        <v>0</v>
      </c>
      <c r="N24" s="21">
        <f t="shared" si="5"/>
        <v>0</v>
      </c>
    </row>
    <row r="25" spans="1:14" x14ac:dyDescent="0.2">
      <c r="A25" s="24"/>
      <c r="B25" s="5" t="s">
        <v>88</v>
      </c>
      <c r="C25" s="6"/>
      <c r="D25" s="57"/>
      <c r="E25" s="69">
        <v>1</v>
      </c>
      <c r="F25" s="79">
        <v>0</v>
      </c>
      <c r="G25" s="43">
        <f>56661*1.015</f>
        <v>57510.914999999994</v>
      </c>
      <c r="H25" s="10"/>
      <c r="I25" s="37">
        <f t="shared" si="6"/>
        <v>0</v>
      </c>
      <c r="J25" s="82">
        <f t="shared" si="4"/>
        <v>0</v>
      </c>
      <c r="K25" s="82">
        <f t="shared" si="4"/>
        <v>0</v>
      </c>
      <c r="L25" s="82">
        <f t="shared" si="4"/>
        <v>0</v>
      </c>
      <c r="M25" s="82">
        <f t="shared" si="4"/>
        <v>0</v>
      </c>
      <c r="N25" s="21">
        <f t="shared" si="5"/>
        <v>0</v>
      </c>
    </row>
    <row r="26" spans="1:14" x14ac:dyDescent="0.2">
      <c r="A26" s="24"/>
      <c r="B26" s="6" t="s">
        <v>56</v>
      </c>
      <c r="C26" s="6"/>
      <c r="D26" s="57"/>
      <c r="E26" s="69">
        <v>1</v>
      </c>
      <c r="F26" s="79">
        <v>0</v>
      </c>
      <c r="G26" s="43">
        <v>12000</v>
      </c>
      <c r="H26" s="10"/>
      <c r="I26" s="37">
        <f t="shared" ref="I26" si="7">E26*F26</f>
        <v>0</v>
      </c>
      <c r="J26" s="82">
        <f t="shared" si="4"/>
        <v>0</v>
      </c>
      <c r="K26" s="82">
        <f t="shared" si="4"/>
        <v>0</v>
      </c>
      <c r="L26" s="82">
        <f t="shared" si="4"/>
        <v>0</v>
      </c>
      <c r="M26" s="82">
        <f t="shared" si="4"/>
        <v>0</v>
      </c>
      <c r="N26" s="21">
        <f t="shared" si="5"/>
        <v>0</v>
      </c>
    </row>
    <row r="27" spans="1:14" x14ac:dyDescent="0.2">
      <c r="A27" s="24"/>
      <c r="B27" s="6" t="s">
        <v>53</v>
      </c>
      <c r="C27" s="6"/>
      <c r="D27" s="57"/>
      <c r="E27" s="69">
        <v>1</v>
      </c>
      <c r="F27" s="79">
        <v>0</v>
      </c>
      <c r="G27" s="43"/>
      <c r="H27" s="10"/>
      <c r="I27" s="37">
        <f t="shared" si="6"/>
        <v>0</v>
      </c>
      <c r="J27" s="82">
        <f t="shared" si="4"/>
        <v>0</v>
      </c>
      <c r="K27" s="82">
        <f t="shared" si="4"/>
        <v>0</v>
      </c>
      <c r="L27" s="82">
        <f t="shared" si="4"/>
        <v>0</v>
      </c>
      <c r="M27" s="82">
        <f t="shared" si="4"/>
        <v>0</v>
      </c>
      <c r="N27" s="21">
        <f t="shared" si="5"/>
        <v>0</v>
      </c>
    </row>
    <row r="28" spans="1:14" s="4" customFormat="1" ht="15.75" x14ac:dyDescent="0.25">
      <c r="A28" s="72"/>
      <c r="B28" s="98" t="s">
        <v>7</v>
      </c>
      <c r="C28" s="98"/>
      <c r="D28" s="98"/>
      <c r="E28" s="98"/>
      <c r="F28" s="99"/>
      <c r="G28" s="100">
        <f>SUM(G22:G27)</f>
        <v>149790.91499999998</v>
      </c>
      <c r="H28" s="101"/>
      <c r="I28" s="102">
        <f>SUM(I22:I27)</f>
        <v>0</v>
      </c>
      <c r="J28" s="103">
        <f>SUM(J22:J27)</f>
        <v>0</v>
      </c>
      <c r="K28" s="103">
        <f>SUM(K22:K27)</f>
        <v>0</v>
      </c>
      <c r="L28" s="103">
        <f>SUM(L22:L27)</f>
        <v>0</v>
      </c>
      <c r="M28" s="103">
        <f>SUM(M22:M27)</f>
        <v>0</v>
      </c>
      <c r="N28" s="103">
        <f t="shared" si="5"/>
        <v>0</v>
      </c>
    </row>
    <row r="29" spans="1:14" x14ac:dyDescent="0.2">
      <c r="A29" s="30"/>
      <c r="B29" s="2"/>
      <c r="C29" s="2"/>
      <c r="D29" s="2"/>
      <c r="E29" s="2"/>
      <c r="F29" s="51"/>
      <c r="G29" s="46"/>
      <c r="H29" s="10"/>
      <c r="I29" s="18"/>
      <c r="J29" s="35"/>
      <c r="K29" s="22"/>
      <c r="L29" s="35"/>
      <c r="M29" s="35"/>
      <c r="N29" s="21"/>
    </row>
    <row r="30" spans="1:14" ht="15.75" x14ac:dyDescent="0.25">
      <c r="A30" s="107"/>
      <c r="B30" s="108" t="s">
        <v>8</v>
      </c>
      <c r="C30" s="108"/>
      <c r="D30" s="108"/>
      <c r="E30" s="108"/>
      <c r="F30" s="109"/>
      <c r="G30" s="110" t="e">
        <f>SUM(+G19+G28)</f>
        <v>#REF!</v>
      </c>
      <c r="H30" s="111"/>
      <c r="I30" s="102">
        <f>SUM(+I19+I28)</f>
        <v>0</v>
      </c>
      <c r="J30" s="103">
        <f>SUM(+J19+J28)</f>
        <v>0</v>
      </c>
      <c r="K30" s="103">
        <f>SUM(+K19+K28)</f>
        <v>0</v>
      </c>
      <c r="L30" s="103">
        <f>SUM(+L19+L28)</f>
        <v>0</v>
      </c>
      <c r="M30" s="103">
        <f>SUM(+M19+M28)</f>
        <v>0</v>
      </c>
      <c r="N30" s="103">
        <f>SUM(I30:M30)</f>
        <v>0</v>
      </c>
    </row>
    <row r="31" spans="1:14" ht="15.75" x14ac:dyDescent="0.25">
      <c r="A31" s="29"/>
      <c r="B31" s="1"/>
      <c r="C31" s="1"/>
      <c r="D31" s="1"/>
      <c r="E31" s="1"/>
      <c r="F31" s="49"/>
      <c r="G31" s="45"/>
      <c r="H31" s="10"/>
      <c r="I31" s="16"/>
      <c r="J31" s="34"/>
      <c r="K31" s="23"/>
      <c r="L31" s="34"/>
      <c r="M31" s="34"/>
      <c r="N31" s="21"/>
    </row>
    <row r="32" spans="1:14" x14ac:dyDescent="0.2">
      <c r="A32" s="112" t="s">
        <v>9</v>
      </c>
      <c r="B32" s="113"/>
      <c r="C32" s="113"/>
      <c r="D32" s="113"/>
      <c r="E32" s="113"/>
      <c r="F32" s="114"/>
      <c r="G32" s="46" t="e">
        <f>SUM(G33:G38)</f>
        <v>#REF!</v>
      </c>
      <c r="H32" s="10"/>
      <c r="I32" s="18">
        <f>SUM(I33:I38)</f>
        <v>0</v>
      </c>
      <c r="J32" s="18">
        <f t="shared" ref="J32:M32" si="8">SUM(J33:J38)</f>
        <v>0</v>
      </c>
      <c r="K32" s="18">
        <f t="shared" si="8"/>
        <v>0</v>
      </c>
      <c r="L32" s="18">
        <f t="shared" si="8"/>
        <v>0</v>
      </c>
      <c r="M32" s="18">
        <f t="shared" si="8"/>
        <v>0</v>
      </c>
      <c r="N32" s="18">
        <f>SUM(I32:M32)</f>
        <v>0</v>
      </c>
    </row>
    <row r="33" spans="1:14" ht="15" customHeight="1" x14ac:dyDescent="0.2">
      <c r="A33" s="31">
        <v>0.34970000000000001</v>
      </c>
      <c r="B33" s="6" t="s">
        <v>49</v>
      </c>
      <c r="C33" s="6"/>
      <c r="D33" s="6"/>
      <c r="E33" s="6"/>
      <c r="F33" s="50"/>
      <c r="G33" s="43" t="e">
        <f>SUM(#REF!*31%)</f>
        <v>#REF!</v>
      </c>
      <c r="H33" s="10"/>
      <c r="I33" s="17">
        <f>SUM(I19*$A$33)</f>
        <v>0</v>
      </c>
      <c r="J33" s="17">
        <f>SUM(J19*$A$33)</f>
        <v>0</v>
      </c>
      <c r="K33" s="17">
        <f>SUM(K19*$A$33)</f>
        <v>0</v>
      </c>
      <c r="L33" s="17">
        <f>SUM(L19*$A$33)</f>
        <v>0</v>
      </c>
      <c r="M33" s="17">
        <f>SUM(M19*$A$33)</f>
        <v>0</v>
      </c>
      <c r="N33" s="18">
        <f t="shared" ref="N33:N39" si="9">SUM(I33:M33)</f>
        <v>0</v>
      </c>
    </row>
    <row r="34" spans="1:14" ht="15" customHeight="1" x14ac:dyDescent="0.2">
      <c r="A34" s="31">
        <v>0.36709999999999998</v>
      </c>
      <c r="B34" s="6" t="s">
        <v>50</v>
      </c>
      <c r="C34" s="6"/>
      <c r="D34" s="6"/>
      <c r="E34" s="6"/>
      <c r="F34" s="50"/>
      <c r="G34" s="43">
        <f>SUM(G24*31%)</f>
        <v>0</v>
      </c>
      <c r="H34" s="10"/>
      <c r="I34" s="17">
        <f>(I22+I23)*A34</f>
        <v>0</v>
      </c>
      <c r="J34" s="17">
        <f>(J22+J23)*A34</f>
        <v>0</v>
      </c>
      <c r="K34" s="17">
        <f>(K22+K23)*A34</f>
        <v>0</v>
      </c>
      <c r="L34" s="17">
        <f>(L22+L23)*A34</f>
        <v>0</v>
      </c>
      <c r="M34" s="17">
        <f>(M22+M23)*A34</f>
        <v>0</v>
      </c>
      <c r="N34" s="18">
        <f t="shared" si="9"/>
        <v>0</v>
      </c>
    </row>
    <row r="35" spans="1:14" ht="15" customHeight="1" x14ac:dyDescent="0.2">
      <c r="A35" s="31">
        <v>0.42009999999999997</v>
      </c>
      <c r="B35" s="6" t="s">
        <v>51</v>
      </c>
      <c r="C35" s="6"/>
      <c r="D35" s="6"/>
      <c r="E35" s="6"/>
      <c r="F35" s="50"/>
      <c r="G35" s="43" t="e">
        <f>SUM(+#REF!+G25)*31%</f>
        <v>#REF!</v>
      </c>
      <c r="H35" s="10"/>
      <c r="I35" s="17">
        <f>SUM(+I26*$A$35)</f>
        <v>0</v>
      </c>
      <c r="J35" s="17">
        <f>SUM(+J26*$A$35)</f>
        <v>0</v>
      </c>
      <c r="K35" s="17">
        <f t="shared" ref="K35:M35" si="10">SUM(+K26*$A$35)</f>
        <v>0</v>
      </c>
      <c r="L35" s="17">
        <f t="shared" si="10"/>
        <v>0</v>
      </c>
      <c r="M35" s="17">
        <f t="shared" si="10"/>
        <v>0</v>
      </c>
      <c r="N35" s="18">
        <f t="shared" si="9"/>
        <v>0</v>
      </c>
    </row>
    <row r="36" spans="1:14" ht="15" customHeight="1" x14ac:dyDescent="0.2">
      <c r="A36" s="31">
        <v>0.23350000000000001</v>
      </c>
      <c r="B36" s="6" t="s">
        <v>52</v>
      </c>
      <c r="C36" s="6"/>
      <c r="D36" s="6"/>
      <c r="E36" s="6"/>
      <c r="F36" s="50"/>
      <c r="G36" s="43" t="e">
        <f>SUM(+G27+#REF!)*17.4%</f>
        <v>#REF!</v>
      </c>
      <c r="H36" s="10"/>
      <c r="I36" s="17">
        <f>I27*A$36</f>
        <v>0</v>
      </c>
      <c r="J36" s="17">
        <f>J27*$A$36</f>
        <v>0</v>
      </c>
      <c r="K36" s="17">
        <f t="shared" ref="K36:M36" si="11">K27*$A$36</f>
        <v>0</v>
      </c>
      <c r="L36" s="17">
        <f t="shared" si="11"/>
        <v>0</v>
      </c>
      <c r="M36" s="17">
        <f t="shared" si="11"/>
        <v>0</v>
      </c>
      <c r="N36" s="18">
        <f t="shared" si="9"/>
        <v>0</v>
      </c>
    </row>
    <row r="37" spans="1:14" ht="15" customHeight="1" x14ac:dyDescent="0.2">
      <c r="A37" s="31">
        <v>1.9099999999999999E-2</v>
      </c>
      <c r="B37" s="6" t="s">
        <v>34</v>
      </c>
      <c r="C37" s="5"/>
      <c r="D37" s="6"/>
      <c r="E37" s="6"/>
      <c r="F37" s="50"/>
      <c r="G37" s="43">
        <f>SUM(G22:G22)*3.9%</f>
        <v>1960.92</v>
      </c>
      <c r="H37" s="10"/>
      <c r="I37" s="17">
        <f>I24*$A$37</f>
        <v>0</v>
      </c>
      <c r="J37" s="17">
        <f t="shared" ref="J37:M37" si="12">J24*$A$37</f>
        <v>0</v>
      </c>
      <c r="K37" s="17">
        <f t="shared" si="12"/>
        <v>0</v>
      </c>
      <c r="L37" s="17">
        <f t="shared" si="12"/>
        <v>0</v>
      </c>
      <c r="M37" s="17">
        <f t="shared" si="12"/>
        <v>0</v>
      </c>
      <c r="N37" s="18">
        <f t="shared" si="9"/>
        <v>0</v>
      </c>
    </row>
    <row r="38" spans="1:14" ht="15" customHeight="1" x14ac:dyDescent="0.2">
      <c r="A38" s="31">
        <v>1.9099999999999999E-2</v>
      </c>
      <c r="B38" s="6" t="s">
        <v>35</v>
      </c>
      <c r="C38" s="6"/>
      <c r="D38" s="6"/>
      <c r="E38" s="6"/>
      <c r="F38" s="50"/>
      <c r="G38" s="43">
        <f>SUM(G23*1.1%)</f>
        <v>330.00000000000006</v>
      </c>
      <c r="H38" s="10"/>
      <c r="I38" s="17">
        <f>I25*$A$38</f>
        <v>0</v>
      </c>
      <c r="J38" s="17">
        <f t="shared" ref="J38:M38" si="13">J25*$A$38</f>
        <v>0</v>
      </c>
      <c r="K38" s="17">
        <f t="shared" si="13"/>
        <v>0</v>
      </c>
      <c r="L38" s="17">
        <f t="shared" si="13"/>
        <v>0</v>
      </c>
      <c r="M38" s="17">
        <f t="shared" si="13"/>
        <v>0</v>
      </c>
      <c r="N38" s="18">
        <f t="shared" si="9"/>
        <v>0</v>
      </c>
    </row>
    <row r="39" spans="1:14" ht="15.75" x14ac:dyDescent="0.25">
      <c r="A39" s="115"/>
      <c r="B39" s="116" t="s">
        <v>24</v>
      </c>
      <c r="C39" s="108"/>
      <c r="D39" s="108"/>
      <c r="E39" s="108"/>
      <c r="F39" s="109"/>
      <c r="G39" s="110" t="e">
        <f>SUM(G30:G32)</f>
        <v>#REF!</v>
      </c>
      <c r="H39" s="117"/>
      <c r="I39" s="102">
        <f>SUM(I30:I32)</f>
        <v>0</v>
      </c>
      <c r="J39" s="102">
        <f t="shared" ref="J39:M39" si="14">SUM(J30:J32)</f>
        <v>0</v>
      </c>
      <c r="K39" s="102">
        <f t="shared" si="14"/>
        <v>0</v>
      </c>
      <c r="L39" s="102">
        <f t="shared" si="14"/>
        <v>0</v>
      </c>
      <c r="M39" s="102">
        <f t="shared" si="14"/>
        <v>0</v>
      </c>
      <c r="N39" s="118">
        <f t="shared" si="9"/>
        <v>0</v>
      </c>
    </row>
    <row r="40" spans="1:14" x14ac:dyDescent="0.2">
      <c r="A40" s="24"/>
      <c r="B40" s="6"/>
      <c r="C40" s="6"/>
      <c r="D40" s="6"/>
      <c r="E40" s="6"/>
      <c r="F40" s="50"/>
      <c r="G40" s="43"/>
      <c r="H40" s="10"/>
      <c r="I40" s="17"/>
      <c r="J40" s="83"/>
      <c r="K40" s="83"/>
      <c r="L40" s="83"/>
      <c r="M40" s="83"/>
      <c r="N40" s="21"/>
    </row>
    <row r="41" spans="1:14" ht="15.75" x14ac:dyDescent="0.25">
      <c r="A41" s="131" t="s">
        <v>10</v>
      </c>
      <c r="B41" s="132"/>
      <c r="C41" s="132"/>
      <c r="D41" s="133"/>
      <c r="E41" s="133"/>
      <c r="F41" s="134"/>
      <c r="G41" s="43" t="s">
        <v>0</v>
      </c>
      <c r="H41" s="10"/>
      <c r="I41" s="17" t="s">
        <v>0</v>
      </c>
      <c r="J41" s="83" t="s">
        <v>0</v>
      </c>
      <c r="K41" s="83" t="s">
        <v>0</v>
      </c>
      <c r="L41" s="83" t="s">
        <v>0</v>
      </c>
      <c r="M41" s="83" t="s">
        <v>0</v>
      </c>
      <c r="N41" s="21"/>
    </row>
    <row r="42" spans="1:14" ht="15.75" x14ac:dyDescent="0.25">
      <c r="A42" s="24"/>
      <c r="B42" s="6" t="s">
        <v>26</v>
      </c>
      <c r="C42" s="6"/>
      <c r="D42" s="7" t="s">
        <v>54</v>
      </c>
      <c r="E42" s="6"/>
      <c r="F42" s="50"/>
      <c r="G42" s="43"/>
      <c r="H42" s="10"/>
      <c r="I42" s="17">
        <v>0</v>
      </c>
      <c r="J42" s="83">
        <v>0</v>
      </c>
      <c r="K42" s="83">
        <v>0</v>
      </c>
      <c r="L42" s="83">
        <v>0</v>
      </c>
      <c r="M42" s="83">
        <v>0</v>
      </c>
      <c r="N42" s="21">
        <f>SUM(I42:M42)</f>
        <v>0</v>
      </c>
    </row>
    <row r="43" spans="1:14" s="8" customFormat="1" ht="15.75" x14ac:dyDescent="0.25">
      <c r="A43" s="72"/>
      <c r="B43" s="98" t="s">
        <v>11</v>
      </c>
      <c r="C43" s="98"/>
      <c r="D43" s="98"/>
      <c r="E43" s="98"/>
      <c r="F43" s="99"/>
      <c r="G43" s="100">
        <f>SUM(G42:G42)</f>
        <v>0</v>
      </c>
      <c r="H43" s="111"/>
      <c r="I43" s="102">
        <f>SUM(I42:I42)</f>
        <v>0</v>
      </c>
      <c r="J43" s="103">
        <f>SUM(J42:J42)</f>
        <v>0</v>
      </c>
      <c r="K43" s="103">
        <f>SUM(K42:K42)</f>
        <v>0</v>
      </c>
      <c r="L43" s="103">
        <f>SUM(L42:L42)</f>
        <v>0</v>
      </c>
      <c r="M43" s="103">
        <f>SUM(M42:M42)</f>
        <v>0</v>
      </c>
      <c r="N43" s="103">
        <f>SUM(I43:M43)</f>
        <v>0</v>
      </c>
    </row>
    <row r="44" spans="1:14" s="8" customFormat="1" ht="15.75" x14ac:dyDescent="0.25">
      <c r="A44" s="30"/>
      <c r="B44" s="2"/>
      <c r="C44" s="2"/>
      <c r="D44" s="2"/>
      <c r="E44" s="2"/>
      <c r="F44" s="51"/>
      <c r="G44" s="46"/>
      <c r="H44" s="32"/>
      <c r="I44" s="18"/>
      <c r="J44" s="84"/>
      <c r="K44" s="84"/>
      <c r="L44" s="84"/>
      <c r="M44" s="84"/>
      <c r="N44" s="21"/>
    </row>
    <row r="45" spans="1:14" x14ac:dyDescent="0.2">
      <c r="A45" s="135" t="s">
        <v>12</v>
      </c>
      <c r="B45" s="136"/>
      <c r="C45" s="136"/>
      <c r="D45" s="136"/>
      <c r="E45" s="136"/>
      <c r="F45" s="137"/>
      <c r="G45" s="46"/>
      <c r="H45" s="10"/>
      <c r="I45" s="18"/>
      <c r="J45" s="84"/>
      <c r="K45" s="84"/>
      <c r="L45" s="84"/>
      <c r="M45" s="84"/>
      <c r="N45" s="21"/>
    </row>
    <row r="46" spans="1:14" x14ac:dyDescent="0.2">
      <c r="A46" s="30"/>
      <c r="B46" s="3" t="s">
        <v>13</v>
      </c>
      <c r="C46" s="2"/>
      <c r="D46" s="2"/>
      <c r="E46" s="2"/>
      <c r="F46" s="51"/>
      <c r="G46" s="47">
        <v>20000</v>
      </c>
      <c r="H46" s="10"/>
      <c r="I46" s="88">
        <v>0</v>
      </c>
      <c r="J46" s="89">
        <v>0</v>
      </c>
      <c r="K46" s="89">
        <v>0</v>
      </c>
      <c r="L46" s="89">
        <v>0</v>
      </c>
      <c r="M46" s="89">
        <v>0</v>
      </c>
      <c r="N46" s="90">
        <f>SUM(I46:M46)</f>
        <v>0</v>
      </c>
    </row>
    <row r="47" spans="1:14" x14ac:dyDescent="0.2">
      <c r="A47" s="30"/>
      <c r="B47" s="3" t="s">
        <v>14</v>
      </c>
      <c r="C47" s="2"/>
      <c r="D47" s="2"/>
      <c r="E47" s="2"/>
      <c r="F47" s="51"/>
      <c r="G47" s="47"/>
      <c r="H47" s="10"/>
      <c r="I47" s="88">
        <v>0</v>
      </c>
      <c r="J47" s="89">
        <v>0</v>
      </c>
      <c r="K47" s="89">
        <v>0</v>
      </c>
      <c r="L47" s="89">
        <v>0</v>
      </c>
      <c r="M47" s="89">
        <v>0</v>
      </c>
      <c r="N47" s="90">
        <f>SUM(I47:M47)</f>
        <v>0</v>
      </c>
    </row>
    <row r="48" spans="1:14" s="8" customFormat="1" ht="15.75" x14ac:dyDescent="0.25">
      <c r="A48" s="107" t="s">
        <v>15</v>
      </c>
      <c r="B48" s="116"/>
      <c r="C48" s="98"/>
      <c r="D48" s="98"/>
      <c r="E48" s="98"/>
      <c r="F48" s="99"/>
      <c r="G48" s="100">
        <f>+G46+G47</f>
        <v>20000</v>
      </c>
      <c r="H48" s="111"/>
      <c r="I48" s="119">
        <f>+I46+I47</f>
        <v>0</v>
      </c>
      <c r="J48" s="120">
        <f>+J46+J47</f>
        <v>0</v>
      </c>
      <c r="K48" s="120">
        <f>+K46+K47</f>
        <v>0</v>
      </c>
      <c r="L48" s="120">
        <f>+L46+L47</f>
        <v>0</v>
      </c>
      <c r="M48" s="120">
        <f>+M46+M47</f>
        <v>0</v>
      </c>
      <c r="N48" s="120">
        <f>SUM(I48:M48)</f>
        <v>0</v>
      </c>
    </row>
    <row r="49" spans="1:14" ht="15.75" x14ac:dyDescent="0.25">
      <c r="A49" s="30"/>
      <c r="B49" s="1"/>
      <c r="C49" s="2"/>
      <c r="D49" s="2"/>
      <c r="E49" s="2"/>
      <c r="F49" s="51"/>
      <c r="G49" s="46"/>
      <c r="H49" s="10"/>
      <c r="I49" s="18"/>
      <c r="J49" s="84"/>
      <c r="K49" s="84"/>
      <c r="L49" s="84"/>
      <c r="M49" s="84"/>
      <c r="N49" s="21"/>
    </row>
    <row r="50" spans="1:14" s="8" customFormat="1" ht="15.75" x14ac:dyDescent="0.25">
      <c r="A50" s="107" t="s">
        <v>16</v>
      </c>
      <c r="B50" s="108"/>
      <c r="C50" s="108"/>
      <c r="D50" s="108" t="s">
        <v>54</v>
      </c>
      <c r="E50" s="108"/>
      <c r="F50" s="109"/>
      <c r="G50" s="110">
        <v>0</v>
      </c>
      <c r="H50" s="111"/>
      <c r="I50" s="102">
        <f>SUM(I51:I54)</f>
        <v>0</v>
      </c>
      <c r="J50" s="102">
        <f t="shared" ref="J50:N50" si="15">SUM(J51:J54)</f>
        <v>0</v>
      </c>
      <c r="K50" s="102">
        <f t="shared" si="15"/>
        <v>0</v>
      </c>
      <c r="L50" s="102">
        <f t="shared" si="15"/>
        <v>0</v>
      </c>
      <c r="M50" s="102">
        <f t="shared" si="15"/>
        <v>0</v>
      </c>
      <c r="N50" s="102">
        <f t="shared" si="15"/>
        <v>0</v>
      </c>
    </row>
    <row r="51" spans="1:14" s="144" customFormat="1" ht="15.75" x14ac:dyDescent="0.25">
      <c r="A51" s="139"/>
      <c r="B51" s="145" t="s">
        <v>73</v>
      </c>
      <c r="C51" s="140"/>
      <c r="D51" s="140"/>
      <c r="E51" s="140"/>
      <c r="F51" s="141"/>
      <c r="G51" s="142"/>
      <c r="H51" s="143"/>
      <c r="I51" s="146">
        <v>0</v>
      </c>
      <c r="J51" s="146">
        <v>0</v>
      </c>
      <c r="K51" s="146">
        <v>0</v>
      </c>
      <c r="L51" s="146">
        <v>0</v>
      </c>
      <c r="M51" s="146">
        <v>0</v>
      </c>
      <c r="N51" s="146">
        <f>SUM(I51:M51)</f>
        <v>0</v>
      </c>
    </row>
    <row r="52" spans="1:14" s="144" customFormat="1" ht="15.75" x14ac:dyDescent="0.25">
      <c r="A52" s="139"/>
      <c r="B52" s="145" t="s">
        <v>74</v>
      </c>
      <c r="C52" s="140"/>
      <c r="D52" s="140"/>
      <c r="E52" s="140"/>
      <c r="F52" s="141"/>
      <c r="G52" s="142"/>
      <c r="H52" s="143"/>
      <c r="I52" s="146">
        <v>0</v>
      </c>
      <c r="J52" s="146">
        <v>0</v>
      </c>
      <c r="K52" s="146">
        <v>0</v>
      </c>
      <c r="L52" s="146">
        <v>0</v>
      </c>
      <c r="M52" s="146">
        <v>0</v>
      </c>
      <c r="N52" s="146">
        <f t="shared" ref="N52:N54" si="16">SUM(I52:M52)</f>
        <v>0</v>
      </c>
    </row>
    <row r="53" spans="1:14" s="144" customFormat="1" ht="15.75" x14ac:dyDescent="0.25">
      <c r="A53" s="139"/>
      <c r="B53" s="145" t="s">
        <v>75</v>
      </c>
      <c r="C53" s="140"/>
      <c r="D53" s="140"/>
      <c r="E53" s="140"/>
      <c r="F53" s="141"/>
      <c r="G53" s="142"/>
      <c r="H53" s="143"/>
      <c r="I53" s="146">
        <v>0</v>
      </c>
      <c r="J53" s="146">
        <v>0</v>
      </c>
      <c r="K53" s="146">
        <v>0</v>
      </c>
      <c r="L53" s="146">
        <v>0</v>
      </c>
      <c r="M53" s="146">
        <v>0</v>
      </c>
      <c r="N53" s="146">
        <f t="shared" si="16"/>
        <v>0</v>
      </c>
    </row>
    <row r="54" spans="1:14" s="144" customFormat="1" ht="15.75" x14ac:dyDescent="0.25">
      <c r="A54" s="139"/>
      <c r="B54" s="145" t="s">
        <v>76</v>
      </c>
      <c r="C54" s="140"/>
      <c r="D54" s="140"/>
      <c r="E54" s="140"/>
      <c r="F54" s="141"/>
      <c r="G54" s="142"/>
      <c r="H54" s="143"/>
      <c r="I54" s="146">
        <v>0</v>
      </c>
      <c r="J54" s="146">
        <v>0</v>
      </c>
      <c r="K54" s="146">
        <v>0</v>
      </c>
      <c r="L54" s="146">
        <v>0</v>
      </c>
      <c r="M54" s="146">
        <v>0</v>
      </c>
      <c r="N54" s="146">
        <f t="shared" si="16"/>
        <v>0</v>
      </c>
    </row>
    <row r="55" spans="1:14" s="8" customFormat="1" ht="15.75" x14ac:dyDescent="0.25">
      <c r="A55" s="29"/>
      <c r="B55" s="6"/>
      <c r="C55" s="1"/>
      <c r="D55" s="1"/>
      <c r="E55" s="7"/>
      <c r="F55" s="52"/>
      <c r="G55" s="48"/>
      <c r="H55" s="32"/>
      <c r="I55" s="19"/>
      <c r="J55" s="67"/>
      <c r="K55" s="67"/>
      <c r="L55" s="67"/>
      <c r="M55" s="67"/>
      <c r="N55" s="21"/>
    </row>
    <row r="56" spans="1:14" ht="15.75" x14ac:dyDescent="0.25">
      <c r="A56" s="131" t="s">
        <v>69</v>
      </c>
      <c r="B56" s="132"/>
      <c r="C56" s="132"/>
      <c r="D56" s="132"/>
      <c r="E56" s="133"/>
      <c r="F56" s="134"/>
      <c r="G56" s="43"/>
      <c r="H56" s="10"/>
      <c r="I56" s="17"/>
      <c r="J56" s="81"/>
      <c r="K56" s="81"/>
      <c r="L56" s="81"/>
      <c r="M56" s="81"/>
      <c r="N56" s="21"/>
    </row>
    <row r="57" spans="1:14" x14ac:dyDescent="0.2">
      <c r="A57" s="24"/>
      <c r="B57" s="6" t="s">
        <v>78</v>
      </c>
      <c r="C57" s="6"/>
      <c r="D57" s="6"/>
      <c r="E57" s="6"/>
      <c r="F57" s="50"/>
      <c r="G57" s="43">
        <v>20000</v>
      </c>
      <c r="H57" s="10"/>
      <c r="I57" s="17">
        <f>SUM(I58:I60)</f>
        <v>0</v>
      </c>
      <c r="J57" s="17">
        <f t="shared" ref="J57:M57" si="17">SUM(J58:J60)</f>
        <v>0</v>
      </c>
      <c r="K57" s="17">
        <f t="shared" si="17"/>
        <v>0</v>
      </c>
      <c r="L57" s="17">
        <f t="shared" si="17"/>
        <v>0</v>
      </c>
      <c r="M57" s="17">
        <f t="shared" si="17"/>
        <v>0</v>
      </c>
      <c r="N57" s="21">
        <f t="shared" ref="N57:N64" si="18">SUM(I57:M57)</f>
        <v>0</v>
      </c>
    </row>
    <row r="58" spans="1:14" x14ac:dyDescent="0.2">
      <c r="A58" s="24"/>
      <c r="B58" s="6" t="s">
        <v>80</v>
      </c>
      <c r="C58" s="6"/>
      <c r="D58" s="6"/>
      <c r="E58" s="6"/>
      <c r="F58" s="50"/>
      <c r="G58" s="43"/>
      <c r="H58" s="10"/>
      <c r="I58" s="17">
        <v>0</v>
      </c>
      <c r="J58" s="17">
        <v>0</v>
      </c>
      <c r="K58" s="17">
        <v>0</v>
      </c>
      <c r="L58" s="17">
        <v>0</v>
      </c>
      <c r="M58" s="17">
        <v>0</v>
      </c>
      <c r="N58" s="21">
        <f t="shared" si="18"/>
        <v>0</v>
      </c>
    </row>
    <row r="59" spans="1:14" x14ac:dyDescent="0.2">
      <c r="A59" s="24"/>
      <c r="B59" s="6" t="s">
        <v>79</v>
      </c>
      <c r="C59" s="6"/>
      <c r="D59" s="6"/>
      <c r="E59" s="6"/>
      <c r="F59" s="50"/>
      <c r="G59" s="43"/>
      <c r="H59" s="10"/>
      <c r="I59" s="17">
        <v>0</v>
      </c>
      <c r="J59" s="17">
        <v>0</v>
      </c>
      <c r="K59" s="17">
        <v>0</v>
      </c>
      <c r="L59" s="17">
        <v>0</v>
      </c>
      <c r="M59" s="17">
        <v>0</v>
      </c>
      <c r="N59" s="21">
        <f t="shared" si="18"/>
        <v>0</v>
      </c>
    </row>
    <row r="60" spans="1:14" x14ac:dyDescent="0.2">
      <c r="A60" s="24"/>
      <c r="B60" s="6" t="s">
        <v>81</v>
      </c>
      <c r="C60" s="6"/>
      <c r="D60" s="6"/>
      <c r="E60" s="6"/>
      <c r="F60" s="50"/>
      <c r="G60" s="43"/>
      <c r="H60" s="10"/>
      <c r="I60" s="17">
        <v>0</v>
      </c>
      <c r="J60" s="17">
        <v>0</v>
      </c>
      <c r="K60" s="17">
        <v>0</v>
      </c>
      <c r="L60" s="17">
        <v>0</v>
      </c>
      <c r="M60" s="17">
        <v>0</v>
      </c>
      <c r="N60" s="21">
        <f t="shared" si="18"/>
        <v>0</v>
      </c>
    </row>
    <row r="61" spans="1:14" x14ac:dyDescent="0.2">
      <c r="A61" s="24"/>
      <c r="B61" s="6" t="s">
        <v>82</v>
      </c>
      <c r="C61" s="6"/>
      <c r="D61" s="6"/>
      <c r="E61" s="6"/>
      <c r="F61" s="50"/>
      <c r="G61" s="43">
        <v>10000</v>
      </c>
      <c r="H61" s="10"/>
      <c r="I61" s="17">
        <v>0</v>
      </c>
      <c r="J61" s="17">
        <v>0</v>
      </c>
      <c r="K61" s="17">
        <v>0</v>
      </c>
      <c r="L61" s="17">
        <v>0</v>
      </c>
      <c r="M61" s="17">
        <v>0</v>
      </c>
      <c r="N61" s="21">
        <f t="shared" si="18"/>
        <v>0</v>
      </c>
    </row>
    <row r="62" spans="1:14" x14ac:dyDescent="0.2">
      <c r="A62" s="24"/>
      <c r="B62" s="6" t="s">
        <v>84</v>
      </c>
      <c r="C62" s="6"/>
      <c r="D62" s="6"/>
      <c r="E62" s="6"/>
      <c r="F62" s="50"/>
      <c r="G62" s="43">
        <v>1000</v>
      </c>
      <c r="H62" s="10"/>
      <c r="I62" s="17">
        <v>0</v>
      </c>
      <c r="J62" s="17">
        <v>0</v>
      </c>
      <c r="K62" s="17">
        <v>0</v>
      </c>
      <c r="L62" s="17">
        <v>0</v>
      </c>
      <c r="M62" s="17">
        <v>0</v>
      </c>
      <c r="N62" s="21">
        <f t="shared" si="18"/>
        <v>0</v>
      </c>
    </row>
    <row r="63" spans="1:14" x14ac:dyDescent="0.2">
      <c r="A63" s="24"/>
      <c r="B63" s="6" t="s">
        <v>85</v>
      </c>
      <c r="C63" s="6"/>
      <c r="D63" s="6"/>
      <c r="E63" s="6"/>
      <c r="F63" s="50"/>
      <c r="G63" s="43">
        <v>30000</v>
      </c>
      <c r="H63" s="10"/>
      <c r="I63" s="17">
        <v>0</v>
      </c>
      <c r="J63" s="17">
        <v>0</v>
      </c>
      <c r="K63" s="17">
        <v>0</v>
      </c>
      <c r="L63" s="17">
        <v>0</v>
      </c>
      <c r="M63" s="17">
        <v>0</v>
      </c>
      <c r="N63" s="21">
        <f t="shared" si="18"/>
        <v>0</v>
      </c>
    </row>
    <row r="64" spans="1:14" x14ac:dyDescent="0.2">
      <c r="A64" s="24"/>
      <c r="B64" s="6" t="s">
        <v>83</v>
      </c>
      <c r="C64" s="6"/>
      <c r="D64" s="6"/>
      <c r="E64" s="6"/>
      <c r="F64" s="50"/>
      <c r="G64" s="43">
        <v>0</v>
      </c>
      <c r="H64" s="10"/>
      <c r="I64" s="17">
        <v>0</v>
      </c>
      <c r="J64" s="17">
        <v>0</v>
      </c>
      <c r="K64" s="17">
        <v>0</v>
      </c>
      <c r="L64" s="17">
        <v>0</v>
      </c>
      <c r="M64" s="17">
        <v>0</v>
      </c>
      <c r="N64" s="21">
        <f t="shared" si="18"/>
        <v>0</v>
      </c>
    </row>
    <row r="65" spans="1:14" x14ac:dyDescent="0.2">
      <c r="A65" s="24"/>
      <c r="B65" s="6"/>
      <c r="C65" s="6"/>
      <c r="D65" s="6"/>
      <c r="E65" s="6"/>
      <c r="F65" s="50"/>
      <c r="G65" s="43"/>
      <c r="H65" s="10"/>
      <c r="I65" s="17"/>
      <c r="J65" s="85"/>
      <c r="K65" s="85"/>
      <c r="L65" s="85"/>
      <c r="M65" s="85"/>
      <c r="N65" s="21"/>
    </row>
    <row r="66" spans="1:14" x14ac:dyDescent="0.2">
      <c r="A66" s="24"/>
      <c r="B66" s="6" t="s">
        <v>86</v>
      </c>
      <c r="C66" s="6"/>
      <c r="D66" s="6"/>
      <c r="E66" s="6"/>
      <c r="F66" s="50"/>
      <c r="G66" s="43"/>
      <c r="H66" s="10"/>
      <c r="I66" s="17">
        <f>SUM(I67:I71)</f>
        <v>0</v>
      </c>
      <c r="J66" s="17">
        <f t="shared" ref="J66:M66" si="19">SUM(J67:J71)</f>
        <v>0</v>
      </c>
      <c r="K66" s="17">
        <f t="shared" si="19"/>
        <v>0</v>
      </c>
      <c r="L66" s="17">
        <f t="shared" si="19"/>
        <v>0</v>
      </c>
      <c r="M66" s="17">
        <f t="shared" si="19"/>
        <v>0</v>
      </c>
      <c r="N66" s="21">
        <f>SUM(I66:M66)</f>
        <v>0</v>
      </c>
    </row>
    <row r="67" spans="1:14" x14ac:dyDescent="0.2">
      <c r="A67" s="24"/>
      <c r="B67" s="6" t="s">
        <v>66</v>
      </c>
      <c r="C67" s="6"/>
      <c r="D67" s="6"/>
      <c r="E67" s="6"/>
      <c r="F67" s="50"/>
      <c r="G67" s="43"/>
      <c r="H67" s="10"/>
      <c r="I67" s="17">
        <v>0</v>
      </c>
      <c r="J67" s="17">
        <v>0</v>
      </c>
      <c r="K67" s="17">
        <v>0</v>
      </c>
      <c r="L67" s="17">
        <v>0</v>
      </c>
      <c r="M67" s="17">
        <v>0</v>
      </c>
      <c r="N67" s="21">
        <f t="shared" ref="N67:N71" si="20">SUM(I67:M67)</f>
        <v>0</v>
      </c>
    </row>
    <row r="68" spans="1:14" x14ac:dyDescent="0.2">
      <c r="A68" s="24"/>
      <c r="B68" s="6" t="s">
        <v>62</v>
      </c>
      <c r="C68" s="6"/>
      <c r="D68" s="6"/>
      <c r="E68" s="6"/>
      <c r="F68" s="50"/>
      <c r="G68" s="43"/>
      <c r="H68" s="10"/>
      <c r="I68" s="17">
        <v>0</v>
      </c>
      <c r="J68" s="17">
        <v>0</v>
      </c>
      <c r="K68" s="17">
        <v>0</v>
      </c>
      <c r="L68" s="17">
        <v>0</v>
      </c>
      <c r="M68" s="17">
        <v>0</v>
      </c>
      <c r="N68" s="21">
        <f t="shared" si="20"/>
        <v>0</v>
      </c>
    </row>
    <row r="69" spans="1:14" x14ac:dyDescent="0.2">
      <c r="A69" s="24"/>
      <c r="B69" s="6" t="s">
        <v>63</v>
      </c>
      <c r="C69" s="6"/>
      <c r="D69" s="6"/>
      <c r="E69" s="6"/>
      <c r="F69" s="50"/>
      <c r="G69" s="43"/>
      <c r="H69" s="10"/>
      <c r="I69" s="17">
        <v>0</v>
      </c>
      <c r="J69" s="17">
        <v>0</v>
      </c>
      <c r="K69" s="17">
        <v>0</v>
      </c>
      <c r="L69" s="17">
        <v>0</v>
      </c>
      <c r="M69" s="17">
        <v>0</v>
      </c>
      <c r="N69" s="21">
        <f t="shared" si="20"/>
        <v>0</v>
      </c>
    </row>
    <row r="70" spans="1:14" x14ac:dyDescent="0.2">
      <c r="A70" s="24"/>
      <c r="B70" s="6" t="s">
        <v>64</v>
      </c>
      <c r="C70" s="6"/>
      <c r="D70" s="6"/>
      <c r="E70" s="6"/>
      <c r="F70" s="50"/>
      <c r="G70" s="43"/>
      <c r="H70" s="10"/>
      <c r="I70" s="17">
        <v>0</v>
      </c>
      <c r="J70" s="17">
        <v>0</v>
      </c>
      <c r="K70" s="17">
        <v>0</v>
      </c>
      <c r="L70" s="17">
        <v>0</v>
      </c>
      <c r="M70" s="17">
        <v>0</v>
      </c>
      <c r="N70" s="21">
        <f t="shared" si="20"/>
        <v>0</v>
      </c>
    </row>
    <row r="71" spans="1:14" x14ac:dyDescent="0.2">
      <c r="A71" s="24"/>
      <c r="B71" s="6" t="s">
        <v>65</v>
      </c>
      <c r="C71" s="6"/>
      <c r="D71" s="6"/>
      <c r="E71" s="6"/>
      <c r="F71" s="50"/>
      <c r="G71" s="43"/>
      <c r="H71" s="10"/>
      <c r="I71" s="17">
        <v>0</v>
      </c>
      <c r="J71" s="17">
        <v>0</v>
      </c>
      <c r="K71" s="17">
        <v>0</v>
      </c>
      <c r="L71" s="17">
        <v>0</v>
      </c>
      <c r="M71" s="17">
        <v>0</v>
      </c>
      <c r="N71" s="21">
        <f t="shared" si="20"/>
        <v>0</v>
      </c>
    </row>
    <row r="72" spans="1:14" x14ac:dyDescent="0.2">
      <c r="A72" s="24"/>
      <c r="B72" s="6"/>
      <c r="C72" s="6"/>
      <c r="D72" s="6"/>
      <c r="E72" s="6"/>
      <c r="F72" s="50"/>
      <c r="G72" s="43"/>
      <c r="H72" s="10"/>
      <c r="I72" s="17"/>
      <c r="J72" s="17"/>
      <c r="K72" s="17"/>
      <c r="L72" s="17"/>
      <c r="M72" s="17"/>
      <c r="N72" s="21"/>
    </row>
    <row r="73" spans="1:14" ht="15.75" x14ac:dyDescent="0.25">
      <c r="A73" s="24"/>
      <c r="B73" s="6" t="s">
        <v>87</v>
      </c>
      <c r="C73" s="6"/>
      <c r="D73" s="1" t="s">
        <v>54</v>
      </c>
      <c r="E73" s="6"/>
      <c r="F73" s="50"/>
      <c r="G73" s="43"/>
      <c r="H73" s="10"/>
      <c r="I73" s="17">
        <f>SUM(I74:I78)</f>
        <v>0</v>
      </c>
      <c r="J73" s="17">
        <f t="shared" ref="J73:M73" si="21">SUM(J74:J78)</f>
        <v>0</v>
      </c>
      <c r="K73" s="17">
        <f t="shared" si="21"/>
        <v>0</v>
      </c>
      <c r="L73" s="17">
        <f t="shared" si="21"/>
        <v>0</v>
      </c>
      <c r="M73" s="17">
        <f t="shared" si="21"/>
        <v>0</v>
      </c>
      <c r="N73" s="21">
        <f>SUM(I73:M73)</f>
        <v>0</v>
      </c>
    </row>
    <row r="74" spans="1:14" ht="15.75" x14ac:dyDescent="0.25">
      <c r="A74" s="24"/>
      <c r="B74" s="6" t="s">
        <v>66</v>
      </c>
      <c r="C74" s="6"/>
      <c r="D74" s="1"/>
      <c r="E74" s="6"/>
      <c r="F74" s="50"/>
      <c r="G74" s="43"/>
      <c r="H74" s="10"/>
      <c r="I74" s="17">
        <v>0</v>
      </c>
      <c r="J74" s="17">
        <v>0</v>
      </c>
      <c r="K74" s="17">
        <v>0</v>
      </c>
      <c r="L74" s="17">
        <v>0</v>
      </c>
      <c r="M74" s="17">
        <v>0</v>
      </c>
      <c r="N74" s="21">
        <f t="shared" ref="N74:N78" si="22">SUM(I74:M74)</f>
        <v>0</v>
      </c>
    </row>
    <row r="75" spans="1:14" ht="15.75" x14ac:dyDescent="0.25">
      <c r="A75" s="24"/>
      <c r="B75" s="6" t="s">
        <v>62</v>
      </c>
      <c r="C75" s="6"/>
      <c r="D75" s="1"/>
      <c r="E75" s="6"/>
      <c r="F75" s="50"/>
      <c r="G75" s="43"/>
      <c r="H75" s="10"/>
      <c r="I75" s="17">
        <v>0</v>
      </c>
      <c r="J75" s="17">
        <v>0</v>
      </c>
      <c r="K75" s="17">
        <v>0</v>
      </c>
      <c r="L75" s="17">
        <v>0</v>
      </c>
      <c r="M75" s="17">
        <v>0</v>
      </c>
      <c r="N75" s="21">
        <f t="shared" si="22"/>
        <v>0</v>
      </c>
    </row>
    <row r="76" spans="1:14" ht="15.75" x14ac:dyDescent="0.25">
      <c r="A76" s="24"/>
      <c r="B76" s="6" t="s">
        <v>63</v>
      </c>
      <c r="C76" s="6"/>
      <c r="D76" s="1"/>
      <c r="E76" s="6"/>
      <c r="F76" s="50"/>
      <c r="G76" s="43"/>
      <c r="H76" s="10"/>
      <c r="I76" s="17">
        <v>0</v>
      </c>
      <c r="J76" s="17">
        <v>0</v>
      </c>
      <c r="K76" s="17">
        <v>0</v>
      </c>
      <c r="L76" s="17">
        <v>0</v>
      </c>
      <c r="M76" s="17">
        <v>0</v>
      </c>
      <c r="N76" s="21">
        <f t="shared" si="22"/>
        <v>0</v>
      </c>
    </row>
    <row r="77" spans="1:14" ht="15.75" x14ac:dyDescent="0.25">
      <c r="A77" s="24"/>
      <c r="B77" s="6" t="s">
        <v>64</v>
      </c>
      <c r="C77" s="6"/>
      <c r="D77" s="1"/>
      <c r="E77" s="6"/>
      <c r="F77" s="50"/>
      <c r="G77" s="43"/>
      <c r="H77" s="10"/>
      <c r="I77" s="17">
        <v>0</v>
      </c>
      <c r="J77" s="17">
        <v>0</v>
      </c>
      <c r="K77" s="17">
        <v>0</v>
      </c>
      <c r="L77" s="17">
        <v>0</v>
      </c>
      <c r="M77" s="17">
        <v>0</v>
      </c>
      <c r="N77" s="21">
        <f t="shared" si="22"/>
        <v>0</v>
      </c>
    </row>
    <row r="78" spans="1:14" ht="15.75" x14ac:dyDescent="0.25">
      <c r="A78" s="24"/>
      <c r="B78" s="6" t="s">
        <v>65</v>
      </c>
      <c r="C78" s="6"/>
      <c r="D78" s="1"/>
      <c r="E78" s="6"/>
      <c r="F78" s="50"/>
      <c r="G78" s="43"/>
      <c r="H78" s="10"/>
      <c r="I78" s="17">
        <v>0</v>
      </c>
      <c r="J78" s="17">
        <v>0</v>
      </c>
      <c r="K78" s="17">
        <v>0</v>
      </c>
      <c r="L78" s="17">
        <v>0</v>
      </c>
      <c r="M78" s="17">
        <v>0</v>
      </c>
      <c r="N78" s="21">
        <f t="shared" si="22"/>
        <v>0</v>
      </c>
    </row>
    <row r="80" spans="1:14" ht="15.75" x14ac:dyDescent="0.25">
      <c r="A80" s="72" t="s">
        <v>77</v>
      </c>
      <c r="B80" s="98" t="s">
        <v>17</v>
      </c>
      <c r="C80" s="98"/>
      <c r="D80" s="98"/>
      <c r="E80" s="98"/>
      <c r="F80" s="99"/>
      <c r="G80" s="100">
        <f>SUM(G57:G78)</f>
        <v>61000</v>
      </c>
      <c r="H80" s="117"/>
      <c r="I80" s="102">
        <f>I57+I66+I73</f>
        <v>0</v>
      </c>
      <c r="J80" s="102">
        <f t="shared" ref="J80:N80" si="23">J57+J66+J73</f>
        <v>0</v>
      </c>
      <c r="K80" s="102">
        <f t="shared" si="23"/>
        <v>0</v>
      </c>
      <c r="L80" s="102">
        <f t="shared" si="23"/>
        <v>0</v>
      </c>
      <c r="M80" s="102">
        <f t="shared" si="23"/>
        <v>0</v>
      </c>
      <c r="N80" s="102">
        <f t="shared" si="23"/>
        <v>0</v>
      </c>
    </row>
    <row r="81" spans="1:14" x14ac:dyDescent="0.2">
      <c r="A81" s="30"/>
      <c r="B81" s="2"/>
      <c r="C81" s="2"/>
      <c r="D81" s="2"/>
      <c r="E81" s="2"/>
      <c r="F81" s="51"/>
      <c r="G81" s="46"/>
      <c r="H81" s="10"/>
      <c r="I81" s="33"/>
      <c r="J81" s="33"/>
      <c r="K81" s="33"/>
      <c r="L81" s="33"/>
      <c r="M81" s="33"/>
      <c r="N81" s="33"/>
    </row>
    <row r="82" spans="1:14" ht="16.5" x14ac:dyDescent="0.25">
      <c r="A82" s="107" t="s">
        <v>70</v>
      </c>
      <c r="B82" s="108" t="s">
        <v>18</v>
      </c>
      <c r="C82" s="108"/>
      <c r="D82" s="108"/>
      <c r="E82" s="108"/>
      <c r="F82" s="109"/>
      <c r="G82" s="110" t="e">
        <f>SUM(+G39+G43+G48+G50+#REF!+G80)</f>
        <v>#REF!</v>
      </c>
      <c r="H82" s="117"/>
      <c r="I82" s="121">
        <f>SUM(+I39+I43+I48+I50+I80)</f>
        <v>0</v>
      </c>
      <c r="J82" s="121">
        <f>SUM(+J39+J43+J48+J50+J80)</f>
        <v>0</v>
      </c>
      <c r="K82" s="121">
        <f>SUM(+K39+K43+K48+K50+K80)</f>
        <v>0</v>
      </c>
      <c r="L82" s="121">
        <f>SUM(+L39+L43+L48+L50+L80)</f>
        <v>0</v>
      </c>
      <c r="M82" s="121">
        <f>SUM(+M39+M43+M48+M50+M80)</f>
        <v>0</v>
      </c>
      <c r="N82" s="121">
        <f>SUM(+N39+N43+N48+N50+N80)</f>
        <v>0</v>
      </c>
    </row>
    <row r="83" spans="1:14" x14ac:dyDescent="0.2">
      <c r="A83" s="24"/>
      <c r="B83" s="6"/>
      <c r="C83" s="6"/>
      <c r="D83" s="6"/>
      <c r="E83" s="6"/>
      <c r="F83" s="50"/>
      <c r="G83" s="43" t="s">
        <v>19</v>
      </c>
      <c r="H83" s="10"/>
      <c r="I83" s="17" t="s">
        <v>19</v>
      </c>
      <c r="J83" s="83" t="s">
        <v>19</v>
      </c>
      <c r="K83" s="83" t="s">
        <v>19</v>
      </c>
      <c r="L83" s="83" t="s">
        <v>19</v>
      </c>
      <c r="M83" s="83" t="s">
        <v>19</v>
      </c>
      <c r="N83" s="21"/>
    </row>
    <row r="84" spans="1:14" ht="15.75" x14ac:dyDescent="0.25">
      <c r="A84" s="131" t="s">
        <v>71</v>
      </c>
      <c r="B84" s="132"/>
      <c r="C84" s="132"/>
      <c r="D84" s="133"/>
      <c r="E84" s="133"/>
      <c r="F84" s="134"/>
      <c r="G84" s="43"/>
      <c r="H84" s="10"/>
      <c r="I84" s="17"/>
      <c r="J84" s="83"/>
      <c r="K84" s="83"/>
      <c r="L84" s="83"/>
      <c r="M84" s="83"/>
      <c r="N84" s="21"/>
    </row>
    <row r="85" spans="1:14" x14ac:dyDescent="0.2">
      <c r="A85" s="24"/>
      <c r="B85" s="6" t="s">
        <v>60</v>
      </c>
      <c r="C85" s="6"/>
      <c r="D85" s="6"/>
      <c r="E85" s="6"/>
      <c r="F85" s="50"/>
      <c r="G85" s="43"/>
      <c r="H85" s="10"/>
      <c r="I85" s="17">
        <f>I39+I48+I80-I73</f>
        <v>0</v>
      </c>
      <c r="J85" s="17">
        <f t="shared" ref="J85:N85" si="24">J39+J48+J80-J73</f>
        <v>0</v>
      </c>
      <c r="K85" s="17">
        <f t="shared" si="24"/>
        <v>0</v>
      </c>
      <c r="L85" s="17">
        <f t="shared" si="24"/>
        <v>0</v>
      </c>
      <c r="M85" s="17">
        <f t="shared" si="24"/>
        <v>0</v>
      </c>
      <c r="N85" s="17">
        <f t="shared" si="24"/>
        <v>0</v>
      </c>
    </row>
    <row r="86" spans="1:14" x14ac:dyDescent="0.2">
      <c r="A86" s="24"/>
      <c r="B86" s="138" t="s">
        <v>61</v>
      </c>
      <c r="C86" s="6"/>
      <c r="D86" s="6"/>
      <c r="E86" s="6"/>
      <c r="F86" s="50"/>
      <c r="G86" s="43"/>
      <c r="H86" s="10"/>
      <c r="I86" s="17"/>
      <c r="J86" s="17"/>
      <c r="K86" s="17"/>
      <c r="L86" s="17"/>
      <c r="M86" s="17"/>
      <c r="N86" s="17"/>
    </row>
    <row r="87" spans="1:14" x14ac:dyDescent="0.2">
      <c r="A87" s="73">
        <v>0.27</v>
      </c>
      <c r="B87" s="6" t="s">
        <v>68</v>
      </c>
      <c r="C87" s="6"/>
      <c r="D87" s="6"/>
      <c r="E87" s="6"/>
      <c r="F87" s="50"/>
      <c r="G87" s="43" t="e">
        <f>SUM(+G82-G42-#REF!-#REF!-G73)*46%</f>
        <v>#REF!</v>
      </c>
      <c r="H87" s="10"/>
      <c r="I87" s="17">
        <f>I85*$A$87</f>
        <v>0</v>
      </c>
      <c r="J87" s="17">
        <f t="shared" ref="J87:M87" si="25">J85*$A$87</f>
        <v>0</v>
      </c>
      <c r="K87" s="17">
        <f t="shared" si="25"/>
        <v>0</v>
      </c>
      <c r="L87" s="17">
        <f t="shared" si="25"/>
        <v>0</v>
      </c>
      <c r="M87" s="17">
        <f t="shared" si="25"/>
        <v>0</v>
      </c>
      <c r="N87" s="21">
        <f>SUM(I87:M87)</f>
        <v>0</v>
      </c>
    </row>
    <row r="88" spans="1:14" ht="16.5" x14ac:dyDescent="0.25">
      <c r="A88" s="130" t="s">
        <v>20</v>
      </c>
      <c r="B88" s="122"/>
      <c r="C88" s="98"/>
      <c r="D88" s="98"/>
      <c r="E88" s="98"/>
      <c r="F88" s="99"/>
      <c r="G88" s="100" t="e">
        <f>SUM(G87:G87)</f>
        <v>#REF!</v>
      </c>
      <c r="H88" s="117"/>
      <c r="I88" s="121">
        <f>SUM(I87:I87)</f>
        <v>0</v>
      </c>
      <c r="J88" s="123">
        <f>SUM(J87:J87)</f>
        <v>0</v>
      </c>
      <c r="K88" s="123">
        <f>SUM(K87:K87)</f>
        <v>0</v>
      </c>
      <c r="L88" s="123">
        <f>SUM(L87:L87)</f>
        <v>0</v>
      </c>
      <c r="M88" s="123">
        <f>SUM(M87:M87)</f>
        <v>0</v>
      </c>
      <c r="N88" s="123">
        <f>SUM(I88:M88)</f>
        <v>0</v>
      </c>
    </row>
    <row r="89" spans="1:14" x14ac:dyDescent="0.2">
      <c r="A89" s="24"/>
      <c r="B89" s="6"/>
      <c r="C89" s="6"/>
      <c r="D89" s="6"/>
      <c r="E89" s="6"/>
      <c r="F89" s="50"/>
      <c r="G89" s="43"/>
      <c r="H89" s="10"/>
      <c r="I89" s="17"/>
      <c r="J89" s="83"/>
      <c r="K89" s="83"/>
      <c r="L89" s="83"/>
      <c r="M89" s="83"/>
      <c r="N89" s="21"/>
    </row>
    <row r="90" spans="1:14" ht="20.25" thickBot="1" x14ac:dyDescent="0.35">
      <c r="A90" s="124" t="s">
        <v>72</v>
      </c>
      <c r="B90" s="125"/>
      <c r="C90" s="125"/>
      <c r="D90" s="125"/>
      <c r="E90" s="125"/>
      <c r="F90" s="126"/>
      <c r="G90" s="127" t="e">
        <f>SUM(G82:G87)</f>
        <v>#REF!</v>
      </c>
      <c r="H90" s="128"/>
      <c r="I90" s="129">
        <f>I82+I88</f>
        <v>0</v>
      </c>
      <c r="J90" s="129">
        <f>J82+J88</f>
        <v>0</v>
      </c>
      <c r="K90" s="129">
        <f>K82+K88</f>
        <v>0</v>
      </c>
      <c r="L90" s="129">
        <f>L82+L88</f>
        <v>0</v>
      </c>
      <c r="M90" s="129">
        <f>M82+M88</f>
        <v>0</v>
      </c>
      <c r="N90" s="129">
        <f>SUM(I90:M90)</f>
        <v>0</v>
      </c>
    </row>
    <row r="91" spans="1:14" s="15" customFormat="1" hidden="1" x14ac:dyDescent="0.2">
      <c r="A91" s="41" t="s">
        <v>21</v>
      </c>
      <c r="B91" s="41"/>
      <c r="C91" s="41"/>
      <c r="D91" s="41"/>
      <c r="E91" s="41"/>
      <c r="F91" s="41"/>
      <c r="G91" s="41"/>
    </row>
    <row r="92" spans="1:14" s="15" customFormat="1" hidden="1" x14ac:dyDescent="0.2">
      <c r="A92" s="40" t="s">
        <v>22</v>
      </c>
      <c r="B92" s="40"/>
      <c r="C92" s="40"/>
      <c r="D92" s="40"/>
      <c r="E92" s="40"/>
      <c r="F92" s="40"/>
      <c r="G92" s="40"/>
    </row>
    <row r="93" spans="1:14" s="15" customFormat="1" hidden="1" x14ac:dyDescent="0.2"/>
    <row r="94" spans="1:14" s="15" customFormat="1" hidden="1" x14ac:dyDescent="0.2"/>
    <row r="95" spans="1:14" s="15" customFormat="1" hidden="1" x14ac:dyDescent="0.2"/>
    <row r="96" spans="1:14" s="15" customFormat="1" hidden="1" x14ac:dyDescent="0.2"/>
    <row r="97" spans="1:7" s="15" customFormat="1" hidden="1" x14ac:dyDescent="0.2"/>
    <row r="98" spans="1:7" s="15" customFormat="1" hidden="1" x14ac:dyDescent="0.2"/>
    <row r="99" spans="1:7" s="15" customFormat="1" x14ac:dyDescent="0.2"/>
    <row r="100" spans="1:7" s="15" customFormat="1" x14ac:dyDescent="0.2"/>
    <row r="101" spans="1:7" s="15" customFormat="1" ht="15.75" x14ac:dyDescent="0.25">
      <c r="A101" s="42" t="s">
        <v>36</v>
      </c>
      <c r="B101" s="42"/>
      <c r="C101" s="42" t="s">
        <v>37</v>
      </c>
      <c r="D101" s="42"/>
      <c r="E101" s="42"/>
    </row>
    <row r="102" spans="1:7" x14ac:dyDescent="0.2">
      <c r="G102" s="9"/>
    </row>
    <row r="103" spans="1:7" x14ac:dyDescent="0.2">
      <c r="G103" s="9"/>
    </row>
    <row r="104" spans="1:7" x14ac:dyDescent="0.2">
      <c r="A104" s="147"/>
      <c r="G104" s="9"/>
    </row>
    <row r="105" spans="1:7" x14ac:dyDescent="0.2">
      <c r="A105" s="147"/>
      <c r="G105" s="9"/>
    </row>
    <row r="106" spans="1:7" x14ac:dyDescent="0.2">
      <c r="G106" s="9"/>
    </row>
    <row r="107" spans="1:7" x14ac:dyDescent="0.2">
      <c r="G107" s="9"/>
    </row>
    <row r="108" spans="1:7" x14ac:dyDescent="0.2">
      <c r="G108" s="9"/>
    </row>
    <row r="109" spans="1:7" x14ac:dyDescent="0.2">
      <c r="G109" s="9"/>
    </row>
    <row r="110" spans="1:7" x14ac:dyDescent="0.2">
      <c r="G110" s="9"/>
    </row>
    <row r="111" spans="1:7" x14ac:dyDescent="0.2">
      <c r="G111" s="9"/>
    </row>
    <row r="112" spans="1:7" x14ac:dyDescent="0.2">
      <c r="G112" s="9"/>
    </row>
    <row r="113" spans="7:7" x14ac:dyDescent="0.2">
      <c r="G113" s="9"/>
    </row>
    <row r="114" spans="7:7" x14ac:dyDescent="0.2">
      <c r="G114" s="9"/>
    </row>
    <row r="115" spans="7:7" x14ac:dyDescent="0.2">
      <c r="G115" s="9"/>
    </row>
    <row r="116" spans="7:7" x14ac:dyDescent="0.2">
      <c r="G116" s="9"/>
    </row>
    <row r="117" spans="7:7" x14ac:dyDescent="0.2">
      <c r="G117" s="9"/>
    </row>
    <row r="118" spans="7:7" x14ac:dyDescent="0.2">
      <c r="G118" s="9"/>
    </row>
    <row r="119" spans="7:7" x14ac:dyDescent="0.2">
      <c r="G119" s="9"/>
    </row>
    <row r="120" spans="7:7" x14ac:dyDescent="0.2">
      <c r="G120" s="9"/>
    </row>
    <row r="121" spans="7:7" x14ac:dyDescent="0.2">
      <c r="G121" s="9"/>
    </row>
    <row r="122" spans="7:7" x14ac:dyDescent="0.2">
      <c r="G122" s="9"/>
    </row>
    <row r="123" spans="7:7" x14ac:dyDescent="0.2">
      <c r="G123" s="9"/>
    </row>
    <row r="124" spans="7:7" x14ac:dyDescent="0.2">
      <c r="G124" s="9"/>
    </row>
    <row r="125" spans="7:7" x14ac:dyDescent="0.2">
      <c r="G125" s="9"/>
    </row>
    <row r="126" spans="7:7" x14ac:dyDescent="0.2">
      <c r="G126" s="9"/>
    </row>
    <row r="127" spans="7:7" x14ac:dyDescent="0.2">
      <c r="G127" s="9"/>
    </row>
    <row r="128" spans="7:7" x14ac:dyDescent="0.2">
      <c r="G128" s="9"/>
    </row>
    <row r="129" spans="7:7" x14ac:dyDescent="0.2">
      <c r="G129" s="9"/>
    </row>
    <row r="130" spans="7:7" x14ac:dyDescent="0.2">
      <c r="G130" s="9"/>
    </row>
    <row r="131" spans="7:7" x14ac:dyDescent="0.2">
      <c r="G131" s="9"/>
    </row>
    <row r="132" spans="7:7" x14ac:dyDescent="0.2">
      <c r="G132" s="9"/>
    </row>
    <row r="133" spans="7:7" x14ac:dyDescent="0.2">
      <c r="G133" s="9"/>
    </row>
    <row r="134" spans="7:7" x14ac:dyDescent="0.2">
      <c r="G134" s="9"/>
    </row>
    <row r="135" spans="7:7" x14ac:dyDescent="0.2">
      <c r="G135" s="9"/>
    </row>
    <row r="136" spans="7:7" x14ac:dyDescent="0.2">
      <c r="G136" s="9"/>
    </row>
    <row r="137" spans="7:7" x14ac:dyDescent="0.2">
      <c r="G137" s="9"/>
    </row>
    <row r="138" spans="7:7" x14ac:dyDescent="0.2">
      <c r="G138" s="9"/>
    </row>
    <row r="139" spans="7:7" x14ac:dyDescent="0.2">
      <c r="G139" s="9"/>
    </row>
    <row r="140" spans="7:7" x14ac:dyDescent="0.2">
      <c r="G140" s="9"/>
    </row>
    <row r="141" spans="7:7" x14ac:dyDescent="0.2">
      <c r="G141" s="9"/>
    </row>
    <row r="142" spans="7:7" x14ac:dyDescent="0.2">
      <c r="G142" s="9"/>
    </row>
    <row r="143" spans="7:7" x14ac:dyDescent="0.2">
      <c r="G143" s="9"/>
    </row>
    <row r="144" spans="7:7" x14ac:dyDescent="0.2">
      <c r="G144" s="9"/>
    </row>
    <row r="145" spans="7:7" x14ac:dyDescent="0.2">
      <c r="G145" s="9"/>
    </row>
    <row r="146" spans="7:7" x14ac:dyDescent="0.2">
      <c r="G146" s="9"/>
    </row>
    <row r="147" spans="7:7" x14ac:dyDescent="0.2">
      <c r="G147" s="9"/>
    </row>
    <row r="148" spans="7:7" x14ac:dyDescent="0.2">
      <c r="G148" s="9"/>
    </row>
    <row r="149" spans="7:7" x14ac:dyDescent="0.2">
      <c r="G149" s="9"/>
    </row>
    <row r="150" spans="7:7" x14ac:dyDescent="0.2">
      <c r="G150" s="9"/>
    </row>
    <row r="151" spans="7:7" x14ac:dyDescent="0.2">
      <c r="G151" s="9"/>
    </row>
    <row r="152" spans="7:7" x14ac:dyDescent="0.2">
      <c r="G152" s="9"/>
    </row>
    <row r="153" spans="7:7" x14ac:dyDescent="0.2">
      <c r="G153" s="9"/>
    </row>
    <row r="154" spans="7:7" x14ac:dyDescent="0.2">
      <c r="G154" s="9"/>
    </row>
    <row r="155" spans="7:7" x14ac:dyDescent="0.2">
      <c r="G155" s="9"/>
    </row>
    <row r="156" spans="7:7" x14ac:dyDescent="0.2">
      <c r="G156" s="9"/>
    </row>
    <row r="157" spans="7:7" x14ac:dyDescent="0.2">
      <c r="G157" s="9"/>
    </row>
    <row r="158" spans="7:7" x14ac:dyDescent="0.2">
      <c r="G158" s="9"/>
    </row>
    <row r="159" spans="7:7" x14ac:dyDescent="0.2">
      <c r="G159" s="9"/>
    </row>
    <row r="160" spans="7:7" x14ac:dyDescent="0.2">
      <c r="G160" s="9"/>
    </row>
    <row r="161" spans="7:7" x14ac:dyDescent="0.2">
      <c r="G161" s="9"/>
    </row>
    <row r="162" spans="7:7" x14ac:dyDescent="0.2">
      <c r="G162" s="9"/>
    </row>
    <row r="163" spans="7:7" x14ac:dyDescent="0.2">
      <c r="G163" s="9"/>
    </row>
    <row r="164" spans="7:7" x14ac:dyDescent="0.2">
      <c r="G164" s="9"/>
    </row>
    <row r="165" spans="7:7" x14ac:dyDescent="0.2">
      <c r="G165" s="9"/>
    </row>
    <row r="166" spans="7:7" x14ac:dyDescent="0.2">
      <c r="G166" s="9"/>
    </row>
    <row r="167" spans="7:7" x14ac:dyDescent="0.2">
      <c r="G167" s="9"/>
    </row>
    <row r="168" spans="7:7" x14ac:dyDescent="0.2">
      <c r="G168" s="9"/>
    </row>
    <row r="169" spans="7:7" x14ac:dyDescent="0.2">
      <c r="G169" s="9"/>
    </row>
    <row r="170" spans="7:7" x14ac:dyDescent="0.2">
      <c r="G170" s="9"/>
    </row>
    <row r="171" spans="7:7" x14ac:dyDescent="0.2">
      <c r="G171" s="9"/>
    </row>
    <row r="172" spans="7:7" x14ac:dyDescent="0.2">
      <c r="G172" s="9"/>
    </row>
    <row r="173" spans="7:7" x14ac:dyDescent="0.2">
      <c r="G173" s="9"/>
    </row>
    <row r="174" spans="7:7" x14ac:dyDescent="0.2">
      <c r="G174" s="9"/>
    </row>
    <row r="175" spans="7:7" x14ac:dyDescent="0.2">
      <c r="G175" s="9"/>
    </row>
    <row r="176" spans="7:7" x14ac:dyDescent="0.2">
      <c r="G176" s="9"/>
    </row>
    <row r="177" spans="7:7" x14ac:dyDescent="0.2">
      <c r="G177" s="9"/>
    </row>
    <row r="178" spans="7:7" x14ac:dyDescent="0.2">
      <c r="G178" s="9"/>
    </row>
    <row r="179" spans="7:7" x14ac:dyDescent="0.2">
      <c r="G179" s="9"/>
    </row>
    <row r="180" spans="7:7" x14ac:dyDescent="0.2">
      <c r="G180" s="9"/>
    </row>
    <row r="181" spans="7:7" x14ac:dyDescent="0.2">
      <c r="G181" s="9"/>
    </row>
    <row r="182" spans="7:7" x14ac:dyDescent="0.2">
      <c r="G182" s="9"/>
    </row>
    <row r="183" spans="7:7" x14ac:dyDescent="0.2">
      <c r="G183" s="9"/>
    </row>
    <row r="184" spans="7:7" x14ac:dyDescent="0.2">
      <c r="G184" s="9"/>
    </row>
    <row r="185" spans="7:7" x14ac:dyDescent="0.2">
      <c r="G185" s="9"/>
    </row>
    <row r="186" spans="7:7" x14ac:dyDescent="0.2">
      <c r="G186" s="9"/>
    </row>
    <row r="187" spans="7:7" x14ac:dyDescent="0.2">
      <c r="G187" s="9"/>
    </row>
    <row r="188" spans="7:7" x14ac:dyDescent="0.2">
      <c r="G188" s="9"/>
    </row>
    <row r="189" spans="7:7" x14ac:dyDescent="0.2">
      <c r="G189" s="9"/>
    </row>
    <row r="190" spans="7:7" x14ac:dyDescent="0.2">
      <c r="G190" s="9"/>
    </row>
    <row r="191" spans="7:7" x14ac:dyDescent="0.2">
      <c r="G191" s="9"/>
    </row>
    <row r="192" spans="7:7" x14ac:dyDescent="0.2">
      <c r="G192" s="9"/>
    </row>
    <row r="193" spans="7:7" x14ac:dyDescent="0.2">
      <c r="G193" s="9"/>
    </row>
    <row r="194" spans="7:7" x14ac:dyDescent="0.2">
      <c r="G194" s="9"/>
    </row>
    <row r="195" spans="7:7" x14ac:dyDescent="0.2">
      <c r="G195" s="9"/>
    </row>
    <row r="196" spans="7:7" x14ac:dyDescent="0.2">
      <c r="G196" s="9"/>
    </row>
    <row r="197" spans="7:7" x14ac:dyDescent="0.2">
      <c r="G197" s="9"/>
    </row>
    <row r="198" spans="7:7" x14ac:dyDescent="0.2">
      <c r="G198" s="9"/>
    </row>
    <row r="199" spans="7:7" x14ac:dyDescent="0.2">
      <c r="G199" s="9"/>
    </row>
    <row r="200" spans="7:7" x14ac:dyDescent="0.2">
      <c r="G200" s="9"/>
    </row>
    <row r="201" spans="7:7" x14ac:dyDescent="0.2">
      <c r="G201" s="9"/>
    </row>
    <row r="202" spans="7:7" x14ac:dyDescent="0.2">
      <c r="G202" s="9"/>
    </row>
    <row r="203" spans="7:7" x14ac:dyDescent="0.2">
      <c r="G203" s="9"/>
    </row>
    <row r="204" spans="7:7" x14ac:dyDescent="0.2">
      <c r="G204" s="9"/>
    </row>
    <row r="205" spans="7:7" x14ac:dyDescent="0.2">
      <c r="G205" s="9"/>
    </row>
    <row r="206" spans="7:7" x14ac:dyDescent="0.2">
      <c r="G206" s="9"/>
    </row>
    <row r="207" spans="7:7" x14ac:dyDescent="0.2">
      <c r="G207" s="9"/>
    </row>
    <row r="208" spans="7:7" x14ac:dyDescent="0.2">
      <c r="G208" s="9"/>
    </row>
    <row r="209" spans="7:7" x14ac:dyDescent="0.2">
      <c r="G209" s="9"/>
    </row>
    <row r="210" spans="7:7" x14ac:dyDescent="0.2">
      <c r="G210" s="9"/>
    </row>
    <row r="211" spans="7:7" x14ac:dyDescent="0.2">
      <c r="G211" s="9"/>
    </row>
    <row r="212" spans="7:7" x14ac:dyDescent="0.2">
      <c r="G212" s="9"/>
    </row>
    <row r="213" spans="7:7" x14ac:dyDescent="0.2">
      <c r="G213" s="9"/>
    </row>
    <row r="214" spans="7:7" x14ac:dyDescent="0.2">
      <c r="G214" s="9"/>
    </row>
    <row r="215" spans="7:7" x14ac:dyDescent="0.2">
      <c r="G215" s="9"/>
    </row>
    <row r="216" spans="7:7" x14ac:dyDescent="0.2">
      <c r="G216" s="9"/>
    </row>
    <row r="217" spans="7:7" x14ac:dyDescent="0.2">
      <c r="G217" s="9"/>
    </row>
    <row r="218" spans="7:7" x14ac:dyDescent="0.2">
      <c r="G218" s="9"/>
    </row>
    <row r="219" spans="7:7" x14ac:dyDescent="0.2">
      <c r="G219" s="9"/>
    </row>
    <row r="220" spans="7:7" x14ac:dyDescent="0.2">
      <c r="G220" s="9"/>
    </row>
    <row r="221" spans="7:7" x14ac:dyDescent="0.2">
      <c r="G221" s="9"/>
    </row>
    <row r="222" spans="7:7" x14ac:dyDescent="0.2">
      <c r="G222" s="9"/>
    </row>
    <row r="223" spans="7:7" x14ac:dyDescent="0.2">
      <c r="G223" s="9"/>
    </row>
    <row r="224" spans="7:7" x14ac:dyDescent="0.2">
      <c r="G224" s="9"/>
    </row>
    <row r="225" spans="7:7" x14ac:dyDescent="0.2">
      <c r="G225" s="9"/>
    </row>
    <row r="226" spans="7:7" x14ac:dyDescent="0.2">
      <c r="G226" s="9"/>
    </row>
    <row r="227" spans="7:7" x14ac:dyDescent="0.2">
      <c r="G227" s="9"/>
    </row>
    <row r="228" spans="7:7" x14ac:dyDescent="0.2">
      <c r="G228" s="9"/>
    </row>
    <row r="229" spans="7:7" x14ac:dyDescent="0.2">
      <c r="G229" s="9"/>
    </row>
    <row r="230" spans="7:7" x14ac:dyDescent="0.2">
      <c r="G230" s="9"/>
    </row>
    <row r="231" spans="7:7" x14ac:dyDescent="0.2">
      <c r="G231" s="9"/>
    </row>
    <row r="232" spans="7:7" x14ac:dyDescent="0.2">
      <c r="G232" s="9"/>
    </row>
    <row r="233" spans="7:7" x14ac:dyDescent="0.2">
      <c r="G233" s="9"/>
    </row>
    <row r="234" spans="7:7" x14ac:dyDescent="0.2">
      <c r="G234" s="9"/>
    </row>
    <row r="235" spans="7:7" x14ac:dyDescent="0.2">
      <c r="G235" s="9"/>
    </row>
    <row r="236" spans="7:7" x14ac:dyDescent="0.2">
      <c r="G236" s="9"/>
    </row>
    <row r="237" spans="7:7" x14ac:dyDescent="0.2">
      <c r="G237" s="9"/>
    </row>
    <row r="238" spans="7:7" x14ac:dyDescent="0.2">
      <c r="G238" s="9"/>
    </row>
    <row r="239" spans="7:7" x14ac:dyDescent="0.2">
      <c r="G239" s="9"/>
    </row>
    <row r="240" spans="7:7" x14ac:dyDescent="0.2">
      <c r="G240" s="9"/>
    </row>
    <row r="241" spans="7:7" x14ac:dyDescent="0.2">
      <c r="G241" s="9"/>
    </row>
    <row r="242" spans="7:7" x14ac:dyDescent="0.2">
      <c r="G242" s="9"/>
    </row>
    <row r="243" spans="7:7" x14ac:dyDescent="0.2">
      <c r="G243" s="9"/>
    </row>
    <row r="244" spans="7:7" x14ac:dyDescent="0.2">
      <c r="G244" s="9"/>
    </row>
    <row r="245" spans="7:7" x14ac:dyDescent="0.2">
      <c r="G245" s="9"/>
    </row>
    <row r="246" spans="7:7" x14ac:dyDescent="0.2">
      <c r="G246" s="9"/>
    </row>
    <row r="247" spans="7:7" x14ac:dyDescent="0.2">
      <c r="G247" s="9"/>
    </row>
    <row r="248" spans="7:7" x14ac:dyDescent="0.2">
      <c r="G248" s="9"/>
    </row>
    <row r="249" spans="7:7" x14ac:dyDescent="0.2">
      <c r="G249" s="9"/>
    </row>
    <row r="250" spans="7:7" x14ac:dyDescent="0.2">
      <c r="G250" s="9"/>
    </row>
    <row r="251" spans="7:7" x14ac:dyDescent="0.2">
      <c r="G251" s="9"/>
    </row>
    <row r="252" spans="7:7" x14ac:dyDescent="0.2">
      <c r="G252" s="9"/>
    </row>
    <row r="253" spans="7:7" x14ac:dyDescent="0.2">
      <c r="G253" s="9"/>
    </row>
    <row r="254" spans="7:7" x14ac:dyDescent="0.2">
      <c r="G254" s="9"/>
    </row>
    <row r="255" spans="7:7" x14ac:dyDescent="0.2">
      <c r="G255" s="9"/>
    </row>
    <row r="256" spans="7:7" x14ac:dyDescent="0.2">
      <c r="G256" s="9"/>
    </row>
    <row r="257" spans="7:7" x14ac:dyDescent="0.2">
      <c r="G257" s="9"/>
    </row>
    <row r="258" spans="7:7" x14ac:dyDescent="0.2">
      <c r="G258" s="9"/>
    </row>
    <row r="259" spans="7:7" x14ac:dyDescent="0.2">
      <c r="G259" s="9"/>
    </row>
    <row r="260" spans="7:7" x14ac:dyDescent="0.2">
      <c r="G260" s="9"/>
    </row>
    <row r="261" spans="7:7" x14ac:dyDescent="0.2">
      <c r="G261" s="9"/>
    </row>
    <row r="262" spans="7:7" x14ac:dyDescent="0.2">
      <c r="G262" s="9"/>
    </row>
    <row r="263" spans="7:7" x14ac:dyDescent="0.2">
      <c r="G263" s="9"/>
    </row>
    <row r="264" spans="7:7" x14ac:dyDescent="0.2">
      <c r="G264" s="9"/>
    </row>
    <row r="265" spans="7:7" x14ac:dyDescent="0.2">
      <c r="G265" s="9"/>
    </row>
    <row r="266" spans="7:7" x14ac:dyDescent="0.2">
      <c r="G266" s="9"/>
    </row>
    <row r="267" spans="7:7" x14ac:dyDescent="0.2">
      <c r="G267" s="9"/>
    </row>
    <row r="268" spans="7:7" x14ac:dyDescent="0.2">
      <c r="G268" s="9"/>
    </row>
    <row r="269" spans="7:7" x14ac:dyDescent="0.2">
      <c r="G269" s="9"/>
    </row>
    <row r="270" spans="7:7" x14ac:dyDescent="0.2">
      <c r="G270" s="9"/>
    </row>
    <row r="271" spans="7:7" x14ac:dyDescent="0.2">
      <c r="G271" s="9"/>
    </row>
    <row r="272" spans="7:7" x14ac:dyDescent="0.2">
      <c r="G272" s="9"/>
    </row>
    <row r="273" spans="7:7" x14ac:dyDescent="0.2">
      <c r="G273" s="9"/>
    </row>
    <row r="274" spans="7:7" x14ac:dyDescent="0.2">
      <c r="G274" s="9"/>
    </row>
    <row r="275" spans="7:7" x14ac:dyDescent="0.2">
      <c r="G275" s="9"/>
    </row>
    <row r="276" spans="7:7" x14ac:dyDescent="0.2">
      <c r="G276" s="9"/>
    </row>
    <row r="277" spans="7:7" x14ac:dyDescent="0.2">
      <c r="G277" s="9"/>
    </row>
    <row r="278" spans="7:7" x14ac:dyDescent="0.2">
      <c r="G278" s="9"/>
    </row>
    <row r="279" spans="7:7" x14ac:dyDescent="0.2">
      <c r="G279" s="9"/>
    </row>
    <row r="280" spans="7:7" x14ac:dyDescent="0.2">
      <c r="G280" s="9"/>
    </row>
    <row r="281" spans="7:7" x14ac:dyDescent="0.2">
      <c r="G281" s="9"/>
    </row>
    <row r="282" spans="7:7" x14ac:dyDescent="0.2">
      <c r="G282" s="9"/>
    </row>
    <row r="283" spans="7:7" x14ac:dyDescent="0.2">
      <c r="G283" s="9"/>
    </row>
    <row r="284" spans="7:7" x14ac:dyDescent="0.2">
      <c r="G284" s="9"/>
    </row>
    <row r="285" spans="7:7" x14ac:dyDescent="0.2">
      <c r="G285" s="9"/>
    </row>
    <row r="286" spans="7:7" x14ac:dyDescent="0.2">
      <c r="G286" s="9"/>
    </row>
    <row r="287" spans="7:7" x14ac:dyDescent="0.2">
      <c r="G287" s="9"/>
    </row>
    <row r="288" spans="7:7" x14ac:dyDescent="0.2">
      <c r="G288" s="9"/>
    </row>
    <row r="289" spans="7:7" x14ac:dyDescent="0.2">
      <c r="G289" s="9"/>
    </row>
    <row r="290" spans="7:7" x14ac:dyDescent="0.2">
      <c r="G290" s="9"/>
    </row>
    <row r="291" spans="7:7" x14ac:dyDescent="0.2">
      <c r="G291" s="9"/>
    </row>
    <row r="292" spans="7:7" x14ac:dyDescent="0.2">
      <c r="G292" s="9"/>
    </row>
    <row r="293" spans="7:7" x14ac:dyDescent="0.2">
      <c r="G293" s="9"/>
    </row>
    <row r="294" spans="7:7" x14ac:dyDescent="0.2">
      <c r="G294" s="9"/>
    </row>
    <row r="295" spans="7:7" x14ac:dyDescent="0.2">
      <c r="G295" s="9"/>
    </row>
    <row r="296" spans="7:7" x14ac:dyDescent="0.2">
      <c r="G296" s="9"/>
    </row>
    <row r="297" spans="7:7" x14ac:dyDescent="0.2">
      <c r="G297" s="9"/>
    </row>
    <row r="298" spans="7:7" x14ac:dyDescent="0.2">
      <c r="G298" s="9"/>
    </row>
    <row r="299" spans="7:7" x14ac:dyDescent="0.2">
      <c r="G299" s="9"/>
    </row>
    <row r="300" spans="7:7" x14ac:dyDescent="0.2">
      <c r="G300" s="9"/>
    </row>
    <row r="301" spans="7:7" x14ac:dyDescent="0.2">
      <c r="G301" s="9"/>
    </row>
    <row r="302" spans="7:7" x14ac:dyDescent="0.2">
      <c r="G302" s="9"/>
    </row>
    <row r="303" spans="7:7" x14ac:dyDescent="0.2">
      <c r="G303" s="9"/>
    </row>
    <row r="304" spans="7:7" x14ac:dyDescent="0.2">
      <c r="G304" s="9"/>
    </row>
    <row r="305" spans="7:7" x14ac:dyDescent="0.2">
      <c r="G305" s="9"/>
    </row>
    <row r="306" spans="7:7" x14ac:dyDescent="0.2">
      <c r="G306" s="9"/>
    </row>
    <row r="307" spans="7:7" x14ac:dyDescent="0.2">
      <c r="G307" s="9"/>
    </row>
    <row r="308" spans="7:7" x14ac:dyDescent="0.2">
      <c r="G308" s="9"/>
    </row>
    <row r="309" spans="7:7" x14ac:dyDescent="0.2">
      <c r="G309" s="9"/>
    </row>
    <row r="310" spans="7:7" x14ac:dyDescent="0.2">
      <c r="G310" s="9"/>
    </row>
    <row r="311" spans="7:7" x14ac:dyDescent="0.2">
      <c r="G311" s="9"/>
    </row>
    <row r="312" spans="7:7" x14ac:dyDescent="0.2">
      <c r="G312" s="9"/>
    </row>
    <row r="313" spans="7:7" x14ac:dyDescent="0.2">
      <c r="G313" s="9"/>
    </row>
    <row r="314" spans="7:7" x14ac:dyDescent="0.2">
      <c r="G314" s="9"/>
    </row>
    <row r="315" spans="7:7" x14ac:dyDescent="0.2">
      <c r="G315" s="9"/>
    </row>
    <row r="316" spans="7:7" x14ac:dyDescent="0.2">
      <c r="G316" s="9"/>
    </row>
    <row r="317" spans="7:7" x14ac:dyDescent="0.2">
      <c r="G317" s="9"/>
    </row>
    <row r="318" spans="7:7" x14ac:dyDescent="0.2">
      <c r="G318" s="9"/>
    </row>
    <row r="319" spans="7:7" x14ac:dyDescent="0.2">
      <c r="G319" s="9"/>
    </row>
    <row r="320" spans="7:7" x14ac:dyDescent="0.2">
      <c r="G320" s="9"/>
    </row>
    <row r="321" spans="7:7" x14ac:dyDescent="0.2">
      <c r="G321" s="9"/>
    </row>
    <row r="322" spans="7:7" x14ac:dyDescent="0.2">
      <c r="G322" s="9"/>
    </row>
    <row r="323" spans="7:7" x14ac:dyDescent="0.2">
      <c r="G323" s="9"/>
    </row>
    <row r="324" spans="7:7" x14ac:dyDescent="0.2">
      <c r="G324" s="9"/>
    </row>
    <row r="325" spans="7:7" x14ac:dyDescent="0.2">
      <c r="G325" s="9"/>
    </row>
    <row r="326" spans="7:7" x14ac:dyDescent="0.2">
      <c r="G326" s="9"/>
    </row>
    <row r="327" spans="7:7" x14ac:dyDescent="0.2">
      <c r="G327" s="9"/>
    </row>
    <row r="328" spans="7:7" x14ac:dyDescent="0.2">
      <c r="G328" s="9"/>
    </row>
    <row r="329" spans="7:7" x14ac:dyDescent="0.2">
      <c r="G329" s="9"/>
    </row>
    <row r="330" spans="7:7" x14ac:dyDescent="0.2">
      <c r="G330" s="9"/>
    </row>
    <row r="331" spans="7:7" x14ac:dyDescent="0.2">
      <c r="G331" s="9"/>
    </row>
    <row r="332" spans="7:7" x14ac:dyDescent="0.2">
      <c r="G332" s="9"/>
    </row>
    <row r="333" spans="7:7" x14ac:dyDescent="0.2">
      <c r="G333" s="9"/>
    </row>
    <row r="334" spans="7:7" x14ac:dyDescent="0.2">
      <c r="G334" s="9"/>
    </row>
    <row r="335" spans="7:7" x14ac:dyDescent="0.2">
      <c r="G335" s="9"/>
    </row>
    <row r="336" spans="7:7" x14ac:dyDescent="0.2">
      <c r="G336" s="9"/>
    </row>
    <row r="337" spans="7:7" x14ac:dyDescent="0.2">
      <c r="G337" s="9"/>
    </row>
    <row r="338" spans="7:7" x14ac:dyDescent="0.2">
      <c r="G338" s="9"/>
    </row>
    <row r="339" spans="7:7" x14ac:dyDescent="0.2">
      <c r="G339" s="9"/>
    </row>
    <row r="340" spans="7:7" x14ac:dyDescent="0.2">
      <c r="G340" s="9"/>
    </row>
    <row r="341" spans="7:7" x14ac:dyDescent="0.2">
      <c r="G341" s="9"/>
    </row>
    <row r="342" spans="7:7" x14ac:dyDescent="0.2">
      <c r="G342" s="9"/>
    </row>
    <row r="343" spans="7:7" x14ac:dyDescent="0.2">
      <c r="G343" s="9"/>
    </row>
    <row r="344" spans="7:7" x14ac:dyDescent="0.2">
      <c r="G344" s="9"/>
    </row>
    <row r="345" spans="7:7" x14ac:dyDescent="0.2">
      <c r="G345" s="9"/>
    </row>
    <row r="346" spans="7:7" x14ac:dyDescent="0.2">
      <c r="G346" s="9"/>
    </row>
    <row r="347" spans="7:7" x14ac:dyDescent="0.2">
      <c r="G347" s="9"/>
    </row>
    <row r="348" spans="7:7" x14ac:dyDescent="0.2">
      <c r="G348" s="9"/>
    </row>
    <row r="349" spans="7:7" x14ac:dyDescent="0.2">
      <c r="G349" s="9"/>
    </row>
    <row r="350" spans="7:7" x14ac:dyDescent="0.2">
      <c r="G350" s="9"/>
    </row>
    <row r="351" spans="7:7" x14ac:dyDescent="0.2">
      <c r="G351" s="9"/>
    </row>
    <row r="352" spans="7:7" x14ac:dyDescent="0.2">
      <c r="G352" s="9"/>
    </row>
    <row r="353" spans="7:7" x14ac:dyDescent="0.2">
      <c r="G353" s="9"/>
    </row>
    <row r="354" spans="7:7" x14ac:dyDescent="0.2">
      <c r="G354" s="9"/>
    </row>
    <row r="355" spans="7:7" x14ac:dyDescent="0.2">
      <c r="G355" s="9"/>
    </row>
    <row r="356" spans="7:7" x14ac:dyDescent="0.2">
      <c r="G356" s="9"/>
    </row>
    <row r="357" spans="7:7" x14ac:dyDescent="0.2">
      <c r="G357" s="9"/>
    </row>
    <row r="358" spans="7:7" x14ac:dyDescent="0.2">
      <c r="G358" s="9"/>
    </row>
    <row r="359" spans="7:7" x14ac:dyDescent="0.2">
      <c r="G359" s="9"/>
    </row>
    <row r="360" spans="7:7" x14ac:dyDescent="0.2">
      <c r="G360" s="9"/>
    </row>
    <row r="361" spans="7:7" x14ac:dyDescent="0.2">
      <c r="G361" s="9"/>
    </row>
    <row r="362" spans="7:7" x14ac:dyDescent="0.2">
      <c r="G362" s="9"/>
    </row>
    <row r="363" spans="7:7" x14ac:dyDescent="0.2">
      <c r="G363" s="9"/>
    </row>
    <row r="364" spans="7:7" x14ac:dyDescent="0.2">
      <c r="G364" s="9"/>
    </row>
    <row r="365" spans="7:7" x14ac:dyDescent="0.2">
      <c r="G365" s="9"/>
    </row>
    <row r="366" spans="7:7" x14ac:dyDescent="0.2">
      <c r="G366" s="9"/>
    </row>
    <row r="367" spans="7:7" x14ac:dyDescent="0.2">
      <c r="G367" s="9"/>
    </row>
    <row r="368" spans="7:7" x14ac:dyDescent="0.2">
      <c r="G368" s="9"/>
    </row>
    <row r="369" spans="7:7" x14ac:dyDescent="0.2">
      <c r="G369" s="9"/>
    </row>
    <row r="370" spans="7:7" x14ac:dyDescent="0.2">
      <c r="G370" s="9"/>
    </row>
    <row r="371" spans="7:7" x14ac:dyDescent="0.2">
      <c r="G371" s="9"/>
    </row>
    <row r="372" spans="7:7" x14ac:dyDescent="0.2">
      <c r="G372" s="9"/>
    </row>
    <row r="373" spans="7:7" x14ac:dyDescent="0.2">
      <c r="G373" s="9"/>
    </row>
    <row r="374" spans="7:7" x14ac:dyDescent="0.2">
      <c r="G374" s="9"/>
    </row>
    <row r="375" spans="7:7" x14ac:dyDescent="0.2">
      <c r="G375" s="9"/>
    </row>
    <row r="376" spans="7:7" x14ac:dyDescent="0.2">
      <c r="G376" s="9"/>
    </row>
    <row r="377" spans="7:7" x14ac:dyDescent="0.2">
      <c r="G377" s="9"/>
    </row>
    <row r="378" spans="7:7" x14ac:dyDescent="0.2">
      <c r="G378" s="9"/>
    </row>
    <row r="379" spans="7:7" x14ac:dyDescent="0.2">
      <c r="G379" s="9"/>
    </row>
    <row r="380" spans="7:7" x14ac:dyDescent="0.2">
      <c r="G380" s="9"/>
    </row>
    <row r="381" spans="7:7" x14ac:dyDescent="0.2">
      <c r="G381" s="9"/>
    </row>
    <row r="382" spans="7:7" x14ac:dyDescent="0.2">
      <c r="G382" s="9"/>
    </row>
    <row r="383" spans="7:7" x14ac:dyDescent="0.2">
      <c r="G383" s="9"/>
    </row>
    <row r="384" spans="7:7" x14ac:dyDescent="0.2">
      <c r="G384" s="9"/>
    </row>
    <row r="385" spans="7:7" x14ac:dyDescent="0.2">
      <c r="G385" s="9"/>
    </row>
    <row r="386" spans="7:7" x14ac:dyDescent="0.2">
      <c r="G386" s="9"/>
    </row>
    <row r="387" spans="7:7" x14ac:dyDescent="0.2">
      <c r="G387" s="9"/>
    </row>
    <row r="388" spans="7:7" x14ac:dyDescent="0.2">
      <c r="G388" s="9"/>
    </row>
    <row r="389" spans="7:7" x14ac:dyDescent="0.2">
      <c r="G389" s="9"/>
    </row>
    <row r="390" spans="7:7" x14ac:dyDescent="0.2">
      <c r="G390" s="9"/>
    </row>
    <row r="391" spans="7:7" x14ac:dyDescent="0.2">
      <c r="G391" s="9"/>
    </row>
    <row r="392" spans="7:7" x14ac:dyDescent="0.2">
      <c r="G392" s="9"/>
    </row>
    <row r="393" spans="7:7" x14ac:dyDescent="0.2">
      <c r="G393" s="9"/>
    </row>
    <row r="394" spans="7:7" x14ac:dyDescent="0.2">
      <c r="G394" s="9"/>
    </row>
    <row r="395" spans="7:7" x14ac:dyDescent="0.2">
      <c r="G395" s="9"/>
    </row>
    <row r="396" spans="7:7" x14ac:dyDescent="0.2">
      <c r="G396" s="9"/>
    </row>
    <row r="397" spans="7:7" x14ac:dyDescent="0.2">
      <c r="G397" s="9"/>
    </row>
    <row r="398" spans="7:7" x14ac:dyDescent="0.2">
      <c r="G398" s="9"/>
    </row>
    <row r="399" spans="7:7" x14ac:dyDescent="0.2">
      <c r="G399" s="9"/>
    </row>
    <row r="400" spans="7:7" x14ac:dyDescent="0.2">
      <c r="G400" s="9"/>
    </row>
    <row r="401" spans="7:7" x14ac:dyDescent="0.2">
      <c r="G401" s="9"/>
    </row>
    <row r="402" spans="7:7" x14ac:dyDescent="0.2">
      <c r="G402" s="9"/>
    </row>
    <row r="403" spans="7:7" x14ac:dyDescent="0.2">
      <c r="G403" s="9"/>
    </row>
    <row r="404" spans="7:7" x14ac:dyDescent="0.2">
      <c r="G404" s="9"/>
    </row>
    <row r="405" spans="7:7" x14ac:dyDescent="0.2">
      <c r="G405" s="9"/>
    </row>
    <row r="406" spans="7:7" x14ac:dyDescent="0.2">
      <c r="G406" s="9"/>
    </row>
    <row r="407" spans="7:7" x14ac:dyDescent="0.2">
      <c r="G407" s="9"/>
    </row>
    <row r="408" spans="7:7" x14ac:dyDescent="0.2">
      <c r="G408" s="9"/>
    </row>
    <row r="409" spans="7:7" x14ac:dyDescent="0.2">
      <c r="G409" s="9"/>
    </row>
    <row r="410" spans="7:7" x14ac:dyDescent="0.2">
      <c r="G410" s="9"/>
    </row>
    <row r="411" spans="7:7" x14ac:dyDescent="0.2">
      <c r="G411" s="9"/>
    </row>
    <row r="412" spans="7:7" x14ac:dyDescent="0.2">
      <c r="G412" s="9"/>
    </row>
    <row r="413" spans="7:7" x14ac:dyDescent="0.2">
      <c r="G413" s="9"/>
    </row>
    <row r="414" spans="7:7" x14ac:dyDescent="0.2">
      <c r="G414" s="9"/>
    </row>
    <row r="415" spans="7:7" x14ac:dyDescent="0.2">
      <c r="G415" s="9"/>
    </row>
    <row r="416" spans="7:7" x14ac:dyDescent="0.2">
      <c r="G416" s="9"/>
    </row>
    <row r="417" spans="7:7" x14ac:dyDescent="0.2">
      <c r="G417" s="9"/>
    </row>
    <row r="418" spans="7:7" x14ac:dyDescent="0.2">
      <c r="G418" s="9"/>
    </row>
    <row r="419" spans="7:7" x14ac:dyDescent="0.2">
      <c r="G419" s="9"/>
    </row>
    <row r="420" spans="7:7" x14ac:dyDescent="0.2">
      <c r="G420" s="9"/>
    </row>
    <row r="421" spans="7:7" x14ac:dyDescent="0.2">
      <c r="G421" s="9"/>
    </row>
    <row r="422" spans="7:7" x14ac:dyDescent="0.2">
      <c r="G422" s="9"/>
    </row>
    <row r="423" spans="7:7" x14ac:dyDescent="0.2">
      <c r="G423" s="9"/>
    </row>
    <row r="424" spans="7:7" x14ac:dyDescent="0.2">
      <c r="G424" s="9"/>
    </row>
    <row r="425" spans="7:7" x14ac:dyDescent="0.2">
      <c r="G425" s="9"/>
    </row>
    <row r="426" spans="7:7" x14ac:dyDescent="0.2">
      <c r="G426" s="9"/>
    </row>
    <row r="427" spans="7:7" x14ac:dyDescent="0.2">
      <c r="G427" s="9"/>
    </row>
    <row r="428" spans="7:7" x14ac:dyDescent="0.2">
      <c r="G428" s="9"/>
    </row>
    <row r="429" spans="7:7" x14ac:dyDescent="0.2">
      <c r="G429" s="9"/>
    </row>
    <row r="430" spans="7:7" x14ac:dyDescent="0.2">
      <c r="G430" s="9"/>
    </row>
    <row r="431" spans="7:7" x14ac:dyDescent="0.2">
      <c r="G431" s="9"/>
    </row>
    <row r="432" spans="7:7" x14ac:dyDescent="0.2">
      <c r="G432" s="9"/>
    </row>
    <row r="433" spans="7:7" x14ac:dyDescent="0.2">
      <c r="G433" s="9"/>
    </row>
    <row r="434" spans="7:7" x14ac:dyDescent="0.2">
      <c r="G434" s="9"/>
    </row>
    <row r="435" spans="7:7" x14ac:dyDescent="0.2">
      <c r="G435" s="9"/>
    </row>
    <row r="436" spans="7:7" x14ac:dyDescent="0.2">
      <c r="G436" s="9"/>
    </row>
    <row r="437" spans="7:7" x14ac:dyDescent="0.2">
      <c r="G437" s="9"/>
    </row>
    <row r="438" spans="7:7" x14ac:dyDescent="0.2">
      <c r="G438" s="9"/>
    </row>
    <row r="439" spans="7:7" x14ac:dyDescent="0.2">
      <c r="G439" s="9"/>
    </row>
    <row r="440" spans="7:7" x14ac:dyDescent="0.2">
      <c r="G440" s="9"/>
    </row>
    <row r="441" spans="7:7" x14ac:dyDescent="0.2">
      <c r="G441" s="9"/>
    </row>
    <row r="442" spans="7:7" x14ac:dyDescent="0.2">
      <c r="G442" s="9"/>
    </row>
    <row r="443" spans="7:7" x14ac:dyDescent="0.2">
      <c r="G443" s="9"/>
    </row>
    <row r="444" spans="7:7" x14ac:dyDescent="0.2">
      <c r="G444" s="9"/>
    </row>
    <row r="445" spans="7:7" x14ac:dyDescent="0.2">
      <c r="G445" s="9"/>
    </row>
    <row r="446" spans="7:7" x14ac:dyDescent="0.2">
      <c r="G446" s="9"/>
    </row>
    <row r="447" spans="7:7" x14ac:dyDescent="0.2">
      <c r="G447" s="9"/>
    </row>
    <row r="448" spans="7:7" x14ac:dyDescent="0.2">
      <c r="G448" s="9"/>
    </row>
    <row r="449" spans="7:7" x14ac:dyDescent="0.2">
      <c r="G449" s="9"/>
    </row>
    <row r="450" spans="7:7" x14ac:dyDescent="0.2">
      <c r="G450" s="9"/>
    </row>
    <row r="451" spans="7:7" x14ac:dyDescent="0.2">
      <c r="G451" s="9"/>
    </row>
    <row r="452" spans="7:7" x14ac:dyDescent="0.2">
      <c r="G452" s="9"/>
    </row>
    <row r="453" spans="7:7" x14ac:dyDescent="0.2">
      <c r="G453" s="9"/>
    </row>
    <row r="454" spans="7:7" x14ac:dyDescent="0.2">
      <c r="G454" s="9"/>
    </row>
    <row r="455" spans="7:7" x14ac:dyDescent="0.2">
      <c r="G455" s="9"/>
    </row>
    <row r="456" spans="7:7" x14ac:dyDescent="0.2">
      <c r="G456" s="9"/>
    </row>
    <row r="457" spans="7:7" x14ac:dyDescent="0.2">
      <c r="G457" s="9"/>
    </row>
    <row r="458" spans="7:7" x14ac:dyDescent="0.2">
      <c r="G458" s="9"/>
    </row>
    <row r="459" spans="7:7" x14ac:dyDescent="0.2">
      <c r="G459" s="9"/>
    </row>
    <row r="460" spans="7:7" x14ac:dyDescent="0.2">
      <c r="G460" s="9"/>
    </row>
    <row r="461" spans="7:7" x14ac:dyDescent="0.2">
      <c r="G461" s="9"/>
    </row>
    <row r="462" spans="7:7" x14ac:dyDescent="0.2">
      <c r="G462" s="9"/>
    </row>
    <row r="463" spans="7:7" x14ac:dyDescent="0.2">
      <c r="G463" s="9"/>
    </row>
    <row r="464" spans="7:7" x14ac:dyDescent="0.2">
      <c r="G464" s="9"/>
    </row>
    <row r="465" spans="7:7" x14ac:dyDescent="0.2">
      <c r="G465" s="9"/>
    </row>
    <row r="466" spans="7:7" x14ac:dyDescent="0.2">
      <c r="G466" s="9"/>
    </row>
    <row r="467" spans="7:7" x14ac:dyDescent="0.2">
      <c r="G467" s="9"/>
    </row>
    <row r="468" spans="7:7" x14ac:dyDescent="0.2">
      <c r="G468" s="9"/>
    </row>
    <row r="469" spans="7:7" x14ac:dyDescent="0.2">
      <c r="G469" s="9"/>
    </row>
    <row r="470" spans="7:7" x14ac:dyDescent="0.2">
      <c r="G470" s="9"/>
    </row>
    <row r="471" spans="7:7" x14ac:dyDescent="0.2">
      <c r="G471" s="9"/>
    </row>
    <row r="472" spans="7:7" x14ac:dyDescent="0.2">
      <c r="G472" s="9"/>
    </row>
    <row r="473" spans="7:7" x14ac:dyDescent="0.2">
      <c r="G473" s="9"/>
    </row>
    <row r="474" spans="7:7" x14ac:dyDescent="0.2">
      <c r="G474" s="9"/>
    </row>
    <row r="475" spans="7:7" x14ac:dyDescent="0.2">
      <c r="G475" s="9"/>
    </row>
    <row r="476" spans="7:7" x14ac:dyDescent="0.2">
      <c r="G476" s="9"/>
    </row>
    <row r="477" spans="7:7" x14ac:dyDescent="0.2">
      <c r="G477" s="9"/>
    </row>
    <row r="478" spans="7:7" x14ac:dyDescent="0.2">
      <c r="G478" s="9"/>
    </row>
    <row r="479" spans="7:7" x14ac:dyDescent="0.2">
      <c r="G479" s="9"/>
    </row>
    <row r="480" spans="7:7" x14ac:dyDescent="0.2">
      <c r="G480" s="9"/>
    </row>
    <row r="481" spans="7:7" x14ac:dyDescent="0.2">
      <c r="G481" s="9"/>
    </row>
    <row r="482" spans="7:7" x14ac:dyDescent="0.2">
      <c r="G482" s="9"/>
    </row>
    <row r="483" spans="7:7" x14ac:dyDescent="0.2">
      <c r="G483" s="9"/>
    </row>
    <row r="484" spans="7:7" x14ac:dyDescent="0.2">
      <c r="G484" s="9"/>
    </row>
    <row r="485" spans="7:7" x14ac:dyDescent="0.2">
      <c r="G485" s="9"/>
    </row>
    <row r="486" spans="7:7" x14ac:dyDescent="0.2">
      <c r="G486" s="9"/>
    </row>
    <row r="487" spans="7:7" x14ac:dyDescent="0.2">
      <c r="G487" s="9"/>
    </row>
    <row r="488" spans="7:7" x14ac:dyDescent="0.2">
      <c r="G488" s="9"/>
    </row>
    <row r="489" spans="7:7" x14ac:dyDescent="0.2">
      <c r="G489" s="9"/>
    </row>
    <row r="490" spans="7:7" x14ac:dyDescent="0.2">
      <c r="G490" s="9"/>
    </row>
    <row r="491" spans="7:7" x14ac:dyDescent="0.2">
      <c r="G491" s="9"/>
    </row>
    <row r="492" spans="7:7" x14ac:dyDescent="0.2">
      <c r="G492" s="9"/>
    </row>
    <row r="493" spans="7:7" x14ac:dyDescent="0.2">
      <c r="G493" s="9"/>
    </row>
    <row r="494" spans="7:7" x14ac:dyDescent="0.2">
      <c r="G494" s="9"/>
    </row>
    <row r="495" spans="7:7" x14ac:dyDescent="0.2">
      <c r="G495" s="9"/>
    </row>
    <row r="496" spans="7:7" x14ac:dyDescent="0.2">
      <c r="G496" s="9"/>
    </row>
    <row r="497" spans="7:7" x14ac:dyDescent="0.2">
      <c r="G497" s="9"/>
    </row>
    <row r="498" spans="7:7" x14ac:dyDescent="0.2">
      <c r="G498" s="9"/>
    </row>
    <row r="499" spans="7:7" x14ac:dyDescent="0.2">
      <c r="G499" s="9"/>
    </row>
    <row r="500" spans="7:7" x14ac:dyDescent="0.2">
      <c r="G500" s="9"/>
    </row>
    <row r="501" spans="7:7" x14ac:dyDescent="0.2">
      <c r="G501" s="9"/>
    </row>
    <row r="502" spans="7:7" x14ac:dyDescent="0.2">
      <c r="G502" s="9"/>
    </row>
    <row r="503" spans="7:7" x14ac:dyDescent="0.2">
      <c r="G503" s="9"/>
    </row>
    <row r="504" spans="7:7" x14ac:dyDescent="0.2">
      <c r="G504" s="9"/>
    </row>
    <row r="505" spans="7:7" x14ac:dyDescent="0.2">
      <c r="G505" s="9"/>
    </row>
    <row r="506" spans="7:7" x14ac:dyDescent="0.2">
      <c r="G506" s="9"/>
    </row>
    <row r="507" spans="7:7" x14ac:dyDescent="0.2">
      <c r="G507" s="9"/>
    </row>
    <row r="508" spans="7:7" x14ac:dyDescent="0.2">
      <c r="G508" s="9"/>
    </row>
    <row r="509" spans="7:7" x14ac:dyDescent="0.2">
      <c r="G509" s="9"/>
    </row>
    <row r="510" spans="7:7" x14ac:dyDescent="0.2">
      <c r="G510" s="9"/>
    </row>
    <row r="511" spans="7:7" x14ac:dyDescent="0.2">
      <c r="G511" s="9"/>
    </row>
    <row r="512" spans="7:7" x14ac:dyDescent="0.2">
      <c r="G512" s="9"/>
    </row>
    <row r="513" spans="7:7" x14ac:dyDescent="0.2">
      <c r="G513" s="9"/>
    </row>
    <row r="514" spans="7:7" x14ac:dyDescent="0.2">
      <c r="G514" s="9"/>
    </row>
    <row r="515" spans="7:7" x14ac:dyDescent="0.2">
      <c r="G515" s="9"/>
    </row>
    <row r="516" spans="7:7" x14ac:dyDescent="0.2">
      <c r="G516" s="9"/>
    </row>
    <row r="517" spans="7:7" x14ac:dyDescent="0.2">
      <c r="G517" s="9"/>
    </row>
    <row r="518" spans="7:7" x14ac:dyDescent="0.2">
      <c r="G518" s="9"/>
    </row>
    <row r="519" spans="7:7" x14ac:dyDescent="0.2">
      <c r="G519" s="9"/>
    </row>
    <row r="520" spans="7:7" x14ac:dyDescent="0.2">
      <c r="G520" s="9"/>
    </row>
    <row r="521" spans="7:7" x14ac:dyDescent="0.2">
      <c r="G521" s="9"/>
    </row>
    <row r="522" spans="7:7" x14ac:dyDescent="0.2">
      <c r="G522" s="9"/>
    </row>
    <row r="523" spans="7:7" x14ac:dyDescent="0.2">
      <c r="G523" s="9"/>
    </row>
    <row r="524" spans="7:7" x14ac:dyDescent="0.2">
      <c r="G524" s="9"/>
    </row>
    <row r="525" spans="7:7" x14ac:dyDescent="0.2">
      <c r="G525" s="9"/>
    </row>
    <row r="526" spans="7:7" x14ac:dyDescent="0.2">
      <c r="G526" s="9"/>
    </row>
    <row r="527" spans="7:7" x14ac:dyDescent="0.2">
      <c r="G527" s="9"/>
    </row>
    <row r="528" spans="7:7" x14ac:dyDescent="0.2">
      <c r="G528" s="9"/>
    </row>
    <row r="529" spans="7:7" x14ac:dyDescent="0.2">
      <c r="G529" s="9"/>
    </row>
    <row r="530" spans="7:7" x14ac:dyDescent="0.2">
      <c r="G530" s="9"/>
    </row>
    <row r="531" spans="7:7" x14ac:dyDescent="0.2">
      <c r="G531" s="9"/>
    </row>
    <row r="532" spans="7:7" x14ac:dyDescent="0.2">
      <c r="G532" s="9"/>
    </row>
    <row r="533" spans="7:7" x14ac:dyDescent="0.2">
      <c r="G533" s="9"/>
    </row>
    <row r="534" spans="7:7" x14ac:dyDescent="0.2">
      <c r="G534" s="9"/>
    </row>
    <row r="535" spans="7:7" x14ac:dyDescent="0.2">
      <c r="G535" s="9"/>
    </row>
    <row r="536" spans="7:7" x14ac:dyDescent="0.2">
      <c r="G536" s="9"/>
    </row>
    <row r="537" spans="7:7" x14ac:dyDescent="0.2">
      <c r="G537" s="9"/>
    </row>
    <row r="538" spans="7:7" x14ac:dyDescent="0.2">
      <c r="G538" s="9"/>
    </row>
    <row r="539" spans="7:7" x14ac:dyDescent="0.2">
      <c r="G539" s="9"/>
    </row>
    <row r="540" spans="7:7" x14ac:dyDescent="0.2">
      <c r="G540" s="9"/>
    </row>
    <row r="541" spans="7:7" x14ac:dyDescent="0.2">
      <c r="G541" s="9"/>
    </row>
    <row r="542" spans="7:7" x14ac:dyDescent="0.2">
      <c r="G542" s="9"/>
    </row>
    <row r="543" spans="7:7" x14ac:dyDescent="0.2">
      <c r="G543" s="9"/>
    </row>
    <row r="544" spans="7:7" x14ac:dyDescent="0.2">
      <c r="G544" s="9"/>
    </row>
    <row r="545" spans="7:7" x14ac:dyDescent="0.2">
      <c r="G545" s="9"/>
    </row>
    <row r="546" spans="7:7" x14ac:dyDescent="0.2">
      <c r="G546" s="9"/>
    </row>
    <row r="547" spans="7:7" x14ac:dyDescent="0.2">
      <c r="G547" s="9"/>
    </row>
    <row r="548" spans="7:7" x14ac:dyDescent="0.2">
      <c r="G548" s="9"/>
    </row>
    <row r="549" spans="7:7" x14ac:dyDescent="0.2">
      <c r="G549" s="9"/>
    </row>
    <row r="550" spans="7:7" x14ac:dyDescent="0.2">
      <c r="G550" s="9"/>
    </row>
    <row r="551" spans="7:7" x14ac:dyDescent="0.2">
      <c r="G551" s="9"/>
    </row>
    <row r="552" spans="7:7" x14ac:dyDescent="0.2">
      <c r="G552" s="9"/>
    </row>
    <row r="553" spans="7:7" x14ac:dyDescent="0.2">
      <c r="G553" s="9"/>
    </row>
    <row r="554" spans="7:7" x14ac:dyDescent="0.2">
      <c r="G554" s="9"/>
    </row>
    <row r="555" spans="7:7" x14ac:dyDescent="0.2">
      <c r="G555" s="9"/>
    </row>
    <row r="556" spans="7:7" x14ac:dyDescent="0.2">
      <c r="G556" s="9"/>
    </row>
    <row r="557" spans="7:7" x14ac:dyDescent="0.2">
      <c r="G557" s="9"/>
    </row>
    <row r="558" spans="7:7" x14ac:dyDescent="0.2">
      <c r="G558" s="9"/>
    </row>
    <row r="559" spans="7:7" x14ac:dyDescent="0.2">
      <c r="G559" s="9"/>
    </row>
    <row r="560" spans="7:7" x14ac:dyDescent="0.2">
      <c r="G560" s="9"/>
    </row>
    <row r="561" spans="7:7" x14ac:dyDescent="0.2">
      <c r="G561" s="9"/>
    </row>
    <row r="562" spans="7:7" x14ac:dyDescent="0.2">
      <c r="G562" s="9"/>
    </row>
    <row r="563" spans="7:7" x14ac:dyDescent="0.2">
      <c r="G563" s="9"/>
    </row>
    <row r="564" spans="7:7" x14ac:dyDescent="0.2">
      <c r="G564" s="9"/>
    </row>
    <row r="565" spans="7:7" x14ac:dyDescent="0.2">
      <c r="G565" s="9"/>
    </row>
    <row r="566" spans="7:7" x14ac:dyDescent="0.2">
      <c r="G566" s="9"/>
    </row>
    <row r="567" spans="7:7" x14ac:dyDescent="0.2">
      <c r="G567" s="9"/>
    </row>
    <row r="568" spans="7:7" x14ac:dyDescent="0.2">
      <c r="G568" s="9"/>
    </row>
    <row r="569" spans="7:7" x14ac:dyDescent="0.2">
      <c r="G569" s="9"/>
    </row>
    <row r="570" spans="7:7" x14ac:dyDescent="0.2">
      <c r="G570" s="9"/>
    </row>
    <row r="571" spans="7:7" x14ac:dyDescent="0.2">
      <c r="G571" s="9"/>
    </row>
    <row r="572" spans="7:7" x14ac:dyDescent="0.2">
      <c r="G572" s="9"/>
    </row>
    <row r="573" spans="7:7" x14ac:dyDescent="0.2">
      <c r="G573" s="9"/>
    </row>
    <row r="574" spans="7:7" x14ac:dyDescent="0.2">
      <c r="G574" s="9"/>
    </row>
    <row r="575" spans="7:7" x14ac:dyDescent="0.2">
      <c r="G575" s="9"/>
    </row>
    <row r="576" spans="7:7" x14ac:dyDescent="0.2">
      <c r="G576" s="9"/>
    </row>
    <row r="577" spans="7:7" x14ac:dyDescent="0.2">
      <c r="G577" s="9"/>
    </row>
    <row r="578" spans="7:7" x14ac:dyDescent="0.2">
      <c r="G578" s="9"/>
    </row>
    <row r="579" spans="7:7" x14ac:dyDescent="0.2">
      <c r="G579" s="9"/>
    </row>
    <row r="580" spans="7:7" x14ac:dyDescent="0.2">
      <c r="G580" s="9"/>
    </row>
    <row r="581" spans="7:7" x14ac:dyDescent="0.2">
      <c r="G581" s="9"/>
    </row>
    <row r="582" spans="7:7" x14ac:dyDescent="0.2">
      <c r="G582" s="9"/>
    </row>
    <row r="583" spans="7:7" x14ac:dyDescent="0.2">
      <c r="G583" s="9"/>
    </row>
    <row r="584" spans="7:7" x14ac:dyDescent="0.2">
      <c r="G584" s="9"/>
    </row>
    <row r="585" spans="7:7" x14ac:dyDescent="0.2">
      <c r="G585" s="9"/>
    </row>
    <row r="586" spans="7:7" x14ac:dyDescent="0.2">
      <c r="G586" s="9"/>
    </row>
    <row r="587" spans="7:7" x14ac:dyDescent="0.2">
      <c r="G587" s="9"/>
    </row>
    <row r="588" spans="7:7" x14ac:dyDescent="0.2">
      <c r="G588" s="9"/>
    </row>
    <row r="589" spans="7:7" x14ac:dyDescent="0.2">
      <c r="G589" s="9"/>
    </row>
    <row r="590" spans="7:7" x14ac:dyDescent="0.2">
      <c r="G590" s="9"/>
    </row>
    <row r="591" spans="7:7" x14ac:dyDescent="0.2">
      <c r="G591" s="9"/>
    </row>
    <row r="592" spans="7:7" x14ac:dyDescent="0.2">
      <c r="G592" s="9"/>
    </row>
    <row r="593" spans="7:7" x14ac:dyDescent="0.2">
      <c r="G593" s="9"/>
    </row>
    <row r="594" spans="7:7" x14ac:dyDescent="0.2">
      <c r="G594" s="9"/>
    </row>
    <row r="595" spans="7:7" x14ac:dyDescent="0.2">
      <c r="G595" s="9"/>
    </row>
    <row r="596" spans="7:7" x14ac:dyDescent="0.2">
      <c r="G596" s="9"/>
    </row>
    <row r="597" spans="7:7" x14ac:dyDescent="0.2">
      <c r="G597" s="9"/>
    </row>
    <row r="598" spans="7:7" x14ac:dyDescent="0.2">
      <c r="G598" s="9"/>
    </row>
    <row r="599" spans="7:7" x14ac:dyDescent="0.2">
      <c r="G599" s="9"/>
    </row>
    <row r="600" spans="7:7" x14ac:dyDescent="0.2">
      <c r="G600" s="9"/>
    </row>
    <row r="601" spans="7:7" x14ac:dyDescent="0.2">
      <c r="G601" s="9"/>
    </row>
    <row r="602" spans="7:7" x14ac:dyDescent="0.2">
      <c r="G602" s="9"/>
    </row>
    <row r="603" spans="7:7" x14ac:dyDescent="0.2">
      <c r="G603" s="9"/>
    </row>
    <row r="604" spans="7:7" x14ac:dyDescent="0.2">
      <c r="G604" s="9"/>
    </row>
    <row r="605" spans="7:7" x14ac:dyDescent="0.2">
      <c r="G605" s="9"/>
    </row>
    <row r="606" spans="7:7" x14ac:dyDescent="0.2">
      <c r="G606" s="9"/>
    </row>
    <row r="607" spans="7:7" x14ac:dyDescent="0.2">
      <c r="G607" s="9"/>
    </row>
    <row r="608" spans="7:7" x14ac:dyDescent="0.2">
      <c r="G608" s="9"/>
    </row>
    <row r="609" spans="7:7" x14ac:dyDescent="0.2">
      <c r="G609" s="9"/>
    </row>
    <row r="610" spans="7:7" x14ac:dyDescent="0.2">
      <c r="G610" s="9"/>
    </row>
    <row r="611" spans="7:7" x14ac:dyDescent="0.2">
      <c r="G611" s="9"/>
    </row>
    <row r="612" spans="7:7" x14ac:dyDescent="0.2">
      <c r="G612" s="9"/>
    </row>
    <row r="613" spans="7:7" x14ac:dyDescent="0.2">
      <c r="G613" s="9"/>
    </row>
    <row r="614" spans="7:7" x14ac:dyDescent="0.2">
      <c r="G614" s="9"/>
    </row>
    <row r="615" spans="7:7" x14ac:dyDescent="0.2">
      <c r="G615" s="9"/>
    </row>
    <row r="616" spans="7:7" x14ac:dyDescent="0.2">
      <c r="G616" s="9"/>
    </row>
    <row r="617" spans="7:7" x14ac:dyDescent="0.2">
      <c r="G617" s="9"/>
    </row>
    <row r="618" spans="7:7" x14ac:dyDescent="0.2">
      <c r="G618" s="9"/>
    </row>
    <row r="619" spans="7:7" x14ac:dyDescent="0.2">
      <c r="G619" s="9"/>
    </row>
    <row r="620" spans="7:7" x14ac:dyDescent="0.2">
      <c r="G620" s="9"/>
    </row>
    <row r="621" spans="7:7" x14ac:dyDescent="0.2">
      <c r="G621" s="9"/>
    </row>
    <row r="622" spans="7:7" x14ac:dyDescent="0.2">
      <c r="G622" s="9"/>
    </row>
    <row r="623" spans="7:7" x14ac:dyDescent="0.2">
      <c r="G623" s="9"/>
    </row>
    <row r="624" spans="7:7" x14ac:dyDescent="0.2">
      <c r="G624" s="9"/>
    </row>
    <row r="625" spans="7:7" x14ac:dyDescent="0.2">
      <c r="G625" s="9"/>
    </row>
    <row r="626" spans="7:7" x14ac:dyDescent="0.2">
      <c r="G626" s="9"/>
    </row>
    <row r="627" spans="7:7" x14ac:dyDescent="0.2">
      <c r="G627" s="9"/>
    </row>
    <row r="628" spans="7:7" x14ac:dyDescent="0.2">
      <c r="G628" s="9"/>
    </row>
    <row r="629" spans="7:7" x14ac:dyDescent="0.2">
      <c r="G629" s="9"/>
    </row>
    <row r="630" spans="7:7" x14ac:dyDescent="0.2">
      <c r="G630" s="9"/>
    </row>
    <row r="631" spans="7:7" x14ac:dyDescent="0.2">
      <c r="G631" s="9"/>
    </row>
    <row r="632" spans="7:7" x14ac:dyDescent="0.2">
      <c r="G632" s="9"/>
    </row>
    <row r="633" spans="7:7" x14ac:dyDescent="0.2">
      <c r="G633" s="9"/>
    </row>
    <row r="634" spans="7:7" x14ac:dyDescent="0.2">
      <c r="G634" s="9"/>
    </row>
    <row r="635" spans="7:7" x14ac:dyDescent="0.2">
      <c r="G635" s="9"/>
    </row>
    <row r="636" spans="7:7" x14ac:dyDescent="0.2">
      <c r="G636" s="9"/>
    </row>
    <row r="637" spans="7:7" x14ac:dyDescent="0.2">
      <c r="G637" s="9"/>
    </row>
    <row r="638" spans="7:7" x14ac:dyDescent="0.2">
      <c r="G638" s="9"/>
    </row>
    <row r="639" spans="7:7" x14ac:dyDescent="0.2">
      <c r="G639" s="9"/>
    </row>
    <row r="640" spans="7:7" x14ac:dyDescent="0.2">
      <c r="G640" s="9"/>
    </row>
    <row r="641" spans="7:7" x14ac:dyDescent="0.2">
      <c r="G641" s="9"/>
    </row>
    <row r="642" spans="7:7" x14ac:dyDescent="0.2">
      <c r="G642" s="9"/>
    </row>
    <row r="643" spans="7:7" x14ac:dyDescent="0.2">
      <c r="G643" s="9"/>
    </row>
    <row r="644" spans="7:7" x14ac:dyDescent="0.2">
      <c r="G644" s="9"/>
    </row>
    <row r="645" spans="7:7" x14ac:dyDescent="0.2">
      <c r="G645" s="9"/>
    </row>
    <row r="646" spans="7:7" x14ac:dyDescent="0.2">
      <c r="G646" s="9"/>
    </row>
    <row r="647" spans="7:7" x14ac:dyDescent="0.2">
      <c r="G647" s="9"/>
    </row>
    <row r="648" spans="7:7" x14ac:dyDescent="0.2">
      <c r="G648" s="9"/>
    </row>
    <row r="649" spans="7:7" x14ac:dyDescent="0.2">
      <c r="G649" s="9"/>
    </row>
    <row r="650" spans="7:7" x14ac:dyDescent="0.2">
      <c r="G650" s="9"/>
    </row>
    <row r="651" spans="7:7" x14ac:dyDescent="0.2">
      <c r="G651" s="9"/>
    </row>
    <row r="652" spans="7:7" x14ac:dyDescent="0.2">
      <c r="G652" s="9"/>
    </row>
    <row r="653" spans="7:7" x14ac:dyDescent="0.2">
      <c r="G653" s="9"/>
    </row>
    <row r="654" spans="7:7" x14ac:dyDescent="0.2">
      <c r="G654" s="9"/>
    </row>
    <row r="655" spans="7:7" x14ac:dyDescent="0.2">
      <c r="G655" s="9"/>
    </row>
    <row r="656" spans="7:7" x14ac:dyDescent="0.2">
      <c r="G656" s="9"/>
    </row>
    <row r="657" spans="7:7" x14ac:dyDescent="0.2">
      <c r="G657" s="9"/>
    </row>
    <row r="658" spans="7:7" x14ac:dyDescent="0.2">
      <c r="G658" s="9"/>
    </row>
    <row r="659" spans="7:7" x14ac:dyDescent="0.2">
      <c r="G659" s="9"/>
    </row>
    <row r="660" spans="7:7" x14ac:dyDescent="0.2">
      <c r="G660" s="9"/>
    </row>
    <row r="661" spans="7:7" x14ac:dyDescent="0.2">
      <c r="G661" s="9"/>
    </row>
    <row r="662" spans="7:7" x14ac:dyDescent="0.2">
      <c r="G662" s="9"/>
    </row>
    <row r="663" spans="7:7" x14ac:dyDescent="0.2">
      <c r="G663" s="9"/>
    </row>
    <row r="664" spans="7:7" x14ac:dyDescent="0.2">
      <c r="G664" s="9"/>
    </row>
    <row r="665" spans="7:7" x14ac:dyDescent="0.2">
      <c r="G665" s="9"/>
    </row>
    <row r="666" spans="7:7" x14ac:dyDescent="0.2">
      <c r="G666" s="9"/>
    </row>
    <row r="667" spans="7:7" x14ac:dyDescent="0.2">
      <c r="G667" s="9"/>
    </row>
    <row r="668" spans="7:7" x14ac:dyDescent="0.2">
      <c r="G668" s="9"/>
    </row>
    <row r="669" spans="7:7" x14ac:dyDescent="0.2">
      <c r="G669" s="9"/>
    </row>
    <row r="670" spans="7:7" x14ac:dyDescent="0.2">
      <c r="G670" s="9"/>
    </row>
    <row r="671" spans="7:7" x14ac:dyDescent="0.2">
      <c r="G671" s="9"/>
    </row>
    <row r="672" spans="7:7" x14ac:dyDescent="0.2">
      <c r="G672" s="9"/>
    </row>
    <row r="673" spans="7:7" x14ac:dyDescent="0.2">
      <c r="G673" s="9"/>
    </row>
    <row r="674" spans="7:7" x14ac:dyDescent="0.2">
      <c r="G674" s="9"/>
    </row>
    <row r="675" spans="7:7" x14ac:dyDescent="0.2">
      <c r="G675" s="9"/>
    </row>
    <row r="676" spans="7:7" x14ac:dyDescent="0.2">
      <c r="G676" s="9"/>
    </row>
    <row r="677" spans="7:7" x14ac:dyDescent="0.2">
      <c r="G677" s="9"/>
    </row>
    <row r="678" spans="7:7" x14ac:dyDescent="0.2">
      <c r="G678" s="9"/>
    </row>
    <row r="679" spans="7:7" x14ac:dyDescent="0.2">
      <c r="G679" s="9"/>
    </row>
    <row r="680" spans="7:7" x14ac:dyDescent="0.2">
      <c r="G680" s="9"/>
    </row>
    <row r="681" spans="7:7" x14ac:dyDescent="0.2">
      <c r="G681" s="9"/>
    </row>
    <row r="682" spans="7:7" x14ac:dyDescent="0.2">
      <c r="G682" s="9"/>
    </row>
    <row r="683" spans="7:7" x14ac:dyDescent="0.2">
      <c r="G683" s="9"/>
    </row>
    <row r="684" spans="7:7" x14ac:dyDescent="0.2">
      <c r="G684" s="9"/>
    </row>
    <row r="685" spans="7:7" x14ac:dyDescent="0.2">
      <c r="G685" s="9"/>
    </row>
    <row r="686" spans="7:7" x14ac:dyDescent="0.2">
      <c r="G686" s="9"/>
    </row>
    <row r="687" spans="7:7" x14ac:dyDescent="0.2">
      <c r="G687" s="9"/>
    </row>
    <row r="688" spans="7:7" x14ac:dyDescent="0.2">
      <c r="G688" s="9"/>
    </row>
    <row r="689" spans="7:7" x14ac:dyDescent="0.2">
      <c r="G689" s="9"/>
    </row>
    <row r="690" spans="7:7" x14ac:dyDescent="0.2">
      <c r="G690" s="9"/>
    </row>
    <row r="691" spans="7:7" x14ac:dyDescent="0.2">
      <c r="G691" s="9"/>
    </row>
    <row r="692" spans="7:7" x14ac:dyDescent="0.2">
      <c r="G692" s="9"/>
    </row>
    <row r="693" spans="7:7" x14ac:dyDescent="0.2">
      <c r="G693" s="9"/>
    </row>
    <row r="694" spans="7:7" x14ac:dyDescent="0.2">
      <c r="G694" s="9"/>
    </row>
    <row r="695" spans="7:7" x14ac:dyDescent="0.2">
      <c r="G695" s="9"/>
    </row>
    <row r="696" spans="7:7" x14ac:dyDescent="0.2">
      <c r="G696" s="9"/>
    </row>
    <row r="697" spans="7:7" x14ac:dyDescent="0.2">
      <c r="G697" s="9"/>
    </row>
    <row r="698" spans="7:7" x14ac:dyDescent="0.2">
      <c r="G698" s="9"/>
    </row>
    <row r="699" spans="7:7" x14ac:dyDescent="0.2">
      <c r="G699" s="9"/>
    </row>
    <row r="700" spans="7:7" x14ac:dyDescent="0.2">
      <c r="G700" s="9"/>
    </row>
    <row r="701" spans="7:7" x14ac:dyDescent="0.2">
      <c r="G701" s="9"/>
    </row>
    <row r="702" spans="7:7" x14ac:dyDescent="0.2">
      <c r="G702" s="9"/>
    </row>
    <row r="703" spans="7:7" x14ac:dyDescent="0.2">
      <c r="G703" s="9"/>
    </row>
    <row r="704" spans="7:7" x14ac:dyDescent="0.2">
      <c r="G704" s="9"/>
    </row>
    <row r="705" spans="7:7" x14ac:dyDescent="0.2">
      <c r="G705" s="9"/>
    </row>
    <row r="706" spans="7:7" x14ac:dyDescent="0.2">
      <c r="G706" s="9"/>
    </row>
    <row r="707" spans="7:7" x14ac:dyDescent="0.2">
      <c r="G707" s="9"/>
    </row>
    <row r="708" spans="7:7" x14ac:dyDescent="0.2">
      <c r="G708" s="9"/>
    </row>
    <row r="709" spans="7:7" x14ac:dyDescent="0.2">
      <c r="G709" s="9"/>
    </row>
    <row r="710" spans="7:7" x14ac:dyDescent="0.2">
      <c r="G710" s="9"/>
    </row>
    <row r="711" spans="7:7" x14ac:dyDescent="0.2">
      <c r="G711" s="9"/>
    </row>
    <row r="712" spans="7:7" x14ac:dyDescent="0.2">
      <c r="G712" s="9"/>
    </row>
    <row r="713" spans="7:7" x14ac:dyDescent="0.2">
      <c r="G713" s="9"/>
    </row>
    <row r="714" spans="7:7" x14ac:dyDescent="0.2">
      <c r="G714" s="9"/>
    </row>
    <row r="715" spans="7:7" x14ac:dyDescent="0.2">
      <c r="G715" s="9"/>
    </row>
    <row r="716" spans="7:7" x14ac:dyDescent="0.2">
      <c r="G716" s="9"/>
    </row>
    <row r="717" spans="7:7" x14ac:dyDescent="0.2">
      <c r="G717" s="9"/>
    </row>
    <row r="718" spans="7:7" x14ac:dyDescent="0.2">
      <c r="G718" s="9"/>
    </row>
    <row r="719" spans="7:7" x14ac:dyDescent="0.2">
      <c r="G719" s="9"/>
    </row>
    <row r="720" spans="7:7" x14ac:dyDescent="0.2">
      <c r="G720" s="9"/>
    </row>
    <row r="721" spans="7:7" x14ac:dyDescent="0.2">
      <c r="G721" s="9"/>
    </row>
    <row r="722" spans="7:7" x14ac:dyDescent="0.2">
      <c r="G722" s="9"/>
    </row>
    <row r="723" spans="7:7" x14ac:dyDescent="0.2">
      <c r="G723" s="9"/>
    </row>
    <row r="724" spans="7:7" x14ac:dyDescent="0.2">
      <c r="G724" s="9"/>
    </row>
    <row r="725" spans="7:7" x14ac:dyDescent="0.2">
      <c r="G725" s="9"/>
    </row>
    <row r="726" spans="7:7" x14ac:dyDescent="0.2">
      <c r="G726" s="9"/>
    </row>
    <row r="727" spans="7:7" x14ac:dyDescent="0.2">
      <c r="G727" s="9"/>
    </row>
    <row r="728" spans="7:7" x14ac:dyDescent="0.2">
      <c r="G728" s="9"/>
    </row>
    <row r="729" spans="7:7" x14ac:dyDescent="0.2">
      <c r="G729" s="9"/>
    </row>
    <row r="730" spans="7:7" x14ac:dyDescent="0.2">
      <c r="G730" s="9"/>
    </row>
    <row r="731" spans="7:7" x14ac:dyDescent="0.2">
      <c r="G731" s="9"/>
    </row>
    <row r="732" spans="7:7" x14ac:dyDescent="0.2">
      <c r="G732" s="9"/>
    </row>
    <row r="733" spans="7:7" x14ac:dyDescent="0.2">
      <c r="G733" s="9"/>
    </row>
    <row r="734" spans="7:7" x14ac:dyDescent="0.2">
      <c r="G734" s="9"/>
    </row>
    <row r="735" spans="7:7" x14ac:dyDescent="0.2">
      <c r="G735" s="9"/>
    </row>
    <row r="736" spans="7:7" x14ac:dyDescent="0.2">
      <c r="G736" s="9"/>
    </row>
    <row r="737" spans="7:7" x14ac:dyDescent="0.2">
      <c r="G737" s="9"/>
    </row>
    <row r="738" spans="7:7" x14ac:dyDescent="0.2">
      <c r="G738" s="9"/>
    </row>
    <row r="739" spans="7:7" x14ac:dyDescent="0.2">
      <c r="G739" s="9"/>
    </row>
    <row r="740" spans="7:7" x14ac:dyDescent="0.2">
      <c r="G740" s="9"/>
    </row>
    <row r="741" spans="7:7" x14ac:dyDescent="0.2">
      <c r="G741" s="9"/>
    </row>
    <row r="742" spans="7:7" x14ac:dyDescent="0.2">
      <c r="G742" s="9"/>
    </row>
    <row r="743" spans="7:7" x14ac:dyDescent="0.2">
      <c r="G743" s="9"/>
    </row>
    <row r="744" spans="7:7" x14ac:dyDescent="0.2">
      <c r="G744" s="9"/>
    </row>
    <row r="745" spans="7:7" x14ac:dyDescent="0.2">
      <c r="G745" s="9"/>
    </row>
    <row r="746" spans="7:7" x14ac:dyDescent="0.2">
      <c r="G746" s="9"/>
    </row>
    <row r="747" spans="7:7" x14ac:dyDescent="0.2">
      <c r="G747" s="9"/>
    </row>
    <row r="748" spans="7:7" x14ac:dyDescent="0.2">
      <c r="G748" s="9"/>
    </row>
    <row r="749" spans="7:7" x14ac:dyDescent="0.2">
      <c r="G749" s="9"/>
    </row>
    <row r="750" spans="7:7" x14ac:dyDescent="0.2">
      <c r="G750" s="9"/>
    </row>
    <row r="751" spans="7:7" x14ac:dyDescent="0.2">
      <c r="G751" s="9"/>
    </row>
    <row r="752" spans="7:7" x14ac:dyDescent="0.2">
      <c r="G752" s="9"/>
    </row>
    <row r="753" spans="1:51" x14ac:dyDescent="0.2">
      <c r="G753" s="9"/>
    </row>
    <row r="754" spans="1:51" x14ac:dyDescent="0.2">
      <c r="G754" s="9"/>
    </row>
    <row r="755" spans="1:51" x14ac:dyDescent="0.2">
      <c r="G755" s="9"/>
    </row>
    <row r="756" spans="1:51" x14ac:dyDescent="0.2">
      <c r="G756" s="9"/>
    </row>
    <row r="757" spans="1:51" x14ac:dyDescent="0.2">
      <c r="G757" s="9"/>
    </row>
    <row r="758" spans="1:51" x14ac:dyDescent="0.2">
      <c r="G758" s="9"/>
    </row>
    <row r="759" spans="1:51" x14ac:dyDescent="0.2">
      <c r="G759" s="9"/>
    </row>
    <row r="760" spans="1:51" x14ac:dyDescent="0.2">
      <c r="G760" s="9"/>
    </row>
    <row r="761" spans="1:51" x14ac:dyDescent="0.2">
      <c r="G761" s="9"/>
    </row>
    <row r="762" spans="1:51" x14ac:dyDescent="0.2">
      <c r="G762" s="9"/>
    </row>
    <row r="763" spans="1:51" x14ac:dyDescent="0.2">
      <c r="G763" s="9"/>
    </row>
    <row r="764" spans="1:51" x14ac:dyDescent="0.2">
      <c r="G764" s="9"/>
    </row>
    <row r="765" spans="1:51" x14ac:dyDescent="0.2">
      <c r="G765" s="9"/>
    </row>
    <row r="766" spans="1:51" x14ac:dyDescent="0.2">
      <c r="G766" s="9"/>
    </row>
    <row r="767" spans="1:51" s="10" customFormat="1" x14ac:dyDescent="0.2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  <c r="AA767" s="9"/>
      <c r="AB767" s="9"/>
      <c r="AC767" s="9"/>
      <c r="AD767" s="9"/>
      <c r="AE767" s="9"/>
      <c r="AF767" s="9"/>
      <c r="AG767" s="9"/>
      <c r="AH767" s="9"/>
      <c r="AI767" s="9"/>
      <c r="AJ767" s="9"/>
      <c r="AK767" s="9"/>
      <c r="AL767" s="9"/>
      <c r="AM767" s="9"/>
      <c r="AN767" s="9"/>
      <c r="AO767" s="9"/>
      <c r="AP767" s="9"/>
      <c r="AQ767" s="9"/>
      <c r="AR767" s="9"/>
      <c r="AS767" s="9"/>
      <c r="AT767" s="9"/>
      <c r="AU767" s="9"/>
      <c r="AV767" s="9"/>
      <c r="AW767" s="9"/>
      <c r="AX767" s="9"/>
      <c r="AY767" s="9"/>
    </row>
    <row r="768" spans="1:51" s="10" customFormat="1" x14ac:dyDescent="0.2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  <c r="AA768" s="9"/>
      <c r="AB768" s="9"/>
      <c r="AC768" s="9"/>
      <c r="AD768" s="9"/>
      <c r="AE768" s="9"/>
      <c r="AF768" s="9"/>
      <c r="AG768" s="9"/>
      <c r="AH768" s="9"/>
      <c r="AI768" s="9"/>
      <c r="AJ768" s="9"/>
      <c r="AK768" s="9"/>
      <c r="AL768" s="9"/>
      <c r="AM768" s="9"/>
      <c r="AN768" s="9"/>
      <c r="AO768" s="9"/>
      <c r="AP768" s="9"/>
      <c r="AQ768" s="9"/>
      <c r="AR768" s="9"/>
      <c r="AS768" s="9"/>
      <c r="AT768" s="9"/>
      <c r="AU768" s="9"/>
      <c r="AV768" s="9"/>
      <c r="AW768" s="9"/>
      <c r="AX768" s="9"/>
      <c r="AY768" s="9"/>
    </row>
    <row r="769" spans="1:51" s="10" customFormat="1" x14ac:dyDescent="0.2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  <c r="AA769" s="9"/>
      <c r="AB769" s="9"/>
      <c r="AC769" s="9"/>
      <c r="AD769" s="9"/>
      <c r="AE769" s="9"/>
      <c r="AF769" s="9"/>
      <c r="AG769" s="9"/>
      <c r="AH769" s="9"/>
      <c r="AI769" s="9"/>
      <c r="AJ769" s="9"/>
      <c r="AK769" s="9"/>
      <c r="AL769" s="9"/>
      <c r="AM769" s="9"/>
      <c r="AN769" s="9"/>
      <c r="AO769" s="9"/>
      <c r="AP769" s="9"/>
      <c r="AQ769" s="9"/>
      <c r="AR769" s="9"/>
      <c r="AS769" s="9"/>
      <c r="AT769" s="9"/>
      <c r="AU769" s="9"/>
      <c r="AV769" s="9"/>
      <c r="AW769" s="9"/>
      <c r="AX769" s="9"/>
      <c r="AY769" s="9"/>
    </row>
    <row r="770" spans="1:51" s="10" customFormat="1" x14ac:dyDescent="0.2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  <c r="AA770" s="9"/>
      <c r="AB770" s="9"/>
      <c r="AC770" s="9"/>
      <c r="AD770" s="9"/>
      <c r="AE770" s="9"/>
      <c r="AF770" s="9"/>
      <c r="AG770" s="9"/>
      <c r="AH770" s="9"/>
      <c r="AI770" s="9"/>
      <c r="AJ770" s="9"/>
      <c r="AK770" s="9"/>
      <c r="AL770" s="9"/>
      <c r="AM770" s="9"/>
      <c r="AN770" s="9"/>
      <c r="AO770" s="9"/>
      <c r="AP770" s="9"/>
      <c r="AQ770" s="9"/>
      <c r="AR770" s="9"/>
      <c r="AS770" s="9"/>
      <c r="AT770" s="9"/>
      <c r="AU770" s="9"/>
      <c r="AV770" s="9"/>
      <c r="AW770" s="9"/>
      <c r="AX770" s="9"/>
      <c r="AY770" s="9"/>
    </row>
    <row r="771" spans="1:51" s="10" customFormat="1" x14ac:dyDescent="0.2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  <c r="AA771" s="9"/>
      <c r="AB771" s="9"/>
      <c r="AC771" s="9"/>
      <c r="AD771" s="9"/>
      <c r="AE771" s="9"/>
      <c r="AF771" s="9"/>
      <c r="AG771" s="9"/>
      <c r="AH771" s="9"/>
      <c r="AI771" s="9"/>
      <c r="AJ771" s="9"/>
      <c r="AK771" s="9"/>
      <c r="AL771" s="9"/>
      <c r="AM771" s="9"/>
      <c r="AN771" s="9"/>
      <c r="AO771" s="9"/>
      <c r="AP771" s="9"/>
      <c r="AQ771" s="9"/>
      <c r="AR771" s="9"/>
      <c r="AS771" s="9"/>
      <c r="AT771" s="9"/>
      <c r="AU771" s="9"/>
      <c r="AV771" s="9"/>
      <c r="AW771" s="9"/>
      <c r="AX771" s="9"/>
      <c r="AY771" s="9"/>
    </row>
    <row r="772" spans="1:51" s="10" customFormat="1" x14ac:dyDescent="0.2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  <c r="AA772" s="9"/>
      <c r="AB772" s="9"/>
      <c r="AC772" s="9"/>
      <c r="AD772" s="9"/>
      <c r="AE772" s="9"/>
      <c r="AF772" s="9"/>
      <c r="AG772" s="9"/>
      <c r="AH772" s="9"/>
      <c r="AI772" s="9"/>
      <c r="AJ772" s="9"/>
      <c r="AK772" s="9"/>
      <c r="AL772" s="9"/>
      <c r="AM772" s="9"/>
      <c r="AN772" s="9"/>
      <c r="AO772" s="9"/>
      <c r="AP772" s="9"/>
      <c r="AQ772" s="9"/>
      <c r="AR772" s="9"/>
      <c r="AS772" s="9"/>
      <c r="AT772" s="9"/>
      <c r="AU772" s="9"/>
      <c r="AV772" s="9"/>
      <c r="AW772" s="9"/>
      <c r="AX772" s="9"/>
      <c r="AY772" s="9"/>
    </row>
    <row r="773" spans="1:51" s="10" customFormat="1" x14ac:dyDescent="0.2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  <c r="AA773" s="9"/>
      <c r="AB773" s="9"/>
      <c r="AC773" s="9"/>
      <c r="AD773" s="9"/>
      <c r="AE773" s="9"/>
      <c r="AF773" s="9"/>
      <c r="AG773" s="9"/>
      <c r="AH773" s="9"/>
      <c r="AI773" s="9"/>
      <c r="AJ773" s="9"/>
      <c r="AK773" s="9"/>
      <c r="AL773" s="9"/>
      <c r="AM773" s="9"/>
      <c r="AN773" s="9"/>
      <c r="AO773" s="9"/>
      <c r="AP773" s="9"/>
      <c r="AQ773" s="9"/>
      <c r="AR773" s="9"/>
      <c r="AS773" s="9"/>
      <c r="AT773" s="9"/>
      <c r="AU773" s="9"/>
      <c r="AV773" s="9"/>
      <c r="AW773" s="9"/>
      <c r="AX773" s="9"/>
      <c r="AY773" s="9"/>
    </row>
    <row r="774" spans="1:51" s="10" customFormat="1" x14ac:dyDescent="0.2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  <c r="AA774" s="9"/>
      <c r="AB774" s="9"/>
      <c r="AC774" s="9"/>
      <c r="AD774" s="9"/>
      <c r="AE774" s="9"/>
      <c r="AF774" s="9"/>
      <c r="AG774" s="9"/>
      <c r="AH774" s="9"/>
      <c r="AI774" s="9"/>
      <c r="AJ774" s="9"/>
      <c r="AK774" s="9"/>
      <c r="AL774" s="9"/>
      <c r="AM774" s="9"/>
      <c r="AN774" s="9"/>
      <c r="AO774" s="9"/>
      <c r="AP774" s="9"/>
      <c r="AQ774" s="9"/>
      <c r="AR774" s="9"/>
      <c r="AS774" s="9"/>
      <c r="AT774" s="9"/>
      <c r="AU774" s="9"/>
      <c r="AV774" s="9"/>
      <c r="AW774" s="9"/>
      <c r="AX774" s="9"/>
      <c r="AY774" s="9"/>
    </row>
    <row r="775" spans="1:51" s="10" customFormat="1" x14ac:dyDescent="0.2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  <c r="AA775" s="9"/>
      <c r="AB775" s="9"/>
      <c r="AC775" s="9"/>
      <c r="AD775" s="9"/>
      <c r="AE775" s="9"/>
      <c r="AF775" s="9"/>
      <c r="AG775" s="9"/>
      <c r="AH775" s="9"/>
      <c r="AI775" s="9"/>
      <c r="AJ775" s="9"/>
      <c r="AK775" s="9"/>
      <c r="AL775" s="9"/>
      <c r="AM775" s="9"/>
      <c r="AN775" s="9"/>
      <c r="AO775" s="9"/>
      <c r="AP775" s="9"/>
      <c r="AQ775" s="9"/>
      <c r="AR775" s="9"/>
      <c r="AS775" s="9"/>
      <c r="AT775" s="9"/>
      <c r="AU775" s="9"/>
      <c r="AV775" s="9"/>
      <c r="AW775" s="9"/>
      <c r="AX775" s="9"/>
      <c r="AY775" s="9"/>
    </row>
    <row r="776" spans="1:51" s="10" customFormat="1" x14ac:dyDescent="0.2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  <c r="AA776" s="9"/>
      <c r="AB776" s="9"/>
      <c r="AC776" s="9"/>
      <c r="AD776" s="9"/>
      <c r="AE776" s="9"/>
      <c r="AF776" s="9"/>
      <c r="AG776" s="9"/>
      <c r="AH776" s="9"/>
      <c r="AI776" s="9"/>
      <c r="AJ776" s="9"/>
      <c r="AK776" s="9"/>
      <c r="AL776" s="9"/>
      <c r="AM776" s="9"/>
      <c r="AN776" s="9"/>
      <c r="AO776" s="9"/>
      <c r="AP776" s="9"/>
      <c r="AQ776" s="9"/>
      <c r="AR776" s="9"/>
      <c r="AS776" s="9"/>
      <c r="AT776" s="9"/>
      <c r="AU776" s="9"/>
      <c r="AV776" s="9"/>
      <c r="AW776" s="9"/>
      <c r="AX776" s="9"/>
      <c r="AY776" s="9"/>
    </row>
    <row r="777" spans="1:51" s="10" customFormat="1" x14ac:dyDescent="0.2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  <c r="AA777" s="9"/>
      <c r="AB777" s="9"/>
      <c r="AC777" s="9"/>
      <c r="AD777" s="9"/>
      <c r="AE777" s="9"/>
      <c r="AF777" s="9"/>
      <c r="AG777" s="9"/>
      <c r="AH777" s="9"/>
      <c r="AI777" s="9"/>
      <c r="AJ777" s="9"/>
      <c r="AK777" s="9"/>
      <c r="AL777" s="9"/>
      <c r="AM777" s="9"/>
      <c r="AN777" s="9"/>
      <c r="AO777" s="9"/>
      <c r="AP777" s="9"/>
      <c r="AQ777" s="9"/>
      <c r="AR777" s="9"/>
      <c r="AS777" s="9"/>
      <c r="AT777" s="9"/>
      <c r="AU777" s="9"/>
      <c r="AV777" s="9"/>
      <c r="AW777" s="9"/>
      <c r="AX777" s="9"/>
      <c r="AY777" s="9"/>
    </row>
    <row r="778" spans="1:51" s="10" customFormat="1" x14ac:dyDescent="0.2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  <c r="AA778" s="9"/>
      <c r="AB778" s="9"/>
      <c r="AC778" s="9"/>
      <c r="AD778" s="9"/>
      <c r="AE778" s="9"/>
      <c r="AF778" s="9"/>
      <c r="AG778" s="9"/>
      <c r="AH778" s="9"/>
      <c r="AI778" s="9"/>
      <c r="AJ778" s="9"/>
      <c r="AK778" s="9"/>
      <c r="AL778" s="9"/>
      <c r="AM778" s="9"/>
      <c r="AN778" s="9"/>
      <c r="AO778" s="9"/>
      <c r="AP778" s="9"/>
      <c r="AQ778" s="9"/>
      <c r="AR778" s="9"/>
      <c r="AS778" s="9"/>
      <c r="AT778" s="9"/>
      <c r="AU778" s="9"/>
      <c r="AV778" s="9"/>
      <c r="AW778" s="9"/>
      <c r="AX778" s="9"/>
      <c r="AY778" s="9"/>
    </row>
    <row r="779" spans="1:51" s="10" customFormat="1" x14ac:dyDescent="0.2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  <c r="AA779" s="9"/>
      <c r="AB779" s="9"/>
      <c r="AC779" s="9"/>
      <c r="AD779" s="9"/>
      <c r="AE779" s="9"/>
      <c r="AF779" s="9"/>
      <c r="AG779" s="9"/>
      <c r="AH779" s="9"/>
      <c r="AI779" s="9"/>
      <c r="AJ779" s="9"/>
      <c r="AK779" s="9"/>
      <c r="AL779" s="9"/>
      <c r="AM779" s="9"/>
      <c r="AN779" s="9"/>
      <c r="AO779" s="9"/>
      <c r="AP779" s="9"/>
      <c r="AQ779" s="9"/>
      <c r="AR779" s="9"/>
      <c r="AS779" s="9"/>
      <c r="AT779" s="9"/>
      <c r="AU779" s="9"/>
      <c r="AV779" s="9"/>
      <c r="AW779" s="9"/>
      <c r="AX779" s="9"/>
      <c r="AY779" s="9"/>
    </row>
    <row r="780" spans="1:51" s="10" customFormat="1" x14ac:dyDescent="0.2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  <c r="AA780" s="9"/>
      <c r="AB780" s="9"/>
      <c r="AC780" s="9"/>
      <c r="AD780" s="9"/>
      <c r="AE780" s="9"/>
      <c r="AF780" s="9"/>
      <c r="AG780" s="9"/>
      <c r="AH780" s="9"/>
      <c r="AI780" s="9"/>
      <c r="AJ780" s="9"/>
      <c r="AK780" s="9"/>
      <c r="AL780" s="9"/>
      <c r="AM780" s="9"/>
      <c r="AN780" s="9"/>
      <c r="AO780" s="9"/>
      <c r="AP780" s="9"/>
      <c r="AQ780" s="9"/>
      <c r="AR780" s="9"/>
      <c r="AS780" s="9"/>
      <c r="AT780" s="9"/>
      <c r="AU780" s="9"/>
      <c r="AV780" s="9"/>
      <c r="AW780" s="9"/>
      <c r="AX780" s="9"/>
      <c r="AY780" s="9"/>
    </row>
    <row r="781" spans="1:51" s="10" customFormat="1" x14ac:dyDescent="0.2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  <c r="AA781" s="9"/>
      <c r="AB781" s="9"/>
      <c r="AC781" s="9"/>
      <c r="AD781" s="9"/>
      <c r="AE781" s="9"/>
      <c r="AF781" s="9"/>
      <c r="AG781" s="9"/>
      <c r="AH781" s="9"/>
      <c r="AI781" s="9"/>
      <c r="AJ781" s="9"/>
      <c r="AK781" s="9"/>
      <c r="AL781" s="9"/>
      <c r="AM781" s="9"/>
      <c r="AN781" s="9"/>
      <c r="AO781" s="9"/>
      <c r="AP781" s="9"/>
      <c r="AQ781" s="9"/>
      <c r="AR781" s="9"/>
      <c r="AS781" s="9"/>
      <c r="AT781" s="9"/>
      <c r="AU781" s="9"/>
      <c r="AV781" s="9"/>
      <c r="AW781" s="9"/>
      <c r="AX781" s="9"/>
      <c r="AY781" s="9"/>
    </row>
    <row r="782" spans="1:51" s="10" customFormat="1" x14ac:dyDescent="0.2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  <c r="AA782" s="9"/>
      <c r="AB782" s="9"/>
      <c r="AC782" s="9"/>
      <c r="AD782" s="9"/>
      <c r="AE782" s="9"/>
      <c r="AF782" s="9"/>
      <c r="AG782" s="9"/>
      <c r="AH782" s="9"/>
      <c r="AI782" s="9"/>
      <c r="AJ782" s="9"/>
      <c r="AK782" s="9"/>
      <c r="AL782" s="9"/>
      <c r="AM782" s="9"/>
      <c r="AN782" s="9"/>
      <c r="AO782" s="9"/>
      <c r="AP782" s="9"/>
      <c r="AQ782" s="9"/>
      <c r="AR782" s="9"/>
      <c r="AS782" s="9"/>
      <c r="AT782" s="9"/>
      <c r="AU782" s="9"/>
      <c r="AV782" s="9"/>
      <c r="AW782" s="9"/>
      <c r="AX782" s="9"/>
      <c r="AY782" s="9"/>
    </row>
    <row r="783" spans="1:51" s="10" customFormat="1" x14ac:dyDescent="0.2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  <c r="AA783" s="9"/>
      <c r="AB783" s="9"/>
      <c r="AC783" s="9"/>
      <c r="AD783" s="9"/>
      <c r="AE783" s="9"/>
      <c r="AF783" s="9"/>
      <c r="AG783" s="9"/>
      <c r="AH783" s="9"/>
      <c r="AI783" s="9"/>
      <c r="AJ783" s="9"/>
      <c r="AK783" s="9"/>
      <c r="AL783" s="9"/>
      <c r="AM783" s="9"/>
      <c r="AN783" s="9"/>
      <c r="AO783" s="9"/>
      <c r="AP783" s="9"/>
      <c r="AQ783" s="9"/>
      <c r="AR783" s="9"/>
      <c r="AS783" s="9"/>
      <c r="AT783" s="9"/>
      <c r="AU783" s="9"/>
      <c r="AV783" s="9"/>
      <c r="AW783" s="9"/>
      <c r="AX783" s="9"/>
      <c r="AY783" s="9"/>
    </row>
    <row r="784" spans="1:51" s="10" customFormat="1" x14ac:dyDescent="0.2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  <c r="AA784" s="9"/>
      <c r="AB784" s="9"/>
      <c r="AC784" s="9"/>
      <c r="AD784" s="9"/>
      <c r="AE784" s="9"/>
      <c r="AF784" s="9"/>
      <c r="AG784" s="9"/>
      <c r="AH784" s="9"/>
      <c r="AI784" s="9"/>
      <c r="AJ784" s="9"/>
      <c r="AK784" s="9"/>
      <c r="AL784" s="9"/>
      <c r="AM784" s="9"/>
      <c r="AN784" s="9"/>
      <c r="AO784" s="9"/>
      <c r="AP784" s="9"/>
      <c r="AQ784" s="9"/>
      <c r="AR784" s="9"/>
      <c r="AS784" s="9"/>
      <c r="AT784" s="9"/>
      <c r="AU784" s="9"/>
      <c r="AV784" s="9"/>
      <c r="AW784" s="9"/>
      <c r="AX784" s="9"/>
      <c r="AY784" s="9"/>
    </row>
    <row r="785" spans="1:51" s="10" customFormat="1" x14ac:dyDescent="0.2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  <c r="AA785" s="9"/>
      <c r="AB785" s="9"/>
      <c r="AC785" s="9"/>
      <c r="AD785" s="9"/>
      <c r="AE785" s="9"/>
      <c r="AF785" s="9"/>
      <c r="AG785" s="9"/>
      <c r="AH785" s="9"/>
      <c r="AI785" s="9"/>
      <c r="AJ785" s="9"/>
      <c r="AK785" s="9"/>
      <c r="AL785" s="9"/>
      <c r="AM785" s="9"/>
      <c r="AN785" s="9"/>
      <c r="AO785" s="9"/>
      <c r="AP785" s="9"/>
      <c r="AQ785" s="9"/>
      <c r="AR785" s="9"/>
      <c r="AS785" s="9"/>
      <c r="AT785" s="9"/>
      <c r="AU785" s="9"/>
      <c r="AV785" s="9"/>
      <c r="AW785" s="9"/>
      <c r="AX785" s="9"/>
      <c r="AY785" s="9"/>
    </row>
    <row r="786" spans="1:51" s="10" customFormat="1" x14ac:dyDescent="0.2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  <c r="AA786" s="9"/>
      <c r="AB786" s="9"/>
      <c r="AC786" s="9"/>
      <c r="AD786" s="9"/>
      <c r="AE786" s="9"/>
      <c r="AF786" s="9"/>
      <c r="AG786" s="9"/>
      <c r="AH786" s="9"/>
      <c r="AI786" s="9"/>
      <c r="AJ786" s="9"/>
      <c r="AK786" s="9"/>
      <c r="AL786" s="9"/>
      <c r="AM786" s="9"/>
      <c r="AN786" s="9"/>
      <c r="AO786" s="9"/>
      <c r="AP786" s="9"/>
      <c r="AQ786" s="9"/>
      <c r="AR786" s="9"/>
      <c r="AS786" s="9"/>
      <c r="AT786" s="9"/>
      <c r="AU786" s="9"/>
      <c r="AV786" s="9"/>
      <c r="AW786" s="9"/>
      <c r="AX786" s="9"/>
      <c r="AY786" s="9"/>
    </row>
    <row r="787" spans="1:51" s="10" customFormat="1" x14ac:dyDescent="0.2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  <c r="AA787" s="9"/>
      <c r="AB787" s="9"/>
      <c r="AC787" s="9"/>
      <c r="AD787" s="9"/>
      <c r="AE787" s="9"/>
      <c r="AF787" s="9"/>
      <c r="AG787" s="9"/>
      <c r="AH787" s="9"/>
      <c r="AI787" s="9"/>
      <c r="AJ787" s="9"/>
      <c r="AK787" s="9"/>
      <c r="AL787" s="9"/>
      <c r="AM787" s="9"/>
      <c r="AN787" s="9"/>
      <c r="AO787" s="9"/>
      <c r="AP787" s="9"/>
      <c r="AQ787" s="9"/>
      <c r="AR787" s="9"/>
      <c r="AS787" s="9"/>
      <c r="AT787" s="9"/>
      <c r="AU787" s="9"/>
      <c r="AV787" s="9"/>
      <c r="AW787" s="9"/>
      <c r="AX787" s="9"/>
      <c r="AY787" s="9"/>
    </row>
    <row r="788" spans="1:51" s="10" customFormat="1" x14ac:dyDescent="0.2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  <c r="AA788" s="9"/>
      <c r="AB788" s="9"/>
      <c r="AC788" s="9"/>
      <c r="AD788" s="9"/>
      <c r="AE788" s="9"/>
      <c r="AF788" s="9"/>
      <c r="AG788" s="9"/>
      <c r="AH788" s="9"/>
      <c r="AI788" s="9"/>
      <c r="AJ788" s="9"/>
      <c r="AK788" s="9"/>
      <c r="AL788" s="9"/>
      <c r="AM788" s="9"/>
      <c r="AN788" s="9"/>
      <c r="AO788" s="9"/>
      <c r="AP788" s="9"/>
      <c r="AQ788" s="9"/>
      <c r="AR788" s="9"/>
      <c r="AS788" s="9"/>
      <c r="AT788" s="9"/>
      <c r="AU788" s="9"/>
      <c r="AV788" s="9"/>
      <c r="AW788" s="9"/>
      <c r="AX788" s="9"/>
      <c r="AY788" s="9"/>
    </row>
    <row r="789" spans="1:51" s="10" customFormat="1" x14ac:dyDescent="0.2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  <c r="AA789" s="9"/>
      <c r="AB789" s="9"/>
      <c r="AC789" s="9"/>
      <c r="AD789" s="9"/>
      <c r="AE789" s="9"/>
      <c r="AF789" s="9"/>
      <c r="AG789" s="9"/>
      <c r="AH789" s="9"/>
      <c r="AI789" s="9"/>
      <c r="AJ789" s="9"/>
      <c r="AK789" s="9"/>
      <c r="AL789" s="9"/>
      <c r="AM789" s="9"/>
      <c r="AN789" s="9"/>
      <c r="AO789" s="9"/>
      <c r="AP789" s="9"/>
      <c r="AQ789" s="9"/>
      <c r="AR789" s="9"/>
      <c r="AS789" s="9"/>
      <c r="AT789" s="9"/>
      <c r="AU789" s="9"/>
      <c r="AV789" s="9"/>
      <c r="AW789" s="9"/>
      <c r="AX789" s="9"/>
      <c r="AY789" s="9"/>
    </row>
    <row r="790" spans="1:51" s="10" customFormat="1" x14ac:dyDescent="0.2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  <c r="AA790" s="9"/>
      <c r="AB790" s="9"/>
      <c r="AC790" s="9"/>
      <c r="AD790" s="9"/>
      <c r="AE790" s="9"/>
      <c r="AF790" s="9"/>
      <c r="AG790" s="9"/>
      <c r="AH790" s="9"/>
      <c r="AI790" s="9"/>
      <c r="AJ790" s="9"/>
      <c r="AK790" s="9"/>
      <c r="AL790" s="9"/>
      <c r="AM790" s="9"/>
      <c r="AN790" s="9"/>
      <c r="AO790" s="9"/>
      <c r="AP790" s="9"/>
      <c r="AQ790" s="9"/>
      <c r="AR790" s="9"/>
      <c r="AS790" s="9"/>
      <c r="AT790" s="9"/>
      <c r="AU790" s="9"/>
      <c r="AV790" s="9"/>
      <c r="AW790" s="9"/>
      <c r="AX790" s="9"/>
      <c r="AY790" s="9"/>
    </row>
    <row r="791" spans="1:51" s="10" customFormat="1" x14ac:dyDescent="0.2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  <c r="AA791" s="9"/>
      <c r="AB791" s="9"/>
      <c r="AC791" s="9"/>
      <c r="AD791" s="9"/>
      <c r="AE791" s="9"/>
      <c r="AF791" s="9"/>
      <c r="AG791" s="9"/>
      <c r="AH791" s="9"/>
      <c r="AI791" s="9"/>
      <c r="AJ791" s="9"/>
      <c r="AK791" s="9"/>
      <c r="AL791" s="9"/>
      <c r="AM791" s="9"/>
      <c r="AN791" s="9"/>
      <c r="AO791" s="9"/>
      <c r="AP791" s="9"/>
      <c r="AQ791" s="9"/>
      <c r="AR791" s="9"/>
      <c r="AS791" s="9"/>
      <c r="AT791" s="9"/>
      <c r="AU791" s="9"/>
      <c r="AV791" s="9"/>
      <c r="AW791" s="9"/>
      <c r="AX791" s="9"/>
      <c r="AY791" s="9"/>
    </row>
    <row r="792" spans="1:51" s="10" customFormat="1" x14ac:dyDescent="0.2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  <c r="AA792" s="9"/>
      <c r="AB792" s="9"/>
      <c r="AC792" s="9"/>
      <c r="AD792" s="9"/>
      <c r="AE792" s="9"/>
      <c r="AF792" s="9"/>
      <c r="AG792" s="9"/>
      <c r="AH792" s="9"/>
      <c r="AI792" s="9"/>
      <c r="AJ792" s="9"/>
      <c r="AK792" s="9"/>
      <c r="AL792" s="9"/>
      <c r="AM792" s="9"/>
      <c r="AN792" s="9"/>
      <c r="AO792" s="9"/>
      <c r="AP792" s="9"/>
      <c r="AQ792" s="9"/>
      <c r="AR792" s="9"/>
      <c r="AS792" s="9"/>
      <c r="AT792" s="9"/>
      <c r="AU792" s="9"/>
      <c r="AV792" s="9"/>
      <c r="AW792" s="9"/>
      <c r="AX792" s="9"/>
      <c r="AY792" s="9"/>
    </row>
    <row r="793" spans="1:51" s="10" customFormat="1" x14ac:dyDescent="0.2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  <c r="AA793" s="9"/>
      <c r="AB793" s="9"/>
      <c r="AC793" s="9"/>
      <c r="AD793" s="9"/>
      <c r="AE793" s="9"/>
      <c r="AF793" s="9"/>
      <c r="AG793" s="9"/>
      <c r="AH793" s="9"/>
      <c r="AI793" s="9"/>
      <c r="AJ793" s="9"/>
      <c r="AK793" s="9"/>
      <c r="AL793" s="9"/>
      <c r="AM793" s="9"/>
      <c r="AN793" s="9"/>
      <c r="AO793" s="9"/>
      <c r="AP793" s="9"/>
      <c r="AQ793" s="9"/>
      <c r="AR793" s="9"/>
      <c r="AS793" s="9"/>
      <c r="AT793" s="9"/>
      <c r="AU793" s="9"/>
      <c r="AV793" s="9"/>
      <c r="AW793" s="9"/>
      <c r="AX793" s="9"/>
      <c r="AY793" s="9"/>
    </row>
    <row r="794" spans="1:51" s="10" customFormat="1" x14ac:dyDescent="0.2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  <c r="AA794" s="9"/>
      <c r="AB794" s="9"/>
      <c r="AC794" s="9"/>
      <c r="AD794" s="9"/>
      <c r="AE794" s="9"/>
      <c r="AF794" s="9"/>
      <c r="AG794" s="9"/>
      <c r="AH794" s="9"/>
      <c r="AI794" s="9"/>
      <c r="AJ794" s="9"/>
      <c r="AK794" s="9"/>
      <c r="AL794" s="9"/>
      <c r="AM794" s="9"/>
      <c r="AN794" s="9"/>
      <c r="AO794" s="9"/>
      <c r="AP794" s="9"/>
      <c r="AQ794" s="9"/>
      <c r="AR794" s="9"/>
      <c r="AS794" s="9"/>
      <c r="AT794" s="9"/>
      <c r="AU794" s="9"/>
      <c r="AV794" s="9"/>
      <c r="AW794" s="9"/>
      <c r="AX794" s="9"/>
      <c r="AY794" s="9"/>
    </row>
    <row r="795" spans="1:51" s="10" customFormat="1" x14ac:dyDescent="0.2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  <c r="AA795" s="9"/>
      <c r="AB795" s="9"/>
      <c r="AC795" s="9"/>
      <c r="AD795" s="9"/>
      <c r="AE795" s="9"/>
      <c r="AF795" s="9"/>
      <c r="AG795" s="9"/>
      <c r="AH795" s="9"/>
      <c r="AI795" s="9"/>
      <c r="AJ795" s="9"/>
      <c r="AK795" s="9"/>
      <c r="AL795" s="9"/>
      <c r="AM795" s="9"/>
      <c r="AN795" s="9"/>
      <c r="AO795" s="9"/>
      <c r="AP795" s="9"/>
      <c r="AQ795" s="9"/>
      <c r="AR795" s="9"/>
      <c r="AS795" s="9"/>
      <c r="AT795" s="9"/>
      <c r="AU795" s="9"/>
      <c r="AV795" s="9"/>
      <c r="AW795" s="9"/>
      <c r="AX795" s="9"/>
      <c r="AY795" s="9"/>
    </row>
    <row r="796" spans="1:51" s="10" customFormat="1" x14ac:dyDescent="0.2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  <c r="AA796" s="9"/>
      <c r="AB796" s="9"/>
      <c r="AC796" s="9"/>
      <c r="AD796" s="9"/>
      <c r="AE796" s="9"/>
      <c r="AF796" s="9"/>
      <c r="AG796" s="9"/>
      <c r="AH796" s="9"/>
      <c r="AI796" s="9"/>
      <c r="AJ796" s="9"/>
      <c r="AK796" s="9"/>
      <c r="AL796" s="9"/>
      <c r="AM796" s="9"/>
      <c r="AN796" s="9"/>
      <c r="AO796" s="9"/>
      <c r="AP796" s="9"/>
      <c r="AQ796" s="9"/>
      <c r="AR796" s="9"/>
      <c r="AS796" s="9"/>
      <c r="AT796" s="9"/>
      <c r="AU796" s="9"/>
      <c r="AV796" s="9"/>
      <c r="AW796" s="9"/>
      <c r="AX796" s="9"/>
      <c r="AY796" s="9"/>
    </row>
    <row r="797" spans="1:51" s="10" customFormat="1" x14ac:dyDescent="0.2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  <c r="AA797" s="9"/>
      <c r="AB797" s="9"/>
      <c r="AC797" s="9"/>
      <c r="AD797" s="9"/>
      <c r="AE797" s="9"/>
      <c r="AF797" s="9"/>
      <c r="AG797" s="9"/>
      <c r="AH797" s="9"/>
      <c r="AI797" s="9"/>
      <c r="AJ797" s="9"/>
      <c r="AK797" s="9"/>
      <c r="AL797" s="9"/>
      <c r="AM797" s="9"/>
      <c r="AN797" s="9"/>
      <c r="AO797" s="9"/>
      <c r="AP797" s="9"/>
      <c r="AQ797" s="9"/>
      <c r="AR797" s="9"/>
      <c r="AS797" s="9"/>
      <c r="AT797" s="9"/>
      <c r="AU797" s="9"/>
      <c r="AV797" s="9"/>
      <c r="AW797" s="9"/>
      <c r="AX797" s="9"/>
      <c r="AY797" s="9"/>
    </row>
    <row r="798" spans="1:51" s="10" customFormat="1" x14ac:dyDescent="0.2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  <c r="AA798" s="9"/>
      <c r="AB798" s="9"/>
      <c r="AC798" s="9"/>
      <c r="AD798" s="9"/>
      <c r="AE798" s="9"/>
      <c r="AF798" s="9"/>
      <c r="AG798" s="9"/>
      <c r="AH798" s="9"/>
      <c r="AI798" s="9"/>
      <c r="AJ798" s="9"/>
      <c r="AK798" s="9"/>
      <c r="AL798" s="9"/>
      <c r="AM798" s="9"/>
      <c r="AN798" s="9"/>
      <c r="AO798" s="9"/>
      <c r="AP798" s="9"/>
      <c r="AQ798" s="9"/>
      <c r="AR798" s="9"/>
      <c r="AS798" s="9"/>
      <c r="AT798" s="9"/>
      <c r="AU798" s="9"/>
      <c r="AV798" s="9"/>
      <c r="AW798" s="9"/>
      <c r="AX798" s="9"/>
      <c r="AY798" s="9"/>
    </row>
    <row r="799" spans="1:51" s="10" customFormat="1" x14ac:dyDescent="0.2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  <c r="AA799" s="9"/>
      <c r="AB799" s="9"/>
      <c r="AC799" s="9"/>
      <c r="AD799" s="9"/>
      <c r="AE799" s="9"/>
      <c r="AF799" s="9"/>
      <c r="AG799" s="9"/>
      <c r="AH799" s="9"/>
      <c r="AI799" s="9"/>
      <c r="AJ799" s="9"/>
      <c r="AK799" s="9"/>
      <c r="AL799" s="9"/>
      <c r="AM799" s="9"/>
      <c r="AN799" s="9"/>
      <c r="AO799" s="9"/>
      <c r="AP799" s="9"/>
      <c r="AQ799" s="9"/>
      <c r="AR799" s="9"/>
      <c r="AS799" s="9"/>
      <c r="AT799" s="9"/>
      <c r="AU799" s="9"/>
      <c r="AV799" s="9"/>
      <c r="AW799" s="9"/>
      <c r="AX799" s="9"/>
      <c r="AY799" s="9"/>
    </row>
    <row r="800" spans="1:51" s="10" customFormat="1" x14ac:dyDescent="0.2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  <c r="AA800" s="9"/>
      <c r="AB800" s="9"/>
      <c r="AC800" s="9"/>
      <c r="AD800" s="9"/>
      <c r="AE800" s="9"/>
      <c r="AF800" s="9"/>
      <c r="AG800" s="9"/>
      <c r="AH800" s="9"/>
      <c r="AI800" s="9"/>
      <c r="AJ800" s="9"/>
      <c r="AK800" s="9"/>
      <c r="AL800" s="9"/>
      <c r="AM800" s="9"/>
      <c r="AN800" s="9"/>
      <c r="AO800" s="9"/>
      <c r="AP800" s="9"/>
      <c r="AQ800" s="9"/>
      <c r="AR800" s="9"/>
      <c r="AS800" s="9"/>
      <c r="AT800" s="9"/>
      <c r="AU800" s="9"/>
      <c r="AV800" s="9"/>
      <c r="AW800" s="9"/>
      <c r="AX800" s="9"/>
      <c r="AY800" s="9"/>
    </row>
    <row r="801" spans="1:51" s="10" customFormat="1" x14ac:dyDescent="0.2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  <c r="AA801" s="9"/>
      <c r="AB801" s="9"/>
      <c r="AC801" s="9"/>
      <c r="AD801" s="9"/>
      <c r="AE801" s="9"/>
      <c r="AF801" s="9"/>
      <c r="AG801" s="9"/>
      <c r="AH801" s="9"/>
      <c r="AI801" s="9"/>
      <c r="AJ801" s="9"/>
      <c r="AK801" s="9"/>
      <c r="AL801" s="9"/>
      <c r="AM801" s="9"/>
      <c r="AN801" s="9"/>
      <c r="AO801" s="9"/>
      <c r="AP801" s="9"/>
      <c r="AQ801" s="9"/>
      <c r="AR801" s="9"/>
      <c r="AS801" s="9"/>
      <c r="AT801" s="9"/>
      <c r="AU801" s="9"/>
      <c r="AV801" s="9"/>
      <c r="AW801" s="9"/>
      <c r="AX801" s="9"/>
      <c r="AY801" s="9"/>
    </row>
    <row r="802" spans="1:51" s="10" customFormat="1" x14ac:dyDescent="0.2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  <c r="AA802" s="9"/>
      <c r="AB802" s="9"/>
      <c r="AC802" s="9"/>
      <c r="AD802" s="9"/>
      <c r="AE802" s="9"/>
      <c r="AF802" s="9"/>
      <c r="AG802" s="9"/>
      <c r="AH802" s="9"/>
      <c r="AI802" s="9"/>
      <c r="AJ802" s="9"/>
      <c r="AK802" s="9"/>
      <c r="AL802" s="9"/>
      <c r="AM802" s="9"/>
      <c r="AN802" s="9"/>
      <c r="AO802" s="9"/>
      <c r="AP802" s="9"/>
      <c r="AQ802" s="9"/>
      <c r="AR802" s="9"/>
      <c r="AS802" s="9"/>
      <c r="AT802" s="9"/>
      <c r="AU802" s="9"/>
      <c r="AV802" s="9"/>
      <c r="AW802" s="9"/>
      <c r="AX802" s="9"/>
      <c r="AY802" s="9"/>
    </row>
    <row r="803" spans="1:51" s="10" customFormat="1" x14ac:dyDescent="0.2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  <c r="AA803" s="9"/>
      <c r="AB803" s="9"/>
      <c r="AC803" s="9"/>
      <c r="AD803" s="9"/>
      <c r="AE803" s="9"/>
      <c r="AF803" s="9"/>
      <c r="AG803" s="9"/>
      <c r="AH803" s="9"/>
      <c r="AI803" s="9"/>
      <c r="AJ803" s="9"/>
      <c r="AK803" s="9"/>
      <c r="AL803" s="9"/>
      <c r="AM803" s="9"/>
      <c r="AN803" s="9"/>
      <c r="AO803" s="9"/>
      <c r="AP803" s="9"/>
      <c r="AQ803" s="9"/>
      <c r="AR803" s="9"/>
      <c r="AS803" s="9"/>
      <c r="AT803" s="9"/>
      <c r="AU803" s="9"/>
      <c r="AV803" s="9"/>
      <c r="AW803" s="9"/>
      <c r="AX803" s="9"/>
      <c r="AY803" s="9"/>
    </row>
    <row r="804" spans="1:51" s="10" customFormat="1" x14ac:dyDescent="0.2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  <c r="AA804" s="9"/>
      <c r="AB804" s="9"/>
      <c r="AC804" s="9"/>
      <c r="AD804" s="9"/>
      <c r="AE804" s="9"/>
      <c r="AF804" s="9"/>
      <c r="AG804" s="9"/>
      <c r="AH804" s="9"/>
      <c r="AI804" s="9"/>
      <c r="AJ804" s="9"/>
      <c r="AK804" s="9"/>
      <c r="AL804" s="9"/>
      <c r="AM804" s="9"/>
      <c r="AN804" s="9"/>
      <c r="AO804" s="9"/>
      <c r="AP804" s="9"/>
      <c r="AQ804" s="9"/>
      <c r="AR804" s="9"/>
      <c r="AS804" s="9"/>
      <c r="AT804" s="9"/>
      <c r="AU804" s="9"/>
      <c r="AV804" s="9"/>
      <c r="AW804" s="9"/>
      <c r="AX804" s="9"/>
      <c r="AY804" s="9"/>
    </row>
    <row r="805" spans="1:51" s="10" customFormat="1" x14ac:dyDescent="0.2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  <c r="AA805" s="9"/>
      <c r="AB805" s="9"/>
      <c r="AC805" s="9"/>
      <c r="AD805" s="9"/>
      <c r="AE805" s="9"/>
      <c r="AF805" s="9"/>
      <c r="AG805" s="9"/>
      <c r="AH805" s="9"/>
      <c r="AI805" s="9"/>
      <c r="AJ805" s="9"/>
      <c r="AK805" s="9"/>
      <c r="AL805" s="9"/>
      <c r="AM805" s="9"/>
      <c r="AN805" s="9"/>
      <c r="AO805" s="9"/>
      <c r="AP805" s="9"/>
      <c r="AQ805" s="9"/>
      <c r="AR805" s="9"/>
      <c r="AS805" s="9"/>
      <c r="AT805" s="9"/>
      <c r="AU805" s="9"/>
      <c r="AV805" s="9"/>
      <c r="AW805" s="9"/>
      <c r="AX805" s="9"/>
      <c r="AY805" s="9"/>
    </row>
    <row r="806" spans="1:51" s="10" customFormat="1" x14ac:dyDescent="0.2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  <c r="AA806" s="9"/>
      <c r="AB806" s="9"/>
      <c r="AC806" s="9"/>
      <c r="AD806" s="9"/>
      <c r="AE806" s="9"/>
      <c r="AF806" s="9"/>
      <c r="AG806" s="9"/>
      <c r="AH806" s="9"/>
      <c r="AI806" s="9"/>
      <c r="AJ806" s="9"/>
      <c r="AK806" s="9"/>
      <c r="AL806" s="9"/>
      <c r="AM806" s="9"/>
      <c r="AN806" s="9"/>
      <c r="AO806" s="9"/>
      <c r="AP806" s="9"/>
      <c r="AQ806" s="9"/>
      <c r="AR806" s="9"/>
      <c r="AS806" s="9"/>
      <c r="AT806" s="9"/>
      <c r="AU806" s="9"/>
      <c r="AV806" s="9"/>
      <c r="AW806" s="9"/>
      <c r="AX806" s="9"/>
      <c r="AY806" s="9"/>
    </row>
    <row r="807" spans="1:51" s="10" customFormat="1" x14ac:dyDescent="0.2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  <c r="AA807" s="9"/>
      <c r="AB807" s="9"/>
      <c r="AC807" s="9"/>
      <c r="AD807" s="9"/>
      <c r="AE807" s="9"/>
      <c r="AF807" s="9"/>
      <c r="AG807" s="9"/>
      <c r="AH807" s="9"/>
      <c r="AI807" s="9"/>
      <c r="AJ807" s="9"/>
      <c r="AK807" s="9"/>
      <c r="AL807" s="9"/>
      <c r="AM807" s="9"/>
      <c r="AN807" s="9"/>
      <c r="AO807" s="9"/>
      <c r="AP807" s="9"/>
      <c r="AQ807" s="9"/>
      <c r="AR807" s="9"/>
      <c r="AS807" s="9"/>
      <c r="AT807" s="9"/>
      <c r="AU807" s="9"/>
      <c r="AV807" s="9"/>
      <c r="AW807" s="9"/>
      <c r="AX807" s="9"/>
      <c r="AY807" s="9"/>
    </row>
    <row r="808" spans="1:51" s="10" customFormat="1" x14ac:dyDescent="0.2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  <c r="AA808" s="9"/>
      <c r="AB808" s="9"/>
      <c r="AC808" s="9"/>
      <c r="AD808" s="9"/>
      <c r="AE808" s="9"/>
      <c r="AF808" s="9"/>
      <c r="AG808" s="9"/>
      <c r="AH808" s="9"/>
      <c r="AI808" s="9"/>
      <c r="AJ808" s="9"/>
      <c r="AK808" s="9"/>
      <c r="AL808" s="9"/>
      <c r="AM808" s="9"/>
      <c r="AN808" s="9"/>
      <c r="AO808" s="9"/>
      <c r="AP808" s="9"/>
      <c r="AQ808" s="9"/>
      <c r="AR808" s="9"/>
      <c r="AS808" s="9"/>
      <c r="AT808" s="9"/>
      <c r="AU808" s="9"/>
      <c r="AV808" s="9"/>
      <c r="AW808" s="9"/>
      <c r="AX808" s="9"/>
      <c r="AY808" s="9"/>
    </row>
    <row r="809" spans="1:51" s="10" customFormat="1" x14ac:dyDescent="0.2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  <c r="AA809" s="9"/>
      <c r="AB809" s="9"/>
      <c r="AC809" s="9"/>
      <c r="AD809" s="9"/>
      <c r="AE809" s="9"/>
      <c r="AF809" s="9"/>
      <c r="AG809" s="9"/>
      <c r="AH809" s="9"/>
      <c r="AI809" s="9"/>
      <c r="AJ809" s="9"/>
      <c r="AK809" s="9"/>
      <c r="AL809" s="9"/>
      <c r="AM809" s="9"/>
      <c r="AN809" s="9"/>
      <c r="AO809" s="9"/>
      <c r="AP809" s="9"/>
      <c r="AQ809" s="9"/>
      <c r="AR809" s="9"/>
      <c r="AS809" s="9"/>
      <c r="AT809" s="9"/>
      <c r="AU809" s="9"/>
      <c r="AV809" s="9"/>
      <c r="AW809" s="9"/>
      <c r="AX809" s="9"/>
      <c r="AY809" s="9"/>
    </row>
    <row r="810" spans="1:51" s="10" customFormat="1" x14ac:dyDescent="0.2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  <c r="AA810" s="9"/>
      <c r="AB810" s="9"/>
      <c r="AC810" s="9"/>
      <c r="AD810" s="9"/>
      <c r="AE810" s="9"/>
      <c r="AF810" s="9"/>
      <c r="AG810" s="9"/>
      <c r="AH810" s="9"/>
      <c r="AI810" s="9"/>
      <c r="AJ810" s="9"/>
      <c r="AK810" s="9"/>
      <c r="AL810" s="9"/>
      <c r="AM810" s="9"/>
      <c r="AN810" s="9"/>
      <c r="AO810" s="9"/>
      <c r="AP810" s="9"/>
      <c r="AQ810" s="9"/>
      <c r="AR810" s="9"/>
      <c r="AS810" s="9"/>
      <c r="AT810" s="9"/>
      <c r="AU810" s="9"/>
      <c r="AV810" s="9"/>
      <c r="AW810" s="9"/>
      <c r="AX810" s="9"/>
      <c r="AY810" s="9"/>
    </row>
    <row r="811" spans="1:51" s="10" customFormat="1" x14ac:dyDescent="0.2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  <c r="AA811" s="9"/>
      <c r="AB811" s="9"/>
      <c r="AC811" s="9"/>
      <c r="AD811" s="9"/>
      <c r="AE811" s="9"/>
      <c r="AF811" s="9"/>
      <c r="AG811" s="9"/>
      <c r="AH811" s="9"/>
      <c r="AI811" s="9"/>
      <c r="AJ811" s="9"/>
      <c r="AK811" s="9"/>
      <c r="AL811" s="9"/>
      <c r="AM811" s="9"/>
      <c r="AN811" s="9"/>
      <c r="AO811" s="9"/>
      <c r="AP811" s="9"/>
      <c r="AQ811" s="9"/>
      <c r="AR811" s="9"/>
      <c r="AS811" s="9"/>
      <c r="AT811" s="9"/>
      <c r="AU811" s="9"/>
      <c r="AV811" s="9"/>
      <c r="AW811" s="9"/>
      <c r="AX811" s="9"/>
      <c r="AY811" s="9"/>
    </row>
    <row r="812" spans="1:51" s="10" customFormat="1" x14ac:dyDescent="0.2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  <c r="AA812" s="9"/>
      <c r="AB812" s="9"/>
      <c r="AC812" s="9"/>
      <c r="AD812" s="9"/>
      <c r="AE812" s="9"/>
      <c r="AF812" s="9"/>
      <c r="AG812" s="9"/>
      <c r="AH812" s="9"/>
      <c r="AI812" s="9"/>
      <c r="AJ812" s="9"/>
      <c r="AK812" s="9"/>
      <c r="AL812" s="9"/>
      <c r="AM812" s="9"/>
      <c r="AN812" s="9"/>
      <c r="AO812" s="9"/>
      <c r="AP812" s="9"/>
      <c r="AQ812" s="9"/>
      <c r="AR812" s="9"/>
      <c r="AS812" s="9"/>
      <c r="AT812" s="9"/>
      <c r="AU812" s="9"/>
      <c r="AV812" s="9"/>
      <c r="AW812" s="9"/>
      <c r="AX812" s="9"/>
      <c r="AY812" s="9"/>
    </row>
    <row r="813" spans="1:51" s="10" customFormat="1" x14ac:dyDescent="0.2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  <c r="AA813" s="9"/>
      <c r="AB813" s="9"/>
      <c r="AC813" s="9"/>
      <c r="AD813" s="9"/>
      <c r="AE813" s="9"/>
      <c r="AF813" s="9"/>
      <c r="AG813" s="9"/>
      <c r="AH813" s="9"/>
      <c r="AI813" s="9"/>
      <c r="AJ813" s="9"/>
      <c r="AK813" s="9"/>
      <c r="AL813" s="9"/>
      <c r="AM813" s="9"/>
      <c r="AN813" s="9"/>
      <c r="AO813" s="9"/>
      <c r="AP813" s="9"/>
      <c r="AQ813" s="9"/>
      <c r="AR813" s="9"/>
      <c r="AS813" s="9"/>
      <c r="AT813" s="9"/>
      <c r="AU813" s="9"/>
      <c r="AV813" s="9"/>
      <c r="AW813" s="9"/>
      <c r="AX813" s="9"/>
      <c r="AY813" s="9"/>
    </row>
    <row r="814" spans="1:51" s="10" customFormat="1" x14ac:dyDescent="0.2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  <c r="AA814" s="9"/>
      <c r="AB814" s="9"/>
      <c r="AC814" s="9"/>
      <c r="AD814" s="9"/>
      <c r="AE814" s="9"/>
      <c r="AF814" s="9"/>
      <c r="AG814" s="9"/>
      <c r="AH814" s="9"/>
      <c r="AI814" s="9"/>
      <c r="AJ814" s="9"/>
      <c r="AK814" s="9"/>
      <c r="AL814" s="9"/>
      <c r="AM814" s="9"/>
      <c r="AN814" s="9"/>
      <c r="AO814" s="9"/>
      <c r="AP814" s="9"/>
      <c r="AQ814" s="9"/>
      <c r="AR814" s="9"/>
      <c r="AS814" s="9"/>
      <c r="AT814" s="9"/>
      <c r="AU814" s="9"/>
      <c r="AV814" s="9"/>
      <c r="AW814" s="9"/>
      <c r="AX814" s="9"/>
      <c r="AY814" s="9"/>
    </row>
    <row r="815" spans="1:51" s="10" customFormat="1" x14ac:dyDescent="0.2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  <c r="AA815" s="9"/>
      <c r="AB815" s="9"/>
      <c r="AC815" s="9"/>
      <c r="AD815" s="9"/>
      <c r="AE815" s="9"/>
      <c r="AF815" s="9"/>
      <c r="AG815" s="9"/>
      <c r="AH815" s="9"/>
      <c r="AI815" s="9"/>
      <c r="AJ815" s="9"/>
      <c r="AK815" s="9"/>
      <c r="AL815" s="9"/>
      <c r="AM815" s="9"/>
      <c r="AN815" s="9"/>
      <c r="AO815" s="9"/>
      <c r="AP815" s="9"/>
      <c r="AQ815" s="9"/>
      <c r="AR815" s="9"/>
      <c r="AS815" s="9"/>
      <c r="AT815" s="9"/>
      <c r="AU815" s="9"/>
      <c r="AV815" s="9"/>
      <c r="AW815" s="9"/>
      <c r="AX815" s="9"/>
      <c r="AY815" s="9"/>
    </row>
    <row r="816" spans="1:51" s="10" customFormat="1" x14ac:dyDescent="0.2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  <c r="AA816" s="9"/>
      <c r="AB816" s="9"/>
      <c r="AC816" s="9"/>
      <c r="AD816" s="9"/>
      <c r="AE816" s="9"/>
      <c r="AF816" s="9"/>
      <c r="AG816" s="9"/>
      <c r="AH816" s="9"/>
      <c r="AI816" s="9"/>
      <c r="AJ816" s="9"/>
      <c r="AK816" s="9"/>
      <c r="AL816" s="9"/>
      <c r="AM816" s="9"/>
      <c r="AN816" s="9"/>
      <c r="AO816" s="9"/>
      <c r="AP816" s="9"/>
      <c r="AQ816" s="9"/>
      <c r="AR816" s="9"/>
      <c r="AS816" s="9"/>
      <c r="AT816" s="9"/>
      <c r="AU816" s="9"/>
      <c r="AV816" s="9"/>
      <c r="AW816" s="9"/>
      <c r="AX816" s="9"/>
      <c r="AY816" s="9"/>
    </row>
    <row r="817" spans="1:51" s="10" customFormat="1" x14ac:dyDescent="0.2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  <c r="AA817" s="9"/>
      <c r="AB817" s="9"/>
      <c r="AC817" s="9"/>
      <c r="AD817" s="9"/>
      <c r="AE817" s="9"/>
      <c r="AF817" s="9"/>
      <c r="AG817" s="9"/>
      <c r="AH817" s="9"/>
      <c r="AI817" s="9"/>
      <c r="AJ817" s="9"/>
      <c r="AK817" s="9"/>
      <c r="AL817" s="9"/>
      <c r="AM817" s="9"/>
      <c r="AN817" s="9"/>
      <c r="AO817" s="9"/>
      <c r="AP817" s="9"/>
      <c r="AQ817" s="9"/>
      <c r="AR817" s="9"/>
      <c r="AS817" s="9"/>
      <c r="AT817" s="9"/>
      <c r="AU817" s="9"/>
      <c r="AV817" s="9"/>
      <c r="AW817" s="9"/>
      <c r="AX817" s="9"/>
      <c r="AY817" s="9"/>
    </row>
    <row r="818" spans="1:51" s="10" customFormat="1" x14ac:dyDescent="0.2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  <c r="AA818" s="9"/>
      <c r="AB818" s="9"/>
      <c r="AC818" s="9"/>
      <c r="AD818" s="9"/>
      <c r="AE818" s="9"/>
      <c r="AF818" s="9"/>
      <c r="AG818" s="9"/>
      <c r="AH818" s="9"/>
      <c r="AI818" s="9"/>
      <c r="AJ818" s="9"/>
      <c r="AK818" s="9"/>
      <c r="AL818" s="9"/>
      <c r="AM818" s="9"/>
      <c r="AN818" s="9"/>
      <c r="AO818" s="9"/>
      <c r="AP818" s="9"/>
      <c r="AQ818" s="9"/>
      <c r="AR818" s="9"/>
      <c r="AS818" s="9"/>
      <c r="AT818" s="9"/>
      <c r="AU818" s="9"/>
      <c r="AV818" s="9"/>
      <c r="AW818" s="9"/>
      <c r="AX818" s="9"/>
      <c r="AY818" s="9"/>
    </row>
    <row r="819" spans="1:51" s="10" customFormat="1" x14ac:dyDescent="0.2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  <c r="AA819" s="9"/>
      <c r="AB819" s="9"/>
      <c r="AC819" s="9"/>
      <c r="AD819" s="9"/>
      <c r="AE819" s="9"/>
      <c r="AF819" s="9"/>
      <c r="AG819" s="9"/>
      <c r="AH819" s="9"/>
      <c r="AI819" s="9"/>
      <c r="AJ819" s="9"/>
      <c r="AK819" s="9"/>
      <c r="AL819" s="9"/>
      <c r="AM819" s="9"/>
      <c r="AN819" s="9"/>
      <c r="AO819" s="9"/>
      <c r="AP819" s="9"/>
      <c r="AQ819" s="9"/>
      <c r="AR819" s="9"/>
      <c r="AS819" s="9"/>
      <c r="AT819" s="9"/>
      <c r="AU819" s="9"/>
      <c r="AV819" s="9"/>
      <c r="AW819" s="9"/>
      <c r="AX819" s="9"/>
      <c r="AY819" s="9"/>
    </row>
    <row r="820" spans="1:51" s="10" customFormat="1" x14ac:dyDescent="0.2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  <c r="AA820" s="9"/>
      <c r="AB820" s="9"/>
      <c r="AC820" s="9"/>
      <c r="AD820" s="9"/>
      <c r="AE820" s="9"/>
      <c r="AF820" s="9"/>
      <c r="AG820" s="9"/>
      <c r="AH820" s="9"/>
      <c r="AI820" s="9"/>
      <c r="AJ820" s="9"/>
      <c r="AK820" s="9"/>
      <c r="AL820" s="9"/>
      <c r="AM820" s="9"/>
      <c r="AN820" s="9"/>
      <c r="AO820" s="9"/>
      <c r="AP820" s="9"/>
      <c r="AQ820" s="9"/>
      <c r="AR820" s="9"/>
      <c r="AS820" s="9"/>
      <c r="AT820" s="9"/>
      <c r="AU820" s="9"/>
      <c r="AV820" s="9"/>
      <c r="AW820" s="9"/>
      <c r="AX820" s="9"/>
      <c r="AY820" s="9"/>
    </row>
    <row r="821" spans="1:51" s="10" customFormat="1" x14ac:dyDescent="0.2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  <c r="AA821" s="9"/>
      <c r="AB821" s="9"/>
      <c r="AC821" s="9"/>
      <c r="AD821" s="9"/>
      <c r="AE821" s="9"/>
      <c r="AF821" s="9"/>
      <c r="AG821" s="9"/>
      <c r="AH821" s="9"/>
      <c r="AI821" s="9"/>
      <c r="AJ821" s="9"/>
      <c r="AK821" s="9"/>
      <c r="AL821" s="9"/>
      <c r="AM821" s="9"/>
      <c r="AN821" s="9"/>
      <c r="AO821" s="9"/>
      <c r="AP821" s="9"/>
      <c r="AQ821" s="9"/>
      <c r="AR821" s="9"/>
      <c r="AS821" s="9"/>
      <c r="AT821" s="9"/>
      <c r="AU821" s="9"/>
      <c r="AV821" s="9"/>
      <c r="AW821" s="9"/>
      <c r="AX821" s="9"/>
      <c r="AY821" s="9"/>
    </row>
    <row r="822" spans="1:51" s="10" customFormat="1" x14ac:dyDescent="0.2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  <c r="AA822" s="9"/>
      <c r="AB822" s="9"/>
      <c r="AC822" s="9"/>
      <c r="AD822" s="9"/>
      <c r="AE822" s="9"/>
      <c r="AF822" s="9"/>
      <c r="AG822" s="9"/>
      <c r="AH822" s="9"/>
      <c r="AI822" s="9"/>
      <c r="AJ822" s="9"/>
      <c r="AK822" s="9"/>
      <c r="AL822" s="9"/>
      <c r="AM822" s="9"/>
      <c r="AN822" s="9"/>
      <c r="AO822" s="9"/>
      <c r="AP822" s="9"/>
      <c r="AQ822" s="9"/>
      <c r="AR822" s="9"/>
      <c r="AS822" s="9"/>
      <c r="AT822" s="9"/>
      <c r="AU822" s="9"/>
      <c r="AV822" s="9"/>
      <c r="AW822" s="9"/>
      <c r="AX822" s="9"/>
      <c r="AY822" s="9"/>
    </row>
    <row r="823" spans="1:51" s="10" customFormat="1" x14ac:dyDescent="0.2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  <c r="AA823" s="9"/>
      <c r="AB823" s="9"/>
      <c r="AC823" s="9"/>
      <c r="AD823" s="9"/>
      <c r="AE823" s="9"/>
      <c r="AF823" s="9"/>
      <c r="AG823" s="9"/>
      <c r="AH823" s="9"/>
      <c r="AI823" s="9"/>
      <c r="AJ823" s="9"/>
      <c r="AK823" s="9"/>
      <c r="AL823" s="9"/>
      <c r="AM823" s="9"/>
      <c r="AN823" s="9"/>
      <c r="AO823" s="9"/>
      <c r="AP823" s="9"/>
      <c r="AQ823" s="9"/>
      <c r="AR823" s="9"/>
      <c r="AS823" s="9"/>
      <c r="AT823" s="9"/>
      <c r="AU823" s="9"/>
      <c r="AV823" s="9"/>
      <c r="AW823" s="9"/>
      <c r="AX823" s="9"/>
      <c r="AY823" s="9"/>
    </row>
    <row r="824" spans="1:51" s="10" customFormat="1" x14ac:dyDescent="0.2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  <c r="AA824" s="9"/>
      <c r="AB824" s="9"/>
      <c r="AC824" s="9"/>
      <c r="AD824" s="9"/>
      <c r="AE824" s="9"/>
      <c r="AF824" s="9"/>
      <c r="AG824" s="9"/>
      <c r="AH824" s="9"/>
      <c r="AI824" s="9"/>
      <c r="AJ824" s="9"/>
      <c r="AK824" s="9"/>
      <c r="AL824" s="9"/>
      <c r="AM824" s="9"/>
      <c r="AN824" s="9"/>
      <c r="AO824" s="9"/>
      <c r="AP824" s="9"/>
      <c r="AQ824" s="9"/>
      <c r="AR824" s="9"/>
      <c r="AS824" s="9"/>
      <c r="AT824" s="9"/>
      <c r="AU824" s="9"/>
      <c r="AV824" s="9"/>
      <c r="AW824" s="9"/>
      <c r="AX824" s="9"/>
      <c r="AY824" s="9"/>
    </row>
    <row r="825" spans="1:51" s="10" customFormat="1" x14ac:dyDescent="0.2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  <c r="AA825" s="9"/>
      <c r="AB825" s="9"/>
      <c r="AC825" s="9"/>
      <c r="AD825" s="9"/>
      <c r="AE825" s="9"/>
      <c r="AF825" s="9"/>
      <c r="AG825" s="9"/>
      <c r="AH825" s="9"/>
      <c r="AI825" s="9"/>
      <c r="AJ825" s="9"/>
      <c r="AK825" s="9"/>
      <c r="AL825" s="9"/>
      <c r="AM825" s="9"/>
      <c r="AN825" s="9"/>
      <c r="AO825" s="9"/>
      <c r="AP825" s="9"/>
      <c r="AQ825" s="9"/>
      <c r="AR825" s="9"/>
      <c r="AS825" s="9"/>
      <c r="AT825" s="9"/>
      <c r="AU825" s="9"/>
      <c r="AV825" s="9"/>
      <c r="AW825" s="9"/>
      <c r="AX825" s="9"/>
      <c r="AY825" s="9"/>
    </row>
    <row r="826" spans="1:51" s="10" customFormat="1" x14ac:dyDescent="0.2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  <c r="AA826" s="9"/>
      <c r="AB826" s="9"/>
      <c r="AC826" s="9"/>
      <c r="AD826" s="9"/>
      <c r="AE826" s="9"/>
      <c r="AF826" s="9"/>
      <c r="AG826" s="9"/>
      <c r="AH826" s="9"/>
      <c r="AI826" s="9"/>
      <c r="AJ826" s="9"/>
      <c r="AK826" s="9"/>
      <c r="AL826" s="9"/>
      <c r="AM826" s="9"/>
      <c r="AN826" s="9"/>
      <c r="AO826" s="9"/>
      <c r="AP826" s="9"/>
      <c r="AQ826" s="9"/>
      <c r="AR826" s="9"/>
      <c r="AS826" s="9"/>
      <c r="AT826" s="9"/>
      <c r="AU826" s="9"/>
      <c r="AV826" s="9"/>
      <c r="AW826" s="9"/>
      <c r="AX826" s="9"/>
      <c r="AY826" s="9"/>
    </row>
    <row r="827" spans="1:51" s="10" customFormat="1" x14ac:dyDescent="0.2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  <c r="AA827" s="9"/>
      <c r="AB827" s="9"/>
      <c r="AC827" s="9"/>
      <c r="AD827" s="9"/>
      <c r="AE827" s="9"/>
      <c r="AF827" s="9"/>
      <c r="AG827" s="9"/>
      <c r="AH827" s="9"/>
      <c r="AI827" s="9"/>
      <c r="AJ827" s="9"/>
      <c r="AK827" s="9"/>
      <c r="AL827" s="9"/>
      <c r="AM827" s="9"/>
      <c r="AN827" s="9"/>
      <c r="AO827" s="9"/>
      <c r="AP827" s="9"/>
      <c r="AQ827" s="9"/>
      <c r="AR827" s="9"/>
      <c r="AS827" s="9"/>
      <c r="AT827" s="9"/>
      <c r="AU827" s="9"/>
      <c r="AV827" s="9"/>
      <c r="AW827" s="9"/>
      <c r="AX827" s="9"/>
      <c r="AY827" s="9"/>
    </row>
    <row r="828" spans="1:51" s="10" customFormat="1" x14ac:dyDescent="0.2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  <c r="AA828" s="9"/>
      <c r="AB828" s="9"/>
      <c r="AC828" s="9"/>
      <c r="AD828" s="9"/>
      <c r="AE828" s="9"/>
      <c r="AF828" s="9"/>
      <c r="AG828" s="9"/>
      <c r="AH828" s="9"/>
      <c r="AI828" s="9"/>
      <c r="AJ828" s="9"/>
      <c r="AK828" s="9"/>
      <c r="AL828" s="9"/>
      <c r="AM828" s="9"/>
      <c r="AN828" s="9"/>
      <c r="AO828" s="9"/>
      <c r="AP828" s="9"/>
      <c r="AQ828" s="9"/>
      <c r="AR828" s="9"/>
      <c r="AS828" s="9"/>
      <c r="AT828" s="9"/>
      <c r="AU828" s="9"/>
      <c r="AV828" s="9"/>
      <c r="AW828" s="9"/>
      <c r="AX828" s="9"/>
      <c r="AY828" s="9"/>
    </row>
    <row r="829" spans="1:51" s="10" customFormat="1" x14ac:dyDescent="0.2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  <c r="AA829" s="9"/>
      <c r="AB829" s="9"/>
      <c r="AC829" s="9"/>
      <c r="AD829" s="9"/>
      <c r="AE829" s="9"/>
      <c r="AF829" s="9"/>
      <c r="AG829" s="9"/>
      <c r="AH829" s="9"/>
      <c r="AI829" s="9"/>
      <c r="AJ829" s="9"/>
      <c r="AK829" s="9"/>
      <c r="AL829" s="9"/>
      <c r="AM829" s="9"/>
      <c r="AN829" s="9"/>
      <c r="AO829" s="9"/>
      <c r="AP829" s="9"/>
      <c r="AQ829" s="9"/>
      <c r="AR829" s="9"/>
      <c r="AS829" s="9"/>
      <c r="AT829" s="9"/>
      <c r="AU829" s="9"/>
      <c r="AV829" s="9"/>
      <c r="AW829" s="9"/>
      <c r="AX829" s="9"/>
      <c r="AY829" s="9"/>
    </row>
    <row r="830" spans="1:51" s="10" customFormat="1" x14ac:dyDescent="0.2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  <c r="AA830" s="9"/>
      <c r="AB830" s="9"/>
      <c r="AC830" s="9"/>
      <c r="AD830" s="9"/>
      <c r="AE830" s="9"/>
      <c r="AF830" s="9"/>
      <c r="AG830" s="9"/>
      <c r="AH830" s="9"/>
      <c r="AI830" s="9"/>
      <c r="AJ830" s="9"/>
      <c r="AK830" s="9"/>
      <c r="AL830" s="9"/>
      <c r="AM830" s="9"/>
      <c r="AN830" s="9"/>
      <c r="AO830" s="9"/>
      <c r="AP830" s="9"/>
      <c r="AQ830" s="9"/>
      <c r="AR830" s="9"/>
      <c r="AS830" s="9"/>
      <c r="AT830" s="9"/>
      <c r="AU830" s="9"/>
      <c r="AV830" s="9"/>
      <c r="AW830" s="9"/>
      <c r="AX830" s="9"/>
      <c r="AY830" s="9"/>
    </row>
    <row r="831" spans="1:51" s="10" customFormat="1" x14ac:dyDescent="0.2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  <c r="AA831" s="9"/>
      <c r="AB831" s="9"/>
      <c r="AC831" s="9"/>
      <c r="AD831" s="9"/>
      <c r="AE831" s="9"/>
      <c r="AF831" s="9"/>
      <c r="AG831" s="9"/>
      <c r="AH831" s="9"/>
      <c r="AI831" s="9"/>
      <c r="AJ831" s="9"/>
      <c r="AK831" s="9"/>
      <c r="AL831" s="9"/>
      <c r="AM831" s="9"/>
      <c r="AN831" s="9"/>
      <c r="AO831" s="9"/>
      <c r="AP831" s="9"/>
      <c r="AQ831" s="9"/>
      <c r="AR831" s="9"/>
      <c r="AS831" s="9"/>
      <c r="AT831" s="9"/>
      <c r="AU831" s="9"/>
      <c r="AV831" s="9"/>
      <c r="AW831" s="9"/>
      <c r="AX831" s="9"/>
      <c r="AY831" s="9"/>
    </row>
    <row r="832" spans="1:51" s="10" customFormat="1" x14ac:dyDescent="0.2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  <c r="AA832" s="9"/>
      <c r="AB832" s="9"/>
      <c r="AC832" s="9"/>
      <c r="AD832" s="9"/>
      <c r="AE832" s="9"/>
      <c r="AF832" s="9"/>
      <c r="AG832" s="9"/>
      <c r="AH832" s="9"/>
      <c r="AI832" s="9"/>
      <c r="AJ832" s="9"/>
      <c r="AK832" s="9"/>
      <c r="AL832" s="9"/>
      <c r="AM832" s="9"/>
      <c r="AN832" s="9"/>
      <c r="AO832" s="9"/>
      <c r="AP832" s="9"/>
      <c r="AQ832" s="9"/>
      <c r="AR832" s="9"/>
      <c r="AS832" s="9"/>
      <c r="AT832" s="9"/>
      <c r="AU832" s="9"/>
      <c r="AV832" s="9"/>
      <c r="AW832" s="9"/>
      <c r="AX832" s="9"/>
      <c r="AY832" s="9"/>
    </row>
    <row r="833" spans="1:51" s="10" customFormat="1" x14ac:dyDescent="0.2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  <c r="AA833" s="9"/>
      <c r="AB833" s="9"/>
      <c r="AC833" s="9"/>
      <c r="AD833" s="9"/>
      <c r="AE833" s="9"/>
      <c r="AF833" s="9"/>
      <c r="AG833" s="9"/>
      <c r="AH833" s="9"/>
      <c r="AI833" s="9"/>
      <c r="AJ833" s="9"/>
      <c r="AK833" s="9"/>
      <c r="AL833" s="9"/>
      <c r="AM833" s="9"/>
      <c r="AN833" s="9"/>
      <c r="AO833" s="9"/>
      <c r="AP833" s="9"/>
      <c r="AQ833" s="9"/>
      <c r="AR833" s="9"/>
      <c r="AS833" s="9"/>
      <c r="AT833" s="9"/>
      <c r="AU833" s="9"/>
      <c r="AV833" s="9"/>
      <c r="AW833" s="9"/>
      <c r="AX833" s="9"/>
      <c r="AY833" s="9"/>
    </row>
    <row r="834" spans="1:51" s="10" customFormat="1" x14ac:dyDescent="0.2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  <c r="AA834" s="9"/>
      <c r="AB834" s="9"/>
      <c r="AC834" s="9"/>
      <c r="AD834" s="9"/>
      <c r="AE834" s="9"/>
      <c r="AF834" s="9"/>
      <c r="AG834" s="9"/>
      <c r="AH834" s="9"/>
      <c r="AI834" s="9"/>
      <c r="AJ834" s="9"/>
      <c r="AK834" s="9"/>
      <c r="AL834" s="9"/>
      <c r="AM834" s="9"/>
      <c r="AN834" s="9"/>
      <c r="AO834" s="9"/>
      <c r="AP834" s="9"/>
      <c r="AQ834" s="9"/>
      <c r="AR834" s="9"/>
      <c r="AS834" s="9"/>
      <c r="AT834" s="9"/>
      <c r="AU834" s="9"/>
      <c r="AV834" s="9"/>
      <c r="AW834" s="9"/>
      <c r="AX834" s="9"/>
      <c r="AY834" s="9"/>
    </row>
    <row r="835" spans="1:51" s="10" customFormat="1" x14ac:dyDescent="0.2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  <c r="AA835" s="9"/>
      <c r="AB835" s="9"/>
      <c r="AC835" s="9"/>
      <c r="AD835" s="9"/>
      <c r="AE835" s="9"/>
      <c r="AF835" s="9"/>
      <c r="AG835" s="9"/>
      <c r="AH835" s="9"/>
      <c r="AI835" s="9"/>
      <c r="AJ835" s="9"/>
      <c r="AK835" s="9"/>
      <c r="AL835" s="9"/>
      <c r="AM835" s="9"/>
      <c r="AN835" s="9"/>
      <c r="AO835" s="9"/>
      <c r="AP835" s="9"/>
      <c r="AQ835" s="9"/>
      <c r="AR835" s="9"/>
      <c r="AS835" s="9"/>
      <c r="AT835" s="9"/>
      <c r="AU835" s="9"/>
      <c r="AV835" s="9"/>
      <c r="AW835" s="9"/>
      <c r="AX835" s="9"/>
      <c r="AY835" s="9"/>
    </row>
    <row r="836" spans="1:51" s="10" customFormat="1" x14ac:dyDescent="0.2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  <c r="AA836" s="9"/>
      <c r="AB836" s="9"/>
      <c r="AC836" s="9"/>
      <c r="AD836" s="9"/>
      <c r="AE836" s="9"/>
      <c r="AF836" s="9"/>
      <c r="AG836" s="9"/>
      <c r="AH836" s="9"/>
      <c r="AI836" s="9"/>
      <c r="AJ836" s="9"/>
      <c r="AK836" s="9"/>
      <c r="AL836" s="9"/>
      <c r="AM836" s="9"/>
      <c r="AN836" s="9"/>
      <c r="AO836" s="9"/>
      <c r="AP836" s="9"/>
      <c r="AQ836" s="9"/>
      <c r="AR836" s="9"/>
      <c r="AS836" s="9"/>
      <c r="AT836" s="9"/>
      <c r="AU836" s="9"/>
      <c r="AV836" s="9"/>
      <c r="AW836" s="9"/>
      <c r="AX836" s="9"/>
      <c r="AY836" s="9"/>
    </row>
    <row r="837" spans="1:51" s="10" customFormat="1" x14ac:dyDescent="0.2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  <c r="AA837" s="9"/>
      <c r="AB837" s="9"/>
      <c r="AC837" s="9"/>
      <c r="AD837" s="9"/>
      <c r="AE837" s="9"/>
      <c r="AF837" s="9"/>
      <c r="AG837" s="9"/>
      <c r="AH837" s="9"/>
      <c r="AI837" s="9"/>
      <c r="AJ837" s="9"/>
      <c r="AK837" s="9"/>
      <c r="AL837" s="9"/>
      <c r="AM837" s="9"/>
      <c r="AN837" s="9"/>
      <c r="AO837" s="9"/>
      <c r="AP837" s="9"/>
      <c r="AQ837" s="9"/>
      <c r="AR837" s="9"/>
      <c r="AS837" s="9"/>
      <c r="AT837" s="9"/>
      <c r="AU837" s="9"/>
      <c r="AV837" s="9"/>
      <c r="AW837" s="9"/>
      <c r="AX837" s="9"/>
      <c r="AY837" s="9"/>
    </row>
    <row r="838" spans="1:51" s="10" customFormat="1" x14ac:dyDescent="0.2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  <c r="AA838" s="9"/>
      <c r="AB838" s="9"/>
      <c r="AC838" s="9"/>
      <c r="AD838" s="9"/>
      <c r="AE838" s="9"/>
      <c r="AF838" s="9"/>
      <c r="AG838" s="9"/>
      <c r="AH838" s="9"/>
      <c r="AI838" s="9"/>
      <c r="AJ838" s="9"/>
      <c r="AK838" s="9"/>
      <c r="AL838" s="9"/>
      <c r="AM838" s="9"/>
      <c r="AN838" s="9"/>
      <c r="AO838" s="9"/>
      <c r="AP838" s="9"/>
      <c r="AQ838" s="9"/>
      <c r="AR838" s="9"/>
      <c r="AS838" s="9"/>
      <c r="AT838" s="9"/>
      <c r="AU838" s="9"/>
      <c r="AV838" s="9"/>
      <c r="AW838" s="9"/>
      <c r="AX838" s="9"/>
      <c r="AY838" s="9"/>
    </row>
    <row r="839" spans="1:51" s="10" customFormat="1" x14ac:dyDescent="0.2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  <c r="AA839" s="9"/>
      <c r="AB839" s="9"/>
      <c r="AC839" s="9"/>
      <c r="AD839" s="9"/>
      <c r="AE839" s="9"/>
      <c r="AF839" s="9"/>
      <c r="AG839" s="9"/>
      <c r="AH839" s="9"/>
      <c r="AI839" s="9"/>
      <c r="AJ839" s="9"/>
      <c r="AK839" s="9"/>
      <c r="AL839" s="9"/>
      <c r="AM839" s="9"/>
      <c r="AN839" s="9"/>
      <c r="AO839" s="9"/>
      <c r="AP839" s="9"/>
      <c r="AQ839" s="9"/>
      <c r="AR839" s="9"/>
      <c r="AS839" s="9"/>
      <c r="AT839" s="9"/>
      <c r="AU839" s="9"/>
      <c r="AV839" s="9"/>
      <c r="AW839" s="9"/>
      <c r="AX839" s="9"/>
      <c r="AY839" s="9"/>
    </row>
    <row r="840" spans="1:51" s="10" customFormat="1" x14ac:dyDescent="0.2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  <c r="AA840" s="9"/>
      <c r="AB840" s="9"/>
      <c r="AC840" s="9"/>
      <c r="AD840" s="9"/>
      <c r="AE840" s="9"/>
      <c r="AF840" s="9"/>
      <c r="AG840" s="9"/>
      <c r="AH840" s="9"/>
      <c r="AI840" s="9"/>
      <c r="AJ840" s="9"/>
      <c r="AK840" s="9"/>
      <c r="AL840" s="9"/>
      <c r="AM840" s="9"/>
      <c r="AN840" s="9"/>
      <c r="AO840" s="9"/>
      <c r="AP840" s="9"/>
      <c r="AQ840" s="9"/>
      <c r="AR840" s="9"/>
      <c r="AS840" s="9"/>
      <c r="AT840" s="9"/>
      <c r="AU840" s="9"/>
      <c r="AV840" s="9"/>
      <c r="AW840" s="9"/>
      <c r="AX840" s="9"/>
      <c r="AY840" s="9"/>
    </row>
    <row r="841" spans="1:51" s="10" customFormat="1" x14ac:dyDescent="0.2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  <c r="AA841" s="9"/>
      <c r="AB841" s="9"/>
      <c r="AC841" s="9"/>
      <c r="AD841" s="9"/>
      <c r="AE841" s="9"/>
      <c r="AF841" s="9"/>
      <c r="AG841" s="9"/>
      <c r="AH841" s="9"/>
      <c r="AI841" s="9"/>
      <c r="AJ841" s="9"/>
      <c r="AK841" s="9"/>
      <c r="AL841" s="9"/>
      <c r="AM841" s="9"/>
      <c r="AN841" s="9"/>
      <c r="AO841" s="9"/>
      <c r="AP841" s="9"/>
      <c r="AQ841" s="9"/>
      <c r="AR841" s="9"/>
      <c r="AS841" s="9"/>
      <c r="AT841" s="9"/>
      <c r="AU841" s="9"/>
      <c r="AV841" s="9"/>
      <c r="AW841" s="9"/>
      <c r="AX841" s="9"/>
      <c r="AY841" s="9"/>
    </row>
    <row r="842" spans="1:51" s="10" customFormat="1" x14ac:dyDescent="0.2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  <c r="AA842" s="9"/>
      <c r="AB842" s="9"/>
      <c r="AC842" s="9"/>
      <c r="AD842" s="9"/>
      <c r="AE842" s="9"/>
      <c r="AF842" s="9"/>
      <c r="AG842" s="9"/>
      <c r="AH842" s="9"/>
      <c r="AI842" s="9"/>
      <c r="AJ842" s="9"/>
      <c r="AK842" s="9"/>
      <c r="AL842" s="9"/>
      <c r="AM842" s="9"/>
      <c r="AN842" s="9"/>
      <c r="AO842" s="9"/>
      <c r="AP842" s="9"/>
      <c r="AQ842" s="9"/>
      <c r="AR842" s="9"/>
      <c r="AS842" s="9"/>
      <c r="AT842" s="9"/>
      <c r="AU842" s="9"/>
      <c r="AV842" s="9"/>
      <c r="AW842" s="9"/>
      <c r="AX842" s="9"/>
      <c r="AY842" s="9"/>
    </row>
    <row r="843" spans="1:51" s="10" customFormat="1" x14ac:dyDescent="0.2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  <c r="AA843" s="9"/>
      <c r="AB843" s="9"/>
      <c r="AC843" s="9"/>
      <c r="AD843" s="9"/>
      <c r="AE843" s="9"/>
      <c r="AF843" s="9"/>
      <c r="AG843" s="9"/>
      <c r="AH843" s="9"/>
      <c r="AI843" s="9"/>
      <c r="AJ843" s="9"/>
      <c r="AK843" s="9"/>
      <c r="AL843" s="9"/>
      <c r="AM843" s="9"/>
      <c r="AN843" s="9"/>
      <c r="AO843" s="9"/>
      <c r="AP843" s="9"/>
      <c r="AQ843" s="9"/>
      <c r="AR843" s="9"/>
      <c r="AS843" s="9"/>
      <c r="AT843" s="9"/>
      <c r="AU843" s="9"/>
      <c r="AV843" s="9"/>
      <c r="AW843" s="9"/>
      <c r="AX843" s="9"/>
      <c r="AY843" s="9"/>
    </row>
    <row r="844" spans="1:51" s="10" customFormat="1" x14ac:dyDescent="0.2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  <c r="AA844" s="9"/>
      <c r="AB844" s="9"/>
      <c r="AC844" s="9"/>
      <c r="AD844" s="9"/>
      <c r="AE844" s="9"/>
      <c r="AF844" s="9"/>
      <c r="AG844" s="9"/>
      <c r="AH844" s="9"/>
      <c r="AI844" s="9"/>
      <c r="AJ844" s="9"/>
      <c r="AK844" s="9"/>
      <c r="AL844" s="9"/>
      <c r="AM844" s="9"/>
      <c r="AN844" s="9"/>
      <c r="AO844" s="9"/>
      <c r="AP844" s="9"/>
      <c r="AQ844" s="9"/>
      <c r="AR844" s="9"/>
      <c r="AS844" s="9"/>
      <c r="AT844" s="9"/>
      <c r="AU844" s="9"/>
      <c r="AV844" s="9"/>
      <c r="AW844" s="9"/>
      <c r="AX844" s="9"/>
      <c r="AY844" s="9"/>
    </row>
    <row r="845" spans="1:51" s="10" customFormat="1" x14ac:dyDescent="0.2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  <c r="AA845" s="9"/>
      <c r="AB845" s="9"/>
      <c r="AC845" s="9"/>
      <c r="AD845" s="9"/>
      <c r="AE845" s="9"/>
      <c r="AF845" s="9"/>
      <c r="AG845" s="9"/>
      <c r="AH845" s="9"/>
      <c r="AI845" s="9"/>
      <c r="AJ845" s="9"/>
      <c r="AK845" s="9"/>
      <c r="AL845" s="9"/>
      <c r="AM845" s="9"/>
      <c r="AN845" s="9"/>
      <c r="AO845" s="9"/>
      <c r="AP845" s="9"/>
      <c r="AQ845" s="9"/>
      <c r="AR845" s="9"/>
      <c r="AS845" s="9"/>
      <c r="AT845" s="9"/>
      <c r="AU845" s="9"/>
      <c r="AV845" s="9"/>
      <c r="AW845" s="9"/>
      <c r="AX845" s="9"/>
      <c r="AY845" s="9"/>
    </row>
    <row r="846" spans="1:51" s="10" customFormat="1" x14ac:dyDescent="0.2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  <c r="AA846" s="9"/>
      <c r="AB846" s="9"/>
      <c r="AC846" s="9"/>
      <c r="AD846" s="9"/>
      <c r="AE846" s="9"/>
      <c r="AF846" s="9"/>
      <c r="AG846" s="9"/>
      <c r="AH846" s="9"/>
      <c r="AI846" s="9"/>
      <c r="AJ846" s="9"/>
      <c r="AK846" s="9"/>
      <c r="AL846" s="9"/>
      <c r="AM846" s="9"/>
      <c r="AN846" s="9"/>
      <c r="AO846" s="9"/>
      <c r="AP846" s="9"/>
      <c r="AQ846" s="9"/>
      <c r="AR846" s="9"/>
      <c r="AS846" s="9"/>
      <c r="AT846" s="9"/>
      <c r="AU846" s="9"/>
      <c r="AV846" s="9"/>
      <c r="AW846" s="9"/>
      <c r="AX846" s="9"/>
      <c r="AY846" s="9"/>
    </row>
    <row r="847" spans="1:51" s="10" customFormat="1" x14ac:dyDescent="0.2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  <c r="AA847" s="9"/>
      <c r="AB847" s="9"/>
      <c r="AC847" s="9"/>
      <c r="AD847" s="9"/>
      <c r="AE847" s="9"/>
      <c r="AF847" s="9"/>
      <c r="AG847" s="9"/>
      <c r="AH847" s="9"/>
      <c r="AI847" s="9"/>
      <c r="AJ847" s="9"/>
      <c r="AK847" s="9"/>
      <c r="AL847" s="9"/>
      <c r="AM847" s="9"/>
      <c r="AN847" s="9"/>
      <c r="AO847" s="9"/>
      <c r="AP847" s="9"/>
      <c r="AQ847" s="9"/>
      <c r="AR847" s="9"/>
      <c r="AS847" s="9"/>
      <c r="AT847" s="9"/>
      <c r="AU847" s="9"/>
      <c r="AV847" s="9"/>
      <c r="AW847" s="9"/>
      <c r="AX847" s="9"/>
      <c r="AY847" s="9"/>
    </row>
    <row r="848" spans="1:51" s="10" customFormat="1" x14ac:dyDescent="0.2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  <c r="AA848" s="9"/>
      <c r="AB848" s="9"/>
      <c r="AC848" s="9"/>
      <c r="AD848" s="9"/>
      <c r="AE848" s="9"/>
      <c r="AF848" s="9"/>
      <c r="AG848" s="9"/>
      <c r="AH848" s="9"/>
      <c r="AI848" s="9"/>
      <c r="AJ848" s="9"/>
      <c r="AK848" s="9"/>
      <c r="AL848" s="9"/>
      <c r="AM848" s="9"/>
      <c r="AN848" s="9"/>
      <c r="AO848" s="9"/>
      <c r="AP848" s="9"/>
      <c r="AQ848" s="9"/>
      <c r="AR848" s="9"/>
      <c r="AS848" s="9"/>
      <c r="AT848" s="9"/>
      <c r="AU848" s="9"/>
      <c r="AV848" s="9"/>
      <c r="AW848" s="9"/>
      <c r="AX848" s="9"/>
      <c r="AY848" s="9"/>
    </row>
    <row r="849" spans="1:51" s="10" customFormat="1" x14ac:dyDescent="0.2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  <c r="AA849" s="9"/>
      <c r="AB849" s="9"/>
      <c r="AC849" s="9"/>
      <c r="AD849" s="9"/>
      <c r="AE849" s="9"/>
      <c r="AF849" s="9"/>
      <c r="AG849" s="9"/>
      <c r="AH849" s="9"/>
      <c r="AI849" s="9"/>
      <c r="AJ849" s="9"/>
      <c r="AK849" s="9"/>
      <c r="AL849" s="9"/>
      <c r="AM849" s="9"/>
      <c r="AN849" s="9"/>
      <c r="AO849" s="9"/>
      <c r="AP849" s="9"/>
      <c r="AQ849" s="9"/>
      <c r="AR849" s="9"/>
      <c r="AS849" s="9"/>
      <c r="AT849" s="9"/>
      <c r="AU849" s="9"/>
      <c r="AV849" s="9"/>
      <c r="AW849" s="9"/>
      <c r="AX849" s="9"/>
      <c r="AY849" s="9"/>
    </row>
    <row r="850" spans="1:51" s="10" customFormat="1" x14ac:dyDescent="0.2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  <c r="AA850" s="9"/>
      <c r="AB850" s="9"/>
      <c r="AC850" s="9"/>
      <c r="AD850" s="9"/>
      <c r="AE850" s="9"/>
      <c r="AF850" s="9"/>
      <c r="AG850" s="9"/>
      <c r="AH850" s="9"/>
      <c r="AI850" s="9"/>
      <c r="AJ850" s="9"/>
      <c r="AK850" s="9"/>
      <c r="AL850" s="9"/>
      <c r="AM850" s="9"/>
      <c r="AN850" s="9"/>
      <c r="AO850" s="9"/>
      <c r="AP850" s="9"/>
      <c r="AQ850" s="9"/>
      <c r="AR850" s="9"/>
      <c r="AS850" s="9"/>
      <c r="AT850" s="9"/>
      <c r="AU850" s="9"/>
      <c r="AV850" s="9"/>
      <c r="AW850" s="9"/>
      <c r="AX850" s="9"/>
      <c r="AY850" s="9"/>
    </row>
    <row r="851" spans="1:51" s="10" customFormat="1" x14ac:dyDescent="0.2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  <c r="AA851" s="9"/>
      <c r="AB851" s="9"/>
      <c r="AC851" s="9"/>
      <c r="AD851" s="9"/>
      <c r="AE851" s="9"/>
      <c r="AF851" s="9"/>
      <c r="AG851" s="9"/>
      <c r="AH851" s="9"/>
      <c r="AI851" s="9"/>
      <c r="AJ851" s="9"/>
      <c r="AK851" s="9"/>
      <c r="AL851" s="9"/>
      <c r="AM851" s="9"/>
      <c r="AN851" s="9"/>
      <c r="AO851" s="9"/>
      <c r="AP851" s="9"/>
      <c r="AQ851" s="9"/>
      <c r="AR851" s="9"/>
      <c r="AS851" s="9"/>
      <c r="AT851" s="9"/>
      <c r="AU851" s="9"/>
      <c r="AV851" s="9"/>
      <c r="AW851" s="9"/>
      <c r="AX851" s="9"/>
      <c r="AY851" s="9"/>
    </row>
    <row r="852" spans="1:51" s="10" customFormat="1" x14ac:dyDescent="0.2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  <c r="AA852" s="9"/>
      <c r="AB852" s="9"/>
      <c r="AC852" s="9"/>
      <c r="AD852" s="9"/>
      <c r="AE852" s="9"/>
      <c r="AF852" s="9"/>
      <c r="AG852" s="9"/>
      <c r="AH852" s="9"/>
      <c r="AI852" s="9"/>
      <c r="AJ852" s="9"/>
      <c r="AK852" s="9"/>
      <c r="AL852" s="9"/>
      <c r="AM852" s="9"/>
      <c r="AN852" s="9"/>
      <c r="AO852" s="9"/>
      <c r="AP852" s="9"/>
      <c r="AQ852" s="9"/>
      <c r="AR852" s="9"/>
      <c r="AS852" s="9"/>
      <c r="AT852" s="9"/>
      <c r="AU852" s="9"/>
      <c r="AV852" s="9"/>
      <c r="AW852" s="9"/>
      <c r="AX852" s="9"/>
      <c r="AY852" s="9"/>
    </row>
    <row r="853" spans="1:51" s="10" customFormat="1" x14ac:dyDescent="0.2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  <c r="AA853" s="9"/>
      <c r="AB853" s="9"/>
      <c r="AC853" s="9"/>
      <c r="AD853" s="9"/>
      <c r="AE853" s="9"/>
      <c r="AF853" s="9"/>
      <c r="AG853" s="9"/>
      <c r="AH853" s="9"/>
      <c r="AI853" s="9"/>
      <c r="AJ853" s="9"/>
      <c r="AK853" s="9"/>
      <c r="AL853" s="9"/>
      <c r="AM853" s="9"/>
      <c r="AN853" s="9"/>
      <c r="AO853" s="9"/>
      <c r="AP853" s="9"/>
      <c r="AQ853" s="9"/>
      <c r="AR853" s="9"/>
      <c r="AS853" s="9"/>
      <c r="AT853" s="9"/>
      <c r="AU853" s="9"/>
      <c r="AV853" s="9"/>
      <c r="AW853" s="9"/>
      <c r="AX853" s="9"/>
      <c r="AY853" s="9"/>
    </row>
    <row r="854" spans="1:51" s="10" customFormat="1" x14ac:dyDescent="0.2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  <c r="AA854" s="9"/>
      <c r="AB854" s="9"/>
      <c r="AC854" s="9"/>
      <c r="AD854" s="9"/>
      <c r="AE854" s="9"/>
      <c r="AF854" s="9"/>
      <c r="AG854" s="9"/>
      <c r="AH854" s="9"/>
      <c r="AI854" s="9"/>
      <c r="AJ854" s="9"/>
      <c r="AK854" s="9"/>
      <c r="AL854" s="9"/>
      <c r="AM854" s="9"/>
      <c r="AN854" s="9"/>
      <c r="AO854" s="9"/>
      <c r="AP854" s="9"/>
      <c r="AQ854" s="9"/>
      <c r="AR854" s="9"/>
      <c r="AS854" s="9"/>
      <c r="AT854" s="9"/>
      <c r="AU854" s="9"/>
      <c r="AV854" s="9"/>
      <c r="AW854" s="9"/>
      <c r="AX854" s="9"/>
      <c r="AY854" s="9"/>
    </row>
    <row r="855" spans="1:51" s="10" customFormat="1" x14ac:dyDescent="0.2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  <c r="AA855" s="9"/>
      <c r="AB855" s="9"/>
      <c r="AC855" s="9"/>
      <c r="AD855" s="9"/>
      <c r="AE855" s="9"/>
      <c r="AF855" s="9"/>
      <c r="AG855" s="9"/>
      <c r="AH855" s="9"/>
      <c r="AI855" s="9"/>
      <c r="AJ855" s="9"/>
      <c r="AK855" s="9"/>
      <c r="AL855" s="9"/>
      <c r="AM855" s="9"/>
      <c r="AN855" s="9"/>
      <c r="AO855" s="9"/>
      <c r="AP855" s="9"/>
      <c r="AQ855" s="9"/>
      <c r="AR855" s="9"/>
      <c r="AS855" s="9"/>
      <c r="AT855" s="9"/>
      <c r="AU855" s="9"/>
      <c r="AV855" s="9"/>
      <c r="AW855" s="9"/>
      <c r="AX855" s="9"/>
      <c r="AY855" s="9"/>
    </row>
    <row r="856" spans="1:51" s="10" customFormat="1" x14ac:dyDescent="0.2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  <c r="AA856" s="9"/>
      <c r="AB856" s="9"/>
      <c r="AC856" s="9"/>
      <c r="AD856" s="9"/>
      <c r="AE856" s="9"/>
      <c r="AF856" s="9"/>
      <c r="AG856" s="9"/>
      <c r="AH856" s="9"/>
      <c r="AI856" s="9"/>
      <c r="AJ856" s="9"/>
      <c r="AK856" s="9"/>
      <c r="AL856" s="9"/>
      <c r="AM856" s="9"/>
      <c r="AN856" s="9"/>
      <c r="AO856" s="9"/>
      <c r="AP856" s="9"/>
      <c r="AQ856" s="9"/>
      <c r="AR856" s="9"/>
      <c r="AS856" s="9"/>
      <c r="AT856" s="9"/>
      <c r="AU856" s="9"/>
      <c r="AV856" s="9"/>
      <c r="AW856" s="9"/>
      <c r="AX856" s="9"/>
      <c r="AY856" s="9"/>
    </row>
    <row r="857" spans="1:51" s="10" customFormat="1" x14ac:dyDescent="0.2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  <c r="AA857" s="9"/>
      <c r="AB857" s="9"/>
      <c r="AC857" s="9"/>
      <c r="AD857" s="9"/>
      <c r="AE857" s="9"/>
      <c r="AF857" s="9"/>
      <c r="AG857" s="9"/>
      <c r="AH857" s="9"/>
      <c r="AI857" s="9"/>
      <c r="AJ857" s="9"/>
      <c r="AK857" s="9"/>
      <c r="AL857" s="9"/>
      <c r="AM857" s="9"/>
      <c r="AN857" s="9"/>
      <c r="AO857" s="9"/>
      <c r="AP857" s="9"/>
      <c r="AQ857" s="9"/>
      <c r="AR857" s="9"/>
      <c r="AS857" s="9"/>
      <c r="AT857" s="9"/>
      <c r="AU857" s="9"/>
      <c r="AV857" s="9"/>
      <c r="AW857" s="9"/>
      <c r="AX857" s="9"/>
      <c r="AY857" s="9"/>
    </row>
    <row r="858" spans="1:51" s="10" customFormat="1" x14ac:dyDescent="0.2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  <c r="AA858" s="9"/>
      <c r="AB858" s="9"/>
      <c r="AC858" s="9"/>
      <c r="AD858" s="9"/>
      <c r="AE858" s="9"/>
      <c r="AF858" s="9"/>
      <c r="AG858" s="9"/>
      <c r="AH858" s="9"/>
      <c r="AI858" s="9"/>
      <c r="AJ858" s="9"/>
      <c r="AK858" s="9"/>
      <c r="AL858" s="9"/>
      <c r="AM858" s="9"/>
      <c r="AN858" s="9"/>
      <c r="AO858" s="9"/>
      <c r="AP858" s="9"/>
      <c r="AQ858" s="9"/>
      <c r="AR858" s="9"/>
      <c r="AS858" s="9"/>
      <c r="AT858" s="9"/>
      <c r="AU858" s="9"/>
      <c r="AV858" s="9"/>
      <c r="AW858" s="9"/>
      <c r="AX858" s="9"/>
      <c r="AY858" s="9"/>
    </row>
    <row r="859" spans="1:51" s="10" customFormat="1" x14ac:dyDescent="0.2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  <c r="AA859" s="9"/>
      <c r="AB859" s="9"/>
      <c r="AC859" s="9"/>
      <c r="AD859" s="9"/>
      <c r="AE859" s="9"/>
      <c r="AF859" s="9"/>
      <c r="AG859" s="9"/>
      <c r="AH859" s="9"/>
      <c r="AI859" s="9"/>
      <c r="AJ859" s="9"/>
      <c r="AK859" s="9"/>
      <c r="AL859" s="9"/>
      <c r="AM859" s="9"/>
      <c r="AN859" s="9"/>
      <c r="AO859" s="9"/>
      <c r="AP859" s="9"/>
      <c r="AQ859" s="9"/>
      <c r="AR859" s="9"/>
      <c r="AS859" s="9"/>
      <c r="AT859" s="9"/>
      <c r="AU859" s="9"/>
      <c r="AV859" s="9"/>
      <c r="AW859" s="9"/>
      <c r="AX859" s="9"/>
      <c r="AY859" s="9"/>
    </row>
    <row r="860" spans="1:51" s="10" customFormat="1" x14ac:dyDescent="0.2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  <c r="AA860" s="9"/>
      <c r="AB860" s="9"/>
      <c r="AC860" s="9"/>
      <c r="AD860" s="9"/>
      <c r="AE860" s="9"/>
      <c r="AF860" s="9"/>
      <c r="AG860" s="9"/>
      <c r="AH860" s="9"/>
      <c r="AI860" s="9"/>
      <c r="AJ860" s="9"/>
      <c r="AK860" s="9"/>
      <c r="AL860" s="9"/>
      <c r="AM860" s="9"/>
      <c r="AN860" s="9"/>
      <c r="AO860" s="9"/>
      <c r="AP860" s="9"/>
      <c r="AQ860" s="9"/>
      <c r="AR860" s="9"/>
      <c r="AS860" s="9"/>
      <c r="AT860" s="9"/>
      <c r="AU860" s="9"/>
      <c r="AV860" s="9"/>
      <c r="AW860" s="9"/>
      <c r="AX860" s="9"/>
      <c r="AY860" s="9"/>
    </row>
    <row r="861" spans="1:51" s="10" customFormat="1" x14ac:dyDescent="0.2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  <c r="AA861" s="9"/>
      <c r="AB861" s="9"/>
      <c r="AC861" s="9"/>
      <c r="AD861" s="9"/>
      <c r="AE861" s="9"/>
      <c r="AF861" s="9"/>
      <c r="AG861" s="9"/>
      <c r="AH861" s="9"/>
      <c r="AI861" s="9"/>
      <c r="AJ861" s="9"/>
      <c r="AK861" s="9"/>
      <c r="AL861" s="9"/>
      <c r="AM861" s="9"/>
      <c r="AN861" s="9"/>
      <c r="AO861" s="9"/>
      <c r="AP861" s="9"/>
      <c r="AQ861" s="9"/>
      <c r="AR861" s="9"/>
      <c r="AS861" s="9"/>
      <c r="AT861" s="9"/>
      <c r="AU861" s="9"/>
      <c r="AV861" s="9"/>
      <c r="AW861" s="9"/>
      <c r="AX861" s="9"/>
      <c r="AY861" s="9"/>
    </row>
    <row r="862" spans="1:51" s="10" customFormat="1" x14ac:dyDescent="0.2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  <c r="AA862" s="9"/>
      <c r="AB862" s="9"/>
      <c r="AC862" s="9"/>
      <c r="AD862" s="9"/>
      <c r="AE862" s="9"/>
      <c r="AF862" s="9"/>
      <c r="AG862" s="9"/>
      <c r="AH862" s="9"/>
      <c r="AI862" s="9"/>
      <c r="AJ862" s="9"/>
      <c r="AK862" s="9"/>
      <c r="AL862" s="9"/>
      <c r="AM862" s="9"/>
      <c r="AN862" s="9"/>
      <c r="AO862" s="9"/>
      <c r="AP862" s="9"/>
      <c r="AQ862" s="9"/>
      <c r="AR862" s="9"/>
      <c r="AS862" s="9"/>
      <c r="AT862" s="9"/>
      <c r="AU862" s="9"/>
      <c r="AV862" s="9"/>
      <c r="AW862" s="9"/>
      <c r="AX862" s="9"/>
      <c r="AY862" s="9"/>
    </row>
    <row r="863" spans="1:51" s="10" customFormat="1" x14ac:dyDescent="0.2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  <c r="AA863" s="9"/>
      <c r="AB863" s="9"/>
      <c r="AC863" s="9"/>
      <c r="AD863" s="9"/>
      <c r="AE863" s="9"/>
      <c r="AF863" s="9"/>
      <c r="AG863" s="9"/>
      <c r="AH863" s="9"/>
      <c r="AI863" s="9"/>
      <c r="AJ863" s="9"/>
      <c r="AK863" s="9"/>
      <c r="AL863" s="9"/>
      <c r="AM863" s="9"/>
      <c r="AN863" s="9"/>
      <c r="AO863" s="9"/>
      <c r="AP863" s="9"/>
      <c r="AQ863" s="9"/>
      <c r="AR863" s="9"/>
      <c r="AS863" s="9"/>
      <c r="AT863" s="9"/>
      <c r="AU863" s="9"/>
      <c r="AV863" s="9"/>
      <c r="AW863" s="9"/>
      <c r="AX863" s="9"/>
      <c r="AY863" s="9"/>
    </row>
    <row r="864" spans="1:51" s="10" customFormat="1" x14ac:dyDescent="0.2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  <c r="AA864" s="9"/>
      <c r="AB864" s="9"/>
      <c r="AC864" s="9"/>
      <c r="AD864" s="9"/>
      <c r="AE864" s="9"/>
      <c r="AF864" s="9"/>
      <c r="AG864" s="9"/>
      <c r="AH864" s="9"/>
      <c r="AI864" s="9"/>
      <c r="AJ864" s="9"/>
      <c r="AK864" s="9"/>
      <c r="AL864" s="9"/>
      <c r="AM864" s="9"/>
      <c r="AN864" s="9"/>
      <c r="AO864" s="9"/>
      <c r="AP864" s="9"/>
      <c r="AQ864" s="9"/>
      <c r="AR864" s="9"/>
      <c r="AS864" s="9"/>
      <c r="AT864" s="9"/>
      <c r="AU864" s="9"/>
      <c r="AV864" s="9"/>
      <c r="AW864" s="9"/>
      <c r="AX864" s="9"/>
      <c r="AY864" s="9"/>
    </row>
    <row r="865" spans="1:51" s="10" customFormat="1" x14ac:dyDescent="0.2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  <c r="AA865" s="9"/>
      <c r="AB865" s="9"/>
      <c r="AC865" s="9"/>
      <c r="AD865" s="9"/>
      <c r="AE865" s="9"/>
      <c r="AF865" s="9"/>
      <c r="AG865" s="9"/>
      <c r="AH865" s="9"/>
      <c r="AI865" s="9"/>
      <c r="AJ865" s="9"/>
      <c r="AK865" s="9"/>
      <c r="AL865" s="9"/>
      <c r="AM865" s="9"/>
      <c r="AN865" s="9"/>
      <c r="AO865" s="9"/>
      <c r="AP865" s="9"/>
      <c r="AQ865" s="9"/>
      <c r="AR865" s="9"/>
      <c r="AS865" s="9"/>
      <c r="AT865" s="9"/>
      <c r="AU865" s="9"/>
      <c r="AV865" s="9"/>
      <c r="AW865" s="9"/>
      <c r="AX865" s="9"/>
      <c r="AY865" s="9"/>
    </row>
    <row r="866" spans="1:51" s="10" customFormat="1" x14ac:dyDescent="0.2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  <c r="AA866" s="9"/>
      <c r="AB866" s="9"/>
      <c r="AC866" s="9"/>
      <c r="AD866" s="9"/>
      <c r="AE866" s="9"/>
      <c r="AF866" s="9"/>
      <c r="AG866" s="9"/>
      <c r="AH866" s="9"/>
      <c r="AI866" s="9"/>
      <c r="AJ866" s="9"/>
      <c r="AK866" s="9"/>
      <c r="AL866" s="9"/>
      <c r="AM866" s="9"/>
      <c r="AN866" s="9"/>
      <c r="AO866" s="9"/>
      <c r="AP866" s="9"/>
      <c r="AQ866" s="9"/>
      <c r="AR866" s="9"/>
      <c r="AS866" s="9"/>
      <c r="AT866" s="9"/>
      <c r="AU866" s="9"/>
      <c r="AV866" s="9"/>
      <c r="AW866" s="9"/>
      <c r="AX866" s="9"/>
      <c r="AY866" s="9"/>
    </row>
    <row r="867" spans="1:51" s="10" customFormat="1" x14ac:dyDescent="0.2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  <c r="AA867" s="9"/>
      <c r="AB867" s="9"/>
      <c r="AC867" s="9"/>
      <c r="AD867" s="9"/>
      <c r="AE867" s="9"/>
      <c r="AF867" s="9"/>
      <c r="AG867" s="9"/>
      <c r="AH867" s="9"/>
      <c r="AI867" s="9"/>
      <c r="AJ867" s="9"/>
      <c r="AK867" s="9"/>
      <c r="AL867" s="9"/>
      <c r="AM867" s="9"/>
      <c r="AN867" s="9"/>
      <c r="AO867" s="9"/>
      <c r="AP867" s="9"/>
      <c r="AQ867" s="9"/>
      <c r="AR867" s="9"/>
      <c r="AS867" s="9"/>
      <c r="AT867" s="9"/>
      <c r="AU867" s="9"/>
      <c r="AV867" s="9"/>
      <c r="AW867" s="9"/>
      <c r="AX867" s="9"/>
      <c r="AY867" s="9"/>
    </row>
    <row r="868" spans="1:51" s="10" customFormat="1" x14ac:dyDescent="0.2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  <c r="AA868" s="9"/>
      <c r="AB868" s="9"/>
      <c r="AC868" s="9"/>
      <c r="AD868" s="9"/>
      <c r="AE868" s="9"/>
      <c r="AF868" s="9"/>
      <c r="AG868" s="9"/>
      <c r="AH868" s="9"/>
      <c r="AI868" s="9"/>
      <c r="AJ868" s="9"/>
      <c r="AK868" s="9"/>
      <c r="AL868" s="9"/>
      <c r="AM868" s="9"/>
      <c r="AN868" s="9"/>
      <c r="AO868" s="9"/>
      <c r="AP868" s="9"/>
      <c r="AQ868" s="9"/>
      <c r="AR868" s="9"/>
      <c r="AS868" s="9"/>
      <c r="AT868" s="9"/>
      <c r="AU868" s="9"/>
      <c r="AV868" s="9"/>
      <c r="AW868" s="9"/>
      <c r="AX868" s="9"/>
      <c r="AY868" s="9"/>
    </row>
    <row r="869" spans="1:51" s="10" customFormat="1" x14ac:dyDescent="0.2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  <c r="AA869" s="9"/>
      <c r="AB869" s="9"/>
      <c r="AC869" s="9"/>
      <c r="AD869" s="9"/>
      <c r="AE869" s="9"/>
      <c r="AF869" s="9"/>
      <c r="AG869" s="9"/>
      <c r="AH869" s="9"/>
      <c r="AI869" s="9"/>
      <c r="AJ869" s="9"/>
      <c r="AK869" s="9"/>
      <c r="AL869" s="9"/>
      <c r="AM869" s="9"/>
      <c r="AN869" s="9"/>
      <c r="AO869" s="9"/>
      <c r="AP869" s="9"/>
      <c r="AQ869" s="9"/>
      <c r="AR869" s="9"/>
      <c r="AS869" s="9"/>
      <c r="AT869" s="9"/>
      <c r="AU869" s="9"/>
      <c r="AV869" s="9"/>
      <c r="AW869" s="9"/>
      <c r="AX869" s="9"/>
      <c r="AY869" s="9"/>
    </row>
    <row r="870" spans="1:51" s="10" customFormat="1" x14ac:dyDescent="0.2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  <c r="AA870" s="9"/>
      <c r="AB870" s="9"/>
      <c r="AC870" s="9"/>
      <c r="AD870" s="9"/>
      <c r="AE870" s="9"/>
      <c r="AF870" s="9"/>
      <c r="AG870" s="9"/>
      <c r="AH870" s="9"/>
      <c r="AI870" s="9"/>
      <c r="AJ870" s="9"/>
      <c r="AK870" s="9"/>
      <c r="AL870" s="9"/>
      <c r="AM870" s="9"/>
      <c r="AN870" s="9"/>
      <c r="AO870" s="9"/>
      <c r="AP870" s="9"/>
      <c r="AQ870" s="9"/>
      <c r="AR870" s="9"/>
      <c r="AS870" s="9"/>
      <c r="AT870" s="9"/>
      <c r="AU870" s="9"/>
      <c r="AV870" s="9"/>
      <c r="AW870" s="9"/>
      <c r="AX870" s="9"/>
      <c r="AY870" s="9"/>
    </row>
    <row r="871" spans="1:51" s="10" customFormat="1" x14ac:dyDescent="0.2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  <c r="AA871" s="9"/>
      <c r="AB871" s="9"/>
      <c r="AC871" s="9"/>
      <c r="AD871" s="9"/>
      <c r="AE871" s="9"/>
      <c r="AF871" s="9"/>
      <c r="AG871" s="9"/>
      <c r="AH871" s="9"/>
      <c r="AI871" s="9"/>
      <c r="AJ871" s="9"/>
      <c r="AK871" s="9"/>
      <c r="AL871" s="9"/>
      <c r="AM871" s="9"/>
      <c r="AN871" s="9"/>
      <c r="AO871" s="9"/>
      <c r="AP871" s="9"/>
      <c r="AQ871" s="9"/>
      <c r="AR871" s="9"/>
      <c r="AS871" s="9"/>
      <c r="AT871" s="9"/>
      <c r="AU871" s="9"/>
      <c r="AV871" s="9"/>
      <c r="AW871" s="9"/>
      <c r="AX871" s="9"/>
      <c r="AY871" s="9"/>
    </row>
    <row r="872" spans="1:51" s="10" customFormat="1" x14ac:dyDescent="0.2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  <c r="AA872" s="9"/>
      <c r="AB872" s="9"/>
      <c r="AC872" s="9"/>
      <c r="AD872" s="9"/>
      <c r="AE872" s="9"/>
      <c r="AF872" s="9"/>
      <c r="AG872" s="9"/>
      <c r="AH872" s="9"/>
      <c r="AI872" s="9"/>
      <c r="AJ872" s="9"/>
      <c r="AK872" s="9"/>
      <c r="AL872" s="9"/>
      <c r="AM872" s="9"/>
      <c r="AN872" s="9"/>
      <c r="AO872" s="9"/>
      <c r="AP872" s="9"/>
      <c r="AQ872" s="9"/>
      <c r="AR872" s="9"/>
      <c r="AS872" s="9"/>
      <c r="AT872" s="9"/>
      <c r="AU872" s="9"/>
      <c r="AV872" s="9"/>
      <c r="AW872" s="9"/>
      <c r="AX872" s="9"/>
      <c r="AY872" s="9"/>
    </row>
    <row r="873" spans="1:51" s="10" customFormat="1" x14ac:dyDescent="0.2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  <c r="AA873" s="9"/>
      <c r="AB873" s="9"/>
      <c r="AC873" s="9"/>
      <c r="AD873" s="9"/>
      <c r="AE873" s="9"/>
      <c r="AF873" s="9"/>
      <c r="AG873" s="9"/>
      <c r="AH873" s="9"/>
      <c r="AI873" s="9"/>
      <c r="AJ873" s="9"/>
      <c r="AK873" s="9"/>
      <c r="AL873" s="9"/>
      <c r="AM873" s="9"/>
      <c r="AN873" s="9"/>
      <c r="AO873" s="9"/>
      <c r="AP873" s="9"/>
      <c r="AQ873" s="9"/>
      <c r="AR873" s="9"/>
      <c r="AS873" s="9"/>
      <c r="AT873" s="9"/>
      <c r="AU873" s="9"/>
      <c r="AV873" s="9"/>
      <c r="AW873" s="9"/>
      <c r="AX873" s="9"/>
      <c r="AY873" s="9"/>
    </row>
    <row r="874" spans="1:51" s="10" customFormat="1" x14ac:dyDescent="0.2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  <c r="AA874" s="9"/>
      <c r="AB874" s="9"/>
      <c r="AC874" s="9"/>
      <c r="AD874" s="9"/>
      <c r="AE874" s="9"/>
      <c r="AF874" s="9"/>
      <c r="AG874" s="9"/>
      <c r="AH874" s="9"/>
      <c r="AI874" s="9"/>
      <c r="AJ874" s="9"/>
      <c r="AK874" s="9"/>
      <c r="AL874" s="9"/>
      <c r="AM874" s="9"/>
      <c r="AN874" s="9"/>
      <c r="AO874" s="9"/>
      <c r="AP874" s="9"/>
      <c r="AQ874" s="9"/>
      <c r="AR874" s="9"/>
      <c r="AS874" s="9"/>
      <c r="AT874" s="9"/>
      <c r="AU874" s="9"/>
      <c r="AV874" s="9"/>
      <c r="AW874" s="9"/>
      <c r="AX874" s="9"/>
      <c r="AY874" s="9"/>
    </row>
    <row r="875" spans="1:51" s="10" customFormat="1" x14ac:dyDescent="0.2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  <c r="AA875" s="9"/>
      <c r="AB875" s="9"/>
      <c r="AC875" s="9"/>
      <c r="AD875" s="9"/>
      <c r="AE875" s="9"/>
      <c r="AF875" s="9"/>
      <c r="AG875" s="9"/>
      <c r="AH875" s="9"/>
      <c r="AI875" s="9"/>
      <c r="AJ875" s="9"/>
      <c r="AK875" s="9"/>
      <c r="AL875" s="9"/>
      <c r="AM875" s="9"/>
      <c r="AN875" s="9"/>
      <c r="AO875" s="9"/>
      <c r="AP875" s="9"/>
      <c r="AQ875" s="9"/>
      <c r="AR875" s="9"/>
      <c r="AS875" s="9"/>
      <c r="AT875" s="9"/>
      <c r="AU875" s="9"/>
      <c r="AV875" s="9"/>
      <c r="AW875" s="9"/>
      <c r="AX875" s="9"/>
      <c r="AY875" s="9"/>
    </row>
    <row r="876" spans="1:51" s="10" customFormat="1" x14ac:dyDescent="0.2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  <c r="AA876" s="9"/>
      <c r="AB876" s="9"/>
      <c r="AC876" s="9"/>
      <c r="AD876" s="9"/>
      <c r="AE876" s="9"/>
      <c r="AF876" s="9"/>
      <c r="AG876" s="9"/>
      <c r="AH876" s="9"/>
      <c r="AI876" s="9"/>
      <c r="AJ876" s="9"/>
      <c r="AK876" s="9"/>
      <c r="AL876" s="9"/>
      <c r="AM876" s="9"/>
      <c r="AN876" s="9"/>
      <c r="AO876" s="9"/>
      <c r="AP876" s="9"/>
      <c r="AQ876" s="9"/>
      <c r="AR876" s="9"/>
      <c r="AS876" s="9"/>
      <c r="AT876" s="9"/>
      <c r="AU876" s="9"/>
      <c r="AV876" s="9"/>
      <c r="AW876" s="9"/>
      <c r="AX876" s="9"/>
      <c r="AY876" s="9"/>
    </row>
    <row r="877" spans="1:51" s="10" customFormat="1" x14ac:dyDescent="0.2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  <c r="AA877" s="9"/>
      <c r="AB877" s="9"/>
      <c r="AC877" s="9"/>
      <c r="AD877" s="9"/>
      <c r="AE877" s="9"/>
      <c r="AF877" s="9"/>
      <c r="AG877" s="9"/>
      <c r="AH877" s="9"/>
      <c r="AI877" s="9"/>
      <c r="AJ877" s="9"/>
      <c r="AK877" s="9"/>
      <c r="AL877" s="9"/>
      <c r="AM877" s="9"/>
      <c r="AN877" s="9"/>
      <c r="AO877" s="9"/>
      <c r="AP877" s="9"/>
      <c r="AQ877" s="9"/>
      <c r="AR877" s="9"/>
      <c r="AS877" s="9"/>
      <c r="AT877" s="9"/>
      <c r="AU877" s="9"/>
      <c r="AV877" s="9"/>
      <c r="AW877" s="9"/>
      <c r="AX877" s="9"/>
      <c r="AY877" s="9"/>
    </row>
    <row r="878" spans="1:51" s="10" customFormat="1" x14ac:dyDescent="0.2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  <c r="AA878" s="9"/>
      <c r="AB878" s="9"/>
      <c r="AC878" s="9"/>
      <c r="AD878" s="9"/>
      <c r="AE878" s="9"/>
      <c r="AF878" s="9"/>
      <c r="AG878" s="9"/>
      <c r="AH878" s="9"/>
      <c r="AI878" s="9"/>
      <c r="AJ878" s="9"/>
      <c r="AK878" s="9"/>
      <c r="AL878" s="9"/>
      <c r="AM878" s="9"/>
      <c r="AN878" s="9"/>
      <c r="AO878" s="9"/>
      <c r="AP878" s="9"/>
      <c r="AQ878" s="9"/>
      <c r="AR878" s="9"/>
      <c r="AS878" s="9"/>
      <c r="AT878" s="9"/>
      <c r="AU878" s="9"/>
      <c r="AV878" s="9"/>
      <c r="AW878" s="9"/>
      <c r="AX878" s="9"/>
      <c r="AY878" s="9"/>
    </row>
    <row r="879" spans="1:51" s="10" customFormat="1" x14ac:dyDescent="0.2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  <c r="AA879" s="9"/>
      <c r="AB879" s="9"/>
      <c r="AC879" s="9"/>
      <c r="AD879" s="9"/>
      <c r="AE879" s="9"/>
      <c r="AF879" s="9"/>
      <c r="AG879" s="9"/>
      <c r="AH879" s="9"/>
      <c r="AI879" s="9"/>
      <c r="AJ879" s="9"/>
      <c r="AK879" s="9"/>
      <c r="AL879" s="9"/>
      <c r="AM879" s="9"/>
      <c r="AN879" s="9"/>
      <c r="AO879" s="9"/>
      <c r="AP879" s="9"/>
      <c r="AQ879" s="9"/>
      <c r="AR879" s="9"/>
      <c r="AS879" s="9"/>
      <c r="AT879" s="9"/>
      <c r="AU879" s="9"/>
      <c r="AV879" s="9"/>
      <c r="AW879" s="9"/>
      <c r="AX879" s="9"/>
      <c r="AY879" s="9"/>
    </row>
    <row r="880" spans="1:51" s="10" customFormat="1" x14ac:dyDescent="0.2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  <c r="AA880" s="9"/>
      <c r="AB880" s="9"/>
      <c r="AC880" s="9"/>
      <c r="AD880" s="9"/>
      <c r="AE880" s="9"/>
      <c r="AF880" s="9"/>
      <c r="AG880" s="9"/>
      <c r="AH880" s="9"/>
      <c r="AI880" s="9"/>
      <c r="AJ880" s="9"/>
      <c r="AK880" s="9"/>
      <c r="AL880" s="9"/>
      <c r="AM880" s="9"/>
      <c r="AN880" s="9"/>
      <c r="AO880" s="9"/>
      <c r="AP880" s="9"/>
      <c r="AQ880" s="9"/>
      <c r="AR880" s="9"/>
      <c r="AS880" s="9"/>
      <c r="AT880" s="9"/>
      <c r="AU880" s="9"/>
      <c r="AV880" s="9"/>
      <c r="AW880" s="9"/>
      <c r="AX880" s="9"/>
      <c r="AY880" s="9"/>
    </row>
    <row r="881" spans="1:51" s="10" customFormat="1" x14ac:dyDescent="0.2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  <c r="AA881" s="9"/>
      <c r="AB881" s="9"/>
      <c r="AC881" s="9"/>
      <c r="AD881" s="9"/>
      <c r="AE881" s="9"/>
      <c r="AF881" s="9"/>
      <c r="AG881" s="9"/>
      <c r="AH881" s="9"/>
      <c r="AI881" s="9"/>
      <c r="AJ881" s="9"/>
      <c r="AK881" s="9"/>
      <c r="AL881" s="9"/>
      <c r="AM881" s="9"/>
      <c r="AN881" s="9"/>
      <c r="AO881" s="9"/>
      <c r="AP881" s="9"/>
      <c r="AQ881" s="9"/>
      <c r="AR881" s="9"/>
      <c r="AS881" s="9"/>
      <c r="AT881" s="9"/>
      <c r="AU881" s="9"/>
      <c r="AV881" s="9"/>
      <c r="AW881" s="9"/>
      <c r="AX881" s="9"/>
      <c r="AY881" s="9"/>
    </row>
    <row r="882" spans="1:51" s="10" customFormat="1" x14ac:dyDescent="0.2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  <c r="AA882" s="9"/>
      <c r="AB882" s="9"/>
      <c r="AC882" s="9"/>
      <c r="AD882" s="9"/>
      <c r="AE882" s="9"/>
      <c r="AF882" s="9"/>
      <c r="AG882" s="9"/>
      <c r="AH882" s="9"/>
      <c r="AI882" s="9"/>
      <c r="AJ882" s="9"/>
      <c r="AK882" s="9"/>
      <c r="AL882" s="9"/>
      <c r="AM882" s="9"/>
      <c r="AN882" s="9"/>
      <c r="AO882" s="9"/>
      <c r="AP882" s="9"/>
      <c r="AQ882" s="9"/>
      <c r="AR882" s="9"/>
      <c r="AS882" s="9"/>
      <c r="AT882" s="9"/>
      <c r="AU882" s="9"/>
      <c r="AV882" s="9"/>
      <c r="AW882" s="9"/>
      <c r="AX882" s="9"/>
      <c r="AY882" s="9"/>
    </row>
    <row r="883" spans="1:51" s="10" customFormat="1" x14ac:dyDescent="0.2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  <c r="AA883" s="9"/>
      <c r="AB883" s="9"/>
      <c r="AC883" s="9"/>
      <c r="AD883" s="9"/>
      <c r="AE883" s="9"/>
      <c r="AF883" s="9"/>
      <c r="AG883" s="9"/>
      <c r="AH883" s="9"/>
      <c r="AI883" s="9"/>
      <c r="AJ883" s="9"/>
      <c r="AK883" s="9"/>
      <c r="AL883" s="9"/>
      <c r="AM883" s="9"/>
      <c r="AN883" s="9"/>
      <c r="AO883" s="9"/>
      <c r="AP883" s="9"/>
      <c r="AQ883" s="9"/>
      <c r="AR883" s="9"/>
      <c r="AS883" s="9"/>
      <c r="AT883" s="9"/>
      <c r="AU883" s="9"/>
      <c r="AV883" s="9"/>
      <c r="AW883" s="9"/>
      <c r="AX883" s="9"/>
      <c r="AY883" s="9"/>
    </row>
    <row r="884" spans="1:51" s="10" customFormat="1" x14ac:dyDescent="0.2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  <c r="AA884" s="9"/>
      <c r="AB884" s="9"/>
      <c r="AC884" s="9"/>
      <c r="AD884" s="9"/>
      <c r="AE884" s="9"/>
      <c r="AF884" s="9"/>
      <c r="AG884" s="9"/>
      <c r="AH884" s="9"/>
      <c r="AI884" s="9"/>
      <c r="AJ884" s="9"/>
      <c r="AK884" s="9"/>
      <c r="AL884" s="9"/>
      <c r="AM884" s="9"/>
      <c r="AN884" s="9"/>
      <c r="AO884" s="9"/>
      <c r="AP884" s="9"/>
      <c r="AQ884" s="9"/>
      <c r="AR884" s="9"/>
      <c r="AS884" s="9"/>
      <c r="AT884" s="9"/>
      <c r="AU884" s="9"/>
      <c r="AV884" s="9"/>
      <c r="AW884" s="9"/>
      <c r="AX884" s="9"/>
      <c r="AY884" s="9"/>
    </row>
    <row r="885" spans="1:51" s="10" customFormat="1" x14ac:dyDescent="0.2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  <c r="AA885" s="9"/>
      <c r="AB885" s="9"/>
      <c r="AC885" s="9"/>
      <c r="AD885" s="9"/>
      <c r="AE885" s="9"/>
      <c r="AF885" s="9"/>
      <c r="AG885" s="9"/>
      <c r="AH885" s="9"/>
      <c r="AI885" s="9"/>
      <c r="AJ885" s="9"/>
      <c r="AK885" s="9"/>
      <c r="AL885" s="9"/>
      <c r="AM885" s="9"/>
      <c r="AN885" s="9"/>
      <c r="AO885" s="9"/>
      <c r="AP885" s="9"/>
      <c r="AQ885" s="9"/>
      <c r="AR885" s="9"/>
      <c r="AS885" s="9"/>
      <c r="AT885" s="9"/>
      <c r="AU885" s="9"/>
      <c r="AV885" s="9"/>
      <c r="AW885" s="9"/>
      <c r="AX885" s="9"/>
      <c r="AY885" s="9"/>
    </row>
    <row r="886" spans="1:51" s="10" customFormat="1" x14ac:dyDescent="0.2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  <c r="AA886" s="9"/>
      <c r="AB886" s="9"/>
      <c r="AC886" s="9"/>
      <c r="AD886" s="9"/>
      <c r="AE886" s="9"/>
      <c r="AF886" s="9"/>
      <c r="AG886" s="9"/>
      <c r="AH886" s="9"/>
      <c r="AI886" s="9"/>
      <c r="AJ886" s="9"/>
      <c r="AK886" s="9"/>
      <c r="AL886" s="9"/>
      <c r="AM886" s="9"/>
      <c r="AN886" s="9"/>
      <c r="AO886" s="9"/>
      <c r="AP886" s="9"/>
      <c r="AQ886" s="9"/>
      <c r="AR886" s="9"/>
      <c r="AS886" s="9"/>
      <c r="AT886" s="9"/>
      <c r="AU886" s="9"/>
      <c r="AV886" s="9"/>
      <c r="AW886" s="9"/>
      <c r="AX886" s="9"/>
      <c r="AY886" s="9"/>
    </row>
    <row r="887" spans="1:51" s="10" customFormat="1" x14ac:dyDescent="0.2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  <c r="AA887" s="9"/>
      <c r="AB887" s="9"/>
      <c r="AC887" s="9"/>
      <c r="AD887" s="9"/>
      <c r="AE887" s="9"/>
      <c r="AF887" s="9"/>
      <c r="AG887" s="9"/>
      <c r="AH887" s="9"/>
      <c r="AI887" s="9"/>
      <c r="AJ887" s="9"/>
      <c r="AK887" s="9"/>
      <c r="AL887" s="9"/>
      <c r="AM887" s="9"/>
      <c r="AN887" s="9"/>
      <c r="AO887" s="9"/>
      <c r="AP887" s="9"/>
      <c r="AQ887" s="9"/>
      <c r="AR887" s="9"/>
      <c r="AS887" s="9"/>
      <c r="AT887" s="9"/>
      <c r="AU887" s="9"/>
      <c r="AV887" s="9"/>
      <c r="AW887" s="9"/>
      <c r="AX887" s="9"/>
      <c r="AY887" s="9"/>
    </row>
    <row r="888" spans="1:51" s="10" customFormat="1" x14ac:dyDescent="0.2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  <c r="AA888" s="9"/>
      <c r="AB888" s="9"/>
      <c r="AC888" s="9"/>
      <c r="AD888" s="9"/>
      <c r="AE888" s="9"/>
      <c r="AF888" s="9"/>
      <c r="AG888" s="9"/>
      <c r="AH888" s="9"/>
      <c r="AI888" s="9"/>
      <c r="AJ888" s="9"/>
      <c r="AK888" s="9"/>
      <c r="AL888" s="9"/>
      <c r="AM888" s="9"/>
      <c r="AN888" s="9"/>
      <c r="AO888" s="9"/>
      <c r="AP888" s="9"/>
      <c r="AQ888" s="9"/>
      <c r="AR888" s="9"/>
      <c r="AS888" s="9"/>
      <c r="AT888" s="9"/>
      <c r="AU888" s="9"/>
      <c r="AV888" s="9"/>
      <c r="AW888" s="9"/>
      <c r="AX888" s="9"/>
      <c r="AY888" s="9"/>
    </row>
    <row r="889" spans="1:51" s="10" customFormat="1" x14ac:dyDescent="0.2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  <c r="AA889" s="9"/>
      <c r="AB889" s="9"/>
      <c r="AC889" s="9"/>
      <c r="AD889" s="9"/>
      <c r="AE889" s="9"/>
      <c r="AF889" s="9"/>
      <c r="AG889" s="9"/>
      <c r="AH889" s="9"/>
      <c r="AI889" s="9"/>
      <c r="AJ889" s="9"/>
      <c r="AK889" s="9"/>
      <c r="AL889" s="9"/>
      <c r="AM889" s="9"/>
      <c r="AN889" s="9"/>
      <c r="AO889" s="9"/>
      <c r="AP889" s="9"/>
      <c r="AQ889" s="9"/>
      <c r="AR889" s="9"/>
      <c r="AS889" s="9"/>
      <c r="AT889" s="9"/>
      <c r="AU889" s="9"/>
      <c r="AV889" s="9"/>
      <c r="AW889" s="9"/>
      <c r="AX889" s="9"/>
      <c r="AY889" s="9"/>
    </row>
    <row r="890" spans="1:51" s="10" customFormat="1" x14ac:dyDescent="0.2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  <c r="AA890" s="9"/>
      <c r="AB890" s="9"/>
      <c r="AC890" s="9"/>
      <c r="AD890" s="9"/>
      <c r="AE890" s="9"/>
      <c r="AF890" s="9"/>
      <c r="AG890" s="9"/>
      <c r="AH890" s="9"/>
      <c r="AI890" s="9"/>
      <c r="AJ890" s="9"/>
      <c r="AK890" s="9"/>
      <c r="AL890" s="9"/>
      <c r="AM890" s="9"/>
      <c r="AN890" s="9"/>
      <c r="AO890" s="9"/>
      <c r="AP890" s="9"/>
      <c r="AQ890" s="9"/>
      <c r="AR890" s="9"/>
      <c r="AS890" s="9"/>
      <c r="AT890" s="9"/>
      <c r="AU890" s="9"/>
      <c r="AV890" s="9"/>
      <c r="AW890" s="9"/>
      <c r="AX890" s="9"/>
      <c r="AY890" s="9"/>
    </row>
    <row r="891" spans="1:51" s="10" customFormat="1" x14ac:dyDescent="0.2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  <c r="AA891" s="9"/>
      <c r="AB891" s="9"/>
      <c r="AC891" s="9"/>
      <c r="AD891" s="9"/>
      <c r="AE891" s="9"/>
      <c r="AF891" s="9"/>
      <c r="AG891" s="9"/>
      <c r="AH891" s="9"/>
      <c r="AI891" s="9"/>
      <c r="AJ891" s="9"/>
      <c r="AK891" s="9"/>
      <c r="AL891" s="9"/>
      <c r="AM891" s="9"/>
      <c r="AN891" s="9"/>
      <c r="AO891" s="9"/>
      <c r="AP891" s="9"/>
      <c r="AQ891" s="9"/>
      <c r="AR891" s="9"/>
      <c r="AS891" s="9"/>
      <c r="AT891" s="9"/>
      <c r="AU891" s="9"/>
      <c r="AV891" s="9"/>
      <c r="AW891" s="9"/>
      <c r="AX891" s="9"/>
      <c r="AY891" s="9"/>
    </row>
    <row r="892" spans="1:51" s="10" customFormat="1" x14ac:dyDescent="0.2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  <c r="AA892" s="9"/>
      <c r="AB892" s="9"/>
      <c r="AC892" s="9"/>
      <c r="AD892" s="9"/>
      <c r="AE892" s="9"/>
      <c r="AF892" s="9"/>
      <c r="AG892" s="9"/>
      <c r="AH892" s="9"/>
      <c r="AI892" s="9"/>
      <c r="AJ892" s="9"/>
      <c r="AK892" s="9"/>
      <c r="AL892" s="9"/>
      <c r="AM892" s="9"/>
      <c r="AN892" s="9"/>
      <c r="AO892" s="9"/>
      <c r="AP892" s="9"/>
      <c r="AQ892" s="9"/>
      <c r="AR892" s="9"/>
      <c r="AS892" s="9"/>
      <c r="AT892" s="9"/>
      <c r="AU892" s="9"/>
      <c r="AV892" s="9"/>
      <c r="AW892" s="9"/>
      <c r="AX892" s="9"/>
      <c r="AY892" s="9"/>
    </row>
    <row r="893" spans="1:51" s="10" customFormat="1" x14ac:dyDescent="0.2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  <c r="AA893" s="9"/>
      <c r="AB893" s="9"/>
      <c r="AC893" s="9"/>
      <c r="AD893" s="9"/>
      <c r="AE893" s="9"/>
      <c r="AF893" s="9"/>
      <c r="AG893" s="9"/>
      <c r="AH893" s="9"/>
      <c r="AI893" s="9"/>
      <c r="AJ893" s="9"/>
      <c r="AK893" s="9"/>
      <c r="AL893" s="9"/>
      <c r="AM893" s="9"/>
      <c r="AN893" s="9"/>
      <c r="AO893" s="9"/>
      <c r="AP893" s="9"/>
      <c r="AQ893" s="9"/>
      <c r="AR893" s="9"/>
      <c r="AS893" s="9"/>
      <c r="AT893" s="9"/>
      <c r="AU893" s="9"/>
      <c r="AV893" s="9"/>
      <c r="AW893" s="9"/>
      <c r="AX893" s="9"/>
      <c r="AY893" s="9"/>
    </row>
    <row r="894" spans="1:51" s="10" customFormat="1" x14ac:dyDescent="0.2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  <c r="AA894" s="9"/>
      <c r="AB894" s="9"/>
      <c r="AC894" s="9"/>
      <c r="AD894" s="9"/>
      <c r="AE894" s="9"/>
      <c r="AF894" s="9"/>
      <c r="AG894" s="9"/>
      <c r="AH894" s="9"/>
      <c r="AI894" s="9"/>
      <c r="AJ894" s="9"/>
      <c r="AK894" s="9"/>
      <c r="AL894" s="9"/>
      <c r="AM894" s="9"/>
      <c r="AN894" s="9"/>
      <c r="AO894" s="9"/>
      <c r="AP894" s="9"/>
      <c r="AQ894" s="9"/>
      <c r="AR894" s="9"/>
      <c r="AS894" s="9"/>
      <c r="AT894" s="9"/>
      <c r="AU894" s="9"/>
      <c r="AV894" s="9"/>
      <c r="AW894" s="9"/>
      <c r="AX894" s="9"/>
      <c r="AY894" s="9"/>
    </row>
    <row r="895" spans="1:51" s="10" customFormat="1" x14ac:dyDescent="0.2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  <c r="AA895" s="9"/>
      <c r="AB895" s="9"/>
      <c r="AC895" s="9"/>
      <c r="AD895" s="9"/>
      <c r="AE895" s="9"/>
      <c r="AF895" s="9"/>
      <c r="AG895" s="9"/>
      <c r="AH895" s="9"/>
      <c r="AI895" s="9"/>
      <c r="AJ895" s="9"/>
      <c r="AK895" s="9"/>
      <c r="AL895" s="9"/>
      <c r="AM895" s="9"/>
      <c r="AN895" s="9"/>
      <c r="AO895" s="9"/>
      <c r="AP895" s="9"/>
      <c r="AQ895" s="9"/>
      <c r="AR895" s="9"/>
      <c r="AS895" s="9"/>
      <c r="AT895" s="9"/>
      <c r="AU895" s="9"/>
      <c r="AV895" s="9"/>
      <c r="AW895" s="9"/>
      <c r="AX895" s="9"/>
      <c r="AY895" s="9"/>
    </row>
    <row r="896" spans="1:51" s="10" customFormat="1" x14ac:dyDescent="0.2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  <c r="AA896" s="9"/>
      <c r="AB896" s="9"/>
      <c r="AC896" s="9"/>
      <c r="AD896" s="9"/>
      <c r="AE896" s="9"/>
      <c r="AF896" s="9"/>
      <c r="AG896" s="9"/>
      <c r="AH896" s="9"/>
      <c r="AI896" s="9"/>
      <c r="AJ896" s="9"/>
      <c r="AK896" s="9"/>
      <c r="AL896" s="9"/>
      <c r="AM896" s="9"/>
      <c r="AN896" s="9"/>
      <c r="AO896" s="9"/>
      <c r="AP896" s="9"/>
      <c r="AQ896" s="9"/>
      <c r="AR896" s="9"/>
      <c r="AS896" s="9"/>
      <c r="AT896" s="9"/>
      <c r="AU896" s="9"/>
      <c r="AV896" s="9"/>
      <c r="AW896" s="9"/>
      <c r="AX896" s="9"/>
      <c r="AY896" s="9"/>
    </row>
    <row r="897" spans="1:51" s="10" customFormat="1" x14ac:dyDescent="0.2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  <c r="AA897" s="9"/>
      <c r="AB897" s="9"/>
      <c r="AC897" s="9"/>
      <c r="AD897" s="9"/>
      <c r="AE897" s="9"/>
      <c r="AF897" s="9"/>
      <c r="AG897" s="9"/>
      <c r="AH897" s="9"/>
      <c r="AI897" s="9"/>
      <c r="AJ897" s="9"/>
      <c r="AK897" s="9"/>
      <c r="AL897" s="9"/>
      <c r="AM897" s="9"/>
      <c r="AN897" s="9"/>
      <c r="AO897" s="9"/>
      <c r="AP897" s="9"/>
      <c r="AQ897" s="9"/>
      <c r="AR897" s="9"/>
      <c r="AS897" s="9"/>
      <c r="AT897" s="9"/>
      <c r="AU897" s="9"/>
      <c r="AV897" s="9"/>
      <c r="AW897" s="9"/>
      <c r="AX897" s="9"/>
      <c r="AY897" s="9"/>
    </row>
    <row r="898" spans="1:51" s="10" customFormat="1" x14ac:dyDescent="0.2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  <c r="AA898" s="9"/>
      <c r="AB898" s="9"/>
      <c r="AC898" s="9"/>
      <c r="AD898" s="9"/>
      <c r="AE898" s="9"/>
      <c r="AF898" s="9"/>
      <c r="AG898" s="9"/>
      <c r="AH898" s="9"/>
      <c r="AI898" s="9"/>
      <c r="AJ898" s="9"/>
      <c r="AK898" s="9"/>
      <c r="AL898" s="9"/>
      <c r="AM898" s="9"/>
      <c r="AN898" s="9"/>
      <c r="AO898" s="9"/>
      <c r="AP898" s="9"/>
      <c r="AQ898" s="9"/>
      <c r="AR898" s="9"/>
      <c r="AS898" s="9"/>
      <c r="AT898" s="9"/>
      <c r="AU898" s="9"/>
      <c r="AV898" s="9"/>
      <c r="AW898" s="9"/>
      <c r="AX898" s="9"/>
      <c r="AY898" s="9"/>
    </row>
    <row r="899" spans="1:51" s="10" customFormat="1" x14ac:dyDescent="0.2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  <c r="AA899" s="9"/>
      <c r="AB899" s="9"/>
      <c r="AC899" s="9"/>
      <c r="AD899" s="9"/>
      <c r="AE899" s="9"/>
      <c r="AF899" s="9"/>
      <c r="AG899" s="9"/>
      <c r="AH899" s="9"/>
      <c r="AI899" s="9"/>
      <c r="AJ899" s="9"/>
      <c r="AK899" s="9"/>
      <c r="AL899" s="9"/>
      <c r="AM899" s="9"/>
      <c r="AN899" s="9"/>
      <c r="AO899" s="9"/>
      <c r="AP899" s="9"/>
      <c r="AQ899" s="9"/>
      <c r="AR899" s="9"/>
      <c r="AS899" s="9"/>
      <c r="AT899" s="9"/>
      <c r="AU899" s="9"/>
      <c r="AV899" s="9"/>
      <c r="AW899" s="9"/>
      <c r="AX899" s="9"/>
      <c r="AY899" s="9"/>
    </row>
    <row r="900" spans="1:51" s="10" customFormat="1" x14ac:dyDescent="0.2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  <c r="AA900" s="9"/>
      <c r="AB900" s="9"/>
      <c r="AC900" s="9"/>
      <c r="AD900" s="9"/>
      <c r="AE900" s="9"/>
      <c r="AF900" s="9"/>
      <c r="AG900" s="9"/>
      <c r="AH900" s="9"/>
      <c r="AI900" s="9"/>
      <c r="AJ900" s="9"/>
      <c r="AK900" s="9"/>
      <c r="AL900" s="9"/>
      <c r="AM900" s="9"/>
      <c r="AN900" s="9"/>
      <c r="AO900" s="9"/>
      <c r="AP900" s="9"/>
      <c r="AQ900" s="9"/>
      <c r="AR900" s="9"/>
      <c r="AS900" s="9"/>
      <c r="AT900" s="9"/>
      <c r="AU900" s="9"/>
      <c r="AV900" s="9"/>
      <c r="AW900" s="9"/>
      <c r="AX900" s="9"/>
      <c r="AY900" s="9"/>
    </row>
    <row r="901" spans="1:51" s="10" customFormat="1" x14ac:dyDescent="0.2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  <c r="AA901" s="9"/>
      <c r="AB901" s="9"/>
      <c r="AC901" s="9"/>
      <c r="AD901" s="9"/>
      <c r="AE901" s="9"/>
      <c r="AF901" s="9"/>
      <c r="AG901" s="9"/>
      <c r="AH901" s="9"/>
      <c r="AI901" s="9"/>
      <c r="AJ901" s="9"/>
      <c r="AK901" s="9"/>
      <c r="AL901" s="9"/>
      <c r="AM901" s="9"/>
      <c r="AN901" s="9"/>
      <c r="AO901" s="9"/>
      <c r="AP901" s="9"/>
      <c r="AQ901" s="9"/>
      <c r="AR901" s="9"/>
      <c r="AS901" s="9"/>
      <c r="AT901" s="9"/>
      <c r="AU901" s="9"/>
      <c r="AV901" s="9"/>
      <c r="AW901" s="9"/>
      <c r="AX901" s="9"/>
      <c r="AY901" s="9"/>
    </row>
    <row r="902" spans="1:51" s="10" customFormat="1" x14ac:dyDescent="0.2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  <c r="AA902" s="9"/>
      <c r="AB902" s="9"/>
      <c r="AC902" s="9"/>
      <c r="AD902" s="9"/>
      <c r="AE902" s="9"/>
      <c r="AF902" s="9"/>
      <c r="AG902" s="9"/>
      <c r="AH902" s="9"/>
      <c r="AI902" s="9"/>
      <c r="AJ902" s="9"/>
      <c r="AK902" s="9"/>
      <c r="AL902" s="9"/>
      <c r="AM902" s="9"/>
      <c r="AN902" s="9"/>
      <c r="AO902" s="9"/>
      <c r="AP902" s="9"/>
      <c r="AQ902" s="9"/>
      <c r="AR902" s="9"/>
      <c r="AS902" s="9"/>
      <c r="AT902" s="9"/>
      <c r="AU902" s="9"/>
      <c r="AV902" s="9"/>
      <c r="AW902" s="9"/>
      <c r="AX902" s="9"/>
      <c r="AY902" s="9"/>
    </row>
    <row r="903" spans="1:51" s="10" customFormat="1" x14ac:dyDescent="0.2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  <c r="AA903" s="9"/>
      <c r="AB903" s="9"/>
      <c r="AC903" s="9"/>
      <c r="AD903" s="9"/>
      <c r="AE903" s="9"/>
      <c r="AF903" s="9"/>
      <c r="AG903" s="9"/>
      <c r="AH903" s="9"/>
      <c r="AI903" s="9"/>
      <c r="AJ903" s="9"/>
      <c r="AK903" s="9"/>
      <c r="AL903" s="9"/>
      <c r="AM903" s="9"/>
      <c r="AN903" s="9"/>
      <c r="AO903" s="9"/>
      <c r="AP903" s="9"/>
      <c r="AQ903" s="9"/>
      <c r="AR903" s="9"/>
      <c r="AS903" s="9"/>
      <c r="AT903" s="9"/>
      <c r="AU903" s="9"/>
      <c r="AV903" s="9"/>
      <c r="AW903" s="9"/>
      <c r="AX903" s="9"/>
      <c r="AY903" s="9"/>
    </row>
    <row r="904" spans="1:51" s="10" customFormat="1" x14ac:dyDescent="0.2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  <c r="AA904" s="9"/>
      <c r="AB904" s="9"/>
      <c r="AC904" s="9"/>
      <c r="AD904" s="9"/>
      <c r="AE904" s="9"/>
      <c r="AF904" s="9"/>
      <c r="AG904" s="9"/>
      <c r="AH904" s="9"/>
      <c r="AI904" s="9"/>
      <c r="AJ904" s="9"/>
      <c r="AK904" s="9"/>
      <c r="AL904" s="9"/>
      <c r="AM904" s="9"/>
      <c r="AN904" s="9"/>
      <c r="AO904" s="9"/>
      <c r="AP904" s="9"/>
      <c r="AQ904" s="9"/>
      <c r="AR904" s="9"/>
      <c r="AS904" s="9"/>
      <c r="AT904" s="9"/>
      <c r="AU904" s="9"/>
      <c r="AV904" s="9"/>
      <c r="AW904" s="9"/>
      <c r="AX904" s="9"/>
      <c r="AY904" s="9"/>
    </row>
    <row r="905" spans="1:51" s="10" customFormat="1" x14ac:dyDescent="0.2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  <c r="AA905" s="9"/>
      <c r="AB905" s="9"/>
      <c r="AC905" s="9"/>
      <c r="AD905" s="9"/>
      <c r="AE905" s="9"/>
      <c r="AF905" s="9"/>
      <c r="AG905" s="9"/>
      <c r="AH905" s="9"/>
      <c r="AI905" s="9"/>
      <c r="AJ905" s="9"/>
      <c r="AK905" s="9"/>
      <c r="AL905" s="9"/>
      <c r="AM905" s="9"/>
      <c r="AN905" s="9"/>
      <c r="AO905" s="9"/>
      <c r="AP905" s="9"/>
      <c r="AQ905" s="9"/>
      <c r="AR905" s="9"/>
      <c r="AS905" s="9"/>
      <c r="AT905" s="9"/>
      <c r="AU905" s="9"/>
      <c r="AV905" s="9"/>
      <c r="AW905" s="9"/>
      <c r="AX905" s="9"/>
      <c r="AY905" s="9"/>
    </row>
    <row r="906" spans="1:51" s="10" customFormat="1" x14ac:dyDescent="0.2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  <c r="AA906" s="9"/>
      <c r="AB906" s="9"/>
      <c r="AC906" s="9"/>
      <c r="AD906" s="9"/>
      <c r="AE906" s="9"/>
      <c r="AF906" s="9"/>
      <c r="AG906" s="9"/>
      <c r="AH906" s="9"/>
      <c r="AI906" s="9"/>
      <c r="AJ906" s="9"/>
      <c r="AK906" s="9"/>
      <c r="AL906" s="9"/>
      <c r="AM906" s="9"/>
      <c r="AN906" s="9"/>
      <c r="AO906" s="9"/>
      <c r="AP906" s="9"/>
      <c r="AQ906" s="9"/>
      <c r="AR906" s="9"/>
      <c r="AS906" s="9"/>
      <c r="AT906" s="9"/>
      <c r="AU906" s="9"/>
      <c r="AV906" s="9"/>
      <c r="AW906" s="9"/>
      <c r="AX906" s="9"/>
      <c r="AY906" s="9"/>
    </row>
    <row r="907" spans="1:51" s="10" customFormat="1" x14ac:dyDescent="0.2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  <c r="AA907" s="9"/>
      <c r="AB907" s="9"/>
      <c r="AC907" s="9"/>
      <c r="AD907" s="9"/>
      <c r="AE907" s="9"/>
      <c r="AF907" s="9"/>
      <c r="AG907" s="9"/>
      <c r="AH907" s="9"/>
      <c r="AI907" s="9"/>
      <c r="AJ907" s="9"/>
      <c r="AK907" s="9"/>
      <c r="AL907" s="9"/>
      <c r="AM907" s="9"/>
      <c r="AN907" s="9"/>
      <c r="AO907" s="9"/>
      <c r="AP907" s="9"/>
      <c r="AQ907" s="9"/>
      <c r="AR907" s="9"/>
      <c r="AS907" s="9"/>
      <c r="AT907" s="9"/>
      <c r="AU907" s="9"/>
      <c r="AV907" s="9"/>
      <c r="AW907" s="9"/>
      <c r="AX907" s="9"/>
      <c r="AY907" s="9"/>
    </row>
    <row r="908" spans="1:51" s="10" customFormat="1" x14ac:dyDescent="0.2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  <c r="AA908" s="9"/>
      <c r="AB908" s="9"/>
      <c r="AC908" s="9"/>
      <c r="AD908" s="9"/>
      <c r="AE908" s="9"/>
      <c r="AF908" s="9"/>
      <c r="AG908" s="9"/>
      <c r="AH908" s="9"/>
      <c r="AI908" s="9"/>
      <c r="AJ908" s="9"/>
      <c r="AK908" s="9"/>
      <c r="AL908" s="9"/>
      <c r="AM908" s="9"/>
      <c r="AN908" s="9"/>
      <c r="AO908" s="9"/>
      <c r="AP908" s="9"/>
      <c r="AQ908" s="9"/>
      <c r="AR908" s="9"/>
      <c r="AS908" s="9"/>
      <c r="AT908" s="9"/>
      <c r="AU908" s="9"/>
      <c r="AV908" s="9"/>
      <c r="AW908" s="9"/>
      <c r="AX908" s="9"/>
      <c r="AY908" s="9"/>
    </row>
    <row r="909" spans="1:51" s="10" customFormat="1" x14ac:dyDescent="0.2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  <c r="AA909" s="9"/>
      <c r="AB909" s="9"/>
      <c r="AC909" s="9"/>
      <c r="AD909" s="9"/>
      <c r="AE909" s="9"/>
      <c r="AF909" s="9"/>
      <c r="AG909" s="9"/>
      <c r="AH909" s="9"/>
      <c r="AI909" s="9"/>
      <c r="AJ909" s="9"/>
      <c r="AK909" s="9"/>
      <c r="AL909" s="9"/>
      <c r="AM909" s="9"/>
      <c r="AN909" s="9"/>
      <c r="AO909" s="9"/>
      <c r="AP909" s="9"/>
      <c r="AQ909" s="9"/>
      <c r="AR909" s="9"/>
      <c r="AS909" s="9"/>
      <c r="AT909" s="9"/>
      <c r="AU909" s="9"/>
      <c r="AV909" s="9"/>
      <c r="AW909" s="9"/>
      <c r="AX909" s="9"/>
      <c r="AY909" s="9"/>
    </row>
    <row r="910" spans="1:51" s="10" customFormat="1" x14ac:dyDescent="0.2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  <c r="AA910" s="9"/>
      <c r="AB910" s="9"/>
      <c r="AC910" s="9"/>
      <c r="AD910" s="9"/>
      <c r="AE910" s="9"/>
      <c r="AF910" s="9"/>
      <c r="AG910" s="9"/>
      <c r="AH910" s="9"/>
      <c r="AI910" s="9"/>
      <c r="AJ910" s="9"/>
      <c r="AK910" s="9"/>
      <c r="AL910" s="9"/>
      <c r="AM910" s="9"/>
      <c r="AN910" s="9"/>
      <c r="AO910" s="9"/>
      <c r="AP910" s="9"/>
      <c r="AQ910" s="9"/>
      <c r="AR910" s="9"/>
      <c r="AS910" s="9"/>
      <c r="AT910" s="9"/>
      <c r="AU910" s="9"/>
      <c r="AV910" s="9"/>
      <c r="AW910" s="9"/>
      <c r="AX910" s="9"/>
      <c r="AY910" s="9"/>
    </row>
    <row r="911" spans="1:51" s="10" customFormat="1" x14ac:dyDescent="0.2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  <c r="AA911" s="9"/>
      <c r="AB911" s="9"/>
      <c r="AC911" s="9"/>
      <c r="AD911" s="9"/>
      <c r="AE911" s="9"/>
      <c r="AF911" s="9"/>
      <c r="AG911" s="9"/>
      <c r="AH911" s="9"/>
      <c r="AI911" s="9"/>
      <c r="AJ911" s="9"/>
      <c r="AK911" s="9"/>
      <c r="AL911" s="9"/>
      <c r="AM911" s="9"/>
      <c r="AN911" s="9"/>
      <c r="AO911" s="9"/>
      <c r="AP911" s="9"/>
      <c r="AQ911" s="9"/>
      <c r="AR911" s="9"/>
      <c r="AS911" s="9"/>
      <c r="AT911" s="9"/>
      <c r="AU911" s="9"/>
      <c r="AV911" s="9"/>
      <c r="AW911" s="9"/>
      <c r="AX911" s="9"/>
      <c r="AY911" s="9"/>
    </row>
    <row r="912" spans="1:51" s="10" customFormat="1" x14ac:dyDescent="0.2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  <c r="AA912" s="9"/>
      <c r="AB912" s="9"/>
      <c r="AC912" s="9"/>
      <c r="AD912" s="9"/>
      <c r="AE912" s="9"/>
      <c r="AF912" s="9"/>
      <c r="AG912" s="9"/>
      <c r="AH912" s="9"/>
      <c r="AI912" s="9"/>
      <c r="AJ912" s="9"/>
      <c r="AK912" s="9"/>
      <c r="AL912" s="9"/>
      <c r="AM912" s="9"/>
      <c r="AN912" s="9"/>
      <c r="AO912" s="9"/>
      <c r="AP912" s="9"/>
      <c r="AQ912" s="9"/>
      <c r="AR912" s="9"/>
      <c r="AS912" s="9"/>
      <c r="AT912" s="9"/>
      <c r="AU912" s="9"/>
      <c r="AV912" s="9"/>
      <c r="AW912" s="9"/>
      <c r="AX912" s="9"/>
      <c r="AY912" s="9"/>
    </row>
    <row r="913" spans="1:51" s="10" customFormat="1" x14ac:dyDescent="0.2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  <c r="AA913" s="9"/>
      <c r="AB913" s="9"/>
      <c r="AC913" s="9"/>
      <c r="AD913" s="9"/>
      <c r="AE913" s="9"/>
      <c r="AF913" s="9"/>
      <c r="AG913" s="9"/>
      <c r="AH913" s="9"/>
      <c r="AI913" s="9"/>
      <c r="AJ913" s="9"/>
      <c r="AK913" s="9"/>
      <c r="AL913" s="9"/>
      <c r="AM913" s="9"/>
      <c r="AN913" s="9"/>
      <c r="AO913" s="9"/>
      <c r="AP913" s="9"/>
      <c r="AQ913" s="9"/>
      <c r="AR913" s="9"/>
      <c r="AS913" s="9"/>
      <c r="AT913" s="9"/>
      <c r="AU913" s="9"/>
      <c r="AV913" s="9"/>
      <c r="AW913" s="9"/>
      <c r="AX913" s="9"/>
      <c r="AY913" s="9"/>
    </row>
    <row r="914" spans="1:51" s="10" customFormat="1" x14ac:dyDescent="0.2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  <c r="AA914" s="9"/>
      <c r="AB914" s="9"/>
      <c r="AC914" s="9"/>
      <c r="AD914" s="9"/>
      <c r="AE914" s="9"/>
      <c r="AF914" s="9"/>
      <c r="AG914" s="9"/>
      <c r="AH914" s="9"/>
      <c r="AI914" s="9"/>
      <c r="AJ914" s="9"/>
      <c r="AK914" s="9"/>
      <c r="AL914" s="9"/>
      <c r="AM914" s="9"/>
      <c r="AN914" s="9"/>
      <c r="AO914" s="9"/>
      <c r="AP914" s="9"/>
      <c r="AQ914" s="9"/>
      <c r="AR914" s="9"/>
      <c r="AS914" s="9"/>
      <c r="AT914" s="9"/>
      <c r="AU914" s="9"/>
      <c r="AV914" s="9"/>
      <c r="AW914" s="9"/>
      <c r="AX914" s="9"/>
      <c r="AY914" s="9"/>
    </row>
    <row r="915" spans="1:51" s="10" customFormat="1" x14ac:dyDescent="0.2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  <c r="AA915" s="9"/>
      <c r="AB915" s="9"/>
      <c r="AC915" s="9"/>
      <c r="AD915" s="9"/>
      <c r="AE915" s="9"/>
      <c r="AF915" s="9"/>
      <c r="AG915" s="9"/>
      <c r="AH915" s="9"/>
      <c r="AI915" s="9"/>
      <c r="AJ915" s="9"/>
      <c r="AK915" s="9"/>
      <c r="AL915" s="9"/>
      <c r="AM915" s="9"/>
      <c r="AN915" s="9"/>
      <c r="AO915" s="9"/>
      <c r="AP915" s="9"/>
      <c r="AQ915" s="9"/>
      <c r="AR915" s="9"/>
      <c r="AS915" s="9"/>
      <c r="AT915" s="9"/>
      <c r="AU915" s="9"/>
      <c r="AV915" s="9"/>
      <c r="AW915" s="9"/>
      <c r="AX915" s="9"/>
      <c r="AY915" s="9"/>
    </row>
    <row r="916" spans="1:51" s="10" customFormat="1" x14ac:dyDescent="0.2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  <c r="AA916" s="9"/>
      <c r="AB916" s="9"/>
      <c r="AC916" s="9"/>
      <c r="AD916" s="9"/>
      <c r="AE916" s="9"/>
      <c r="AF916" s="9"/>
      <c r="AG916" s="9"/>
      <c r="AH916" s="9"/>
      <c r="AI916" s="9"/>
      <c r="AJ916" s="9"/>
      <c r="AK916" s="9"/>
      <c r="AL916" s="9"/>
      <c r="AM916" s="9"/>
      <c r="AN916" s="9"/>
      <c r="AO916" s="9"/>
      <c r="AP916" s="9"/>
      <c r="AQ916" s="9"/>
      <c r="AR916" s="9"/>
      <c r="AS916" s="9"/>
      <c r="AT916" s="9"/>
      <c r="AU916" s="9"/>
      <c r="AV916" s="9"/>
      <c r="AW916" s="9"/>
      <c r="AX916" s="9"/>
      <c r="AY916" s="9"/>
    </row>
    <row r="917" spans="1:51" s="10" customFormat="1" x14ac:dyDescent="0.2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  <c r="AA917" s="9"/>
      <c r="AB917" s="9"/>
      <c r="AC917" s="9"/>
      <c r="AD917" s="9"/>
      <c r="AE917" s="9"/>
      <c r="AF917" s="9"/>
      <c r="AG917" s="9"/>
      <c r="AH917" s="9"/>
      <c r="AI917" s="9"/>
      <c r="AJ917" s="9"/>
      <c r="AK917" s="9"/>
      <c r="AL917" s="9"/>
      <c r="AM917" s="9"/>
      <c r="AN917" s="9"/>
      <c r="AO917" s="9"/>
      <c r="AP917" s="9"/>
      <c r="AQ917" s="9"/>
      <c r="AR917" s="9"/>
      <c r="AS917" s="9"/>
      <c r="AT917" s="9"/>
      <c r="AU917" s="9"/>
      <c r="AV917" s="9"/>
      <c r="AW917" s="9"/>
      <c r="AX917" s="9"/>
      <c r="AY917" s="9"/>
    </row>
    <row r="918" spans="1:51" s="10" customFormat="1" x14ac:dyDescent="0.2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  <c r="AA918" s="9"/>
      <c r="AB918" s="9"/>
      <c r="AC918" s="9"/>
      <c r="AD918" s="9"/>
      <c r="AE918" s="9"/>
      <c r="AF918" s="9"/>
      <c r="AG918" s="9"/>
      <c r="AH918" s="9"/>
      <c r="AI918" s="9"/>
      <c r="AJ918" s="9"/>
      <c r="AK918" s="9"/>
      <c r="AL918" s="9"/>
      <c r="AM918" s="9"/>
      <c r="AN918" s="9"/>
      <c r="AO918" s="9"/>
      <c r="AP918" s="9"/>
      <c r="AQ918" s="9"/>
      <c r="AR918" s="9"/>
      <c r="AS918" s="9"/>
      <c r="AT918" s="9"/>
      <c r="AU918" s="9"/>
      <c r="AV918" s="9"/>
      <c r="AW918" s="9"/>
      <c r="AX918" s="9"/>
      <c r="AY918" s="9"/>
    </row>
    <row r="919" spans="1:51" s="10" customFormat="1" x14ac:dyDescent="0.2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  <c r="AA919" s="9"/>
      <c r="AB919" s="9"/>
      <c r="AC919" s="9"/>
      <c r="AD919" s="9"/>
      <c r="AE919" s="9"/>
      <c r="AF919" s="9"/>
      <c r="AG919" s="9"/>
      <c r="AH919" s="9"/>
      <c r="AI919" s="9"/>
      <c r="AJ919" s="9"/>
      <c r="AK919" s="9"/>
      <c r="AL919" s="9"/>
      <c r="AM919" s="9"/>
      <c r="AN919" s="9"/>
      <c r="AO919" s="9"/>
      <c r="AP919" s="9"/>
      <c r="AQ919" s="9"/>
      <c r="AR919" s="9"/>
      <c r="AS919" s="9"/>
      <c r="AT919" s="9"/>
      <c r="AU919" s="9"/>
      <c r="AV919" s="9"/>
      <c r="AW919" s="9"/>
      <c r="AX919" s="9"/>
      <c r="AY919" s="9"/>
    </row>
    <row r="920" spans="1:51" s="10" customFormat="1" x14ac:dyDescent="0.2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  <c r="AA920" s="9"/>
      <c r="AB920" s="9"/>
      <c r="AC920" s="9"/>
      <c r="AD920" s="9"/>
      <c r="AE920" s="9"/>
      <c r="AF920" s="9"/>
      <c r="AG920" s="9"/>
      <c r="AH920" s="9"/>
      <c r="AI920" s="9"/>
      <c r="AJ920" s="9"/>
      <c r="AK920" s="9"/>
      <c r="AL920" s="9"/>
      <c r="AM920" s="9"/>
      <c r="AN920" s="9"/>
      <c r="AO920" s="9"/>
      <c r="AP920" s="9"/>
      <c r="AQ920" s="9"/>
      <c r="AR920" s="9"/>
      <c r="AS920" s="9"/>
      <c r="AT920" s="9"/>
      <c r="AU920" s="9"/>
      <c r="AV920" s="9"/>
      <c r="AW920" s="9"/>
      <c r="AX920" s="9"/>
      <c r="AY920" s="9"/>
    </row>
    <row r="921" spans="1:51" s="10" customFormat="1" x14ac:dyDescent="0.2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  <c r="AA921" s="9"/>
      <c r="AB921" s="9"/>
      <c r="AC921" s="9"/>
      <c r="AD921" s="9"/>
      <c r="AE921" s="9"/>
      <c r="AF921" s="9"/>
      <c r="AG921" s="9"/>
      <c r="AH921" s="9"/>
      <c r="AI921" s="9"/>
      <c r="AJ921" s="9"/>
      <c r="AK921" s="9"/>
      <c r="AL921" s="9"/>
      <c r="AM921" s="9"/>
      <c r="AN921" s="9"/>
      <c r="AO921" s="9"/>
      <c r="AP921" s="9"/>
      <c r="AQ921" s="9"/>
      <c r="AR921" s="9"/>
      <c r="AS921" s="9"/>
      <c r="AT921" s="9"/>
      <c r="AU921" s="9"/>
      <c r="AV921" s="9"/>
      <c r="AW921" s="9"/>
      <c r="AX921" s="9"/>
      <c r="AY921" s="9"/>
    </row>
    <row r="922" spans="1:51" s="10" customFormat="1" x14ac:dyDescent="0.2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  <c r="AA922" s="9"/>
      <c r="AB922" s="9"/>
      <c r="AC922" s="9"/>
      <c r="AD922" s="9"/>
      <c r="AE922" s="9"/>
      <c r="AF922" s="9"/>
      <c r="AG922" s="9"/>
      <c r="AH922" s="9"/>
      <c r="AI922" s="9"/>
      <c r="AJ922" s="9"/>
      <c r="AK922" s="9"/>
      <c r="AL922" s="9"/>
      <c r="AM922" s="9"/>
      <c r="AN922" s="9"/>
      <c r="AO922" s="9"/>
      <c r="AP922" s="9"/>
      <c r="AQ922" s="9"/>
      <c r="AR922" s="9"/>
      <c r="AS922" s="9"/>
      <c r="AT922" s="9"/>
      <c r="AU922" s="9"/>
      <c r="AV922" s="9"/>
      <c r="AW922" s="9"/>
      <c r="AX922" s="9"/>
      <c r="AY922" s="9"/>
    </row>
    <row r="923" spans="1:51" s="10" customFormat="1" x14ac:dyDescent="0.2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  <c r="AA923" s="9"/>
      <c r="AB923" s="9"/>
      <c r="AC923" s="9"/>
      <c r="AD923" s="9"/>
      <c r="AE923" s="9"/>
      <c r="AF923" s="9"/>
      <c r="AG923" s="9"/>
      <c r="AH923" s="9"/>
      <c r="AI923" s="9"/>
      <c r="AJ923" s="9"/>
      <c r="AK923" s="9"/>
      <c r="AL923" s="9"/>
      <c r="AM923" s="9"/>
      <c r="AN923" s="9"/>
      <c r="AO923" s="9"/>
      <c r="AP923" s="9"/>
      <c r="AQ923" s="9"/>
      <c r="AR923" s="9"/>
      <c r="AS923" s="9"/>
      <c r="AT923" s="9"/>
      <c r="AU923" s="9"/>
      <c r="AV923" s="9"/>
      <c r="AW923" s="9"/>
      <c r="AX923" s="9"/>
      <c r="AY923" s="9"/>
    </row>
    <row r="924" spans="1:51" s="10" customFormat="1" x14ac:dyDescent="0.2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  <c r="AA924" s="9"/>
      <c r="AB924" s="9"/>
      <c r="AC924" s="9"/>
      <c r="AD924" s="9"/>
      <c r="AE924" s="9"/>
      <c r="AF924" s="9"/>
      <c r="AG924" s="9"/>
      <c r="AH924" s="9"/>
      <c r="AI924" s="9"/>
      <c r="AJ924" s="9"/>
      <c r="AK924" s="9"/>
      <c r="AL924" s="9"/>
      <c r="AM924" s="9"/>
      <c r="AN924" s="9"/>
      <c r="AO924" s="9"/>
      <c r="AP924" s="9"/>
      <c r="AQ924" s="9"/>
      <c r="AR924" s="9"/>
      <c r="AS924" s="9"/>
      <c r="AT924" s="9"/>
      <c r="AU924" s="9"/>
      <c r="AV924" s="9"/>
      <c r="AW924" s="9"/>
      <c r="AX924" s="9"/>
      <c r="AY924" s="9"/>
    </row>
    <row r="925" spans="1:51" s="10" customFormat="1" x14ac:dyDescent="0.2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  <c r="AA925" s="9"/>
      <c r="AB925" s="9"/>
      <c r="AC925" s="9"/>
      <c r="AD925" s="9"/>
      <c r="AE925" s="9"/>
      <c r="AF925" s="9"/>
      <c r="AG925" s="9"/>
      <c r="AH925" s="9"/>
      <c r="AI925" s="9"/>
      <c r="AJ925" s="9"/>
      <c r="AK925" s="9"/>
      <c r="AL925" s="9"/>
      <c r="AM925" s="9"/>
      <c r="AN925" s="9"/>
      <c r="AO925" s="9"/>
      <c r="AP925" s="9"/>
      <c r="AQ925" s="9"/>
      <c r="AR925" s="9"/>
      <c r="AS925" s="9"/>
      <c r="AT925" s="9"/>
      <c r="AU925" s="9"/>
      <c r="AV925" s="9"/>
      <c r="AW925" s="9"/>
      <c r="AX925" s="9"/>
      <c r="AY925" s="9"/>
    </row>
    <row r="926" spans="1:51" s="10" customFormat="1" x14ac:dyDescent="0.2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  <c r="AA926" s="9"/>
      <c r="AB926" s="9"/>
      <c r="AC926" s="9"/>
      <c r="AD926" s="9"/>
      <c r="AE926" s="9"/>
      <c r="AF926" s="9"/>
      <c r="AG926" s="9"/>
      <c r="AH926" s="9"/>
      <c r="AI926" s="9"/>
      <c r="AJ926" s="9"/>
      <c r="AK926" s="9"/>
      <c r="AL926" s="9"/>
      <c r="AM926" s="9"/>
      <c r="AN926" s="9"/>
      <c r="AO926" s="9"/>
      <c r="AP926" s="9"/>
      <c r="AQ926" s="9"/>
      <c r="AR926" s="9"/>
      <c r="AS926" s="9"/>
      <c r="AT926" s="9"/>
      <c r="AU926" s="9"/>
      <c r="AV926" s="9"/>
      <c r="AW926" s="9"/>
      <c r="AX926" s="9"/>
      <c r="AY926" s="9"/>
    </row>
    <row r="927" spans="1:51" s="10" customFormat="1" x14ac:dyDescent="0.2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  <c r="AA927" s="9"/>
      <c r="AB927" s="9"/>
      <c r="AC927" s="9"/>
      <c r="AD927" s="9"/>
      <c r="AE927" s="9"/>
      <c r="AF927" s="9"/>
      <c r="AG927" s="9"/>
      <c r="AH927" s="9"/>
      <c r="AI927" s="9"/>
      <c r="AJ927" s="9"/>
      <c r="AK927" s="9"/>
      <c r="AL927" s="9"/>
      <c r="AM927" s="9"/>
      <c r="AN927" s="9"/>
      <c r="AO927" s="9"/>
      <c r="AP927" s="9"/>
      <c r="AQ927" s="9"/>
      <c r="AR927" s="9"/>
      <c r="AS927" s="9"/>
      <c r="AT927" s="9"/>
      <c r="AU927" s="9"/>
      <c r="AV927" s="9"/>
      <c r="AW927" s="9"/>
      <c r="AX927" s="9"/>
      <c r="AY927" s="9"/>
    </row>
    <row r="928" spans="1:51" s="10" customFormat="1" x14ac:dyDescent="0.2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  <c r="AA928" s="9"/>
      <c r="AB928" s="9"/>
      <c r="AC928" s="9"/>
      <c r="AD928" s="9"/>
      <c r="AE928" s="9"/>
      <c r="AF928" s="9"/>
      <c r="AG928" s="9"/>
      <c r="AH928" s="9"/>
      <c r="AI928" s="9"/>
      <c r="AJ928" s="9"/>
      <c r="AK928" s="9"/>
      <c r="AL928" s="9"/>
      <c r="AM928" s="9"/>
      <c r="AN928" s="9"/>
      <c r="AO928" s="9"/>
      <c r="AP928" s="9"/>
      <c r="AQ928" s="9"/>
      <c r="AR928" s="9"/>
      <c r="AS928" s="9"/>
      <c r="AT928" s="9"/>
      <c r="AU928" s="9"/>
      <c r="AV928" s="9"/>
      <c r="AW928" s="9"/>
      <c r="AX928" s="9"/>
      <c r="AY928" s="9"/>
    </row>
    <row r="929" spans="1:51" s="10" customFormat="1" x14ac:dyDescent="0.2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  <c r="AA929" s="9"/>
      <c r="AB929" s="9"/>
      <c r="AC929" s="9"/>
      <c r="AD929" s="9"/>
      <c r="AE929" s="9"/>
      <c r="AF929" s="9"/>
      <c r="AG929" s="9"/>
      <c r="AH929" s="9"/>
      <c r="AI929" s="9"/>
      <c r="AJ929" s="9"/>
      <c r="AK929" s="9"/>
      <c r="AL929" s="9"/>
      <c r="AM929" s="9"/>
      <c r="AN929" s="9"/>
      <c r="AO929" s="9"/>
      <c r="AP929" s="9"/>
      <c r="AQ929" s="9"/>
      <c r="AR929" s="9"/>
      <c r="AS929" s="9"/>
      <c r="AT929" s="9"/>
      <c r="AU929" s="9"/>
      <c r="AV929" s="9"/>
      <c r="AW929" s="9"/>
      <c r="AX929" s="9"/>
      <c r="AY929" s="9"/>
    </row>
    <row r="930" spans="1:51" s="10" customFormat="1" x14ac:dyDescent="0.2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  <c r="AA930" s="9"/>
      <c r="AB930" s="9"/>
      <c r="AC930" s="9"/>
      <c r="AD930" s="9"/>
      <c r="AE930" s="9"/>
      <c r="AF930" s="9"/>
      <c r="AG930" s="9"/>
      <c r="AH930" s="9"/>
      <c r="AI930" s="9"/>
      <c r="AJ930" s="9"/>
      <c r="AK930" s="9"/>
      <c r="AL930" s="9"/>
      <c r="AM930" s="9"/>
      <c r="AN930" s="9"/>
      <c r="AO930" s="9"/>
      <c r="AP930" s="9"/>
      <c r="AQ930" s="9"/>
      <c r="AR930" s="9"/>
      <c r="AS930" s="9"/>
      <c r="AT930" s="9"/>
      <c r="AU930" s="9"/>
      <c r="AV930" s="9"/>
      <c r="AW930" s="9"/>
      <c r="AX930" s="9"/>
      <c r="AY930" s="9"/>
    </row>
    <row r="931" spans="1:51" s="10" customFormat="1" x14ac:dyDescent="0.2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  <c r="AA931" s="9"/>
      <c r="AB931" s="9"/>
      <c r="AC931" s="9"/>
      <c r="AD931" s="9"/>
      <c r="AE931" s="9"/>
      <c r="AF931" s="9"/>
      <c r="AG931" s="9"/>
      <c r="AH931" s="9"/>
      <c r="AI931" s="9"/>
      <c r="AJ931" s="9"/>
      <c r="AK931" s="9"/>
      <c r="AL931" s="9"/>
      <c r="AM931" s="9"/>
      <c r="AN931" s="9"/>
      <c r="AO931" s="9"/>
      <c r="AP931" s="9"/>
      <c r="AQ931" s="9"/>
      <c r="AR931" s="9"/>
      <c r="AS931" s="9"/>
      <c r="AT931" s="9"/>
      <c r="AU931" s="9"/>
      <c r="AV931" s="9"/>
      <c r="AW931" s="9"/>
      <c r="AX931" s="9"/>
      <c r="AY931" s="9"/>
    </row>
    <row r="932" spans="1:51" s="10" customFormat="1" x14ac:dyDescent="0.2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  <c r="AA932" s="9"/>
      <c r="AB932" s="9"/>
      <c r="AC932" s="9"/>
      <c r="AD932" s="9"/>
      <c r="AE932" s="9"/>
      <c r="AF932" s="9"/>
      <c r="AG932" s="9"/>
      <c r="AH932" s="9"/>
      <c r="AI932" s="9"/>
      <c r="AJ932" s="9"/>
      <c r="AK932" s="9"/>
      <c r="AL932" s="9"/>
      <c r="AM932" s="9"/>
      <c r="AN932" s="9"/>
      <c r="AO932" s="9"/>
      <c r="AP932" s="9"/>
      <c r="AQ932" s="9"/>
      <c r="AR932" s="9"/>
      <c r="AS932" s="9"/>
      <c r="AT932" s="9"/>
      <c r="AU932" s="9"/>
      <c r="AV932" s="9"/>
      <c r="AW932" s="9"/>
      <c r="AX932" s="9"/>
      <c r="AY932" s="9"/>
    </row>
    <row r="933" spans="1:51" s="10" customFormat="1" x14ac:dyDescent="0.2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  <c r="AA933" s="9"/>
      <c r="AB933" s="9"/>
      <c r="AC933" s="9"/>
      <c r="AD933" s="9"/>
      <c r="AE933" s="9"/>
      <c r="AF933" s="9"/>
      <c r="AG933" s="9"/>
      <c r="AH933" s="9"/>
      <c r="AI933" s="9"/>
      <c r="AJ933" s="9"/>
      <c r="AK933" s="9"/>
      <c r="AL933" s="9"/>
      <c r="AM933" s="9"/>
      <c r="AN933" s="9"/>
      <c r="AO933" s="9"/>
      <c r="AP933" s="9"/>
      <c r="AQ933" s="9"/>
      <c r="AR933" s="9"/>
      <c r="AS933" s="9"/>
      <c r="AT933" s="9"/>
      <c r="AU933" s="9"/>
      <c r="AV933" s="9"/>
      <c r="AW933" s="9"/>
      <c r="AX933" s="9"/>
      <c r="AY933" s="9"/>
    </row>
    <row r="934" spans="1:51" s="10" customFormat="1" x14ac:dyDescent="0.2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  <c r="AA934" s="9"/>
      <c r="AB934" s="9"/>
      <c r="AC934" s="9"/>
      <c r="AD934" s="9"/>
      <c r="AE934" s="9"/>
      <c r="AF934" s="9"/>
      <c r="AG934" s="9"/>
      <c r="AH934" s="9"/>
      <c r="AI934" s="9"/>
      <c r="AJ934" s="9"/>
      <c r="AK934" s="9"/>
      <c r="AL934" s="9"/>
      <c r="AM934" s="9"/>
      <c r="AN934" s="9"/>
      <c r="AO934" s="9"/>
      <c r="AP934" s="9"/>
      <c r="AQ934" s="9"/>
      <c r="AR934" s="9"/>
      <c r="AS934" s="9"/>
      <c r="AT934" s="9"/>
      <c r="AU934" s="9"/>
      <c r="AV934" s="9"/>
      <c r="AW934" s="9"/>
      <c r="AX934" s="9"/>
      <c r="AY934" s="9"/>
    </row>
    <row r="935" spans="1:51" s="10" customFormat="1" x14ac:dyDescent="0.2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  <c r="AA935" s="9"/>
      <c r="AB935" s="9"/>
      <c r="AC935" s="9"/>
      <c r="AD935" s="9"/>
      <c r="AE935" s="9"/>
      <c r="AF935" s="9"/>
      <c r="AG935" s="9"/>
      <c r="AH935" s="9"/>
      <c r="AI935" s="9"/>
      <c r="AJ935" s="9"/>
      <c r="AK935" s="9"/>
      <c r="AL935" s="9"/>
      <c r="AM935" s="9"/>
      <c r="AN935" s="9"/>
      <c r="AO935" s="9"/>
      <c r="AP935" s="9"/>
      <c r="AQ935" s="9"/>
      <c r="AR935" s="9"/>
      <c r="AS935" s="9"/>
      <c r="AT935" s="9"/>
      <c r="AU935" s="9"/>
      <c r="AV935" s="9"/>
      <c r="AW935" s="9"/>
      <c r="AX935" s="9"/>
      <c r="AY935" s="9"/>
    </row>
    <row r="936" spans="1:51" s="10" customFormat="1" x14ac:dyDescent="0.2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  <c r="AA936" s="9"/>
      <c r="AB936" s="9"/>
      <c r="AC936" s="9"/>
      <c r="AD936" s="9"/>
      <c r="AE936" s="9"/>
      <c r="AF936" s="9"/>
      <c r="AG936" s="9"/>
      <c r="AH936" s="9"/>
      <c r="AI936" s="9"/>
      <c r="AJ936" s="9"/>
      <c r="AK936" s="9"/>
      <c r="AL936" s="9"/>
      <c r="AM936" s="9"/>
      <c r="AN936" s="9"/>
      <c r="AO936" s="9"/>
      <c r="AP936" s="9"/>
      <c r="AQ936" s="9"/>
      <c r="AR936" s="9"/>
      <c r="AS936" s="9"/>
      <c r="AT936" s="9"/>
      <c r="AU936" s="9"/>
      <c r="AV936" s="9"/>
      <c r="AW936" s="9"/>
      <c r="AX936" s="9"/>
      <c r="AY936" s="9"/>
    </row>
    <row r="937" spans="1:51" s="10" customFormat="1" x14ac:dyDescent="0.2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  <c r="AA937" s="9"/>
      <c r="AB937" s="9"/>
      <c r="AC937" s="9"/>
      <c r="AD937" s="9"/>
      <c r="AE937" s="9"/>
      <c r="AF937" s="9"/>
      <c r="AG937" s="9"/>
      <c r="AH937" s="9"/>
      <c r="AI937" s="9"/>
      <c r="AJ937" s="9"/>
      <c r="AK937" s="9"/>
      <c r="AL937" s="9"/>
      <c r="AM937" s="9"/>
      <c r="AN937" s="9"/>
      <c r="AO937" s="9"/>
      <c r="AP937" s="9"/>
      <c r="AQ937" s="9"/>
      <c r="AR937" s="9"/>
      <c r="AS937" s="9"/>
      <c r="AT937" s="9"/>
      <c r="AU937" s="9"/>
      <c r="AV937" s="9"/>
      <c r="AW937" s="9"/>
      <c r="AX937" s="9"/>
      <c r="AY937" s="9"/>
    </row>
    <row r="938" spans="1:51" s="10" customFormat="1" x14ac:dyDescent="0.2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  <c r="AA938" s="9"/>
      <c r="AB938" s="9"/>
      <c r="AC938" s="9"/>
      <c r="AD938" s="9"/>
      <c r="AE938" s="9"/>
      <c r="AF938" s="9"/>
      <c r="AG938" s="9"/>
      <c r="AH938" s="9"/>
      <c r="AI938" s="9"/>
      <c r="AJ938" s="9"/>
      <c r="AK938" s="9"/>
      <c r="AL938" s="9"/>
      <c r="AM938" s="9"/>
      <c r="AN938" s="9"/>
      <c r="AO938" s="9"/>
      <c r="AP938" s="9"/>
      <c r="AQ938" s="9"/>
      <c r="AR938" s="9"/>
      <c r="AS938" s="9"/>
      <c r="AT938" s="9"/>
      <c r="AU938" s="9"/>
      <c r="AV938" s="9"/>
      <c r="AW938" s="9"/>
      <c r="AX938" s="9"/>
      <c r="AY938" s="9"/>
    </row>
    <row r="939" spans="1:51" s="10" customFormat="1" x14ac:dyDescent="0.2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  <c r="AA939" s="9"/>
      <c r="AB939" s="9"/>
      <c r="AC939" s="9"/>
      <c r="AD939" s="9"/>
      <c r="AE939" s="9"/>
      <c r="AF939" s="9"/>
      <c r="AG939" s="9"/>
      <c r="AH939" s="9"/>
      <c r="AI939" s="9"/>
      <c r="AJ939" s="9"/>
      <c r="AK939" s="9"/>
      <c r="AL939" s="9"/>
      <c r="AM939" s="9"/>
      <c r="AN939" s="9"/>
      <c r="AO939" s="9"/>
      <c r="AP939" s="9"/>
      <c r="AQ939" s="9"/>
      <c r="AR939" s="9"/>
      <c r="AS939" s="9"/>
      <c r="AT939" s="9"/>
      <c r="AU939" s="9"/>
      <c r="AV939" s="9"/>
      <c r="AW939" s="9"/>
      <c r="AX939" s="9"/>
      <c r="AY939" s="9"/>
    </row>
    <row r="940" spans="1:51" s="10" customFormat="1" x14ac:dyDescent="0.2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  <c r="AA940" s="9"/>
      <c r="AB940" s="9"/>
      <c r="AC940" s="9"/>
      <c r="AD940" s="9"/>
      <c r="AE940" s="9"/>
      <c r="AF940" s="9"/>
      <c r="AG940" s="9"/>
      <c r="AH940" s="9"/>
      <c r="AI940" s="9"/>
      <c r="AJ940" s="9"/>
      <c r="AK940" s="9"/>
      <c r="AL940" s="9"/>
      <c r="AM940" s="9"/>
      <c r="AN940" s="9"/>
      <c r="AO940" s="9"/>
      <c r="AP940" s="9"/>
      <c r="AQ940" s="9"/>
      <c r="AR940" s="9"/>
      <c r="AS940" s="9"/>
      <c r="AT940" s="9"/>
      <c r="AU940" s="9"/>
      <c r="AV940" s="9"/>
      <c r="AW940" s="9"/>
      <c r="AX940" s="9"/>
      <c r="AY940" s="9"/>
    </row>
    <row r="941" spans="1:51" s="10" customFormat="1" x14ac:dyDescent="0.2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  <c r="AA941" s="9"/>
      <c r="AB941" s="9"/>
      <c r="AC941" s="9"/>
      <c r="AD941" s="9"/>
      <c r="AE941" s="9"/>
      <c r="AF941" s="9"/>
      <c r="AG941" s="9"/>
      <c r="AH941" s="9"/>
      <c r="AI941" s="9"/>
      <c r="AJ941" s="9"/>
      <c r="AK941" s="9"/>
      <c r="AL941" s="9"/>
      <c r="AM941" s="9"/>
      <c r="AN941" s="9"/>
      <c r="AO941" s="9"/>
      <c r="AP941" s="9"/>
      <c r="AQ941" s="9"/>
      <c r="AR941" s="9"/>
      <c r="AS941" s="9"/>
      <c r="AT941" s="9"/>
      <c r="AU941" s="9"/>
      <c r="AV941" s="9"/>
      <c r="AW941" s="9"/>
      <c r="AX941" s="9"/>
      <c r="AY941" s="9"/>
    </row>
    <row r="942" spans="1:51" s="10" customFormat="1" x14ac:dyDescent="0.2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  <c r="AA942" s="9"/>
      <c r="AB942" s="9"/>
      <c r="AC942" s="9"/>
      <c r="AD942" s="9"/>
      <c r="AE942" s="9"/>
      <c r="AF942" s="9"/>
      <c r="AG942" s="9"/>
      <c r="AH942" s="9"/>
      <c r="AI942" s="9"/>
      <c r="AJ942" s="9"/>
      <c r="AK942" s="9"/>
      <c r="AL942" s="9"/>
      <c r="AM942" s="9"/>
      <c r="AN942" s="9"/>
      <c r="AO942" s="9"/>
      <c r="AP942" s="9"/>
      <c r="AQ942" s="9"/>
      <c r="AR942" s="9"/>
      <c r="AS942" s="9"/>
      <c r="AT942" s="9"/>
      <c r="AU942" s="9"/>
      <c r="AV942" s="9"/>
      <c r="AW942" s="9"/>
      <c r="AX942" s="9"/>
      <c r="AY942" s="9"/>
    </row>
    <row r="943" spans="1:51" s="10" customFormat="1" x14ac:dyDescent="0.2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  <c r="AA943" s="9"/>
      <c r="AB943" s="9"/>
      <c r="AC943" s="9"/>
      <c r="AD943" s="9"/>
      <c r="AE943" s="9"/>
      <c r="AF943" s="9"/>
      <c r="AG943" s="9"/>
      <c r="AH943" s="9"/>
      <c r="AI943" s="9"/>
      <c r="AJ943" s="9"/>
      <c r="AK943" s="9"/>
      <c r="AL943" s="9"/>
      <c r="AM943" s="9"/>
      <c r="AN943" s="9"/>
      <c r="AO943" s="9"/>
      <c r="AP943" s="9"/>
      <c r="AQ943" s="9"/>
      <c r="AR943" s="9"/>
      <c r="AS943" s="9"/>
      <c r="AT943" s="9"/>
      <c r="AU943" s="9"/>
      <c r="AV943" s="9"/>
      <c r="AW943" s="9"/>
      <c r="AX943" s="9"/>
      <c r="AY943" s="9"/>
    </row>
    <row r="944" spans="1:51" s="10" customFormat="1" x14ac:dyDescent="0.2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  <c r="AA944" s="9"/>
      <c r="AB944" s="9"/>
      <c r="AC944" s="9"/>
      <c r="AD944" s="9"/>
      <c r="AE944" s="9"/>
      <c r="AF944" s="9"/>
      <c r="AG944" s="9"/>
      <c r="AH944" s="9"/>
      <c r="AI944" s="9"/>
      <c r="AJ944" s="9"/>
      <c r="AK944" s="9"/>
      <c r="AL944" s="9"/>
      <c r="AM944" s="9"/>
      <c r="AN944" s="9"/>
      <c r="AO944" s="9"/>
      <c r="AP944" s="9"/>
      <c r="AQ944" s="9"/>
      <c r="AR944" s="9"/>
      <c r="AS944" s="9"/>
      <c r="AT944" s="9"/>
      <c r="AU944" s="9"/>
      <c r="AV944" s="9"/>
      <c r="AW944" s="9"/>
      <c r="AX944" s="9"/>
      <c r="AY944" s="9"/>
    </row>
    <row r="945" spans="1:51" s="10" customFormat="1" x14ac:dyDescent="0.2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  <c r="AA945" s="9"/>
      <c r="AB945" s="9"/>
      <c r="AC945" s="9"/>
      <c r="AD945" s="9"/>
      <c r="AE945" s="9"/>
      <c r="AF945" s="9"/>
      <c r="AG945" s="9"/>
      <c r="AH945" s="9"/>
      <c r="AI945" s="9"/>
      <c r="AJ945" s="9"/>
      <c r="AK945" s="9"/>
      <c r="AL945" s="9"/>
      <c r="AM945" s="9"/>
      <c r="AN945" s="9"/>
      <c r="AO945" s="9"/>
      <c r="AP945" s="9"/>
      <c r="AQ945" s="9"/>
      <c r="AR945" s="9"/>
      <c r="AS945" s="9"/>
      <c r="AT945" s="9"/>
      <c r="AU945" s="9"/>
      <c r="AV945" s="9"/>
      <c r="AW945" s="9"/>
      <c r="AX945" s="9"/>
      <c r="AY945" s="9"/>
    </row>
    <row r="946" spans="1:51" s="10" customFormat="1" x14ac:dyDescent="0.2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  <c r="AA946" s="9"/>
      <c r="AB946" s="9"/>
      <c r="AC946" s="9"/>
      <c r="AD946" s="9"/>
      <c r="AE946" s="9"/>
      <c r="AF946" s="9"/>
      <c r="AG946" s="9"/>
      <c r="AH946" s="9"/>
      <c r="AI946" s="9"/>
      <c r="AJ946" s="9"/>
      <c r="AK946" s="9"/>
      <c r="AL946" s="9"/>
      <c r="AM946" s="9"/>
      <c r="AN946" s="9"/>
      <c r="AO946" s="9"/>
      <c r="AP946" s="9"/>
      <c r="AQ946" s="9"/>
      <c r="AR946" s="9"/>
      <c r="AS946" s="9"/>
      <c r="AT946" s="9"/>
      <c r="AU946" s="9"/>
      <c r="AV946" s="9"/>
      <c r="AW946" s="9"/>
      <c r="AX946" s="9"/>
      <c r="AY946" s="9"/>
    </row>
    <row r="947" spans="1:51" s="10" customFormat="1" x14ac:dyDescent="0.2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  <c r="AA947" s="9"/>
      <c r="AB947" s="9"/>
      <c r="AC947" s="9"/>
      <c r="AD947" s="9"/>
      <c r="AE947" s="9"/>
      <c r="AF947" s="9"/>
      <c r="AG947" s="9"/>
      <c r="AH947" s="9"/>
      <c r="AI947" s="9"/>
      <c r="AJ947" s="9"/>
      <c r="AK947" s="9"/>
      <c r="AL947" s="9"/>
      <c r="AM947" s="9"/>
      <c r="AN947" s="9"/>
      <c r="AO947" s="9"/>
      <c r="AP947" s="9"/>
      <c r="AQ947" s="9"/>
      <c r="AR947" s="9"/>
      <c r="AS947" s="9"/>
      <c r="AT947" s="9"/>
      <c r="AU947" s="9"/>
      <c r="AV947" s="9"/>
      <c r="AW947" s="9"/>
      <c r="AX947" s="9"/>
      <c r="AY947" s="9"/>
    </row>
    <row r="948" spans="1:51" s="10" customFormat="1" x14ac:dyDescent="0.2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  <c r="AA948" s="9"/>
      <c r="AB948" s="9"/>
      <c r="AC948" s="9"/>
      <c r="AD948" s="9"/>
      <c r="AE948" s="9"/>
      <c r="AF948" s="9"/>
      <c r="AG948" s="9"/>
      <c r="AH948" s="9"/>
      <c r="AI948" s="9"/>
      <c r="AJ948" s="9"/>
      <c r="AK948" s="9"/>
      <c r="AL948" s="9"/>
      <c r="AM948" s="9"/>
      <c r="AN948" s="9"/>
      <c r="AO948" s="9"/>
      <c r="AP948" s="9"/>
      <c r="AQ948" s="9"/>
      <c r="AR948" s="9"/>
      <c r="AS948" s="9"/>
      <c r="AT948" s="9"/>
      <c r="AU948" s="9"/>
      <c r="AV948" s="9"/>
      <c r="AW948" s="9"/>
      <c r="AX948" s="9"/>
      <c r="AY948" s="9"/>
    </row>
    <row r="949" spans="1:51" s="10" customFormat="1" x14ac:dyDescent="0.2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  <c r="AA949" s="9"/>
      <c r="AB949" s="9"/>
      <c r="AC949" s="9"/>
      <c r="AD949" s="9"/>
      <c r="AE949" s="9"/>
      <c r="AF949" s="9"/>
      <c r="AG949" s="9"/>
      <c r="AH949" s="9"/>
      <c r="AI949" s="9"/>
      <c r="AJ949" s="9"/>
      <c r="AK949" s="9"/>
      <c r="AL949" s="9"/>
      <c r="AM949" s="9"/>
      <c r="AN949" s="9"/>
      <c r="AO949" s="9"/>
      <c r="AP949" s="9"/>
      <c r="AQ949" s="9"/>
      <c r="AR949" s="9"/>
      <c r="AS949" s="9"/>
      <c r="AT949" s="9"/>
      <c r="AU949" s="9"/>
      <c r="AV949" s="9"/>
      <c r="AW949" s="9"/>
      <c r="AX949" s="9"/>
      <c r="AY949" s="9"/>
    </row>
    <row r="950" spans="1:51" s="10" customFormat="1" x14ac:dyDescent="0.2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  <c r="AA950" s="9"/>
      <c r="AB950" s="9"/>
      <c r="AC950" s="9"/>
      <c r="AD950" s="9"/>
      <c r="AE950" s="9"/>
      <c r="AF950" s="9"/>
      <c r="AG950" s="9"/>
      <c r="AH950" s="9"/>
      <c r="AI950" s="9"/>
      <c r="AJ950" s="9"/>
      <c r="AK950" s="9"/>
      <c r="AL950" s="9"/>
      <c r="AM950" s="9"/>
      <c r="AN950" s="9"/>
      <c r="AO950" s="9"/>
      <c r="AP950" s="9"/>
      <c r="AQ950" s="9"/>
      <c r="AR950" s="9"/>
      <c r="AS950" s="9"/>
      <c r="AT950" s="9"/>
      <c r="AU950" s="9"/>
      <c r="AV950" s="9"/>
      <c r="AW950" s="9"/>
      <c r="AX950" s="9"/>
      <c r="AY950" s="9"/>
    </row>
    <row r="951" spans="1:51" s="10" customFormat="1" x14ac:dyDescent="0.2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  <c r="AA951" s="9"/>
      <c r="AB951" s="9"/>
      <c r="AC951" s="9"/>
      <c r="AD951" s="9"/>
      <c r="AE951" s="9"/>
      <c r="AF951" s="9"/>
      <c r="AG951" s="9"/>
      <c r="AH951" s="9"/>
      <c r="AI951" s="9"/>
      <c r="AJ951" s="9"/>
      <c r="AK951" s="9"/>
      <c r="AL951" s="9"/>
      <c r="AM951" s="9"/>
      <c r="AN951" s="9"/>
      <c r="AO951" s="9"/>
      <c r="AP951" s="9"/>
      <c r="AQ951" s="9"/>
      <c r="AR951" s="9"/>
      <c r="AS951" s="9"/>
      <c r="AT951" s="9"/>
      <c r="AU951" s="9"/>
      <c r="AV951" s="9"/>
      <c r="AW951" s="9"/>
      <c r="AX951" s="9"/>
      <c r="AY951" s="9"/>
    </row>
    <row r="952" spans="1:51" s="10" customFormat="1" x14ac:dyDescent="0.2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  <c r="AA952" s="9"/>
      <c r="AB952" s="9"/>
      <c r="AC952" s="9"/>
      <c r="AD952" s="9"/>
      <c r="AE952" s="9"/>
      <c r="AF952" s="9"/>
      <c r="AG952" s="9"/>
      <c r="AH952" s="9"/>
      <c r="AI952" s="9"/>
      <c r="AJ952" s="9"/>
      <c r="AK952" s="9"/>
      <c r="AL952" s="9"/>
      <c r="AM952" s="9"/>
      <c r="AN952" s="9"/>
      <c r="AO952" s="9"/>
      <c r="AP952" s="9"/>
      <c r="AQ952" s="9"/>
      <c r="AR952" s="9"/>
      <c r="AS952" s="9"/>
      <c r="AT952" s="9"/>
      <c r="AU952" s="9"/>
      <c r="AV952" s="9"/>
      <c r="AW952" s="9"/>
      <c r="AX952" s="9"/>
      <c r="AY952" s="9"/>
    </row>
    <row r="953" spans="1:51" s="10" customFormat="1" x14ac:dyDescent="0.2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  <c r="AA953" s="9"/>
      <c r="AB953" s="9"/>
      <c r="AC953" s="9"/>
      <c r="AD953" s="9"/>
      <c r="AE953" s="9"/>
      <c r="AF953" s="9"/>
      <c r="AG953" s="9"/>
      <c r="AH953" s="9"/>
      <c r="AI953" s="9"/>
      <c r="AJ953" s="9"/>
      <c r="AK953" s="9"/>
      <c r="AL953" s="9"/>
      <c r="AM953" s="9"/>
      <c r="AN953" s="9"/>
      <c r="AO953" s="9"/>
      <c r="AP953" s="9"/>
      <c r="AQ953" s="9"/>
      <c r="AR953" s="9"/>
      <c r="AS953" s="9"/>
      <c r="AT953" s="9"/>
      <c r="AU953" s="9"/>
      <c r="AV953" s="9"/>
      <c r="AW953" s="9"/>
      <c r="AX953" s="9"/>
      <c r="AY953" s="9"/>
    </row>
    <row r="954" spans="1:51" s="10" customFormat="1" x14ac:dyDescent="0.2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  <c r="AA954" s="9"/>
      <c r="AB954" s="9"/>
      <c r="AC954" s="9"/>
      <c r="AD954" s="9"/>
      <c r="AE954" s="9"/>
      <c r="AF954" s="9"/>
      <c r="AG954" s="9"/>
      <c r="AH954" s="9"/>
      <c r="AI954" s="9"/>
      <c r="AJ954" s="9"/>
      <c r="AK954" s="9"/>
      <c r="AL954" s="9"/>
      <c r="AM954" s="9"/>
      <c r="AN954" s="9"/>
      <c r="AO954" s="9"/>
      <c r="AP954" s="9"/>
      <c r="AQ954" s="9"/>
      <c r="AR954" s="9"/>
      <c r="AS954" s="9"/>
      <c r="AT954" s="9"/>
      <c r="AU954" s="9"/>
      <c r="AV954" s="9"/>
      <c r="AW954" s="9"/>
      <c r="AX954" s="9"/>
      <c r="AY954" s="9"/>
    </row>
    <row r="955" spans="1:51" s="10" customFormat="1" x14ac:dyDescent="0.2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  <c r="AA955" s="9"/>
      <c r="AB955" s="9"/>
      <c r="AC955" s="9"/>
      <c r="AD955" s="9"/>
      <c r="AE955" s="9"/>
      <c r="AF955" s="9"/>
      <c r="AG955" s="9"/>
      <c r="AH955" s="9"/>
      <c r="AI955" s="9"/>
      <c r="AJ955" s="9"/>
      <c r="AK955" s="9"/>
      <c r="AL955" s="9"/>
      <c r="AM955" s="9"/>
      <c r="AN955" s="9"/>
      <c r="AO955" s="9"/>
      <c r="AP955" s="9"/>
      <c r="AQ955" s="9"/>
      <c r="AR955" s="9"/>
      <c r="AS955" s="9"/>
      <c r="AT955" s="9"/>
      <c r="AU955" s="9"/>
      <c r="AV955" s="9"/>
      <c r="AW955" s="9"/>
      <c r="AX955" s="9"/>
      <c r="AY955" s="9"/>
    </row>
    <row r="956" spans="1:51" s="10" customFormat="1" x14ac:dyDescent="0.2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  <c r="AA956" s="9"/>
      <c r="AB956" s="9"/>
      <c r="AC956" s="9"/>
      <c r="AD956" s="9"/>
      <c r="AE956" s="9"/>
      <c r="AF956" s="9"/>
      <c r="AG956" s="9"/>
      <c r="AH956" s="9"/>
      <c r="AI956" s="9"/>
      <c r="AJ956" s="9"/>
      <c r="AK956" s="9"/>
      <c r="AL956" s="9"/>
      <c r="AM956" s="9"/>
      <c r="AN956" s="9"/>
      <c r="AO956" s="9"/>
      <c r="AP956" s="9"/>
      <c r="AQ956" s="9"/>
      <c r="AR956" s="9"/>
      <c r="AS956" s="9"/>
      <c r="AT956" s="9"/>
      <c r="AU956" s="9"/>
      <c r="AV956" s="9"/>
      <c r="AW956" s="9"/>
      <c r="AX956" s="9"/>
      <c r="AY956" s="9"/>
    </row>
    <row r="957" spans="1:51" s="10" customFormat="1" x14ac:dyDescent="0.2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  <c r="AA957" s="9"/>
      <c r="AB957" s="9"/>
      <c r="AC957" s="9"/>
      <c r="AD957" s="9"/>
      <c r="AE957" s="9"/>
      <c r="AF957" s="9"/>
      <c r="AG957" s="9"/>
      <c r="AH957" s="9"/>
      <c r="AI957" s="9"/>
      <c r="AJ957" s="9"/>
      <c r="AK957" s="9"/>
      <c r="AL957" s="9"/>
      <c r="AM957" s="9"/>
      <c r="AN957" s="9"/>
      <c r="AO957" s="9"/>
      <c r="AP957" s="9"/>
      <c r="AQ957" s="9"/>
      <c r="AR957" s="9"/>
      <c r="AS957" s="9"/>
      <c r="AT957" s="9"/>
      <c r="AU957" s="9"/>
      <c r="AV957" s="9"/>
      <c r="AW957" s="9"/>
      <c r="AX957" s="9"/>
      <c r="AY957" s="9"/>
    </row>
    <row r="958" spans="1:51" s="10" customFormat="1" x14ac:dyDescent="0.2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  <c r="AA958" s="9"/>
      <c r="AB958" s="9"/>
      <c r="AC958" s="9"/>
      <c r="AD958" s="9"/>
      <c r="AE958" s="9"/>
      <c r="AF958" s="9"/>
      <c r="AG958" s="9"/>
      <c r="AH958" s="9"/>
      <c r="AI958" s="9"/>
      <c r="AJ958" s="9"/>
      <c r="AK958" s="9"/>
      <c r="AL958" s="9"/>
      <c r="AM958" s="9"/>
      <c r="AN958" s="9"/>
      <c r="AO958" s="9"/>
      <c r="AP958" s="9"/>
      <c r="AQ958" s="9"/>
      <c r="AR958" s="9"/>
      <c r="AS958" s="9"/>
      <c r="AT958" s="9"/>
      <c r="AU958" s="9"/>
      <c r="AV958" s="9"/>
      <c r="AW958" s="9"/>
      <c r="AX958" s="9"/>
      <c r="AY958" s="9"/>
    </row>
    <row r="959" spans="1:51" s="10" customFormat="1" x14ac:dyDescent="0.2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  <c r="AA959" s="9"/>
      <c r="AB959" s="9"/>
      <c r="AC959" s="9"/>
      <c r="AD959" s="9"/>
      <c r="AE959" s="9"/>
      <c r="AF959" s="9"/>
      <c r="AG959" s="9"/>
      <c r="AH959" s="9"/>
      <c r="AI959" s="9"/>
      <c r="AJ959" s="9"/>
      <c r="AK959" s="9"/>
      <c r="AL959" s="9"/>
      <c r="AM959" s="9"/>
      <c r="AN959" s="9"/>
      <c r="AO959" s="9"/>
      <c r="AP959" s="9"/>
      <c r="AQ959" s="9"/>
      <c r="AR959" s="9"/>
      <c r="AS959" s="9"/>
      <c r="AT959" s="9"/>
      <c r="AU959" s="9"/>
      <c r="AV959" s="9"/>
      <c r="AW959" s="9"/>
      <c r="AX959" s="9"/>
      <c r="AY959" s="9"/>
    </row>
    <row r="960" spans="1:51" s="10" customFormat="1" x14ac:dyDescent="0.2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  <c r="AA960" s="9"/>
      <c r="AB960" s="9"/>
      <c r="AC960" s="9"/>
      <c r="AD960" s="9"/>
      <c r="AE960" s="9"/>
      <c r="AF960" s="9"/>
      <c r="AG960" s="9"/>
      <c r="AH960" s="9"/>
      <c r="AI960" s="9"/>
      <c r="AJ960" s="9"/>
      <c r="AK960" s="9"/>
      <c r="AL960" s="9"/>
      <c r="AM960" s="9"/>
      <c r="AN960" s="9"/>
      <c r="AO960" s="9"/>
      <c r="AP960" s="9"/>
      <c r="AQ960" s="9"/>
      <c r="AR960" s="9"/>
      <c r="AS960" s="9"/>
      <c r="AT960" s="9"/>
      <c r="AU960" s="9"/>
      <c r="AV960" s="9"/>
      <c r="AW960" s="9"/>
      <c r="AX960" s="9"/>
      <c r="AY960" s="9"/>
    </row>
    <row r="961" spans="1:51" s="10" customFormat="1" x14ac:dyDescent="0.2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  <c r="AA961" s="9"/>
      <c r="AB961" s="9"/>
      <c r="AC961" s="9"/>
      <c r="AD961" s="9"/>
      <c r="AE961" s="9"/>
      <c r="AF961" s="9"/>
      <c r="AG961" s="9"/>
      <c r="AH961" s="9"/>
      <c r="AI961" s="9"/>
      <c r="AJ961" s="9"/>
      <c r="AK961" s="9"/>
      <c r="AL961" s="9"/>
      <c r="AM961" s="9"/>
      <c r="AN961" s="9"/>
      <c r="AO961" s="9"/>
      <c r="AP961" s="9"/>
      <c r="AQ961" s="9"/>
      <c r="AR961" s="9"/>
      <c r="AS961" s="9"/>
      <c r="AT961" s="9"/>
      <c r="AU961" s="9"/>
      <c r="AV961" s="9"/>
      <c r="AW961" s="9"/>
      <c r="AX961" s="9"/>
      <c r="AY961" s="9"/>
    </row>
    <row r="962" spans="1:51" s="10" customFormat="1" x14ac:dyDescent="0.2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  <c r="AA962" s="9"/>
      <c r="AB962" s="9"/>
      <c r="AC962" s="9"/>
      <c r="AD962" s="9"/>
      <c r="AE962" s="9"/>
      <c r="AF962" s="9"/>
      <c r="AG962" s="9"/>
      <c r="AH962" s="9"/>
      <c r="AI962" s="9"/>
      <c r="AJ962" s="9"/>
      <c r="AK962" s="9"/>
      <c r="AL962" s="9"/>
      <c r="AM962" s="9"/>
      <c r="AN962" s="9"/>
      <c r="AO962" s="9"/>
      <c r="AP962" s="9"/>
      <c r="AQ962" s="9"/>
      <c r="AR962" s="9"/>
      <c r="AS962" s="9"/>
      <c r="AT962" s="9"/>
      <c r="AU962" s="9"/>
      <c r="AV962" s="9"/>
      <c r="AW962" s="9"/>
      <c r="AX962" s="9"/>
      <c r="AY962" s="9"/>
    </row>
    <row r="963" spans="1:51" s="10" customFormat="1" x14ac:dyDescent="0.2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  <c r="AA963" s="9"/>
      <c r="AB963" s="9"/>
      <c r="AC963" s="9"/>
      <c r="AD963" s="9"/>
      <c r="AE963" s="9"/>
      <c r="AF963" s="9"/>
      <c r="AG963" s="9"/>
      <c r="AH963" s="9"/>
      <c r="AI963" s="9"/>
      <c r="AJ963" s="9"/>
      <c r="AK963" s="9"/>
      <c r="AL963" s="9"/>
      <c r="AM963" s="9"/>
      <c r="AN963" s="9"/>
      <c r="AO963" s="9"/>
      <c r="AP963" s="9"/>
      <c r="AQ963" s="9"/>
      <c r="AR963" s="9"/>
      <c r="AS963" s="9"/>
      <c r="AT963" s="9"/>
      <c r="AU963" s="9"/>
      <c r="AV963" s="9"/>
      <c r="AW963" s="9"/>
      <c r="AX963" s="9"/>
      <c r="AY963" s="9"/>
    </row>
    <row r="964" spans="1:51" s="10" customFormat="1" x14ac:dyDescent="0.2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  <c r="AA964" s="9"/>
      <c r="AB964" s="9"/>
      <c r="AC964" s="9"/>
      <c r="AD964" s="9"/>
      <c r="AE964" s="9"/>
      <c r="AF964" s="9"/>
      <c r="AG964" s="9"/>
      <c r="AH964" s="9"/>
      <c r="AI964" s="9"/>
      <c r="AJ964" s="9"/>
      <c r="AK964" s="9"/>
      <c r="AL964" s="9"/>
      <c r="AM964" s="9"/>
      <c r="AN964" s="9"/>
      <c r="AO964" s="9"/>
      <c r="AP964" s="9"/>
      <c r="AQ964" s="9"/>
      <c r="AR964" s="9"/>
      <c r="AS964" s="9"/>
      <c r="AT964" s="9"/>
      <c r="AU964" s="9"/>
      <c r="AV964" s="9"/>
      <c r="AW964" s="9"/>
      <c r="AX964" s="9"/>
      <c r="AY964" s="9"/>
    </row>
    <row r="965" spans="1:51" s="10" customFormat="1" x14ac:dyDescent="0.2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  <c r="AA965" s="9"/>
      <c r="AB965" s="9"/>
      <c r="AC965" s="9"/>
      <c r="AD965" s="9"/>
      <c r="AE965" s="9"/>
      <c r="AF965" s="9"/>
      <c r="AG965" s="9"/>
      <c r="AH965" s="9"/>
      <c r="AI965" s="9"/>
      <c r="AJ965" s="9"/>
      <c r="AK965" s="9"/>
      <c r="AL965" s="9"/>
      <c r="AM965" s="9"/>
      <c r="AN965" s="9"/>
      <c r="AO965" s="9"/>
      <c r="AP965" s="9"/>
      <c r="AQ965" s="9"/>
      <c r="AR965" s="9"/>
      <c r="AS965" s="9"/>
      <c r="AT965" s="9"/>
      <c r="AU965" s="9"/>
      <c r="AV965" s="9"/>
      <c r="AW965" s="9"/>
      <c r="AX965" s="9"/>
      <c r="AY965" s="9"/>
    </row>
    <row r="966" spans="1:51" s="10" customFormat="1" x14ac:dyDescent="0.2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  <c r="AA966" s="9"/>
      <c r="AB966" s="9"/>
      <c r="AC966" s="9"/>
      <c r="AD966" s="9"/>
      <c r="AE966" s="9"/>
      <c r="AF966" s="9"/>
      <c r="AG966" s="9"/>
      <c r="AH966" s="9"/>
      <c r="AI966" s="9"/>
      <c r="AJ966" s="9"/>
      <c r="AK966" s="9"/>
      <c r="AL966" s="9"/>
      <c r="AM966" s="9"/>
      <c r="AN966" s="9"/>
      <c r="AO966" s="9"/>
      <c r="AP966" s="9"/>
      <c r="AQ966" s="9"/>
      <c r="AR966" s="9"/>
      <c r="AS966" s="9"/>
      <c r="AT966" s="9"/>
      <c r="AU966" s="9"/>
      <c r="AV966" s="9"/>
      <c r="AW966" s="9"/>
      <c r="AX966" s="9"/>
      <c r="AY966" s="9"/>
    </row>
    <row r="967" spans="1:51" s="10" customFormat="1" x14ac:dyDescent="0.2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  <c r="AA967" s="9"/>
      <c r="AB967" s="9"/>
      <c r="AC967" s="9"/>
      <c r="AD967" s="9"/>
      <c r="AE967" s="9"/>
      <c r="AF967" s="9"/>
      <c r="AG967" s="9"/>
      <c r="AH967" s="9"/>
      <c r="AI967" s="9"/>
      <c r="AJ967" s="9"/>
      <c r="AK967" s="9"/>
      <c r="AL967" s="9"/>
      <c r="AM967" s="9"/>
      <c r="AN967" s="9"/>
      <c r="AO967" s="9"/>
      <c r="AP967" s="9"/>
      <c r="AQ967" s="9"/>
      <c r="AR967" s="9"/>
      <c r="AS967" s="9"/>
      <c r="AT967" s="9"/>
      <c r="AU967" s="9"/>
      <c r="AV967" s="9"/>
      <c r="AW967" s="9"/>
      <c r="AX967" s="9"/>
      <c r="AY967" s="9"/>
    </row>
    <row r="968" spans="1:51" s="10" customFormat="1" x14ac:dyDescent="0.2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  <c r="AA968" s="9"/>
      <c r="AB968" s="9"/>
      <c r="AC968" s="9"/>
      <c r="AD968" s="9"/>
      <c r="AE968" s="9"/>
      <c r="AF968" s="9"/>
      <c r="AG968" s="9"/>
      <c r="AH968" s="9"/>
      <c r="AI968" s="9"/>
      <c r="AJ968" s="9"/>
      <c r="AK968" s="9"/>
      <c r="AL968" s="9"/>
      <c r="AM968" s="9"/>
      <c r="AN968" s="9"/>
      <c r="AO968" s="9"/>
      <c r="AP968" s="9"/>
      <c r="AQ968" s="9"/>
      <c r="AR968" s="9"/>
      <c r="AS968" s="9"/>
      <c r="AT968" s="9"/>
      <c r="AU968" s="9"/>
      <c r="AV968" s="9"/>
      <c r="AW968" s="9"/>
      <c r="AX968" s="9"/>
      <c r="AY968" s="9"/>
    </row>
    <row r="969" spans="1:51" s="10" customFormat="1" x14ac:dyDescent="0.2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  <c r="AA969" s="9"/>
      <c r="AB969" s="9"/>
      <c r="AC969" s="9"/>
      <c r="AD969" s="9"/>
      <c r="AE969" s="9"/>
      <c r="AF969" s="9"/>
      <c r="AG969" s="9"/>
      <c r="AH969" s="9"/>
      <c r="AI969" s="9"/>
      <c r="AJ969" s="9"/>
      <c r="AK969" s="9"/>
      <c r="AL969" s="9"/>
      <c r="AM969" s="9"/>
      <c r="AN969" s="9"/>
      <c r="AO969" s="9"/>
      <c r="AP969" s="9"/>
      <c r="AQ969" s="9"/>
      <c r="AR969" s="9"/>
      <c r="AS969" s="9"/>
      <c r="AT969" s="9"/>
      <c r="AU969" s="9"/>
      <c r="AV969" s="9"/>
      <c r="AW969" s="9"/>
      <c r="AX969" s="9"/>
      <c r="AY969" s="9"/>
    </row>
    <row r="970" spans="1:51" s="10" customFormat="1" x14ac:dyDescent="0.2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  <c r="AA970" s="9"/>
      <c r="AB970" s="9"/>
      <c r="AC970" s="9"/>
      <c r="AD970" s="9"/>
      <c r="AE970" s="9"/>
      <c r="AF970" s="9"/>
      <c r="AG970" s="9"/>
      <c r="AH970" s="9"/>
      <c r="AI970" s="9"/>
      <c r="AJ970" s="9"/>
      <c r="AK970" s="9"/>
      <c r="AL970" s="9"/>
      <c r="AM970" s="9"/>
      <c r="AN970" s="9"/>
      <c r="AO970" s="9"/>
      <c r="AP970" s="9"/>
      <c r="AQ970" s="9"/>
      <c r="AR970" s="9"/>
      <c r="AS970" s="9"/>
      <c r="AT970" s="9"/>
      <c r="AU970" s="9"/>
      <c r="AV970" s="9"/>
      <c r="AW970" s="9"/>
      <c r="AX970" s="9"/>
      <c r="AY970" s="9"/>
    </row>
    <row r="971" spans="1:51" s="10" customFormat="1" x14ac:dyDescent="0.2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  <c r="AA971" s="9"/>
      <c r="AB971" s="9"/>
      <c r="AC971" s="9"/>
      <c r="AD971" s="9"/>
      <c r="AE971" s="9"/>
      <c r="AF971" s="9"/>
      <c r="AG971" s="9"/>
      <c r="AH971" s="9"/>
      <c r="AI971" s="9"/>
      <c r="AJ971" s="9"/>
      <c r="AK971" s="9"/>
      <c r="AL971" s="9"/>
      <c r="AM971" s="9"/>
      <c r="AN971" s="9"/>
      <c r="AO971" s="9"/>
      <c r="AP971" s="9"/>
      <c r="AQ971" s="9"/>
      <c r="AR971" s="9"/>
      <c r="AS971" s="9"/>
      <c r="AT971" s="9"/>
      <c r="AU971" s="9"/>
      <c r="AV971" s="9"/>
      <c r="AW971" s="9"/>
      <c r="AX971" s="9"/>
      <c r="AY971" s="9"/>
    </row>
    <row r="972" spans="1:51" s="10" customFormat="1" x14ac:dyDescent="0.2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  <c r="AA972" s="9"/>
      <c r="AB972" s="9"/>
      <c r="AC972" s="9"/>
      <c r="AD972" s="9"/>
      <c r="AE972" s="9"/>
      <c r="AF972" s="9"/>
      <c r="AG972" s="9"/>
      <c r="AH972" s="9"/>
      <c r="AI972" s="9"/>
      <c r="AJ972" s="9"/>
      <c r="AK972" s="9"/>
      <c r="AL972" s="9"/>
      <c r="AM972" s="9"/>
      <c r="AN972" s="9"/>
      <c r="AO972" s="9"/>
      <c r="AP972" s="9"/>
      <c r="AQ972" s="9"/>
      <c r="AR972" s="9"/>
      <c r="AS972" s="9"/>
      <c r="AT972" s="9"/>
      <c r="AU972" s="9"/>
      <c r="AV972" s="9"/>
      <c r="AW972" s="9"/>
      <c r="AX972" s="9"/>
      <c r="AY972" s="9"/>
    </row>
    <row r="973" spans="1:51" s="10" customFormat="1" x14ac:dyDescent="0.2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  <c r="AA973" s="9"/>
      <c r="AB973" s="9"/>
      <c r="AC973" s="9"/>
      <c r="AD973" s="9"/>
      <c r="AE973" s="9"/>
      <c r="AF973" s="9"/>
      <c r="AG973" s="9"/>
      <c r="AH973" s="9"/>
      <c r="AI973" s="9"/>
      <c r="AJ973" s="9"/>
      <c r="AK973" s="9"/>
      <c r="AL973" s="9"/>
      <c r="AM973" s="9"/>
      <c r="AN973" s="9"/>
      <c r="AO973" s="9"/>
      <c r="AP973" s="9"/>
      <c r="AQ973" s="9"/>
      <c r="AR973" s="9"/>
      <c r="AS973" s="9"/>
      <c r="AT973" s="9"/>
      <c r="AU973" s="9"/>
      <c r="AV973" s="9"/>
      <c r="AW973" s="9"/>
      <c r="AX973" s="9"/>
      <c r="AY973" s="9"/>
    </row>
    <row r="974" spans="1:51" s="10" customFormat="1" x14ac:dyDescent="0.2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  <c r="AA974" s="9"/>
      <c r="AB974" s="9"/>
      <c r="AC974" s="9"/>
      <c r="AD974" s="9"/>
      <c r="AE974" s="9"/>
      <c r="AF974" s="9"/>
      <c r="AG974" s="9"/>
      <c r="AH974" s="9"/>
      <c r="AI974" s="9"/>
      <c r="AJ974" s="9"/>
      <c r="AK974" s="9"/>
      <c r="AL974" s="9"/>
      <c r="AM974" s="9"/>
      <c r="AN974" s="9"/>
      <c r="AO974" s="9"/>
      <c r="AP974" s="9"/>
      <c r="AQ974" s="9"/>
      <c r="AR974" s="9"/>
      <c r="AS974" s="9"/>
      <c r="AT974" s="9"/>
      <c r="AU974" s="9"/>
      <c r="AV974" s="9"/>
      <c r="AW974" s="9"/>
      <c r="AX974" s="9"/>
      <c r="AY974" s="9"/>
    </row>
    <row r="975" spans="1:51" s="10" customFormat="1" x14ac:dyDescent="0.2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  <c r="AA975" s="9"/>
      <c r="AB975" s="9"/>
      <c r="AC975" s="9"/>
      <c r="AD975" s="9"/>
      <c r="AE975" s="9"/>
      <c r="AF975" s="9"/>
      <c r="AG975" s="9"/>
      <c r="AH975" s="9"/>
      <c r="AI975" s="9"/>
      <c r="AJ975" s="9"/>
      <c r="AK975" s="9"/>
      <c r="AL975" s="9"/>
      <c r="AM975" s="9"/>
      <c r="AN975" s="9"/>
      <c r="AO975" s="9"/>
      <c r="AP975" s="9"/>
      <c r="AQ975" s="9"/>
      <c r="AR975" s="9"/>
      <c r="AS975" s="9"/>
      <c r="AT975" s="9"/>
      <c r="AU975" s="9"/>
      <c r="AV975" s="9"/>
      <c r="AW975" s="9"/>
      <c r="AX975" s="9"/>
      <c r="AY975" s="9"/>
    </row>
    <row r="976" spans="1:51" s="10" customFormat="1" x14ac:dyDescent="0.2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  <c r="AA976" s="9"/>
      <c r="AB976" s="9"/>
      <c r="AC976" s="9"/>
      <c r="AD976" s="9"/>
      <c r="AE976" s="9"/>
      <c r="AF976" s="9"/>
      <c r="AG976" s="9"/>
      <c r="AH976" s="9"/>
      <c r="AI976" s="9"/>
      <c r="AJ976" s="9"/>
      <c r="AK976" s="9"/>
      <c r="AL976" s="9"/>
      <c r="AM976" s="9"/>
      <c r="AN976" s="9"/>
      <c r="AO976" s="9"/>
      <c r="AP976" s="9"/>
      <c r="AQ976" s="9"/>
      <c r="AR976" s="9"/>
      <c r="AS976" s="9"/>
      <c r="AT976" s="9"/>
      <c r="AU976" s="9"/>
      <c r="AV976" s="9"/>
      <c r="AW976" s="9"/>
      <c r="AX976" s="9"/>
      <c r="AY976" s="9"/>
    </row>
    <row r="977" spans="1:51" s="10" customFormat="1" x14ac:dyDescent="0.2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  <c r="AA977" s="9"/>
      <c r="AB977" s="9"/>
      <c r="AC977" s="9"/>
      <c r="AD977" s="9"/>
      <c r="AE977" s="9"/>
      <c r="AF977" s="9"/>
      <c r="AG977" s="9"/>
      <c r="AH977" s="9"/>
      <c r="AI977" s="9"/>
      <c r="AJ977" s="9"/>
      <c r="AK977" s="9"/>
      <c r="AL977" s="9"/>
      <c r="AM977" s="9"/>
      <c r="AN977" s="9"/>
      <c r="AO977" s="9"/>
      <c r="AP977" s="9"/>
      <c r="AQ977" s="9"/>
      <c r="AR977" s="9"/>
      <c r="AS977" s="9"/>
      <c r="AT977" s="9"/>
      <c r="AU977" s="9"/>
      <c r="AV977" s="9"/>
      <c r="AW977" s="9"/>
      <c r="AX977" s="9"/>
      <c r="AY977" s="9"/>
    </row>
    <row r="978" spans="1:51" s="10" customFormat="1" x14ac:dyDescent="0.2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  <c r="AA978" s="9"/>
      <c r="AB978" s="9"/>
      <c r="AC978" s="9"/>
      <c r="AD978" s="9"/>
      <c r="AE978" s="9"/>
      <c r="AF978" s="9"/>
      <c r="AG978" s="9"/>
      <c r="AH978" s="9"/>
      <c r="AI978" s="9"/>
      <c r="AJ978" s="9"/>
      <c r="AK978" s="9"/>
      <c r="AL978" s="9"/>
      <c r="AM978" s="9"/>
      <c r="AN978" s="9"/>
      <c r="AO978" s="9"/>
      <c r="AP978" s="9"/>
      <c r="AQ978" s="9"/>
      <c r="AR978" s="9"/>
      <c r="AS978" s="9"/>
      <c r="AT978" s="9"/>
      <c r="AU978" s="9"/>
      <c r="AV978" s="9"/>
      <c r="AW978" s="9"/>
      <c r="AX978" s="9"/>
      <c r="AY978" s="9"/>
    </row>
    <row r="979" spans="1:51" s="10" customFormat="1" x14ac:dyDescent="0.2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  <c r="AA979" s="9"/>
      <c r="AB979" s="9"/>
      <c r="AC979" s="9"/>
      <c r="AD979" s="9"/>
      <c r="AE979" s="9"/>
      <c r="AF979" s="9"/>
      <c r="AG979" s="9"/>
      <c r="AH979" s="9"/>
      <c r="AI979" s="9"/>
      <c r="AJ979" s="9"/>
      <c r="AK979" s="9"/>
      <c r="AL979" s="9"/>
      <c r="AM979" s="9"/>
      <c r="AN979" s="9"/>
      <c r="AO979" s="9"/>
      <c r="AP979" s="9"/>
      <c r="AQ979" s="9"/>
      <c r="AR979" s="9"/>
      <c r="AS979" s="9"/>
      <c r="AT979" s="9"/>
      <c r="AU979" s="9"/>
      <c r="AV979" s="9"/>
      <c r="AW979" s="9"/>
      <c r="AX979" s="9"/>
      <c r="AY979" s="9"/>
    </row>
    <row r="980" spans="1:51" s="10" customFormat="1" x14ac:dyDescent="0.2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  <c r="AA980" s="9"/>
      <c r="AB980" s="9"/>
      <c r="AC980" s="9"/>
      <c r="AD980" s="9"/>
      <c r="AE980" s="9"/>
      <c r="AF980" s="9"/>
      <c r="AG980" s="9"/>
      <c r="AH980" s="9"/>
      <c r="AI980" s="9"/>
      <c r="AJ980" s="9"/>
      <c r="AK980" s="9"/>
      <c r="AL980" s="9"/>
      <c r="AM980" s="9"/>
      <c r="AN980" s="9"/>
      <c r="AO980" s="9"/>
      <c r="AP980" s="9"/>
      <c r="AQ980" s="9"/>
      <c r="AR980" s="9"/>
      <c r="AS980" s="9"/>
      <c r="AT980" s="9"/>
      <c r="AU980" s="9"/>
      <c r="AV980" s="9"/>
      <c r="AW980" s="9"/>
      <c r="AX980" s="9"/>
      <c r="AY980" s="9"/>
    </row>
    <row r="981" spans="1:51" s="10" customFormat="1" x14ac:dyDescent="0.2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  <c r="AA981" s="9"/>
      <c r="AB981" s="9"/>
      <c r="AC981" s="9"/>
      <c r="AD981" s="9"/>
      <c r="AE981" s="9"/>
      <c r="AF981" s="9"/>
      <c r="AG981" s="9"/>
      <c r="AH981" s="9"/>
      <c r="AI981" s="9"/>
      <c r="AJ981" s="9"/>
      <c r="AK981" s="9"/>
      <c r="AL981" s="9"/>
      <c r="AM981" s="9"/>
      <c r="AN981" s="9"/>
      <c r="AO981" s="9"/>
      <c r="AP981" s="9"/>
      <c r="AQ981" s="9"/>
      <c r="AR981" s="9"/>
      <c r="AS981" s="9"/>
      <c r="AT981" s="9"/>
      <c r="AU981" s="9"/>
      <c r="AV981" s="9"/>
      <c r="AW981" s="9"/>
      <c r="AX981" s="9"/>
      <c r="AY981" s="9"/>
    </row>
    <row r="982" spans="1:51" s="10" customFormat="1" x14ac:dyDescent="0.2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  <c r="AA982" s="9"/>
      <c r="AB982" s="9"/>
      <c r="AC982" s="9"/>
      <c r="AD982" s="9"/>
      <c r="AE982" s="9"/>
      <c r="AF982" s="9"/>
      <c r="AG982" s="9"/>
      <c r="AH982" s="9"/>
      <c r="AI982" s="9"/>
      <c r="AJ982" s="9"/>
      <c r="AK982" s="9"/>
      <c r="AL982" s="9"/>
      <c r="AM982" s="9"/>
      <c r="AN982" s="9"/>
      <c r="AO982" s="9"/>
      <c r="AP982" s="9"/>
      <c r="AQ982" s="9"/>
      <c r="AR982" s="9"/>
      <c r="AS982" s="9"/>
      <c r="AT982" s="9"/>
      <c r="AU982" s="9"/>
      <c r="AV982" s="9"/>
      <c r="AW982" s="9"/>
      <c r="AX982" s="9"/>
      <c r="AY982" s="9"/>
    </row>
    <row r="983" spans="1:51" s="10" customFormat="1" x14ac:dyDescent="0.2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  <c r="AA983" s="9"/>
      <c r="AB983" s="9"/>
      <c r="AC983" s="9"/>
      <c r="AD983" s="9"/>
      <c r="AE983" s="9"/>
      <c r="AF983" s="9"/>
      <c r="AG983" s="9"/>
      <c r="AH983" s="9"/>
      <c r="AI983" s="9"/>
      <c r="AJ983" s="9"/>
      <c r="AK983" s="9"/>
      <c r="AL983" s="9"/>
      <c r="AM983" s="9"/>
      <c r="AN983" s="9"/>
      <c r="AO983" s="9"/>
      <c r="AP983" s="9"/>
      <c r="AQ983" s="9"/>
      <c r="AR983" s="9"/>
      <c r="AS983" s="9"/>
      <c r="AT983" s="9"/>
      <c r="AU983" s="9"/>
      <c r="AV983" s="9"/>
      <c r="AW983" s="9"/>
      <c r="AX983" s="9"/>
      <c r="AY983" s="9"/>
    </row>
    <row r="984" spans="1:51" s="10" customFormat="1" x14ac:dyDescent="0.2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  <c r="AA984" s="9"/>
      <c r="AB984" s="9"/>
      <c r="AC984" s="9"/>
      <c r="AD984" s="9"/>
      <c r="AE984" s="9"/>
      <c r="AF984" s="9"/>
      <c r="AG984" s="9"/>
      <c r="AH984" s="9"/>
      <c r="AI984" s="9"/>
      <c r="AJ984" s="9"/>
      <c r="AK984" s="9"/>
      <c r="AL984" s="9"/>
      <c r="AM984" s="9"/>
      <c r="AN984" s="9"/>
      <c r="AO984" s="9"/>
      <c r="AP984" s="9"/>
      <c r="AQ984" s="9"/>
      <c r="AR984" s="9"/>
      <c r="AS984" s="9"/>
      <c r="AT984" s="9"/>
      <c r="AU984" s="9"/>
      <c r="AV984" s="9"/>
      <c r="AW984" s="9"/>
      <c r="AX984" s="9"/>
      <c r="AY984" s="9"/>
    </row>
    <row r="985" spans="1:51" s="10" customFormat="1" x14ac:dyDescent="0.2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  <c r="AA985" s="9"/>
      <c r="AB985" s="9"/>
      <c r="AC985" s="9"/>
      <c r="AD985" s="9"/>
      <c r="AE985" s="9"/>
      <c r="AF985" s="9"/>
      <c r="AG985" s="9"/>
      <c r="AH985" s="9"/>
      <c r="AI985" s="9"/>
      <c r="AJ985" s="9"/>
      <c r="AK985" s="9"/>
      <c r="AL985" s="9"/>
      <c r="AM985" s="9"/>
      <c r="AN985" s="9"/>
      <c r="AO985" s="9"/>
      <c r="AP985" s="9"/>
      <c r="AQ985" s="9"/>
      <c r="AR985" s="9"/>
      <c r="AS985" s="9"/>
      <c r="AT985" s="9"/>
      <c r="AU985" s="9"/>
      <c r="AV985" s="9"/>
      <c r="AW985" s="9"/>
      <c r="AX985" s="9"/>
      <c r="AY985" s="9"/>
    </row>
    <row r="986" spans="1:51" s="10" customFormat="1" x14ac:dyDescent="0.2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  <c r="AA986" s="9"/>
      <c r="AB986" s="9"/>
      <c r="AC986" s="9"/>
      <c r="AD986" s="9"/>
      <c r="AE986" s="9"/>
      <c r="AF986" s="9"/>
      <c r="AG986" s="9"/>
      <c r="AH986" s="9"/>
      <c r="AI986" s="9"/>
      <c r="AJ986" s="9"/>
      <c r="AK986" s="9"/>
      <c r="AL986" s="9"/>
      <c r="AM986" s="9"/>
      <c r="AN986" s="9"/>
      <c r="AO986" s="9"/>
      <c r="AP986" s="9"/>
      <c r="AQ986" s="9"/>
      <c r="AR986" s="9"/>
      <c r="AS986" s="9"/>
      <c r="AT986" s="9"/>
      <c r="AU986" s="9"/>
      <c r="AV986" s="9"/>
      <c r="AW986" s="9"/>
      <c r="AX986" s="9"/>
      <c r="AY986" s="9"/>
    </row>
    <row r="987" spans="1:51" s="10" customFormat="1" x14ac:dyDescent="0.2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  <c r="AA987" s="9"/>
      <c r="AB987" s="9"/>
      <c r="AC987" s="9"/>
      <c r="AD987" s="9"/>
      <c r="AE987" s="9"/>
      <c r="AF987" s="9"/>
      <c r="AG987" s="9"/>
      <c r="AH987" s="9"/>
      <c r="AI987" s="9"/>
      <c r="AJ987" s="9"/>
      <c r="AK987" s="9"/>
      <c r="AL987" s="9"/>
      <c r="AM987" s="9"/>
      <c r="AN987" s="9"/>
      <c r="AO987" s="9"/>
      <c r="AP987" s="9"/>
      <c r="AQ987" s="9"/>
      <c r="AR987" s="9"/>
      <c r="AS987" s="9"/>
      <c r="AT987" s="9"/>
      <c r="AU987" s="9"/>
      <c r="AV987" s="9"/>
      <c r="AW987" s="9"/>
      <c r="AX987" s="9"/>
      <c r="AY987" s="9"/>
    </row>
    <row r="988" spans="1:51" s="10" customFormat="1" x14ac:dyDescent="0.2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  <c r="AA988" s="9"/>
      <c r="AB988" s="9"/>
      <c r="AC988" s="9"/>
      <c r="AD988" s="9"/>
      <c r="AE988" s="9"/>
      <c r="AF988" s="9"/>
      <c r="AG988" s="9"/>
      <c r="AH988" s="9"/>
      <c r="AI988" s="9"/>
      <c r="AJ988" s="9"/>
      <c r="AK988" s="9"/>
      <c r="AL988" s="9"/>
      <c r="AM988" s="9"/>
      <c r="AN988" s="9"/>
      <c r="AO988" s="9"/>
      <c r="AP988" s="9"/>
      <c r="AQ988" s="9"/>
      <c r="AR988" s="9"/>
      <c r="AS988" s="9"/>
      <c r="AT988" s="9"/>
      <c r="AU988" s="9"/>
      <c r="AV988" s="9"/>
      <c r="AW988" s="9"/>
      <c r="AX988" s="9"/>
      <c r="AY988" s="9"/>
    </row>
    <row r="989" spans="1:51" s="10" customFormat="1" x14ac:dyDescent="0.2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  <c r="AA989" s="9"/>
      <c r="AB989" s="9"/>
      <c r="AC989" s="9"/>
      <c r="AD989" s="9"/>
      <c r="AE989" s="9"/>
      <c r="AF989" s="9"/>
      <c r="AG989" s="9"/>
      <c r="AH989" s="9"/>
      <c r="AI989" s="9"/>
      <c r="AJ989" s="9"/>
      <c r="AK989" s="9"/>
      <c r="AL989" s="9"/>
      <c r="AM989" s="9"/>
      <c r="AN989" s="9"/>
      <c r="AO989" s="9"/>
      <c r="AP989" s="9"/>
      <c r="AQ989" s="9"/>
      <c r="AR989" s="9"/>
      <c r="AS989" s="9"/>
      <c r="AT989" s="9"/>
      <c r="AU989" s="9"/>
      <c r="AV989" s="9"/>
      <c r="AW989" s="9"/>
      <c r="AX989" s="9"/>
      <c r="AY989" s="9"/>
    </row>
    <row r="990" spans="1:51" s="10" customFormat="1" x14ac:dyDescent="0.2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  <c r="AA990" s="9"/>
      <c r="AB990" s="9"/>
      <c r="AC990" s="9"/>
      <c r="AD990" s="9"/>
      <c r="AE990" s="9"/>
      <c r="AF990" s="9"/>
      <c r="AG990" s="9"/>
      <c r="AH990" s="9"/>
      <c r="AI990" s="9"/>
      <c r="AJ990" s="9"/>
      <c r="AK990" s="9"/>
      <c r="AL990" s="9"/>
      <c r="AM990" s="9"/>
      <c r="AN990" s="9"/>
      <c r="AO990" s="9"/>
      <c r="AP990" s="9"/>
      <c r="AQ990" s="9"/>
      <c r="AR990" s="9"/>
      <c r="AS990" s="9"/>
      <c r="AT990" s="9"/>
      <c r="AU990" s="9"/>
      <c r="AV990" s="9"/>
      <c r="AW990" s="9"/>
      <c r="AX990" s="9"/>
      <c r="AY990" s="9"/>
    </row>
    <row r="991" spans="1:51" s="10" customFormat="1" x14ac:dyDescent="0.2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  <c r="AA991" s="9"/>
      <c r="AB991" s="9"/>
      <c r="AC991" s="9"/>
      <c r="AD991" s="9"/>
      <c r="AE991" s="9"/>
      <c r="AF991" s="9"/>
      <c r="AG991" s="9"/>
      <c r="AH991" s="9"/>
      <c r="AI991" s="9"/>
      <c r="AJ991" s="9"/>
      <c r="AK991" s="9"/>
      <c r="AL991" s="9"/>
      <c r="AM991" s="9"/>
      <c r="AN991" s="9"/>
      <c r="AO991" s="9"/>
      <c r="AP991" s="9"/>
      <c r="AQ991" s="9"/>
      <c r="AR991" s="9"/>
      <c r="AS991" s="9"/>
      <c r="AT991" s="9"/>
      <c r="AU991" s="9"/>
      <c r="AV991" s="9"/>
      <c r="AW991" s="9"/>
      <c r="AX991" s="9"/>
      <c r="AY991" s="9"/>
    </row>
    <row r="992" spans="1:51" s="10" customFormat="1" x14ac:dyDescent="0.2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  <c r="AA992" s="9"/>
      <c r="AB992" s="9"/>
      <c r="AC992" s="9"/>
      <c r="AD992" s="9"/>
      <c r="AE992" s="9"/>
      <c r="AF992" s="9"/>
      <c r="AG992" s="9"/>
      <c r="AH992" s="9"/>
      <c r="AI992" s="9"/>
      <c r="AJ992" s="9"/>
      <c r="AK992" s="9"/>
      <c r="AL992" s="9"/>
      <c r="AM992" s="9"/>
      <c r="AN992" s="9"/>
      <c r="AO992" s="9"/>
      <c r="AP992" s="9"/>
      <c r="AQ992" s="9"/>
      <c r="AR992" s="9"/>
      <c r="AS992" s="9"/>
      <c r="AT992" s="9"/>
      <c r="AU992" s="9"/>
      <c r="AV992" s="9"/>
      <c r="AW992" s="9"/>
      <c r="AX992" s="9"/>
      <c r="AY992" s="9"/>
    </row>
    <row r="993" spans="1:51" s="10" customFormat="1" x14ac:dyDescent="0.2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  <c r="AA993" s="9"/>
      <c r="AB993" s="9"/>
      <c r="AC993" s="9"/>
      <c r="AD993" s="9"/>
      <c r="AE993" s="9"/>
      <c r="AF993" s="9"/>
      <c r="AG993" s="9"/>
      <c r="AH993" s="9"/>
      <c r="AI993" s="9"/>
      <c r="AJ993" s="9"/>
      <c r="AK993" s="9"/>
      <c r="AL993" s="9"/>
      <c r="AM993" s="9"/>
      <c r="AN993" s="9"/>
      <c r="AO993" s="9"/>
      <c r="AP993" s="9"/>
      <c r="AQ993" s="9"/>
      <c r="AR993" s="9"/>
      <c r="AS993" s="9"/>
      <c r="AT993" s="9"/>
      <c r="AU993" s="9"/>
      <c r="AV993" s="9"/>
      <c r="AW993" s="9"/>
      <c r="AX993" s="9"/>
      <c r="AY993" s="9"/>
    </row>
    <row r="994" spans="1:51" s="10" customFormat="1" x14ac:dyDescent="0.2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  <c r="AA994" s="9"/>
      <c r="AB994" s="9"/>
      <c r="AC994" s="9"/>
      <c r="AD994" s="9"/>
      <c r="AE994" s="9"/>
      <c r="AF994" s="9"/>
      <c r="AG994" s="9"/>
      <c r="AH994" s="9"/>
      <c r="AI994" s="9"/>
      <c r="AJ994" s="9"/>
      <c r="AK994" s="9"/>
      <c r="AL994" s="9"/>
      <c r="AM994" s="9"/>
      <c r="AN994" s="9"/>
      <c r="AO994" s="9"/>
      <c r="AP994" s="9"/>
      <c r="AQ994" s="9"/>
      <c r="AR994" s="9"/>
      <c r="AS994" s="9"/>
      <c r="AT994" s="9"/>
      <c r="AU994" s="9"/>
      <c r="AV994" s="9"/>
      <c r="AW994" s="9"/>
      <c r="AX994" s="9"/>
      <c r="AY994" s="9"/>
    </row>
    <row r="995" spans="1:51" s="10" customFormat="1" x14ac:dyDescent="0.2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  <c r="AA995" s="9"/>
      <c r="AB995" s="9"/>
      <c r="AC995" s="9"/>
      <c r="AD995" s="9"/>
      <c r="AE995" s="9"/>
      <c r="AF995" s="9"/>
      <c r="AG995" s="9"/>
      <c r="AH995" s="9"/>
      <c r="AI995" s="9"/>
      <c r="AJ995" s="9"/>
      <c r="AK995" s="9"/>
      <c r="AL995" s="9"/>
      <c r="AM995" s="9"/>
      <c r="AN995" s="9"/>
      <c r="AO995" s="9"/>
      <c r="AP995" s="9"/>
      <c r="AQ995" s="9"/>
      <c r="AR995" s="9"/>
      <c r="AS995" s="9"/>
      <c r="AT995" s="9"/>
      <c r="AU995" s="9"/>
      <c r="AV995" s="9"/>
      <c r="AW995" s="9"/>
      <c r="AX995" s="9"/>
      <c r="AY995" s="9"/>
    </row>
    <row r="996" spans="1:51" s="10" customFormat="1" x14ac:dyDescent="0.2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  <c r="AA996" s="9"/>
      <c r="AB996" s="9"/>
      <c r="AC996" s="9"/>
      <c r="AD996" s="9"/>
      <c r="AE996" s="9"/>
      <c r="AF996" s="9"/>
      <c r="AG996" s="9"/>
      <c r="AH996" s="9"/>
      <c r="AI996" s="9"/>
      <c r="AJ996" s="9"/>
      <c r="AK996" s="9"/>
      <c r="AL996" s="9"/>
      <c r="AM996" s="9"/>
      <c r="AN996" s="9"/>
      <c r="AO996" s="9"/>
      <c r="AP996" s="9"/>
      <c r="AQ996" s="9"/>
      <c r="AR996" s="9"/>
      <c r="AS996" s="9"/>
      <c r="AT996" s="9"/>
      <c r="AU996" s="9"/>
      <c r="AV996" s="9"/>
      <c r="AW996" s="9"/>
      <c r="AX996" s="9"/>
      <c r="AY996" s="9"/>
    </row>
    <row r="997" spans="1:51" s="10" customFormat="1" x14ac:dyDescent="0.2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  <c r="AA997" s="9"/>
      <c r="AB997" s="9"/>
      <c r="AC997" s="9"/>
      <c r="AD997" s="9"/>
      <c r="AE997" s="9"/>
      <c r="AF997" s="9"/>
      <c r="AG997" s="9"/>
      <c r="AH997" s="9"/>
      <c r="AI997" s="9"/>
      <c r="AJ997" s="9"/>
      <c r="AK997" s="9"/>
      <c r="AL997" s="9"/>
      <c r="AM997" s="9"/>
      <c r="AN997" s="9"/>
      <c r="AO997" s="9"/>
      <c r="AP997" s="9"/>
      <c r="AQ997" s="9"/>
      <c r="AR997" s="9"/>
      <c r="AS997" s="9"/>
      <c r="AT997" s="9"/>
      <c r="AU997" s="9"/>
      <c r="AV997" s="9"/>
      <c r="AW997" s="9"/>
      <c r="AX997" s="9"/>
      <c r="AY997" s="9"/>
    </row>
    <row r="998" spans="1:51" s="10" customFormat="1" x14ac:dyDescent="0.2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  <c r="AA998" s="9"/>
      <c r="AB998" s="9"/>
      <c r="AC998" s="9"/>
      <c r="AD998" s="9"/>
      <c r="AE998" s="9"/>
      <c r="AF998" s="9"/>
      <c r="AG998" s="9"/>
      <c r="AH998" s="9"/>
      <c r="AI998" s="9"/>
      <c r="AJ998" s="9"/>
      <c r="AK998" s="9"/>
      <c r="AL998" s="9"/>
      <c r="AM998" s="9"/>
      <c r="AN998" s="9"/>
      <c r="AO998" s="9"/>
      <c r="AP998" s="9"/>
      <c r="AQ998" s="9"/>
      <c r="AR998" s="9"/>
      <c r="AS998" s="9"/>
      <c r="AT998" s="9"/>
      <c r="AU998" s="9"/>
      <c r="AV998" s="9"/>
      <c r="AW998" s="9"/>
      <c r="AX998" s="9"/>
      <c r="AY998" s="9"/>
    </row>
    <row r="999" spans="1:51" s="10" customFormat="1" x14ac:dyDescent="0.2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  <c r="AA999" s="9"/>
      <c r="AB999" s="9"/>
      <c r="AC999" s="9"/>
      <c r="AD999" s="9"/>
      <c r="AE999" s="9"/>
      <c r="AF999" s="9"/>
      <c r="AG999" s="9"/>
      <c r="AH999" s="9"/>
      <c r="AI999" s="9"/>
      <c r="AJ999" s="9"/>
      <c r="AK999" s="9"/>
      <c r="AL999" s="9"/>
      <c r="AM999" s="9"/>
      <c r="AN999" s="9"/>
      <c r="AO999" s="9"/>
      <c r="AP999" s="9"/>
      <c r="AQ999" s="9"/>
      <c r="AR999" s="9"/>
      <c r="AS999" s="9"/>
      <c r="AT999" s="9"/>
      <c r="AU999" s="9"/>
      <c r="AV999" s="9"/>
      <c r="AW999" s="9"/>
      <c r="AX999" s="9"/>
      <c r="AY999" s="9"/>
    </row>
    <row r="1000" spans="1:51" s="10" customFormat="1" x14ac:dyDescent="0.2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  <c r="AA1000" s="9"/>
      <c r="AB1000" s="9"/>
      <c r="AC1000" s="9"/>
      <c r="AD1000" s="9"/>
      <c r="AE1000" s="9"/>
      <c r="AF1000" s="9"/>
      <c r="AG1000" s="9"/>
      <c r="AH1000" s="9"/>
      <c r="AI1000" s="9"/>
      <c r="AJ1000" s="9"/>
      <c r="AK1000" s="9"/>
      <c r="AL1000" s="9"/>
      <c r="AM1000" s="9"/>
      <c r="AN1000" s="9"/>
      <c r="AO1000" s="9"/>
      <c r="AP1000" s="9"/>
      <c r="AQ1000" s="9"/>
      <c r="AR1000" s="9"/>
      <c r="AS1000" s="9"/>
      <c r="AT1000" s="9"/>
      <c r="AU1000" s="9"/>
      <c r="AV1000" s="9"/>
      <c r="AW1000" s="9"/>
      <c r="AX1000" s="9"/>
      <c r="AY1000" s="9"/>
    </row>
    <row r="1001" spans="1:51" s="10" customFormat="1" x14ac:dyDescent="0.2">
      <c r="A1001" s="9"/>
      <c r="B1001" s="9"/>
      <c r="C1001" s="9"/>
      <c r="D1001" s="9"/>
      <c r="E1001" s="9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9"/>
      <c r="U1001" s="9"/>
      <c r="V1001" s="9"/>
      <c r="W1001" s="9"/>
      <c r="X1001" s="9"/>
      <c r="Y1001" s="9"/>
      <c r="Z1001" s="9"/>
      <c r="AA1001" s="9"/>
      <c r="AB1001" s="9"/>
      <c r="AC1001" s="9"/>
      <c r="AD1001" s="9"/>
      <c r="AE1001" s="9"/>
      <c r="AF1001" s="9"/>
      <c r="AG1001" s="9"/>
      <c r="AH1001" s="9"/>
      <c r="AI1001" s="9"/>
      <c r="AJ1001" s="9"/>
      <c r="AK1001" s="9"/>
      <c r="AL1001" s="9"/>
      <c r="AM1001" s="9"/>
      <c r="AN1001" s="9"/>
      <c r="AO1001" s="9"/>
      <c r="AP1001" s="9"/>
      <c r="AQ1001" s="9"/>
      <c r="AR1001" s="9"/>
      <c r="AS1001" s="9"/>
      <c r="AT1001" s="9"/>
      <c r="AU1001" s="9"/>
      <c r="AV1001" s="9"/>
      <c r="AW1001" s="9"/>
      <c r="AX1001" s="9"/>
      <c r="AY1001" s="9"/>
    </row>
    <row r="1002" spans="1:51" s="10" customFormat="1" x14ac:dyDescent="0.2">
      <c r="A1002" s="9"/>
      <c r="B1002" s="9"/>
      <c r="C1002" s="9"/>
      <c r="D1002" s="9"/>
      <c r="E1002" s="9"/>
      <c r="F1002" s="9"/>
      <c r="G1002" s="9"/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R1002" s="9"/>
      <c r="S1002" s="9"/>
      <c r="T1002" s="9"/>
      <c r="U1002" s="9"/>
      <c r="V1002" s="9"/>
      <c r="W1002" s="9"/>
      <c r="X1002" s="9"/>
      <c r="Y1002" s="9"/>
      <c r="Z1002" s="9"/>
      <c r="AA1002" s="9"/>
      <c r="AB1002" s="9"/>
      <c r="AC1002" s="9"/>
      <c r="AD1002" s="9"/>
      <c r="AE1002" s="9"/>
      <c r="AF1002" s="9"/>
      <c r="AG1002" s="9"/>
      <c r="AH1002" s="9"/>
      <c r="AI1002" s="9"/>
      <c r="AJ1002" s="9"/>
      <c r="AK1002" s="9"/>
      <c r="AL1002" s="9"/>
      <c r="AM1002" s="9"/>
      <c r="AN1002" s="9"/>
      <c r="AO1002" s="9"/>
      <c r="AP1002" s="9"/>
      <c r="AQ1002" s="9"/>
      <c r="AR1002" s="9"/>
      <c r="AS1002" s="9"/>
      <c r="AT1002" s="9"/>
      <c r="AU1002" s="9"/>
      <c r="AV1002" s="9"/>
      <c r="AW1002" s="9"/>
      <c r="AX1002" s="9"/>
      <c r="AY1002" s="9"/>
    </row>
    <row r="1003" spans="1:51" s="10" customFormat="1" x14ac:dyDescent="0.2">
      <c r="A1003" s="9"/>
      <c r="B1003" s="9"/>
      <c r="C1003" s="9"/>
      <c r="D1003" s="9"/>
      <c r="E1003" s="9"/>
      <c r="F1003" s="9"/>
      <c r="G1003" s="9"/>
      <c r="H1003" s="9"/>
      <c r="I1003" s="9"/>
      <c r="J1003" s="9"/>
      <c r="K1003" s="9"/>
      <c r="L1003" s="9"/>
      <c r="M1003" s="9"/>
      <c r="N1003" s="9"/>
      <c r="O1003" s="9"/>
      <c r="P1003" s="9"/>
      <c r="Q1003" s="9"/>
      <c r="R1003" s="9"/>
      <c r="S1003" s="9"/>
      <c r="T1003" s="9"/>
      <c r="U1003" s="9"/>
      <c r="V1003" s="9"/>
      <c r="W1003" s="9"/>
      <c r="X1003" s="9"/>
      <c r="Y1003" s="9"/>
      <c r="Z1003" s="9"/>
      <c r="AA1003" s="9"/>
      <c r="AB1003" s="9"/>
      <c r="AC1003" s="9"/>
      <c r="AD1003" s="9"/>
      <c r="AE1003" s="9"/>
      <c r="AF1003" s="9"/>
      <c r="AG1003" s="9"/>
      <c r="AH1003" s="9"/>
      <c r="AI1003" s="9"/>
      <c r="AJ1003" s="9"/>
      <c r="AK1003" s="9"/>
      <c r="AL1003" s="9"/>
      <c r="AM1003" s="9"/>
      <c r="AN1003" s="9"/>
      <c r="AO1003" s="9"/>
      <c r="AP1003" s="9"/>
      <c r="AQ1003" s="9"/>
      <c r="AR1003" s="9"/>
      <c r="AS1003" s="9"/>
      <c r="AT1003" s="9"/>
      <c r="AU1003" s="9"/>
      <c r="AV1003" s="9"/>
      <c r="AW1003" s="9"/>
      <c r="AX1003" s="9"/>
      <c r="AY1003" s="9"/>
    </row>
    <row r="1004" spans="1:51" s="10" customFormat="1" x14ac:dyDescent="0.2">
      <c r="A1004" s="9"/>
      <c r="B1004" s="9"/>
      <c r="C1004" s="9"/>
      <c r="D1004" s="9"/>
      <c r="E1004" s="9"/>
      <c r="F1004" s="9"/>
      <c r="G1004" s="9"/>
      <c r="H1004" s="9"/>
      <c r="I1004" s="9"/>
      <c r="J1004" s="9"/>
      <c r="K1004" s="9"/>
      <c r="L1004" s="9"/>
      <c r="M1004" s="9"/>
      <c r="N1004" s="9"/>
      <c r="O1004" s="9"/>
      <c r="P1004" s="9"/>
      <c r="Q1004" s="9"/>
      <c r="R1004" s="9"/>
      <c r="S1004" s="9"/>
      <c r="T1004" s="9"/>
      <c r="U1004" s="9"/>
      <c r="V1004" s="9"/>
      <c r="W1004" s="9"/>
      <c r="X1004" s="9"/>
      <c r="Y1004" s="9"/>
      <c r="Z1004" s="9"/>
      <c r="AA1004" s="9"/>
      <c r="AB1004" s="9"/>
      <c r="AC1004" s="9"/>
      <c r="AD1004" s="9"/>
      <c r="AE1004" s="9"/>
      <c r="AF1004" s="9"/>
      <c r="AG1004" s="9"/>
      <c r="AH1004" s="9"/>
      <c r="AI1004" s="9"/>
      <c r="AJ1004" s="9"/>
      <c r="AK1004" s="9"/>
      <c r="AL1004" s="9"/>
      <c r="AM1004" s="9"/>
      <c r="AN1004" s="9"/>
      <c r="AO1004" s="9"/>
      <c r="AP1004" s="9"/>
      <c r="AQ1004" s="9"/>
      <c r="AR1004" s="9"/>
      <c r="AS1004" s="9"/>
      <c r="AT1004" s="9"/>
      <c r="AU1004" s="9"/>
      <c r="AV1004" s="9"/>
      <c r="AW1004" s="9"/>
      <c r="AX1004" s="9"/>
      <c r="AY1004" s="9"/>
    </row>
    <row r="1005" spans="1:51" s="10" customFormat="1" x14ac:dyDescent="0.2">
      <c r="A1005" s="9"/>
      <c r="B1005" s="9"/>
      <c r="C1005" s="9"/>
      <c r="D1005" s="9"/>
      <c r="E1005" s="9"/>
      <c r="F1005" s="9"/>
      <c r="G1005" s="9"/>
      <c r="H1005" s="9"/>
      <c r="I1005" s="9"/>
      <c r="J1005" s="9"/>
      <c r="K1005" s="9"/>
      <c r="L1005" s="9"/>
      <c r="M1005" s="9"/>
      <c r="N1005" s="9"/>
      <c r="O1005" s="9"/>
      <c r="P1005" s="9"/>
      <c r="Q1005" s="9"/>
      <c r="R1005" s="9"/>
      <c r="S1005" s="9"/>
      <c r="T1005" s="9"/>
      <c r="U1005" s="9"/>
      <c r="V1005" s="9"/>
      <c r="W1005" s="9"/>
      <c r="X1005" s="9"/>
      <c r="Y1005" s="9"/>
      <c r="Z1005" s="9"/>
      <c r="AA1005" s="9"/>
      <c r="AB1005" s="9"/>
      <c r="AC1005" s="9"/>
      <c r="AD1005" s="9"/>
      <c r="AE1005" s="9"/>
      <c r="AF1005" s="9"/>
      <c r="AG1005" s="9"/>
      <c r="AH1005" s="9"/>
      <c r="AI1005" s="9"/>
      <c r="AJ1005" s="9"/>
      <c r="AK1005" s="9"/>
      <c r="AL1005" s="9"/>
      <c r="AM1005" s="9"/>
      <c r="AN1005" s="9"/>
      <c r="AO1005" s="9"/>
      <c r="AP1005" s="9"/>
      <c r="AQ1005" s="9"/>
      <c r="AR1005" s="9"/>
      <c r="AS1005" s="9"/>
      <c r="AT1005" s="9"/>
      <c r="AU1005" s="9"/>
      <c r="AV1005" s="9"/>
      <c r="AW1005" s="9"/>
      <c r="AX1005" s="9"/>
      <c r="AY1005" s="9"/>
    </row>
    <row r="1006" spans="1:51" s="10" customFormat="1" x14ac:dyDescent="0.2">
      <c r="A1006" s="9"/>
      <c r="B1006" s="9"/>
      <c r="C1006" s="9"/>
      <c r="D1006" s="9"/>
      <c r="E1006" s="9"/>
      <c r="F1006" s="9"/>
      <c r="G1006" s="9"/>
      <c r="H1006" s="9"/>
      <c r="I1006" s="9"/>
      <c r="J1006" s="9"/>
      <c r="K1006" s="9"/>
      <c r="L1006" s="9"/>
      <c r="M1006" s="9"/>
      <c r="N1006" s="9"/>
      <c r="O1006" s="9"/>
      <c r="P1006" s="9"/>
      <c r="Q1006" s="9"/>
      <c r="R1006" s="9"/>
      <c r="S1006" s="9"/>
      <c r="T1006" s="9"/>
      <c r="U1006" s="9"/>
      <c r="V1006" s="9"/>
      <c r="W1006" s="9"/>
      <c r="X1006" s="9"/>
      <c r="Y1006" s="9"/>
      <c r="Z1006" s="9"/>
      <c r="AA1006" s="9"/>
      <c r="AB1006" s="9"/>
      <c r="AC1006" s="9"/>
      <c r="AD1006" s="9"/>
      <c r="AE1006" s="9"/>
      <c r="AF1006" s="9"/>
      <c r="AG1006" s="9"/>
      <c r="AH1006" s="9"/>
      <c r="AI1006" s="9"/>
      <c r="AJ1006" s="9"/>
      <c r="AK1006" s="9"/>
      <c r="AL1006" s="9"/>
      <c r="AM1006" s="9"/>
      <c r="AN1006" s="9"/>
      <c r="AO1006" s="9"/>
      <c r="AP1006" s="9"/>
      <c r="AQ1006" s="9"/>
      <c r="AR1006" s="9"/>
      <c r="AS1006" s="9"/>
      <c r="AT1006" s="9"/>
      <c r="AU1006" s="9"/>
      <c r="AV1006" s="9"/>
      <c r="AW1006" s="9"/>
      <c r="AX1006" s="9"/>
      <c r="AY1006" s="9"/>
    </row>
    <row r="1007" spans="1:51" s="10" customFormat="1" x14ac:dyDescent="0.2">
      <c r="A1007" s="9"/>
      <c r="B1007" s="9"/>
      <c r="C1007" s="9"/>
      <c r="D1007" s="9"/>
      <c r="E1007" s="9"/>
      <c r="F1007" s="9"/>
      <c r="G1007" s="9"/>
      <c r="H1007" s="9"/>
      <c r="I1007" s="9"/>
      <c r="J1007" s="9"/>
      <c r="K1007" s="9"/>
      <c r="L1007" s="9"/>
      <c r="M1007" s="9"/>
      <c r="N1007" s="9"/>
      <c r="O1007" s="9"/>
      <c r="P1007" s="9"/>
      <c r="Q1007" s="9"/>
      <c r="R1007" s="9"/>
      <c r="S1007" s="9"/>
      <c r="T1007" s="9"/>
      <c r="U1007" s="9"/>
      <c r="V1007" s="9"/>
      <c r="W1007" s="9"/>
      <c r="X1007" s="9"/>
      <c r="Y1007" s="9"/>
      <c r="Z1007" s="9"/>
      <c r="AA1007" s="9"/>
      <c r="AB1007" s="9"/>
      <c r="AC1007" s="9"/>
      <c r="AD1007" s="9"/>
      <c r="AE1007" s="9"/>
      <c r="AF1007" s="9"/>
      <c r="AG1007" s="9"/>
      <c r="AH1007" s="9"/>
      <c r="AI1007" s="9"/>
      <c r="AJ1007" s="9"/>
      <c r="AK1007" s="9"/>
      <c r="AL1007" s="9"/>
      <c r="AM1007" s="9"/>
      <c r="AN1007" s="9"/>
      <c r="AO1007" s="9"/>
      <c r="AP1007" s="9"/>
      <c r="AQ1007" s="9"/>
      <c r="AR1007" s="9"/>
      <c r="AS1007" s="9"/>
      <c r="AT1007" s="9"/>
      <c r="AU1007" s="9"/>
      <c r="AV1007" s="9"/>
      <c r="AW1007" s="9"/>
      <c r="AX1007" s="9"/>
      <c r="AY1007" s="9"/>
    </row>
    <row r="1008" spans="1:51" s="10" customFormat="1" x14ac:dyDescent="0.2">
      <c r="A1008" s="9"/>
      <c r="B1008" s="9"/>
      <c r="C1008" s="9"/>
      <c r="D1008" s="9"/>
      <c r="E1008" s="9"/>
      <c r="F1008" s="9"/>
      <c r="G1008" s="9"/>
      <c r="H1008" s="9"/>
      <c r="I1008" s="9"/>
      <c r="J1008" s="9"/>
      <c r="K1008" s="9"/>
      <c r="L1008" s="9"/>
      <c r="M1008" s="9"/>
      <c r="N1008" s="9"/>
      <c r="O1008" s="9"/>
      <c r="P1008" s="9"/>
      <c r="Q1008" s="9"/>
      <c r="R1008" s="9"/>
      <c r="S1008" s="9"/>
      <c r="T1008" s="9"/>
      <c r="U1008" s="9"/>
      <c r="V1008" s="9"/>
      <c r="W1008" s="9"/>
      <c r="X1008" s="9"/>
      <c r="Y1008" s="9"/>
      <c r="Z1008" s="9"/>
      <c r="AA1008" s="9"/>
      <c r="AB1008" s="9"/>
      <c r="AC1008" s="9"/>
      <c r="AD1008" s="9"/>
      <c r="AE1008" s="9"/>
      <c r="AF1008" s="9"/>
      <c r="AG1008" s="9"/>
      <c r="AH1008" s="9"/>
      <c r="AI1008" s="9"/>
      <c r="AJ1008" s="9"/>
      <c r="AK1008" s="9"/>
      <c r="AL1008" s="9"/>
      <c r="AM1008" s="9"/>
      <c r="AN1008" s="9"/>
      <c r="AO1008" s="9"/>
      <c r="AP1008" s="9"/>
      <c r="AQ1008" s="9"/>
      <c r="AR1008" s="9"/>
      <c r="AS1008" s="9"/>
      <c r="AT1008" s="9"/>
      <c r="AU1008" s="9"/>
      <c r="AV1008" s="9"/>
      <c r="AW1008" s="9"/>
      <c r="AX1008" s="9"/>
      <c r="AY1008" s="9"/>
    </row>
    <row r="1009" spans="1:51" s="10" customFormat="1" x14ac:dyDescent="0.2">
      <c r="A1009" s="9"/>
      <c r="B1009" s="9"/>
      <c r="C1009" s="9"/>
      <c r="D1009" s="9"/>
      <c r="E1009" s="9"/>
      <c r="F1009" s="9"/>
      <c r="G1009" s="9"/>
      <c r="H1009" s="9"/>
      <c r="I1009" s="9"/>
      <c r="J1009" s="9"/>
      <c r="K1009" s="9"/>
      <c r="L1009" s="9"/>
      <c r="M1009" s="9"/>
      <c r="N1009" s="9"/>
      <c r="O1009" s="9"/>
      <c r="P1009" s="9"/>
      <c r="Q1009" s="9"/>
      <c r="R1009" s="9"/>
      <c r="S1009" s="9"/>
      <c r="T1009" s="9"/>
      <c r="U1009" s="9"/>
      <c r="V1009" s="9"/>
      <c r="W1009" s="9"/>
      <c r="X1009" s="9"/>
      <c r="Y1009" s="9"/>
      <c r="Z1009" s="9"/>
      <c r="AA1009" s="9"/>
      <c r="AB1009" s="9"/>
      <c r="AC1009" s="9"/>
      <c r="AD1009" s="9"/>
      <c r="AE1009" s="9"/>
      <c r="AF1009" s="9"/>
      <c r="AG1009" s="9"/>
      <c r="AH1009" s="9"/>
      <c r="AI1009" s="9"/>
      <c r="AJ1009" s="9"/>
      <c r="AK1009" s="9"/>
      <c r="AL1009" s="9"/>
      <c r="AM1009" s="9"/>
      <c r="AN1009" s="9"/>
      <c r="AO1009" s="9"/>
      <c r="AP1009" s="9"/>
      <c r="AQ1009" s="9"/>
      <c r="AR1009" s="9"/>
      <c r="AS1009" s="9"/>
      <c r="AT1009" s="9"/>
      <c r="AU1009" s="9"/>
      <c r="AV1009" s="9"/>
      <c r="AW1009" s="9"/>
      <c r="AX1009" s="9"/>
      <c r="AY1009" s="9"/>
    </row>
    <row r="1010" spans="1:51" s="10" customFormat="1" x14ac:dyDescent="0.2">
      <c r="A1010" s="9"/>
      <c r="B1010" s="9"/>
      <c r="C1010" s="9"/>
      <c r="D1010" s="9"/>
      <c r="E1010" s="9"/>
      <c r="F1010" s="9"/>
      <c r="G1010" s="9"/>
      <c r="H1010" s="9"/>
      <c r="I1010" s="9"/>
      <c r="J1010" s="9"/>
      <c r="K1010" s="9"/>
      <c r="L1010" s="9"/>
      <c r="M1010" s="9"/>
      <c r="N1010" s="9"/>
      <c r="O1010" s="9"/>
      <c r="P1010" s="9"/>
      <c r="Q1010" s="9"/>
      <c r="R1010" s="9"/>
      <c r="S1010" s="9"/>
      <c r="T1010" s="9"/>
      <c r="U1010" s="9"/>
      <c r="V1010" s="9"/>
      <c r="W1010" s="9"/>
      <c r="X1010" s="9"/>
      <c r="Y1010" s="9"/>
      <c r="Z1010" s="9"/>
      <c r="AA1010" s="9"/>
      <c r="AB1010" s="9"/>
      <c r="AC1010" s="9"/>
      <c r="AD1010" s="9"/>
      <c r="AE1010" s="9"/>
      <c r="AF1010" s="9"/>
      <c r="AG1010" s="9"/>
      <c r="AH1010" s="9"/>
      <c r="AI1010" s="9"/>
      <c r="AJ1010" s="9"/>
      <c r="AK1010" s="9"/>
      <c r="AL1010" s="9"/>
      <c r="AM1010" s="9"/>
      <c r="AN1010" s="9"/>
      <c r="AO1010" s="9"/>
      <c r="AP1010" s="9"/>
      <c r="AQ1010" s="9"/>
      <c r="AR1010" s="9"/>
      <c r="AS1010" s="9"/>
      <c r="AT1010" s="9"/>
      <c r="AU1010" s="9"/>
      <c r="AV1010" s="9"/>
      <c r="AW1010" s="9"/>
      <c r="AX1010" s="9"/>
      <c r="AY1010" s="9"/>
    </row>
    <row r="1011" spans="1:51" s="10" customFormat="1" x14ac:dyDescent="0.2">
      <c r="A1011" s="9"/>
      <c r="B1011" s="9"/>
      <c r="C1011" s="9"/>
      <c r="D1011" s="9"/>
      <c r="E1011" s="9"/>
      <c r="F1011" s="9"/>
      <c r="G1011" s="9"/>
      <c r="H1011" s="9"/>
      <c r="I1011" s="9"/>
      <c r="J1011" s="9"/>
      <c r="K1011" s="9"/>
      <c r="L1011" s="9"/>
      <c r="M1011" s="9"/>
      <c r="N1011" s="9"/>
      <c r="O1011" s="9"/>
      <c r="P1011" s="9"/>
      <c r="Q1011" s="9"/>
      <c r="R1011" s="9"/>
      <c r="S1011" s="9"/>
      <c r="T1011" s="9"/>
      <c r="U1011" s="9"/>
      <c r="V1011" s="9"/>
      <c r="W1011" s="9"/>
      <c r="X1011" s="9"/>
      <c r="Y1011" s="9"/>
      <c r="Z1011" s="9"/>
      <c r="AA1011" s="9"/>
      <c r="AB1011" s="9"/>
      <c r="AC1011" s="9"/>
      <c r="AD1011" s="9"/>
      <c r="AE1011" s="9"/>
      <c r="AF1011" s="9"/>
      <c r="AG1011" s="9"/>
      <c r="AH1011" s="9"/>
      <c r="AI1011" s="9"/>
      <c r="AJ1011" s="9"/>
      <c r="AK1011" s="9"/>
      <c r="AL1011" s="9"/>
      <c r="AM1011" s="9"/>
      <c r="AN1011" s="9"/>
      <c r="AO1011" s="9"/>
      <c r="AP1011" s="9"/>
      <c r="AQ1011" s="9"/>
      <c r="AR1011" s="9"/>
      <c r="AS1011" s="9"/>
      <c r="AT1011" s="9"/>
      <c r="AU1011" s="9"/>
      <c r="AV1011" s="9"/>
      <c r="AW1011" s="9"/>
      <c r="AX1011" s="9"/>
      <c r="AY1011" s="9"/>
    </row>
    <row r="1012" spans="1:51" s="10" customFormat="1" x14ac:dyDescent="0.2">
      <c r="A1012" s="9"/>
      <c r="B1012" s="9"/>
      <c r="C1012" s="9"/>
      <c r="D1012" s="9"/>
      <c r="E1012" s="9"/>
      <c r="F1012" s="9"/>
      <c r="G1012" s="9"/>
      <c r="H1012" s="9"/>
      <c r="I1012" s="9"/>
      <c r="J1012" s="9"/>
      <c r="K1012" s="9"/>
      <c r="L1012" s="9"/>
      <c r="M1012" s="9"/>
      <c r="N1012" s="9"/>
      <c r="O1012" s="9"/>
      <c r="P1012" s="9"/>
      <c r="Q1012" s="9"/>
      <c r="R1012" s="9"/>
      <c r="S1012" s="9"/>
      <c r="T1012" s="9"/>
      <c r="U1012" s="9"/>
      <c r="V1012" s="9"/>
      <c r="W1012" s="9"/>
      <c r="X1012" s="9"/>
      <c r="Y1012" s="9"/>
      <c r="Z1012" s="9"/>
      <c r="AA1012" s="9"/>
      <c r="AB1012" s="9"/>
      <c r="AC1012" s="9"/>
      <c r="AD1012" s="9"/>
      <c r="AE1012" s="9"/>
      <c r="AF1012" s="9"/>
      <c r="AG1012" s="9"/>
      <c r="AH1012" s="9"/>
      <c r="AI1012" s="9"/>
      <c r="AJ1012" s="9"/>
      <c r="AK1012" s="9"/>
      <c r="AL1012" s="9"/>
      <c r="AM1012" s="9"/>
      <c r="AN1012" s="9"/>
      <c r="AO1012" s="9"/>
      <c r="AP1012" s="9"/>
      <c r="AQ1012" s="9"/>
      <c r="AR1012" s="9"/>
      <c r="AS1012" s="9"/>
      <c r="AT1012" s="9"/>
      <c r="AU1012" s="9"/>
      <c r="AV1012" s="9"/>
      <c r="AW1012" s="9"/>
      <c r="AX1012" s="9"/>
      <c r="AY1012" s="9"/>
    </row>
    <row r="1013" spans="1:51" s="10" customFormat="1" x14ac:dyDescent="0.2">
      <c r="A1013" s="9"/>
      <c r="B1013" s="9"/>
      <c r="C1013" s="9"/>
      <c r="D1013" s="9"/>
      <c r="E1013" s="9"/>
      <c r="F1013" s="9"/>
      <c r="G1013" s="9"/>
      <c r="H1013" s="9"/>
      <c r="I1013" s="9"/>
      <c r="J1013" s="9"/>
      <c r="K1013" s="9"/>
      <c r="L1013" s="9"/>
      <c r="M1013" s="9"/>
      <c r="N1013" s="9"/>
      <c r="O1013" s="9"/>
      <c r="P1013" s="9"/>
      <c r="Q1013" s="9"/>
      <c r="R1013" s="9"/>
      <c r="S1013" s="9"/>
      <c r="T1013" s="9"/>
      <c r="U1013" s="9"/>
      <c r="V1013" s="9"/>
      <c r="W1013" s="9"/>
      <c r="X1013" s="9"/>
      <c r="Y1013" s="9"/>
      <c r="Z1013" s="9"/>
      <c r="AA1013" s="9"/>
      <c r="AB1013" s="9"/>
      <c r="AC1013" s="9"/>
      <c r="AD1013" s="9"/>
      <c r="AE1013" s="9"/>
      <c r="AF1013" s="9"/>
      <c r="AG1013" s="9"/>
      <c r="AH1013" s="9"/>
      <c r="AI1013" s="9"/>
      <c r="AJ1013" s="9"/>
      <c r="AK1013" s="9"/>
      <c r="AL1013" s="9"/>
      <c r="AM1013" s="9"/>
      <c r="AN1013" s="9"/>
      <c r="AO1013" s="9"/>
      <c r="AP1013" s="9"/>
      <c r="AQ1013" s="9"/>
      <c r="AR1013" s="9"/>
      <c r="AS1013" s="9"/>
      <c r="AT1013" s="9"/>
      <c r="AU1013" s="9"/>
      <c r="AV1013" s="9"/>
      <c r="AW1013" s="9"/>
      <c r="AX1013" s="9"/>
      <c r="AY1013" s="9"/>
    </row>
    <row r="1014" spans="1:51" s="10" customFormat="1" x14ac:dyDescent="0.2">
      <c r="A1014" s="9"/>
      <c r="B1014" s="9"/>
      <c r="C1014" s="9"/>
      <c r="D1014" s="9"/>
      <c r="E1014" s="9"/>
      <c r="F1014" s="9"/>
      <c r="G1014" s="9"/>
      <c r="H1014" s="9"/>
      <c r="I1014" s="9"/>
      <c r="J1014" s="9"/>
      <c r="K1014" s="9"/>
      <c r="L1014" s="9"/>
      <c r="M1014" s="9"/>
      <c r="N1014" s="9"/>
      <c r="O1014" s="9"/>
      <c r="P1014" s="9"/>
      <c r="Q1014" s="9"/>
      <c r="R1014" s="9"/>
      <c r="S1014" s="9"/>
      <c r="T1014" s="9"/>
      <c r="U1014" s="9"/>
      <c r="V1014" s="9"/>
      <c r="W1014" s="9"/>
      <c r="X1014" s="9"/>
      <c r="Y1014" s="9"/>
      <c r="Z1014" s="9"/>
      <c r="AA1014" s="9"/>
      <c r="AB1014" s="9"/>
      <c r="AC1014" s="9"/>
      <c r="AD1014" s="9"/>
      <c r="AE1014" s="9"/>
      <c r="AF1014" s="9"/>
      <c r="AG1014" s="9"/>
      <c r="AH1014" s="9"/>
      <c r="AI1014" s="9"/>
      <c r="AJ1014" s="9"/>
      <c r="AK1014" s="9"/>
      <c r="AL1014" s="9"/>
      <c r="AM1014" s="9"/>
      <c r="AN1014" s="9"/>
      <c r="AO1014" s="9"/>
      <c r="AP1014" s="9"/>
      <c r="AQ1014" s="9"/>
      <c r="AR1014" s="9"/>
      <c r="AS1014" s="9"/>
      <c r="AT1014" s="9"/>
      <c r="AU1014" s="9"/>
      <c r="AV1014" s="9"/>
      <c r="AW1014" s="9"/>
      <c r="AX1014" s="9"/>
      <c r="AY1014" s="9"/>
    </row>
    <row r="1015" spans="1:51" s="10" customFormat="1" x14ac:dyDescent="0.2">
      <c r="A1015" s="9"/>
      <c r="B1015" s="9"/>
      <c r="C1015" s="9"/>
      <c r="D1015" s="9"/>
      <c r="E1015" s="9"/>
      <c r="F1015" s="9"/>
      <c r="G1015" s="9"/>
      <c r="H1015" s="9"/>
      <c r="I1015" s="9"/>
      <c r="J1015" s="9"/>
      <c r="K1015" s="9"/>
      <c r="L1015" s="9"/>
      <c r="M1015" s="9"/>
      <c r="N1015" s="9"/>
      <c r="O1015" s="9"/>
      <c r="P1015" s="9"/>
      <c r="Q1015" s="9"/>
      <c r="R1015" s="9"/>
      <c r="S1015" s="9"/>
      <c r="T1015" s="9"/>
      <c r="U1015" s="9"/>
      <c r="V1015" s="9"/>
      <c r="W1015" s="9"/>
      <c r="X1015" s="9"/>
      <c r="Y1015" s="9"/>
      <c r="Z1015" s="9"/>
      <c r="AA1015" s="9"/>
      <c r="AB1015" s="9"/>
      <c r="AC1015" s="9"/>
      <c r="AD1015" s="9"/>
      <c r="AE1015" s="9"/>
      <c r="AF1015" s="9"/>
      <c r="AG1015" s="9"/>
      <c r="AH1015" s="9"/>
      <c r="AI1015" s="9"/>
      <c r="AJ1015" s="9"/>
      <c r="AK1015" s="9"/>
      <c r="AL1015" s="9"/>
      <c r="AM1015" s="9"/>
      <c r="AN1015" s="9"/>
      <c r="AO1015" s="9"/>
      <c r="AP1015" s="9"/>
      <c r="AQ1015" s="9"/>
      <c r="AR1015" s="9"/>
      <c r="AS1015" s="9"/>
      <c r="AT1015" s="9"/>
      <c r="AU1015" s="9"/>
      <c r="AV1015" s="9"/>
      <c r="AW1015" s="9"/>
      <c r="AX1015" s="9"/>
      <c r="AY1015" s="9"/>
    </row>
    <row r="1016" spans="1:51" s="10" customFormat="1" x14ac:dyDescent="0.2">
      <c r="A1016" s="9"/>
      <c r="B1016" s="9"/>
      <c r="C1016" s="9"/>
      <c r="D1016" s="9"/>
      <c r="E1016" s="9"/>
      <c r="F1016" s="9"/>
      <c r="G1016" s="9"/>
      <c r="H1016" s="9"/>
      <c r="I1016" s="9"/>
      <c r="J1016" s="9"/>
      <c r="K1016" s="9"/>
      <c r="L1016" s="9"/>
      <c r="M1016" s="9"/>
      <c r="N1016" s="9"/>
      <c r="O1016" s="9"/>
      <c r="P1016" s="9"/>
      <c r="Q1016" s="9"/>
      <c r="R1016" s="9"/>
      <c r="S1016" s="9"/>
      <c r="T1016" s="9"/>
      <c r="U1016" s="9"/>
      <c r="V1016" s="9"/>
      <c r="W1016" s="9"/>
      <c r="X1016" s="9"/>
      <c r="Y1016" s="9"/>
      <c r="Z1016" s="9"/>
      <c r="AA1016" s="9"/>
      <c r="AB1016" s="9"/>
      <c r="AC1016" s="9"/>
      <c r="AD1016" s="9"/>
      <c r="AE1016" s="9"/>
      <c r="AF1016" s="9"/>
      <c r="AG1016" s="9"/>
      <c r="AH1016" s="9"/>
      <c r="AI1016" s="9"/>
      <c r="AJ1016" s="9"/>
      <c r="AK1016" s="9"/>
      <c r="AL1016" s="9"/>
      <c r="AM1016" s="9"/>
      <c r="AN1016" s="9"/>
      <c r="AO1016" s="9"/>
      <c r="AP1016" s="9"/>
      <c r="AQ1016" s="9"/>
      <c r="AR1016" s="9"/>
      <c r="AS1016" s="9"/>
      <c r="AT1016" s="9"/>
      <c r="AU1016" s="9"/>
      <c r="AV1016" s="9"/>
      <c r="AW1016" s="9"/>
      <c r="AX1016" s="9"/>
      <c r="AY1016" s="9"/>
    </row>
    <row r="1017" spans="1:51" s="10" customFormat="1" x14ac:dyDescent="0.2">
      <c r="A1017" s="9"/>
      <c r="B1017" s="9"/>
      <c r="C1017" s="9"/>
      <c r="D1017" s="9"/>
      <c r="E1017" s="9"/>
      <c r="F1017" s="9"/>
      <c r="G1017" s="9"/>
      <c r="H1017" s="9"/>
      <c r="I1017" s="9"/>
      <c r="J1017" s="9"/>
      <c r="K1017" s="9"/>
      <c r="L1017" s="9"/>
      <c r="M1017" s="9"/>
      <c r="N1017" s="9"/>
      <c r="O1017" s="9"/>
      <c r="P1017" s="9"/>
      <c r="Q1017" s="9"/>
      <c r="R1017" s="9"/>
      <c r="S1017" s="9"/>
      <c r="T1017" s="9"/>
      <c r="U1017" s="9"/>
      <c r="V1017" s="9"/>
      <c r="W1017" s="9"/>
      <c r="X1017" s="9"/>
      <c r="Y1017" s="9"/>
      <c r="Z1017" s="9"/>
      <c r="AA1017" s="9"/>
      <c r="AB1017" s="9"/>
      <c r="AC1017" s="9"/>
      <c r="AD1017" s="9"/>
      <c r="AE1017" s="9"/>
      <c r="AF1017" s="9"/>
      <c r="AG1017" s="9"/>
      <c r="AH1017" s="9"/>
      <c r="AI1017" s="9"/>
      <c r="AJ1017" s="9"/>
      <c r="AK1017" s="9"/>
      <c r="AL1017" s="9"/>
      <c r="AM1017" s="9"/>
      <c r="AN1017" s="9"/>
      <c r="AO1017" s="9"/>
      <c r="AP1017" s="9"/>
      <c r="AQ1017" s="9"/>
      <c r="AR1017" s="9"/>
      <c r="AS1017" s="9"/>
      <c r="AT1017" s="9"/>
      <c r="AU1017" s="9"/>
      <c r="AV1017" s="9"/>
      <c r="AW1017" s="9"/>
      <c r="AX1017" s="9"/>
      <c r="AY1017" s="9"/>
    </row>
    <row r="1018" spans="1:51" s="10" customFormat="1" x14ac:dyDescent="0.2">
      <c r="A1018" s="9"/>
      <c r="B1018" s="9"/>
      <c r="C1018" s="9"/>
      <c r="D1018" s="9"/>
      <c r="E1018" s="9"/>
      <c r="F1018" s="9"/>
      <c r="G1018" s="9"/>
      <c r="H1018" s="9"/>
      <c r="I1018" s="9"/>
      <c r="J1018" s="9"/>
      <c r="K1018" s="9"/>
      <c r="L1018" s="9"/>
      <c r="M1018" s="9"/>
      <c r="N1018" s="9"/>
      <c r="O1018" s="9"/>
      <c r="P1018" s="9"/>
      <c r="Q1018" s="9"/>
      <c r="R1018" s="9"/>
      <c r="S1018" s="9"/>
      <c r="T1018" s="9"/>
      <c r="U1018" s="9"/>
      <c r="V1018" s="9"/>
      <c r="W1018" s="9"/>
      <c r="X1018" s="9"/>
      <c r="Y1018" s="9"/>
      <c r="Z1018" s="9"/>
      <c r="AA1018" s="9"/>
      <c r="AB1018" s="9"/>
      <c r="AC1018" s="9"/>
      <c r="AD1018" s="9"/>
      <c r="AE1018" s="9"/>
      <c r="AF1018" s="9"/>
      <c r="AG1018" s="9"/>
      <c r="AH1018" s="9"/>
      <c r="AI1018" s="9"/>
      <c r="AJ1018" s="9"/>
      <c r="AK1018" s="9"/>
      <c r="AL1018" s="9"/>
      <c r="AM1018" s="9"/>
      <c r="AN1018" s="9"/>
      <c r="AO1018" s="9"/>
      <c r="AP1018" s="9"/>
      <c r="AQ1018" s="9"/>
      <c r="AR1018" s="9"/>
      <c r="AS1018" s="9"/>
      <c r="AT1018" s="9"/>
      <c r="AU1018" s="9"/>
      <c r="AV1018" s="9"/>
      <c r="AW1018" s="9"/>
      <c r="AX1018" s="9"/>
      <c r="AY1018" s="9"/>
    </row>
    <row r="1019" spans="1:51" s="10" customFormat="1" x14ac:dyDescent="0.2">
      <c r="A1019" s="9"/>
      <c r="B1019" s="9"/>
      <c r="C1019" s="9"/>
      <c r="D1019" s="9"/>
      <c r="E1019" s="9"/>
      <c r="F1019" s="9"/>
      <c r="G1019" s="9"/>
      <c r="H1019" s="9"/>
      <c r="I1019" s="9"/>
      <c r="J1019" s="9"/>
      <c r="K1019" s="9"/>
      <c r="L1019" s="9"/>
      <c r="M1019" s="9"/>
      <c r="N1019" s="9"/>
      <c r="O1019" s="9"/>
      <c r="P1019" s="9"/>
      <c r="Q1019" s="9"/>
      <c r="R1019" s="9"/>
      <c r="S1019" s="9"/>
      <c r="T1019" s="9"/>
      <c r="U1019" s="9"/>
      <c r="V1019" s="9"/>
      <c r="W1019" s="9"/>
      <c r="X1019" s="9"/>
      <c r="Y1019" s="9"/>
      <c r="Z1019" s="9"/>
      <c r="AA1019" s="9"/>
      <c r="AB1019" s="9"/>
      <c r="AC1019" s="9"/>
      <c r="AD1019" s="9"/>
      <c r="AE1019" s="9"/>
      <c r="AF1019" s="9"/>
      <c r="AG1019" s="9"/>
      <c r="AH1019" s="9"/>
      <c r="AI1019" s="9"/>
      <c r="AJ1019" s="9"/>
      <c r="AK1019" s="9"/>
      <c r="AL1019" s="9"/>
      <c r="AM1019" s="9"/>
      <c r="AN1019" s="9"/>
      <c r="AO1019" s="9"/>
      <c r="AP1019" s="9"/>
      <c r="AQ1019" s="9"/>
      <c r="AR1019" s="9"/>
      <c r="AS1019" s="9"/>
      <c r="AT1019" s="9"/>
      <c r="AU1019" s="9"/>
      <c r="AV1019" s="9"/>
      <c r="AW1019" s="9"/>
      <c r="AX1019" s="9"/>
      <c r="AY1019" s="9"/>
    </row>
    <row r="1020" spans="1:51" s="10" customFormat="1" x14ac:dyDescent="0.2">
      <c r="A1020" s="9"/>
      <c r="B1020" s="9"/>
      <c r="C1020" s="9"/>
      <c r="D1020" s="9"/>
      <c r="E1020" s="9"/>
      <c r="F1020" s="9"/>
      <c r="G1020" s="9"/>
      <c r="H1020" s="9"/>
      <c r="I1020" s="9"/>
      <c r="J1020" s="9"/>
      <c r="K1020" s="9"/>
      <c r="L1020" s="9"/>
      <c r="M1020" s="9"/>
      <c r="N1020" s="9"/>
      <c r="O1020" s="9"/>
      <c r="P1020" s="9"/>
      <c r="Q1020" s="9"/>
      <c r="R1020" s="9"/>
      <c r="S1020" s="9"/>
      <c r="T1020" s="9"/>
      <c r="U1020" s="9"/>
      <c r="V1020" s="9"/>
      <c r="W1020" s="9"/>
      <c r="X1020" s="9"/>
      <c r="Y1020" s="9"/>
      <c r="Z1020" s="9"/>
      <c r="AA1020" s="9"/>
      <c r="AB1020" s="9"/>
      <c r="AC1020" s="9"/>
      <c r="AD1020" s="9"/>
      <c r="AE1020" s="9"/>
      <c r="AF1020" s="9"/>
      <c r="AG1020" s="9"/>
      <c r="AH1020" s="9"/>
      <c r="AI1020" s="9"/>
      <c r="AJ1020" s="9"/>
      <c r="AK1020" s="9"/>
      <c r="AL1020" s="9"/>
      <c r="AM1020" s="9"/>
      <c r="AN1020" s="9"/>
      <c r="AO1020" s="9"/>
      <c r="AP1020" s="9"/>
      <c r="AQ1020" s="9"/>
      <c r="AR1020" s="9"/>
      <c r="AS1020" s="9"/>
      <c r="AT1020" s="9"/>
      <c r="AU1020" s="9"/>
      <c r="AV1020" s="9"/>
      <c r="AW1020" s="9"/>
      <c r="AX1020" s="9"/>
      <c r="AY1020" s="9"/>
    </row>
    <row r="1021" spans="1:51" s="10" customFormat="1" x14ac:dyDescent="0.2">
      <c r="A1021" s="9"/>
      <c r="B1021" s="9"/>
      <c r="C1021" s="9"/>
      <c r="D1021" s="9"/>
      <c r="E1021" s="9"/>
      <c r="F1021" s="9"/>
      <c r="G1021" s="9"/>
      <c r="H1021" s="9"/>
      <c r="I1021" s="9"/>
      <c r="J1021" s="9"/>
      <c r="K1021" s="9"/>
      <c r="L1021" s="9"/>
      <c r="M1021" s="9"/>
      <c r="N1021" s="9"/>
      <c r="O1021" s="9"/>
      <c r="P1021" s="9"/>
      <c r="Q1021" s="9"/>
      <c r="R1021" s="9"/>
      <c r="S1021" s="9"/>
      <c r="T1021" s="9"/>
      <c r="U1021" s="9"/>
      <c r="V1021" s="9"/>
      <c r="W1021" s="9"/>
      <c r="X1021" s="9"/>
      <c r="Y1021" s="9"/>
      <c r="Z1021" s="9"/>
      <c r="AA1021" s="9"/>
      <c r="AB1021" s="9"/>
      <c r="AC1021" s="9"/>
      <c r="AD1021" s="9"/>
      <c r="AE1021" s="9"/>
      <c r="AF1021" s="9"/>
      <c r="AG1021" s="9"/>
      <c r="AH1021" s="9"/>
      <c r="AI1021" s="9"/>
      <c r="AJ1021" s="9"/>
      <c r="AK1021" s="9"/>
      <c r="AL1021" s="9"/>
      <c r="AM1021" s="9"/>
      <c r="AN1021" s="9"/>
      <c r="AO1021" s="9"/>
      <c r="AP1021" s="9"/>
      <c r="AQ1021" s="9"/>
      <c r="AR1021" s="9"/>
      <c r="AS1021" s="9"/>
      <c r="AT1021" s="9"/>
      <c r="AU1021" s="9"/>
      <c r="AV1021" s="9"/>
      <c r="AW1021" s="9"/>
      <c r="AX1021" s="9"/>
      <c r="AY1021" s="9"/>
    </row>
    <row r="1022" spans="1:51" s="10" customFormat="1" x14ac:dyDescent="0.2">
      <c r="A1022" s="9"/>
      <c r="B1022" s="9"/>
      <c r="C1022" s="9"/>
      <c r="D1022" s="9"/>
      <c r="E1022" s="9"/>
      <c r="F1022" s="9"/>
      <c r="G1022" s="9"/>
      <c r="H1022" s="9"/>
      <c r="I1022" s="9"/>
      <c r="J1022" s="9"/>
      <c r="K1022" s="9"/>
      <c r="L1022" s="9"/>
      <c r="M1022" s="9"/>
      <c r="N1022" s="9"/>
      <c r="O1022" s="9"/>
      <c r="P1022" s="9"/>
      <c r="Q1022" s="9"/>
      <c r="R1022" s="9"/>
      <c r="S1022" s="9"/>
      <c r="T1022" s="9"/>
      <c r="U1022" s="9"/>
      <c r="V1022" s="9"/>
      <c r="W1022" s="9"/>
      <c r="X1022" s="9"/>
      <c r="Y1022" s="9"/>
      <c r="Z1022" s="9"/>
      <c r="AA1022" s="9"/>
      <c r="AB1022" s="9"/>
      <c r="AC1022" s="9"/>
      <c r="AD1022" s="9"/>
      <c r="AE1022" s="9"/>
      <c r="AF1022" s="9"/>
      <c r="AG1022" s="9"/>
      <c r="AH1022" s="9"/>
      <c r="AI1022" s="9"/>
      <c r="AJ1022" s="9"/>
      <c r="AK1022" s="9"/>
      <c r="AL1022" s="9"/>
      <c r="AM1022" s="9"/>
      <c r="AN1022" s="9"/>
      <c r="AO1022" s="9"/>
      <c r="AP1022" s="9"/>
      <c r="AQ1022" s="9"/>
      <c r="AR1022" s="9"/>
      <c r="AS1022" s="9"/>
      <c r="AT1022" s="9"/>
      <c r="AU1022" s="9"/>
      <c r="AV1022" s="9"/>
      <c r="AW1022" s="9"/>
      <c r="AX1022" s="9"/>
      <c r="AY1022" s="9"/>
    </row>
    <row r="1023" spans="1:51" s="10" customFormat="1" x14ac:dyDescent="0.2">
      <c r="A1023" s="9"/>
      <c r="B1023" s="9"/>
      <c r="C1023" s="9"/>
      <c r="D1023" s="9"/>
      <c r="E1023" s="9"/>
      <c r="F1023" s="9"/>
      <c r="G1023" s="9"/>
      <c r="H1023" s="9"/>
      <c r="I1023" s="9"/>
      <c r="J1023" s="9"/>
      <c r="K1023" s="9"/>
      <c r="L1023" s="9"/>
      <c r="M1023" s="9"/>
      <c r="N1023" s="9"/>
      <c r="O1023" s="9"/>
      <c r="P1023" s="9"/>
      <c r="Q1023" s="9"/>
      <c r="R1023" s="9"/>
      <c r="S1023" s="9"/>
      <c r="T1023" s="9"/>
      <c r="U1023" s="9"/>
      <c r="V1023" s="9"/>
      <c r="W1023" s="9"/>
      <c r="X1023" s="9"/>
      <c r="Y1023" s="9"/>
      <c r="Z1023" s="9"/>
      <c r="AA1023" s="9"/>
      <c r="AB1023" s="9"/>
      <c r="AC1023" s="9"/>
      <c r="AD1023" s="9"/>
      <c r="AE1023" s="9"/>
      <c r="AF1023" s="9"/>
      <c r="AG1023" s="9"/>
      <c r="AH1023" s="9"/>
      <c r="AI1023" s="9"/>
      <c r="AJ1023" s="9"/>
      <c r="AK1023" s="9"/>
      <c r="AL1023" s="9"/>
      <c r="AM1023" s="9"/>
      <c r="AN1023" s="9"/>
      <c r="AO1023" s="9"/>
      <c r="AP1023" s="9"/>
      <c r="AQ1023" s="9"/>
      <c r="AR1023" s="9"/>
      <c r="AS1023" s="9"/>
      <c r="AT1023" s="9"/>
      <c r="AU1023" s="9"/>
      <c r="AV1023" s="9"/>
      <c r="AW1023" s="9"/>
      <c r="AX1023" s="9"/>
      <c r="AY1023" s="9"/>
    </row>
    <row r="1024" spans="1:51" s="10" customFormat="1" x14ac:dyDescent="0.2">
      <c r="A1024" s="9"/>
      <c r="B1024" s="9"/>
      <c r="C1024" s="9"/>
      <c r="D1024" s="9"/>
      <c r="E1024" s="9"/>
      <c r="F1024" s="9"/>
      <c r="G1024" s="9"/>
      <c r="H1024" s="9"/>
      <c r="I1024" s="9"/>
      <c r="J1024" s="9"/>
      <c r="K1024" s="9"/>
      <c r="L1024" s="9"/>
      <c r="M1024" s="9"/>
      <c r="N1024" s="9"/>
      <c r="O1024" s="9"/>
      <c r="P1024" s="9"/>
      <c r="Q1024" s="9"/>
      <c r="R1024" s="9"/>
      <c r="S1024" s="9"/>
      <c r="T1024" s="9"/>
      <c r="U1024" s="9"/>
      <c r="V1024" s="9"/>
      <c r="W1024" s="9"/>
      <c r="X1024" s="9"/>
      <c r="Y1024" s="9"/>
      <c r="Z1024" s="9"/>
      <c r="AA1024" s="9"/>
      <c r="AB1024" s="9"/>
      <c r="AC1024" s="9"/>
      <c r="AD1024" s="9"/>
      <c r="AE1024" s="9"/>
      <c r="AF1024" s="9"/>
      <c r="AG1024" s="9"/>
      <c r="AH1024" s="9"/>
      <c r="AI1024" s="9"/>
      <c r="AJ1024" s="9"/>
      <c r="AK1024" s="9"/>
      <c r="AL1024" s="9"/>
      <c r="AM1024" s="9"/>
      <c r="AN1024" s="9"/>
      <c r="AO1024" s="9"/>
      <c r="AP1024" s="9"/>
      <c r="AQ1024" s="9"/>
      <c r="AR1024" s="9"/>
      <c r="AS1024" s="9"/>
      <c r="AT1024" s="9"/>
      <c r="AU1024" s="9"/>
      <c r="AV1024" s="9"/>
      <c r="AW1024" s="9"/>
      <c r="AX1024" s="9"/>
      <c r="AY1024" s="9"/>
    </row>
    <row r="1025" spans="1:51" s="10" customFormat="1" x14ac:dyDescent="0.2">
      <c r="A1025" s="9"/>
      <c r="B1025" s="9"/>
      <c r="C1025" s="9"/>
      <c r="D1025" s="9"/>
      <c r="E1025" s="9"/>
      <c r="F1025" s="9"/>
      <c r="G1025" s="9"/>
      <c r="H1025" s="9"/>
      <c r="I1025" s="9"/>
      <c r="J1025" s="9"/>
      <c r="K1025" s="9"/>
      <c r="L1025" s="9"/>
      <c r="M1025" s="9"/>
      <c r="N1025" s="9"/>
      <c r="O1025" s="9"/>
      <c r="P1025" s="9"/>
      <c r="Q1025" s="9"/>
      <c r="R1025" s="9"/>
      <c r="S1025" s="9"/>
      <c r="T1025" s="9"/>
      <c r="U1025" s="9"/>
      <c r="V1025" s="9"/>
      <c r="W1025" s="9"/>
      <c r="X1025" s="9"/>
      <c r="Y1025" s="9"/>
      <c r="Z1025" s="9"/>
      <c r="AA1025" s="9"/>
      <c r="AB1025" s="9"/>
      <c r="AC1025" s="9"/>
      <c r="AD1025" s="9"/>
      <c r="AE1025" s="9"/>
      <c r="AF1025" s="9"/>
      <c r="AG1025" s="9"/>
      <c r="AH1025" s="9"/>
      <c r="AI1025" s="9"/>
      <c r="AJ1025" s="9"/>
      <c r="AK1025" s="9"/>
      <c r="AL1025" s="9"/>
      <c r="AM1025" s="9"/>
      <c r="AN1025" s="9"/>
      <c r="AO1025" s="9"/>
      <c r="AP1025" s="9"/>
      <c r="AQ1025" s="9"/>
      <c r="AR1025" s="9"/>
      <c r="AS1025" s="9"/>
      <c r="AT1025" s="9"/>
      <c r="AU1025" s="9"/>
      <c r="AV1025" s="9"/>
      <c r="AW1025" s="9"/>
      <c r="AX1025" s="9"/>
      <c r="AY1025" s="9"/>
    </row>
    <row r="1026" spans="1:51" s="10" customFormat="1" x14ac:dyDescent="0.2">
      <c r="A1026" s="9"/>
      <c r="B1026" s="9"/>
      <c r="C1026" s="9"/>
      <c r="D1026" s="9"/>
      <c r="E1026" s="9"/>
      <c r="F1026" s="9"/>
      <c r="G1026" s="9"/>
      <c r="H1026" s="9"/>
      <c r="I1026" s="9"/>
      <c r="J1026" s="9"/>
      <c r="K1026" s="9"/>
      <c r="L1026" s="9"/>
      <c r="M1026" s="9"/>
      <c r="N1026" s="9"/>
      <c r="O1026" s="9"/>
      <c r="P1026" s="9"/>
      <c r="Q1026" s="9"/>
      <c r="R1026" s="9"/>
      <c r="S1026" s="9"/>
      <c r="T1026" s="9"/>
      <c r="U1026" s="9"/>
      <c r="V1026" s="9"/>
      <c r="W1026" s="9"/>
      <c r="X1026" s="9"/>
      <c r="Y1026" s="9"/>
      <c r="Z1026" s="9"/>
      <c r="AA1026" s="9"/>
      <c r="AB1026" s="9"/>
      <c r="AC1026" s="9"/>
      <c r="AD1026" s="9"/>
      <c r="AE1026" s="9"/>
      <c r="AF1026" s="9"/>
      <c r="AG1026" s="9"/>
      <c r="AH1026" s="9"/>
      <c r="AI1026" s="9"/>
      <c r="AJ1026" s="9"/>
      <c r="AK1026" s="9"/>
      <c r="AL1026" s="9"/>
      <c r="AM1026" s="9"/>
      <c r="AN1026" s="9"/>
      <c r="AO1026" s="9"/>
      <c r="AP1026" s="9"/>
      <c r="AQ1026" s="9"/>
      <c r="AR1026" s="9"/>
      <c r="AS1026" s="9"/>
      <c r="AT1026" s="9"/>
      <c r="AU1026" s="9"/>
      <c r="AV1026" s="9"/>
      <c r="AW1026" s="9"/>
      <c r="AX1026" s="9"/>
      <c r="AY1026" s="9"/>
    </row>
    <row r="1027" spans="1:51" s="10" customFormat="1" x14ac:dyDescent="0.2">
      <c r="A1027" s="9"/>
      <c r="B1027" s="9"/>
      <c r="C1027" s="9"/>
      <c r="D1027" s="9"/>
      <c r="E1027" s="9"/>
      <c r="F1027" s="9"/>
      <c r="G1027" s="9"/>
      <c r="H1027" s="9"/>
      <c r="I1027" s="9"/>
      <c r="J1027" s="9"/>
      <c r="K1027" s="9"/>
      <c r="L1027" s="9"/>
      <c r="M1027" s="9"/>
      <c r="N1027" s="9"/>
      <c r="O1027" s="9"/>
      <c r="P1027" s="9"/>
      <c r="Q1027" s="9"/>
      <c r="R1027" s="9"/>
      <c r="S1027" s="9"/>
      <c r="T1027" s="9"/>
      <c r="U1027" s="9"/>
      <c r="V1027" s="9"/>
      <c r="W1027" s="9"/>
      <c r="X1027" s="9"/>
      <c r="Y1027" s="9"/>
      <c r="Z1027" s="9"/>
      <c r="AA1027" s="9"/>
      <c r="AB1027" s="9"/>
      <c r="AC1027" s="9"/>
      <c r="AD1027" s="9"/>
      <c r="AE1027" s="9"/>
      <c r="AF1027" s="9"/>
      <c r="AG1027" s="9"/>
      <c r="AH1027" s="9"/>
      <c r="AI1027" s="9"/>
      <c r="AJ1027" s="9"/>
      <c r="AK1027" s="9"/>
      <c r="AL1027" s="9"/>
      <c r="AM1027" s="9"/>
      <c r="AN1027" s="9"/>
      <c r="AO1027" s="9"/>
      <c r="AP1027" s="9"/>
      <c r="AQ1027" s="9"/>
      <c r="AR1027" s="9"/>
      <c r="AS1027" s="9"/>
      <c r="AT1027" s="9"/>
      <c r="AU1027" s="9"/>
      <c r="AV1027" s="9"/>
      <c r="AW1027" s="9"/>
      <c r="AX1027" s="9"/>
      <c r="AY1027" s="9"/>
    </row>
    <row r="1028" spans="1:51" s="10" customFormat="1" x14ac:dyDescent="0.2">
      <c r="A1028" s="9"/>
      <c r="B1028" s="9"/>
      <c r="C1028" s="9"/>
      <c r="D1028" s="9"/>
      <c r="E1028" s="9"/>
      <c r="F1028" s="9"/>
      <c r="G1028" s="9"/>
      <c r="H1028" s="9"/>
      <c r="I1028" s="9"/>
      <c r="J1028" s="9"/>
      <c r="K1028" s="9"/>
      <c r="L1028" s="9"/>
      <c r="M1028" s="9"/>
      <c r="N1028" s="9"/>
      <c r="O1028" s="9"/>
      <c r="P1028" s="9"/>
      <c r="Q1028" s="9"/>
      <c r="R1028" s="9"/>
      <c r="S1028" s="9"/>
      <c r="T1028" s="9"/>
      <c r="U1028" s="9"/>
      <c r="V1028" s="9"/>
      <c r="W1028" s="9"/>
      <c r="X1028" s="9"/>
      <c r="Y1028" s="9"/>
      <c r="Z1028" s="9"/>
      <c r="AA1028" s="9"/>
      <c r="AB1028" s="9"/>
      <c r="AC1028" s="9"/>
      <c r="AD1028" s="9"/>
      <c r="AE1028" s="9"/>
      <c r="AF1028" s="9"/>
      <c r="AG1028" s="9"/>
      <c r="AH1028" s="9"/>
      <c r="AI1028" s="9"/>
      <c r="AJ1028" s="9"/>
      <c r="AK1028" s="9"/>
      <c r="AL1028" s="9"/>
      <c r="AM1028" s="9"/>
      <c r="AN1028" s="9"/>
      <c r="AO1028" s="9"/>
      <c r="AP1028" s="9"/>
      <c r="AQ1028" s="9"/>
      <c r="AR1028" s="9"/>
      <c r="AS1028" s="9"/>
      <c r="AT1028" s="9"/>
      <c r="AU1028" s="9"/>
      <c r="AV1028" s="9"/>
      <c r="AW1028" s="9"/>
      <c r="AX1028" s="9"/>
      <c r="AY1028" s="9"/>
    </row>
    <row r="1029" spans="1:51" s="10" customFormat="1" x14ac:dyDescent="0.2">
      <c r="A1029" s="9"/>
      <c r="B1029" s="9"/>
      <c r="C1029" s="9"/>
      <c r="D1029" s="9"/>
      <c r="E1029" s="9"/>
      <c r="F1029" s="9"/>
      <c r="G1029" s="9"/>
      <c r="H1029" s="9"/>
      <c r="I1029" s="9"/>
      <c r="J1029" s="9"/>
      <c r="K1029" s="9"/>
      <c r="L1029" s="9"/>
      <c r="M1029" s="9"/>
      <c r="N1029" s="9"/>
      <c r="O1029" s="9"/>
      <c r="P1029" s="9"/>
      <c r="Q1029" s="9"/>
      <c r="R1029" s="9"/>
      <c r="S1029" s="9"/>
      <c r="T1029" s="9"/>
      <c r="U1029" s="9"/>
      <c r="V1029" s="9"/>
      <c r="W1029" s="9"/>
      <c r="X1029" s="9"/>
      <c r="Y1029" s="9"/>
      <c r="Z1029" s="9"/>
      <c r="AA1029" s="9"/>
      <c r="AB1029" s="9"/>
      <c r="AC1029" s="9"/>
      <c r="AD1029" s="9"/>
      <c r="AE1029" s="9"/>
      <c r="AF1029" s="9"/>
      <c r="AG1029" s="9"/>
      <c r="AH1029" s="9"/>
      <c r="AI1029" s="9"/>
      <c r="AJ1029" s="9"/>
      <c r="AK1029" s="9"/>
      <c r="AL1029" s="9"/>
      <c r="AM1029" s="9"/>
      <c r="AN1029" s="9"/>
      <c r="AO1029" s="9"/>
      <c r="AP1029" s="9"/>
      <c r="AQ1029" s="9"/>
      <c r="AR1029" s="9"/>
      <c r="AS1029" s="9"/>
      <c r="AT1029" s="9"/>
      <c r="AU1029" s="9"/>
      <c r="AV1029" s="9"/>
      <c r="AW1029" s="9"/>
      <c r="AX1029" s="9"/>
      <c r="AY1029" s="9"/>
    </row>
    <row r="1030" spans="1:51" s="10" customFormat="1" x14ac:dyDescent="0.2">
      <c r="A1030" s="9"/>
      <c r="B1030" s="9"/>
      <c r="C1030" s="9"/>
      <c r="D1030" s="9"/>
      <c r="E1030" s="9"/>
      <c r="F1030" s="9"/>
      <c r="G1030" s="9"/>
      <c r="H1030" s="9"/>
      <c r="I1030" s="9"/>
      <c r="J1030" s="9"/>
      <c r="K1030" s="9"/>
      <c r="L1030" s="9"/>
      <c r="M1030" s="9"/>
      <c r="N1030" s="9"/>
      <c r="O1030" s="9"/>
      <c r="P1030" s="9"/>
      <c r="Q1030" s="9"/>
      <c r="R1030" s="9"/>
      <c r="S1030" s="9"/>
      <c r="T1030" s="9"/>
      <c r="U1030" s="9"/>
      <c r="V1030" s="9"/>
      <c r="W1030" s="9"/>
      <c r="X1030" s="9"/>
      <c r="Y1030" s="9"/>
      <c r="Z1030" s="9"/>
      <c r="AA1030" s="9"/>
      <c r="AB1030" s="9"/>
      <c r="AC1030" s="9"/>
      <c r="AD1030" s="9"/>
      <c r="AE1030" s="9"/>
      <c r="AF1030" s="9"/>
      <c r="AG1030" s="9"/>
      <c r="AH1030" s="9"/>
      <c r="AI1030" s="9"/>
      <c r="AJ1030" s="9"/>
      <c r="AK1030" s="9"/>
      <c r="AL1030" s="9"/>
      <c r="AM1030" s="9"/>
      <c r="AN1030" s="9"/>
      <c r="AO1030" s="9"/>
      <c r="AP1030" s="9"/>
      <c r="AQ1030" s="9"/>
      <c r="AR1030" s="9"/>
      <c r="AS1030" s="9"/>
      <c r="AT1030" s="9"/>
      <c r="AU1030" s="9"/>
      <c r="AV1030" s="9"/>
      <c r="AW1030" s="9"/>
      <c r="AX1030" s="9"/>
      <c r="AY1030" s="9"/>
    </row>
    <row r="1031" spans="1:51" s="10" customFormat="1" x14ac:dyDescent="0.2">
      <c r="A1031" s="9"/>
      <c r="B1031" s="9"/>
      <c r="C1031" s="9"/>
      <c r="D1031" s="9"/>
      <c r="E1031" s="9"/>
      <c r="F1031" s="9"/>
      <c r="G1031" s="9"/>
      <c r="H1031" s="9"/>
      <c r="I1031" s="9"/>
      <c r="J1031" s="9"/>
      <c r="K1031" s="9"/>
      <c r="L1031" s="9"/>
      <c r="M1031" s="9"/>
      <c r="N1031" s="9"/>
      <c r="O1031" s="9"/>
      <c r="P1031" s="9"/>
      <c r="Q1031" s="9"/>
      <c r="R1031" s="9"/>
      <c r="S1031" s="9"/>
      <c r="T1031" s="9"/>
      <c r="U1031" s="9"/>
      <c r="V1031" s="9"/>
      <c r="W1031" s="9"/>
      <c r="X1031" s="9"/>
      <c r="Y1031" s="9"/>
      <c r="Z1031" s="9"/>
      <c r="AA1031" s="9"/>
      <c r="AB1031" s="9"/>
      <c r="AC1031" s="9"/>
      <c r="AD1031" s="9"/>
      <c r="AE1031" s="9"/>
      <c r="AF1031" s="9"/>
      <c r="AG1031" s="9"/>
      <c r="AH1031" s="9"/>
      <c r="AI1031" s="9"/>
      <c r="AJ1031" s="9"/>
      <c r="AK1031" s="9"/>
      <c r="AL1031" s="9"/>
      <c r="AM1031" s="9"/>
      <c r="AN1031" s="9"/>
      <c r="AO1031" s="9"/>
      <c r="AP1031" s="9"/>
      <c r="AQ1031" s="9"/>
      <c r="AR1031" s="9"/>
      <c r="AS1031" s="9"/>
      <c r="AT1031" s="9"/>
      <c r="AU1031" s="9"/>
      <c r="AV1031" s="9"/>
      <c r="AW1031" s="9"/>
      <c r="AX1031" s="9"/>
      <c r="AY1031" s="9"/>
    </row>
    <row r="1032" spans="1:51" s="10" customFormat="1" x14ac:dyDescent="0.2">
      <c r="A1032" s="9"/>
      <c r="B1032" s="9"/>
      <c r="C1032" s="9"/>
      <c r="D1032" s="9"/>
      <c r="E1032" s="9"/>
      <c r="F1032" s="9"/>
      <c r="G1032" s="9"/>
      <c r="H1032" s="9"/>
      <c r="I1032" s="9"/>
      <c r="J1032" s="9"/>
      <c r="K1032" s="9"/>
      <c r="L1032" s="9"/>
      <c r="M1032" s="9"/>
      <c r="N1032" s="9"/>
      <c r="O1032" s="9"/>
      <c r="P1032" s="9"/>
      <c r="Q1032" s="9"/>
      <c r="R1032" s="9"/>
      <c r="S1032" s="9"/>
      <c r="T1032" s="9"/>
      <c r="U1032" s="9"/>
      <c r="V1032" s="9"/>
      <c r="W1032" s="9"/>
      <c r="X1032" s="9"/>
      <c r="Y1032" s="9"/>
      <c r="Z1032" s="9"/>
      <c r="AA1032" s="9"/>
      <c r="AB1032" s="9"/>
      <c r="AC1032" s="9"/>
      <c r="AD1032" s="9"/>
      <c r="AE1032" s="9"/>
      <c r="AF1032" s="9"/>
      <c r="AG1032" s="9"/>
      <c r="AH1032" s="9"/>
      <c r="AI1032" s="9"/>
      <c r="AJ1032" s="9"/>
      <c r="AK1032" s="9"/>
      <c r="AL1032" s="9"/>
      <c r="AM1032" s="9"/>
      <c r="AN1032" s="9"/>
      <c r="AO1032" s="9"/>
      <c r="AP1032" s="9"/>
      <c r="AQ1032" s="9"/>
      <c r="AR1032" s="9"/>
      <c r="AS1032" s="9"/>
      <c r="AT1032" s="9"/>
      <c r="AU1032" s="9"/>
      <c r="AV1032" s="9"/>
      <c r="AW1032" s="9"/>
      <c r="AX1032" s="9"/>
      <c r="AY1032" s="9"/>
    </row>
    <row r="1033" spans="1:51" s="10" customFormat="1" x14ac:dyDescent="0.2">
      <c r="A1033" s="9"/>
      <c r="B1033" s="9"/>
      <c r="C1033" s="9"/>
      <c r="D1033" s="9"/>
      <c r="E1033" s="9"/>
      <c r="F1033" s="9"/>
      <c r="G1033" s="9"/>
      <c r="H1033" s="9"/>
      <c r="I1033" s="9"/>
      <c r="J1033" s="9"/>
      <c r="K1033" s="9"/>
      <c r="L1033" s="9"/>
      <c r="M1033" s="9"/>
      <c r="N1033" s="9"/>
      <c r="O1033" s="9"/>
      <c r="P1033" s="9"/>
      <c r="Q1033" s="9"/>
      <c r="R1033" s="9"/>
      <c r="S1033" s="9"/>
      <c r="T1033" s="9"/>
      <c r="U1033" s="9"/>
      <c r="V1033" s="9"/>
      <c r="W1033" s="9"/>
      <c r="X1033" s="9"/>
      <c r="Y1033" s="9"/>
      <c r="Z1033" s="9"/>
      <c r="AA1033" s="9"/>
      <c r="AB1033" s="9"/>
      <c r="AC1033" s="9"/>
      <c r="AD1033" s="9"/>
      <c r="AE1033" s="9"/>
      <c r="AF1033" s="9"/>
      <c r="AG1033" s="9"/>
      <c r="AH1033" s="9"/>
      <c r="AI1033" s="9"/>
      <c r="AJ1033" s="9"/>
      <c r="AK1033" s="9"/>
      <c r="AL1033" s="9"/>
      <c r="AM1033" s="9"/>
      <c r="AN1033" s="9"/>
      <c r="AO1033" s="9"/>
      <c r="AP1033" s="9"/>
      <c r="AQ1033" s="9"/>
      <c r="AR1033" s="9"/>
      <c r="AS1033" s="9"/>
      <c r="AT1033" s="9"/>
      <c r="AU1033" s="9"/>
      <c r="AV1033" s="9"/>
      <c r="AW1033" s="9"/>
      <c r="AX1033" s="9"/>
      <c r="AY1033" s="9"/>
    </row>
    <row r="1034" spans="1:51" s="10" customFormat="1" x14ac:dyDescent="0.2">
      <c r="A1034" s="9"/>
      <c r="B1034" s="9"/>
      <c r="C1034" s="9"/>
      <c r="D1034" s="9"/>
      <c r="E1034" s="9"/>
      <c r="F1034" s="9"/>
      <c r="G1034" s="9"/>
      <c r="H1034" s="9"/>
      <c r="I1034" s="9"/>
      <c r="J1034" s="9"/>
      <c r="K1034" s="9"/>
      <c r="L1034" s="9"/>
      <c r="M1034" s="9"/>
      <c r="N1034" s="9"/>
      <c r="O1034" s="9"/>
      <c r="P1034" s="9"/>
      <c r="Q1034" s="9"/>
      <c r="R1034" s="9"/>
      <c r="S1034" s="9"/>
      <c r="T1034" s="9"/>
      <c r="U1034" s="9"/>
      <c r="V1034" s="9"/>
      <c r="W1034" s="9"/>
      <c r="X1034" s="9"/>
      <c r="Y1034" s="9"/>
      <c r="Z1034" s="9"/>
      <c r="AA1034" s="9"/>
      <c r="AB1034" s="9"/>
      <c r="AC1034" s="9"/>
      <c r="AD1034" s="9"/>
      <c r="AE1034" s="9"/>
      <c r="AF1034" s="9"/>
      <c r="AG1034" s="9"/>
      <c r="AH1034" s="9"/>
      <c r="AI1034" s="9"/>
      <c r="AJ1034" s="9"/>
      <c r="AK1034" s="9"/>
      <c r="AL1034" s="9"/>
      <c r="AM1034" s="9"/>
      <c r="AN1034" s="9"/>
      <c r="AO1034" s="9"/>
      <c r="AP1034" s="9"/>
      <c r="AQ1034" s="9"/>
      <c r="AR1034" s="9"/>
      <c r="AS1034" s="9"/>
      <c r="AT1034" s="9"/>
      <c r="AU1034" s="9"/>
      <c r="AV1034" s="9"/>
      <c r="AW1034" s="9"/>
      <c r="AX1034" s="9"/>
      <c r="AY1034" s="9"/>
    </row>
    <row r="1035" spans="1:51" s="10" customFormat="1" x14ac:dyDescent="0.2">
      <c r="A1035" s="9"/>
      <c r="B1035" s="9"/>
      <c r="C1035" s="9"/>
      <c r="D1035" s="9"/>
      <c r="E1035" s="9"/>
      <c r="F1035" s="9"/>
      <c r="G1035" s="9"/>
      <c r="H1035" s="9"/>
      <c r="I1035" s="9"/>
      <c r="J1035" s="9"/>
      <c r="K1035" s="9"/>
      <c r="L1035" s="9"/>
      <c r="M1035" s="9"/>
      <c r="N1035" s="9"/>
      <c r="O1035" s="9"/>
      <c r="P1035" s="9"/>
      <c r="Q1035" s="9"/>
      <c r="R1035" s="9"/>
      <c r="S1035" s="9"/>
      <c r="T1035" s="9"/>
      <c r="U1035" s="9"/>
      <c r="V1035" s="9"/>
      <c r="W1035" s="9"/>
      <c r="X1035" s="9"/>
      <c r="Y1035" s="9"/>
      <c r="Z1035" s="9"/>
      <c r="AA1035" s="9"/>
      <c r="AB1035" s="9"/>
      <c r="AC1035" s="9"/>
      <c r="AD1035" s="9"/>
      <c r="AE1035" s="9"/>
      <c r="AF1035" s="9"/>
      <c r="AG1035" s="9"/>
      <c r="AH1035" s="9"/>
      <c r="AI1035" s="9"/>
      <c r="AJ1035" s="9"/>
      <c r="AK1035" s="9"/>
      <c r="AL1035" s="9"/>
      <c r="AM1035" s="9"/>
      <c r="AN1035" s="9"/>
      <c r="AO1035" s="9"/>
      <c r="AP1035" s="9"/>
      <c r="AQ1035" s="9"/>
      <c r="AR1035" s="9"/>
      <c r="AS1035" s="9"/>
      <c r="AT1035" s="9"/>
      <c r="AU1035" s="9"/>
      <c r="AV1035" s="9"/>
      <c r="AW1035" s="9"/>
      <c r="AX1035" s="9"/>
      <c r="AY1035" s="9"/>
    </row>
    <row r="1036" spans="1:51" s="10" customFormat="1" x14ac:dyDescent="0.2">
      <c r="A1036" s="9"/>
      <c r="B1036" s="9"/>
      <c r="C1036" s="9"/>
      <c r="D1036" s="9"/>
      <c r="E1036" s="9"/>
      <c r="F1036" s="9"/>
      <c r="G1036" s="9"/>
      <c r="H1036" s="9"/>
      <c r="I1036" s="9"/>
      <c r="J1036" s="9"/>
      <c r="K1036" s="9"/>
      <c r="L1036" s="9"/>
      <c r="M1036" s="9"/>
      <c r="N1036" s="9"/>
      <c r="O1036" s="9"/>
      <c r="P1036" s="9"/>
      <c r="Q1036" s="9"/>
      <c r="R1036" s="9"/>
      <c r="S1036" s="9"/>
      <c r="T1036" s="9"/>
      <c r="U1036" s="9"/>
      <c r="V1036" s="9"/>
      <c r="W1036" s="9"/>
      <c r="X1036" s="9"/>
      <c r="Y1036" s="9"/>
      <c r="Z1036" s="9"/>
      <c r="AA1036" s="9"/>
      <c r="AB1036" s="9"/>
      <c r="AC1036" s="9"/>
      <c r="AD1036" s="9"/>
      <c r="AE1036" s="9"/>
      <c r="AF1036" s="9"/>
      <c r="AG1036" s="9"/>
      <c r="AH1036" s="9"/>
      <c r="AI1036" s="9"/>
      <c r="AJ1036" s="9"/>
      <c r="AK1036" s="9"/>
      <c r="AL1036" s="9"/>
      <c r="AM1036" s="9"/>
      <c r="AN1036" s="9"/>
      <c r="AO1036" s="9"/>
      <c r="AP1036" s="9"/>
      <c r="AQ1036" s="9"/>
      <c r="AR1036" s="9"/>
      <c r="AS1036" s="9"/>
      <c r="AT1036" s="9"/>
      <c r="AU1036" s="9"/>
      <c r="AV1036" s="9"/>
      <c r="AW1036" s="9"/>
      <c r="AX1036" s="9"/>
      <c r="AY1036" s="9"/>
    </row>
    <row r="1037" spans="1:51" s="10" customFormat="1" x14ac:dyDescent="0.2">
      <c r="A1037" s="9"/>
      <c r="B1037" s="9"/>
      <c r="C1037" s="9"/>
      <c r="D1037" s="9"/>
      <c r="E1037" s="9"/>
      <c r="F1037" s="9"/>
      <c r="G1037" s="9"/>
      <c r="H1037" s="9"/>
      <c r="I1037" s="9"/>
      <c r="J1037" s="9"/>
      <c r="K1037" s="9"/>
      <c r="L1037" s="9"/>
      <c r="M1037" s="9"/>
      <c r="N1037" s="9"/>
      <c r="O1037" s="9"/>
      <c r="P1037" s="9"/>
      <c r="Q1037" s="9"/>
      <c r="R1037" s="9"/>
      <c r="S1037" s="9"/>
      <c r="T1037" s="9"/>
      <c r="U1037" s="9"/>
      <c r="V1037" s="9"/>
      <c r="W1037" s="9"/>
      <c r="X1037" s="9"/>
      <c r="Y1037" s="9"/>
      <c r="Z1037" s="9"/>
      <c r="AA1037" s="9"/>
      <c r="AB1037" s="9"/>
      <c r="AC1037" s="9"/>
      <c r="AD1037" s="9"/>
      <c r="AE1037" s="9"/>
      <c r="AF1037" s="9"/>
      <c r="AG1037" s="9"/>
      <c r="AH1037" s="9"/>
      <c r="AI1037" s="9"/>
      <c r="AJ1037" s="9"/>
      <c r="AK1037" s="9"/>
      <c r="AL1037" s="9"/>
      <c r="AM1037" s="9"/>
      <c r="AN1037" s="9"/>
      <c r="AO1037" s="9"/>
      <c r="AP1037" s="9"/>
      <c r="AQ1037" s="9"/>
      <c r="AR1037" s="9"/>
      <c r="AS1037" s="9"/>
      <c r="AT1037" s="9"/>
      <c r="AU1037" s="9"/>
      <c r="AV1037" s="9"/>
      <c r="AW1037" s="9"/>
      <c r="AX1037" s="9"/>
      <c r="AY1037" s="9"/>
    </row>
    <row r="1038" spans="1:51" s="10" customFormat="1" x14ac:dyDescent="0.2">
      <c r="A1038" s="9"/>
      <c r="B1038" s="9"/>
      <c r="C1038" s="9"/>
      <c r="D1038" s="9"/>
      <c r="E1038" s="9"/>
      <c r="F1038" s="9"/>
      <c r="G1038" s="9"/>
      <c r="H1038" s="9"/>
      <c r="I1038" s="9"/>
      <c r="J1038" s="9"/>
      <c r="K1038" s="9"/>
      <c r="L1038" s="9"/>
      <c r="M1038" s="9"/>
      <c r="N1038" s="9"/>
      <c r="O1038" s="9"/>
      <c r="P1038" s="9"/>
      <c r="Q1038" s="9"/>
      <c r="R1038" s="9"/>
      <c r="S1038" s="9"/>
      <c r="T1038" s="9"/>
      <c r="U1038" s="9"/>
      <c r="V1038" s="9"/>
      <c r="W1038" s="9"/>
      <c r="X1038" s="9"/>
      <c r="Y1038" s="9"/>
      <c r="Z1038" s="9"/>
      <c r="AA1038" s="9"/>
      <c r="AB1038" s="9"/>
      <c r="AC1038" s="9"/>
      <c r="AD1038" s="9"/>
      <c r="AE1038" s="9"/>
      <c r="AF1038" s="9"/>
      <c r="AG1038" s="9"/>
      <c r="AH1038" s="9"/>
      <c r="AI1038" s="9"/>
      <c r="AJ1038" s="9"/>
      <c r="AK1038" s="9"/>
      <c r="AL1038" s="9"/>
      <c r="AM1038" s="9"/>
      <c r="AN1038" s="9"/>
      <c r="AO1038" s="9"/>
      <c r="AP1038" s="9"/>
      <c r="AQ1038" s="9"/>
      <c r="AR1038" s="9"/>
      <c r="AS1038" s="9"/>
      <c r="AT1038" s="9"/>
      <c r="AU1038" s="9"/>
      <c r="AV1038" s="9"/>
      <c r="AW1038" s="9"/>
      <c r="AX1038" s="9"/>
      <c r="AY1038" s="9"/>
    </row>
    <row r="1039" spans="1:51" s="10" customFormat="1" x14ac:dyDescent="0.2">
      <c r="A1039" s="9"/>
      <c r="B1039" s="9"/>
      <c r="C1039" s="9"/>
      <c r="D1039" s="9"/>
      <c r="E1039" s="9"/>
      <c r="F1039" s="9"/>
      <c r="G1039" s="9"/>
      <c r="H1039" s="9"/>
      <c r="I1039" s="9"/>
      <c r="J1039" s="9"/>
      <c r="K1039" s="9"/>
      <c r="L1039" s="9"/>
      <c r="M1039" s="9"/>
      <c r="N1039" s="9"/>
      <c r="O1039" s="9"/>
      <c r="P1039" s="9"/>
      <c r="Q1039" s="9"/>
      <c r="R1039" s="9"/>
      <c r="S1039" s="9"/>
      <c r="T1039" s="9"/>
      <c r="U1039" s="9"/>
      <c r="V1039" s="9"/>
      <c r="W1039" s="9"/>
      <c r="X1039" s="9"/>
      <c r="Y1039" s="9"/>
      <c r="Z1039" s="9"/>
      <c r="AA1039" s="9"/>
      <c r="AB1039" s="9"/>
      <c r="AC1039" s="9"/>
      <c r="AD1039" s="9"/>
      <c r="AE1039" s="9"/>
      <c r="AF1039" s="9"/>
      <c r="AG1039" s="9"/>
      <c r="AH1039" s="9"/>
      <c r="AI1039" s="9"/>
      <c r="AJ1039" s="9"/>
      <c r="AK1039" s="9"/>
      <c r="AL1039" s="9"/>
      <c r="AM1039" s="9"/>
      <c r="AN1039" s="9"/>
      <c r="AO1039" s="9"/>
      <c r="AP1039" s="9"/>
      <c r="AQ1039" s="9"/>
      <c r="AR1039" s="9"/>
      <c r="AS1039" s="9"/>
      <c r="AT1039" s="9"/>
      <c r="AU1039" s="9"/>
      <c r="AV1039" s="9"/>
      <c r="AW1039" s="9"/>
      <c r="AX1039" s="9"/>
      <c r="AY1039" s="9"/>
    </row>
    <row r="1040" spans="1:51" s="10" customFormat="1" x14ac:dyDescent="0.2">
      <c r="A1040" s="9"/>
      <c r="B1040" s="9"/>
      <c r="C1040" s="9"/>
      <c r="D1040" s="9"/>
      <c r="E1040" s="9"/>
      <c r="F1040" s="9"/>
      <c r="G1040" s="9"/>
      <c r="H1040" s="9"/>
      <c r="I1040" s="9"/>
      <c r="J1040" s="9"/>
      <c r="K1040" s="9"/>
      <c r="L1040" s="9"/>
      <c r="M1040" s="9"/>
      <c r="N1040" s="9"/>
      <c r="O1040" s="9"/>
      <c r="P1040" s="9"/>
      <c r="Q1040" s="9"/>
      <c r="R1040" s="9"/>
      <c r="S1040" s="9"/>
      <c r="T1040" s="9"/>
      <c r="U1040" s="9"/>
      <c r="V1040" s="9"/>
      <c r="W1040" s="9"/>
      <c r="X1040" s="9"/>
      <c r="Y1040" s="9"/>
      <c r="Z1040" s="9"/>
      <c r="AA1040" s="9"/>
      <c r="AB1040" s="9"/>
      <c r="AC1040" s="9"/>
      <c r="AD1040" s="9"/>
      <c r="AE1040" s="9"/>
      <c r="AF1040" s="9"/>
      <c r="AG1040" s="9"/>
      <c r="AH1040" s="9"/>
      <c r="AI1040" s="9"/>
      <c r="AJ1040" s="9"/>
      <c r="AK1040" s="9"/>
      <c r="AL1040" s="9"/>
      <c r="AM1040" s="9"/>
      <c r="AN1040" s="9"/>
      <c r="AO1040" s="9"/>
      <c r="AP1040" s="9"/>
      <c r="AQ1040" s="9"/>
      <c r="AR1040" s="9"/>
      <c r="AS1040" s="9"/>
      <c r="AT1040" s="9"/>
      <c r="AU1040" s="9"/>
      <c r="AV1040" s="9"/>
      <c r="AW1040" s="9"/>
      <c r="AX1040" s="9"/>
      <c r="AY1040" s="9"/>
    </row>
    <row r="1041" spans="1:51" s="10" customFormat="1" x14ac:dyDescent="0.2">
      <c r="A1041" s="9"/>
      <c r="B1041" s="9"/>
      <c r="C1041" s="9"/>
      <c r="D1041" s="9"/>
      <c r="E1041" s="9"/>
      <c r="F1041" s="9"/>
      <c r="G1041" s="9"/>
      <c r="H1041" s="9"/>
      <c r="I1041" s="9"/>
      <c r="J1041" s="9"/>
      <c r="K1041" s="9"/>
      <c r="L1041" s="9"/>
      <c r="M1041" s="9"/>
      <c r="N1041" s="9"/>
      <c r="O1041" s="9"/>
      <c r="P1041" s="9"/>
      <c r="Q1041" s="9"/>
      <c r="R1041" s="9"/>
      <c r="S1041" s="9"/>
      <c r="T1041" s="9"/>
      <c r="U1041" s="9"/>
      <c r="V1041" s="9"/>
      <c r="W1041" s="9"/>
      <c r="X1041" s="9"/>
      <c r="Y1041" s="9"/>
      <c r="Z1041" s="9"/>
      <c r="AA1041" s="9"/>
      <c r="AB1041" s="9"/>
      <c r="AC1041" s="9"/>
      <c r="AD1041" s="9"/>
      <c r="AE1041" s="9"/>
      <c r="AF1041" s="9"/>
      <c r="AG1041" s="9"/>
      <c r="AH1041" s="9"/>
      <c r="AI1041" s="9"/>
      <c r="AJ1041" s="9"/>
      <c r="AK1041" s="9"/>
      <c r="AL1041" s="9"/>
      <c r="AM1041" s="9"/>
      <c r="AN1041" s="9"/>
      <c r="AO1041" s="9"/>
      <c r="AP1041" s="9"/>
      <c r="AQ1041" s="9"/>
      <c r="AR1041" s="9"/>
      <c r="AS1041" s="9"/>
      <c r="AT1041" s="9"/>
      <c r="AU1041" s="9"/>
      <c r="AV1041" s="9"/>
      <c r="AW1041" s="9"/>
      <c r="AX1041" s="9"/>
      <c r="AY1041" s="9"/>
    </row>
    <row r="1042" spans="1:51" s="10" customFormat="1" x14ac:dyDescent="0.2">
      <c r="A1042" s="9"/>
      <c r="B1042" s="9"/>
      <c r="C1042" s="9"/>
      <c r="D1042" s="9"/>
      <c r="E1042" s="9"/>
      <c r="F1042" s="9"/>
      <c r="G1042" s="9"/>
      <c r="H1042" s="9"/>
      <c r="I1042" s="9"/>
      <c r="J1042" s="9"/>
      <c r="K1042" s="9"/>
      <c r="L1042" s="9"/>
      <c r="M1042" s="9"/>
      <c r="N1042" s="9"/>
      <c r="O1042" s="9"/>
      <c r="P1042" s="9"/>
      <c r="Q1042" s="9"/>
      <c r="R1042" s="9"/>
      <c r="S1042" s="9"/>
      <c r="T1042" s="9"/>
      <c r="U1042" s="9"/>
      <c r="V1042" s="9"/>
      <c r="W1042" s="9"/>
      <c r="X1042" s="9"/>
      <c r="Y1042" s="9"/>
      <c r="Z1042" s="9"/>
      <c r="AA1042" s="9"/>
      <c r="AB1042" s="9"/>
      <c r="AC1042" s="9"/>
      <c r="AD1042" s="9"/>
      <c r="AE1042" s="9"/>
      <c r="AF1042" s="9"/>
      <c r="AG1042" s="9"/>
      <c r="AH1042" s="9"/>
      <c r="AI1042" s="9"/>
      <c r="AJ1042" s="9"/>
      <c r="AK1042" s="9"/>
      <c r="AL1042" s="9"/>
      <c r="AM1042" s="9"/>
      <c r="AN1042" s="9"/>
      <c r="AO1042" s="9"/>
      <c r="AP1042" s="9"/>
      <c r="AQ1042" s="9"/>
      <c r="AR1042" s="9"/>
      <c r="AS1042" s="9"/>
      <c r="AT1042" s="9"/>
      <c r="AU1042" s="9"/>
      <c r="AV1042" s="9"/>
      <c r="AW1042" s="9"/>
      <c r="AX1042" s="9"/>
      <c r="AY1042" s="9"/>
    </row>
    <row r="1043" spans="1:51" s="10" customFormat="1" x14ac:dyDescent="0.2">
      <c r="A1043" s="9"/>
      <c r="B1043" s="9"/>
      <c r="C1043" s="9"/>
      <c r="D1043" s="9"/>
      <c r="E1043" s="9"/>
      <c r="F1043" s="9"/>
      <c r="G1043" s="9"/>
      <c r="H1043" s="9"/>
      <c r="I1043" s="9"/>
      <c r="J1043" s="9"/>
      <c r="K1043" s="9"/>
      <c r="L1043" s="9"/>
      <c r="M1043" s="9"/>
      <c r="N1043" s="9"/>
      <c r="O1043" s="9"/>
      <c r="P1043" s="9"/>
      <c r="Q1043" s="9"/>
      <c r="R1043" s="9"/>
      <c r="S1043" s="9"/>
      <c r="T1043" s="9"/>
      <c r="U1043" s="9"/>
      <c r="V1043" s="9"/>
      <c r="W1043" s="9"/>
      <c r="X1043" s="9"/>
      <c r="Y1043" s="9"/>
      <c r="Z1043" s="9"/>
      <c r="AA1043" s="9"/>
      <c r="AB1043" s="9"/>
      <c r="AC1043" s="9"/>
      <c r="AD1043" s="9"/>
      <c r="AE1043" s="9"/>
      <c r="AF1043" s="9"/>
      <c r="AG1043" s="9"/>
      <c r="AH1043" s="9"/>
      <c r="AI1043" s="9"/>
      <c r="AJ1043" s="9"/>
      <c r="AK1043" s="9"/>
      <c r="AL1043" s="9"/>
      <c r="AM1043" s="9"/>
      <c r="AN1043" s="9"/>
      <c r="AO1043" s="9"/>
      <c r="AP1043" s="9"/>
      <c r="AQ1043" s="9"/>
      <c r="AR1043" s="9"/>
      <c r="AS1043" s="9"/>
      <c r="AT1043" s="9"/>
      <c r="AU1043" s="9"/>
      <c r="AV1043" s="9"/>
      <c r="AW1043" s="9"/>
      <c r="AX1043" s="9"/>
      <c r="AY1043" s="9"/>
    </row>
    <row r="1044" spans="1:51" s="10" customFormat="1" x14ac:dyDescent="0.2">
      <c r="A1044" s="9"/>
      <c r="B1044" s="9"/>
      <c r="C1044" s="9"/>
      <c r="D1044" s="9"/>
      <c r="E1044" s="9"/>
      <c r="F1044" s="9"/>
      <c r="G1044" s="9"/>
      <c r="H1044" s="9"/>
      <c r="I1044" s="9"/>
      <c r="J1044" s="9"/>
      <c r="K1044" s="9"/>
      <c r="L1044" s="9"/>
      <c r="M1044" s="9"/>
      <c r="N1044" s="9"/>
      <c r="O1044" s="9"/>
      <c r="P1044" s="9"/>
      <c r="Q1044" s="9"/>
      <c r="R1044" s="9"/>
      <c r="S1044" s="9"/>
      <c r="T1044" s="9"/>
      <c r="U1044" s="9"/>
      <c r="V1044" s="9"/>
      <c r="W1044" s="9"/>
      <c r="X1044" s="9"/>
      <c r="Y1044" s="9"/>
      <c r="Z1044" s="9"/>
      <c r="AA1044" s="9"/>
      <c r="AB1044" s="9"/>
      <c r="AC1044" s="9"/>
      <c r="AD1044" s="9"/>
      <c r="AE1044" s="9"/>
      <c r="AF1044" s="9"/>
      <c r="AG1044" s="9"/>
      <c r="AH1044" s="9"/>
      <c r="AI1044" s="9"/>
      <c r="AJ1044" s="9"/>
      <c r="AK1044" s="9"/>
      <c r="AL1044" s="9"/>
      <c r="AM1044" s="9"/>
      <c r="AN1044" s="9"/>
      <c r="AO1044" s="9"/>
      <c r="AP1044" s="9"/>
      <c r="AQ1044" s="9"/>
      <c r="AR1044" s="9"/>
      <c r="AS1044" s="9"/>
      <c r="AT1044" s="9"/>
      <c r="AU1044" s="9"/>
      <c r="AV1044" s="9"/>
      <c r="AW1044" s="9"/>
      <c r="AX1044" s="9"/>
      <c r="AY1044" s="9"/>
    </row>
    <row r="1045" spans="1:51" s="10" customFormat="1" x14ac:dyDescent="0.2">
      <c r="A1045" s="9"/>
      <c r="B1045" s="9"/>
      <c r="C1045" s="9"/>
      <c r="D1045" s="9"/>
      <c r="E1045" s="9"/>
      <c r="F1045" s="9"/>
      <c r="G1045" s="9"/>
      <c r="H1045" s="9"/>
      <c r="I1045" s="9"/>
      <c r="J1045" s="9"/>
      <c r="K1045" s="9"/>
      <c r="L1045" s="9"/>
      <c r="M1045" s="9"/>
      <c r="N1045" s="9"/>
      <c r="O1045" s="9"/>
      <c r="P1045" s="9"/>
      <c r="Q1045" s="9"/>
      <c r="R1045" s="9"/>
      <c r="S1045" s="9"/>
      <c r="T1045" s="9"/>
      <c r="U1045" s="9"/>
      <c r="V1045" s="9"/>
      <c r="W1045" s="9"/>
      <c r="X1045" s="9"/>
      <c r="Y1045" s="9"/>
      <c r="Z1045" s="9"/>
      <c r="AA1045" s="9"/>
      <c r="AB1045" s="9"/>
      <c r="AC1045" s="9"/>
      <c r="AD1045" s="9"/>
      <c r="AE1045" s="9"/>
      <c r="AF1045" s="9"/>
      <c r="AG1045" s="9"/>
      <c r="AH1045" s="9"/>
      <c r="AI1045" s="9"/>
      <c r="AJ1045" s="9"/>
      <c r="AK1045" s="9"/>
      <c r="AL1045" s="9"/>
      <c r="AM1045" s="9"/>
      <c r="AN1045" s="9"/>
      <c r="AO1045" s="9"/>
      <c r="AP1045" s="9"/>
      <c r="AQ1045" s="9"/>
      <c r="AR1045" s="9"/>
      <c r="AS1045" s="9"/>
      <c r="AT1045" s="9"/>
      <c r="AU1045" s="9"/>
      <c r="AV1045" s="9"/>
      <c r="AW1045" s="9"/>
      <c r="AX1045" s="9"/>
      <c r="AY1045" s="9"/>
    </row>
    <row r="1046" spans="1:51" s="10" customFormat="1" x14ac:dyDescent="0.2">
      <c r="A1046" s="9"/>
      <c r="B1046" s="9"/>
      <c r="C1046" s="9"/>
      <c r="D1046" s="9"/>
      <c r="E1046" s="9"/>
      <c r="F1046" s="9"/>
      <c r="G1046" s="9"/>
      <c r="H1046" s="9"/>
      <c r="I1046" s="9"/>
      <c r="J1046" s="9"/>
      <c r="K1046" s="9"/>
      <c r="L1046" s="9"/>
      <c r="M1046" s="9"/>
      <c r="N1046" s="9"/>
      <c r="O1046" s="9"/>
      <c r="P1046" s="9"/>
      <c r="Q1046" s="9"/>
      <c r="R1046" s="9"/>
      <c r="S1046" s="9"/>
      <c r="T1046" s="9"/>
      <c r="U1046" s="9"/>
      <c r="V1046" s="9"/>
      <c r="W1046" s="9"/>
      <c r="X1046" s="9"/>
      <c r="Y1046" s="9"/>
      <c r="Z1046" s="9"/>
      <c r="AA1046" s="9"/>
      <c r="AB1046" s="9"/>
      <c r="AC1046" s="9"/>
      <c r="AD1046" s="9"/>
      <c r="AE1046" s="9"/>
      <c r="AF1046" s="9"/>
      <c r="AG1046" s="9"/>
      <c r="AH1046" s="9"/>
      <c r="AI1046" s="9"/>
      <c r="AJ1046" s="9"/>
      <c r="AK1046" s="9"/>
      <c r="AL1046" s="9"/>
      <c r="AM1046" s="9"/>
      <c r="AN1046" s="9"/>
      <c r="AO1046" s="9"/>
      <c r="AP1046" s="9"/>
      <c r="AQ1046" s="9"/>
      <c r="AR1046" s="9"/>
      <c r="AS1046" s="9"/>
      <c r="AT1046" s="9"/>
      <c r="AU1046" s="9"/>
      <c r="AV1046" s="9"/>
      <c r="AW1046" s="9"/>
      <c r="AX1046" s="9"/>
      <c r="AY1046" s="9"/>
    </row>
    <row r="1047" spans="1:51" s="10" customFormat="1" x14ac:dyDescent="0.2">
      <c r="A1047" s="9"/>
      <c r="B1047" s="9"/>
      <c r="C1047" s="9"/>
      <c r="D1047" s="9"/>
      <c r="E1047" s="9"/>
      <c r="F1047" s="9"/>
      <c r="G1047" s="9"/>
      <c r="H1047" s="9"/>
      <c r="I1047" s="9"/>
      <c r="J1047" s="9"/>
      <c r="K1047" s="9"/>
      <c r="L1047" s="9"/>
      <c r="M1047" s="9"/>
      <c r="N1047" s="9"/>
      <c r="O1047" s="9"/>
      <c r="P1047" s="9"/>
      <c r="Q1047" s="9"/>
      <c r="R1047" s="9"/>
      <c r="S1047" s="9"/>
      <c r="T1047" s="9"/>
      <c r="U1047" s="9"/>
      <c r="V1047" s="9"/>
      <c r="W1047" s="9"/>
      <c r="X1047" s="9"/>
      <c r="Y1047" s="9"/>
      <c r="Z1047" s="9"/>
      <c r="AA1047" s="9"/>
      <c r="AB1047" s="9"/>
      <c r="AC1047" s="9"/>
      <c r="AD1047" s="9"/>
      <c r="AE1047" s="9"/>
      <c r="AF1047" s="9"/>
      <c r="AG1047" s="9"/>
      <c r="AH1047" s="9"/>
      <c r="AI1047" s="9"/>
      <c r="AJ1047" s="9"/>
      <c r="AK1047" s="9"/>
      <c r="AL1047" s="9"/>
      <c r="AM1047" s="9"/>
      <c r="AN1047" s="9"/>
      <c r="AO1047" s="9"/>
      <c r="AP1047" s="9"/>
      <c r="AQ1047" s="9"/>
      <c r="AR1047" s="9"/>
      <c r="AS1047" s="9"/>
      <c r="AT1047" s="9"/>
      <c r="AU1047" s="9"/>
      <c r="AV1047" s="9"/>
      <c r="AW1047" s="9"/>
      <c r="AX1047" s="9"/>
      <c r="AY1047" s="9"/>
    </row>
    <row r="1048" spans="1:51" s="10" customFormat="1" x14ac:dyDescent="0.2">
      <c r="A1048" s="9"/>
      <c r="B1048" s="9"/>
      <c r="C1048" s="9"/>
      <c r="D1048" s="9"/>
      <c r="E1048" s="9"/>
      <c r="F1048" s="9"/>
      <c r="G1048" s="9"/>
      <c r="H1048" s="9"/>
      <c r="I1048" s="9"/>
      <c r="J1048" s="9"/>
      <c r="K1048" s="9"/>
      <c r="L1048" s="9"/>
      <c r="M1048" s="9"/>
      <c r="N1048" s="9"/>
      <c r="O1048" s="9"/>
      <c r="P1048" s="9"/>
      <c r="Q1048" s="9"/>
      <c r="R1048" s="9"/>
      <c r="S1048" s="9"/>
      <c r="T1048" s="9"/>
      <c r="U1048" s="9"/>
      <c r="V1048" s="9"/>
      <c r="W1048" s="9"/>
      <c r="X1048" s="9"/>
      <c r="Y1048" s="9"/>
      <c r="Z1048" s="9"/>
      <c r="AA1048" s="9"/>
      <c r="AB1048" s="9"/>
      <c r="AC1048" s="9"/>
      <c r="AD1048" s="9"/>
      <c r="AE1048" s="9"/>
      <c r="AF1048" s="9"/>
      <c r="AG1048" s="9"/>
      <c r="AH1048" s="9"/>
      <c r="AI1048" s="9"/>
      <c r="AJ1048" s="9"/>
      <c r="AK1048" s="9"/>
      <c r="AL1048" s="9"/>
      <c r="AM1048" s="9"/>
      <c r="AN1048" s="9"/>
      <c r="AO1048" s="9"/>
      <c r="AP1048" s="9"/>
      <c r="AQ1048" s="9"/>
      <c r="AR1048" s="9"/>
      <c r="AS1048" s="9"/>
      <c r="AT1048" s="9"/>
      <c r="AU1048" s="9"/>
      <c r="AV1048" s="9"/>
      <c r="AW1048" s="9"/>
      <c r="AX1048" s="9"/>
      <c r="AY1048" s="9"/>
    </row>
    <row r="1049" spans="1:51" s="10" customFormat="1" x14ac:dyDescent="0.2">
      <c r="A1049" s="9"/>
      <c r="B1049" s="9"/>
      <c r="C1049" s="9"/>
      <c r="D1049" s="9"/>
      <c r="E1049" s="9"/>
      <c r="F1049" s="9"/>
      <c r="G1049" s="9"/>
      <c r="H1049" s="9"/>
      <c r="I1049" s="9"/>
      <c r="J1049" s="9"/>
      <c r="K1049" s="9"/>
      <c r="L1049" s="9"/>
      <c r="M1049" s="9"/>
      <c r="N1049" s="9"/>
      <c r="O1049" s="9"/>
      <c r="P1049" s="9"/>
      <c r="Q1049" s="9"/>
      <c r="R1049" s="9"/>
      <c r="S1049" s="9"/>
      <c r="T1049" s="9"/>
      <c r="U1049" s="9"/>
      <c r="V1049" s="9"/>
      <c r="W1049" s="9"/>
      <c r="X1049" s="9"/>
      <c r="Y1049" s="9"/>
      <c r="Z1049" s="9"/>
      <c r="AA1049" s="9"/>
      <c r="AB1049" s="9"/>
      <c r="AC1049" s="9"/>
      <c r="AD1049" s="9"/>
      <c r="AE1049" s="9"/>
      <c r="AF1049" s="9"/>
      <c r="AG1049" s="9"/>
      <c r="AH1049" s="9"/>
      <c r="AI1049" s="9"/>
      <c r="AJ1049" s="9"/>
      <c r="AK1049" s="9"/>
      <c r="AL1049" s="9"/>
      <c r="AM1049" s="9"/>
      <c r="AN1049" s="9"/>
      <c r="AO1049" s="9"/>
      <c r="AP1049" s="9"/>
      <c r="AQ1049" s="9"/>
      <c r="AR1049" s="9"/>
      <c r="AS1049" s="9"/>
      <c r="AT1049" s="9"/>
      <c r="AU1049" s="9"/>
      <c r="AV1049" s="9"/>
      <c r="AW1049" s="9"/>
      <c r="AX1049" s="9"/>
      <c r="AY1049" s="9"/>
    </row>
    <row r="1050" spans="1:51" s="10" customFormat="1" x14ac:dyDescent="0.2">
      <c r="A1050" s="9"/>
      <c r="B1050" s="9"/>
      <c r="C1050" s="9"/>
      <c r="D1050" s="9"/>
      <c r="E1050" s="9"/>
      <c r="F1050" s="9"/>
      <c r="G1050" s="9"/>
      <c r="H1050" s="9"/>
      <c r="I1050" s="9"/>
      <c r="J1050" s="9"/>
      <c r="K1050" s="9"/>
      <c r="L1050" s="9"/>
      <c r="M1050" s="9"/>
      <c r="N1050" s="9"/>
      <c r="O1050" s="9"/>
      <c r="P1050" s="9"/>
      <c r="Q1050" s="9"/>
      <c r="R1050" s="9"/>
      <c r="S1050" s="9"/>
      <c r="T1050" s="9"/>
      <c r="U1050" s="9"/>
      <c r="V1050" s="9"/>
      <c r="W1050" s="9"/>
      <c r="X1050" s="9"/>
      <c r="Y1050" s="9"/>
      <c r="Z1050" s="9"/>
      <c r="AA1050" s="9"/>
      <c r="AB1050" s="9"/>
      <c r="AC1050" s="9"/>
      <c r="AD1050" s="9"/>
      <c r="AE1050" s="9"/>
      <c r="AF1050" s="9"/>
      <c r="AG1050" s="9"/>
      <c r="AH1050" s="9"/>
      <c r="AI1050" s="9"/>
      <c r="AJ1050" s="9"/>
      <c r="AK1050" s="9"/>
      <c r="AL1050" s="9"/>
      <c r="AM1050" s="9"/>
      <c r="AN1050" s="9"/>
      <c r="AO1050" s="9"/>
      <c r="AP1050" s="9"/>
      <c r="AQ1050" s="9"/>
      <c r="AR1050" s="9"/>
      <c r="AS1050" s="9"/>
      <c r="AT1050" s="9"/>
      <c r="AU1050" s="9"/>
      <c r="AV1050" s="9"/>
      <c r="AW1050" s="9"/>
      <c r="AX1050" s="9"/>
      <c r="AY1050" s="9"/>
    </row>
    <row r="1051" spans="1:51" s="10" customFormat="1" x14ac:dyDescent="0.2">
      <c r="A1051" s="9"/>
      <c r="B1051" s="9"/>
      <c r="C1051" s="9"/>
      <c r="D1051" s="9"/>
      <c r="E1051" s="9"/>
      <c r="F1051" s="9"/>
      <c r="G1051" s="9"/>
      <c r="H1051" s="9"/>
      <c r="I1051" s="9"/>
      <c r="J1051" s="9"/>
      <c r="K1051" s="9"/>
      <c r="L1051" s="9"/>
      <c r="M1051" s="9"/>
      <c r="N1051" s="9"/>
      <c r="O1051" s="9"/>
      <c r="P1051" s="9"/>
      <c r="Q1051" s="9"/>
      <c r="R1051" s="9"/>
      <c r="S1051" s="9"/>
      <c r="T1051" s="9"/>
      <c r="U1051" s="9"/>
      <c r="V1051" s="9"/>
      <c r="W1051" s="9"/>
      <c r="X1051" s="9"/>
      <c r="Y1051" s="9"/>
      <c r="Z1051" s="9"/>
      <c r="AA1051" s="9"/>
      <c r="AB1051" s="9"/>
      <c r="AC1051" s="9"/>
      <c r="AD1051" s="9"/>
      <c r="AE1051" s="9"/>
      <c r="AF1051" s="9"/>
      <c r="AG1051" s="9"/>
      <c r="AH1051" s="9"/>
      <c r="AI1051" s="9"/>
      <c r="AJ1051" s="9"/>
      <c r="AK1051" s="9"/>
      <c r="AL1051" s="9"/>
      <c r="AM1051" s="9"/>
      <c r="AN1051" s="9"/>
      <c r="AO1051" s="9"/>
      <c r="AP1051" s="9"/>
      <c r="AQ1051" s="9"/>
      <c r="AR1051" s="9"/>
      <c r="AS1051" s="9"/>
      <c r="AT1051" s="9"/>
      <c r="AU1051" s="9"/>
      <c r="AV1051" s="9"/>
      <c r="AW1051" s="9"/>
      <c r="AX1051" s="9"/>
      <c r="AY1051" s="9"/>
    </row>
    <row r="1052" spans="1:51" s="10" customFormat="1" x14ac:dyDescent="0.2">
      <c r="A1052" s="9"/>
      <c r="B1052" s="9"/>
      <c r="C1052" s="9"/>
      <c r="D1052" s="9"/>
      <c r="E1052" s="9"/>
      <c r="F1052" s="9"/>
      <c r="G1052" s="9"/>
      <c r="H1052" s="9"/>
      <c r="I1052" s="9"/>
      <c r="J1052" s="9"/>
      <c r="K1052" s="9"/>
      <c r="L1052" s="9"/>
      <c r="M1052" s="9"/>
      <c r="N1052" s="9"/>
      <c r="O1052" s="9"/>
      <c r="P1052" s="9"/>
      <c r="Q1052" s="9"/>
      <c r="R1052" s="9"/>
      <c r="S1052" s="9"/>
      <c r="T1052" s="9"/>
      <c r="U1052" s="9"/>
      <c r="V1052" s="9"/>
      <c r="W1052" s="9"/>
      <c r="X1052" s="9"/>
      <c r="Y1052" s="9"/>
      <c r="Z1052" s="9"/>
      <c r="AA1052" s="9"/>
      <c r="AB1052" s="9"/>
      <c r="AC1052" s="9"/>
      <c r="AD1052" s="9"/>
      <c r="AE1052" s="9"/>
      <c r="AF1052" s="9"/>
      <c r="AG1052" s="9"/>
      <c r="AH1052" s="9"/>
      <c r="AI1052" s="9"/>
      <c r="AJ1052" s="9"/>
      <c r="AK1052" s="9"/>
      <c r="AL1052" s="9"/>
      <c r="AM1052" s="9"/>
      <c r="AN1052" s="9"/>
      <c r="AO1052" s="9"/>
      <c r="AP1052" s="9"/>
      <c r="AQ1052" s="9"/>
      <c r="AR1052" s="9"/>
      <c r="AS1052" s="9"/>
      <c r="AT1052" s="9"/>
      <c r="AU1052" s="9"/>
      <c r="AV1052" s="9"/>
      <c r="AW1052" s="9"/>
      <c r="AX1052" s="9"/>
      <c r="AY1052" s="9"/>
    </row>
    <row r="1053" spans="1:51" s="10" customFormat="1" x14ac:dyDescent="0.2">
      <c r="A1053" s="9"/>
      <c r="B1053" s="9"/>
      <c r="C1053" s="9"/>
      <c r="D1053" s="9"/>
      <c r="E1053" s="9"/>
      <c r="F1053" s="9"/>
      <c r="G1053" s="9"/>
      <c r="H1053" s="9"/>
      <c r="I1053" s="9"/>
      <c r="J1053" s="9"/>
      <c r="K1053" s="9"/>
      <c r="L1053" s="9"/>
      <c r="M1053" s="9"/>
      <c r="N1053" s="9"/>
      <c r="O1053" s="9"/>
      <c r="P1053" s="9"/>
      <c r="Q1053" s="9"/>
      <c r="R1053" s="9"/>
      <c r="S1053" s="9"/>
      <c r="T1053" s="9"/>
      <c r="U1053" s="9"/>
      <c r="V1053" s="9"/>
      <c r="W1053" s="9"/>
      <c r="X1053" s="9"/>
      <c r="Y1053" s="9"/>
      <c r="Z1053" s="9"/>
      <c r="AA1053" s="9"/>
      <c r="AB1053" s="9"/>
      <c r="AC1053" s="9"/>
      <c r="AD1053" s="9"/>
      <c r="AE1053" s="9"/>
      <c r="AF1053" s="9"/>
      <c r="AG1053" s="9"/>
      <c r="AH1053" s="9"/>
      <c r="AI1053" s="9"/>
      <c r="AJ1053" s="9"/>
      <c r="AK1053" s="9"/>
      <c r="AL1053" s="9"/>
      <c r="AM1053" s="9"/>
      <c r="AN1053" s="9"/>
      <c r="AO1053" s="9"/>
      <c r="AP1053" s="9"/>
      <c r="AQ1053" s="9"/>
      <c r="AR1053" s="9"/>
      <c r="AS1053" s="9"/>
      <c r="AT1053" s="9"/>
      <c r="AU1053" s="9"/>
      <c r="AV1053" s="9"/>
      <c r="AW1053" s="9"/>
      <c r="AX1053" s="9"/>
      <c r="AY1053" s="9"/>
    </row>
    <row r="1054" spans="1:51" s="10" customFormat="1" x14ac:dyDescent="0.2">
      <c r="A1054" s="9"/>
      <c r="B1054" s="9"/>
      <c r="C1054" s="9"/>
      <c r="D1054" s="9"/>
      <c r="E1054" s="9"/>
      <c r="F1054" s="9"/>
      <c r="G1054" s="9"/>
      <c r="H1054" s="9"/>
      <c r="I1054" s="9"/>
      <c r="J1054" s="9"/>
      <c r="K1054" s="9"/>
      <c r="L1054" s="9"/>
      <c r="M1054" s="9"/>
      <c r="N1054" s="9"/>
      <c r="O1054" s="9"/>
      <c r="P1054" s="9"/>
      <c r="Q1054" s="9"/>
      <c r="R1054" s="9"/>
      <c r="S1054" s="9"/>
      <c r="T1054" s="9"/>
      <c r="U1054" s="9"/>
      <c r="V1054" s="9"/>
      <c r="W1054" s="9"/>
      <c r="X1054" s="9"/>
      <c r="Y1054" s="9"/>
      <c r="Z1054" s="9"/>
      <c r="AA1054" s="9"/>
      <c r="AB1054" s="9"/>
      <c r="AC1054" s="9"/>
      <c r="AD1054" s="9"/>
      <c r="AE1054" s="9"/>
      <c r="AF1054" s="9"/>
      <c r="AG1054" s="9"/>
      <c r="AH1054" s="9"/>
      <c r="AI1054" s="9"/>
      <c r="AJ1054" s="9"/>
      <c r="AK1054" s="9"/>
      <c r="AL1054" s="9"/>
      <c r="AM1054" s="9"/>
      <c r="AN1054" s="9"/>
      <c r="AO1054" s="9"/>
      <c r="AP1054" s="9"/>
      <c r="AQ1054" s="9"/>
      <c r="AR1054" s="9"/>
      <c r="AS1054" s="9"/>
      <c r="AT1054" s="9"/>
      <c r="AU1054" s="9"/>
      <c r="AV1054" s="9"/>
      <c r="AW1054" s="9"/>
      <c r="AX1054" s="9"/>
      <c r="AY1054" s="9"/>
    </row>
    <row r="1055" spans="1:51" s="10" customFormat="1" x14ac:dyDescent="0.2">
      <c r="A1055" s="9"/>
      <c r="B1055" s="9"/>
      <c r="C1055" s="9"/>
      <c r="D1055" s="9"/>
      <c r="E1055" s="9"/>
      <c r="F1055" s="9"/>
      <c r="G1055" s="9"/>
      <c r="H1055" s="9"/>
      <c r="I1055" s="9"/>
      <c r="J1055" s="9"/>
      <c r="K1055" s="9"/>
      <c r="L1055" s="9"/>
      <c r="M1055" s="9"/>
      <c r="N1055" s="9"/>
      <c r="O1055" s="9"/>
      <c r="P1055" s="9"/>
      <c r="Q1055" s="9"/>
      <c r="R1055" s="9"/>
      <c r="S1055" s="9"/>
      <c r="T1055" s="9"/>
      <c r="U1055" s="9"/>
      <c r="V1055" s="9"/>
      <c r="W1055" s="9"/>
      <c r="X1055" s="9"/>
      <c r="Y1055" s="9"/>
      <c r="Z1055" s="9"/>
      <c r="AA1055" s="9"/>
      <c r="AB1055" s="9"/>
      <c r="AC1055" s="9"/>
      <c r="AD1055" s="9"/>
      <c r="AE1055" s="9"/>
      <c r="AF1055" s="9"/>
      <c r="AG1055" s="9"/>
      <c r="AH1055" s="9"/>
      <c r="AI1055" s="9"/>
      <c r="AJ1055" s="9"/>
      <c r="AK1055" s="9"/>
      <c r="AL1055" s="9"/>
      <c r="AM1055" s="9"/>
      <c r="AN1055" s="9"/>
      <c r="AO1055" s="9"/>
      <c r="AP1055" s="9"/>
      <c r="AQ1055" s="9"/>
      <c r="AR1055" s="9"/>
      <c r="AS1055" s="9"/>
      <c r="AT1055" s="9"/>
      <c r="AU1055" s="9"/>
      <c r="AV1055" s="9"/>
      <c r="AW1055" s="9"/>
      <c r="AX1055" s="9"/>
      <c r="AY1055" s="9"/>
    </row>
    <row r="1056" spans="1:51" s="10" customFormat="1" x14ac:dyDescent="0.2">
      <c r="A1056" s="9"/>
      <c r="B1056" s="9"/>
      <c r="C1056" s="9"/>
      <c r="D1056" s="9"/>
      <c r="E1056" s="9"/>
      <c r="F1056" s="9"/>
      <c r="G1056" s="9"/>
      <c r="H1056" s="9"/>
      <c r="I1056" s="9"/>
      <c r="J1056" s="9"/>
      <c r="K1056" s="9"/>
      <c r="L1056" s="9"/>
      <c r="M1056" s="9"/>
      <c r="N1056" s="9"/>
      <c r="O1056" s="9"/>
      <c r="P1056" s="9"/>
      <c r="Q1056" s="9"/>
      <c r="R1056" s="9"/>
      <c r="S1056" s="9"/>
      <c r="T1056" s="9"/>
      <c r="U1056" s="9"/>
      <c r="V1056" s="9"/>
      <c r="W1056" s="9"/>
      <c r="X1056" s="9"/>
      <c r="Y1056" s="9"/>
      <c r="Z1056" s="9"/>
      <c r="AA1056" s="9"/>
      <c r="AB1056" s="9"/>
      <c r="AC1056" s="9"/>
      <c r="AD1056" s="9"/>
      <c r="AE1056" s="9"/>
      <c r="AF1056" s="9"/>
      <c r="AG1056" s="9"/>
      <c r="AH1056" s="9"/>
      <c r="AI1056" s="9"/>
      <c r="AJ1056" s="9"/>
      <c r="AK1056" s="9"/>
      <c r="AL1056" s="9"/>
      <c r="AM1056" s="9"/>
      <c r="AN1056" s="9"/>
      <c r="AO1056" s="9"/>
      <c r="AP1056" s="9"/>
      <c r="AQ1056" s="9"/>
      <c r="AR1056" s="9"/>
      <c r="AS1056" s="9"/>
      <c r="AT1056" s="9"/>
      <c r="AU1056" s="9"/>
      <c r="AV1056" s="9"/>
      <c r="AW1056" s="9"/>
      <c r="AX1056" s="9"/>
      <c r="AY1056" s="9"/>
    </row>
    <row r="1057" spans="1:51" s="10" customFormat="1" x14ac:dyDescent="0.2">
      <c r="A1057" s="9"/>
      <c r="B1057" s="9"/>
      <c r="C1057" s="9"/>
      <c r="D1057" s="9"/>
      <c r="E1057" s="9"/>
      <c r="F1057" s="9"/>
      <c r="G1057" s="9"/>
      <c r="H1057" s="9"/>
      <c r="I1057" s="9"/>
      <c r="J1057" s="9"/>
      <c r="K1057" s="9"/>
      <c r="L1057" s="9"/>
      <c r="M1057" s="9"/>
      <c r="N1057" s="9"/>
      <c r="O1057" s="9"/>
      <c r="P1057" s="9"/>
      <c r="Q1057" s="9"/>
      <c r="R1057" s="9"/>
      <c r="S1057" s="9"/>
      <c r="T1057" s="9"/>
      <c r="U1057" s="9"/>
      <c r="V1057" s="9"/>
      <c r="W1057" s="9"/>
      <c r="X1057" s="9"/>
      <c r="Y1057" s="9"/>
      <c r="Z1057" s="9"/>
      <c r="AA1057" s="9"/>
      <c r="AB1057" s="9"/>
      <c r="AC1057" s="9"/>
      <c r="AD1057" s="9"/>
      <c r="AE1057" s="9"/>
      <c r="AF1057" s="9"/>
      <c r="AG1057" s="9"/>
      <c r="AH1057" s="9"/>
      <c r="AI1057" s="9"/>
      <c r="AJ1057" s="9"/>
      <c r="AK1057" s="9"/>
      <c r="AL1057" s="9"/>
      <c r="AM1057" s="9"/>
      <c r="AN1057" s="9"/>
      <c r="AO1057" s="9"/>
      <c r="AP1057" s="9"/>
      <c r="AQ1057" s="9"/>
      <c r="AR1057" s="9"/>
      <c r="AS1057" s="9"/>
      <c r="AT1057" s="9"/>
      <c r="AU1057" s="9"/>
      <c r="AV1057" s="9"/>
      <c r="AW1057" s="9"/>
      <c r="AX1057" s="9"/>
      <c r="AY1057" s="9"/>
    </row>
    <row r="1058" spans="1:51" s="10" customFormat="1" x14ac:dyDescent="0.2">
      <c r="A1058" s="9"/>
      <c r="B1058" s="9"/>
      <c r="C1058" s="9"/>
      <c r="D1058" s="9"/>
      <c r="E1058" s="9"/>
      <c r="F1058" s="9"/>
      <c r="G1058" s="9"/>
      <c r="H1058" s="9"/>
      <c r="I1058" s="9"/>
      <c r="J1058" s="9"/>
      <c r="K1058" s="9"/>
      <c r="L1058" s="9"/>
      <c r="M1058" s="9"/>
      <c r="N1058" s="9"/>
      <c r="O1058" s="9"/>
      <c r="P1058" s="9"/>
      <c r="Q1058" s="9"/>
      <c r="R1058" s="9"/>
      <c r="S1058" s="9"/>
      <c r="T1058" s="9"/>
      <c r="U1058" s="9"/>
      <c r="V1058" s="9"/>
      <c r="W1058" s="9"/>
      <c r="X1058" s="9"/>
      <c r="Y1058" s="9"/>
      <c r="Z1058" s="9"/>
      <c r="AA1058" s="9"/>
      <c r="AB1058" s="9"/>
      <c r="AC1058" s="9"/>
      <c r="AD1058" s="9"/>
      <c r="AE1058" s="9"/>
      <c r="AF1058" s="9"/>
      <c r="AG1058" s="9"/>
      <c r="AH1058" s="9"/>
      <c r="AI1058" s="9"/>
      <c r="AJ1058" s="9"/>
      <c r="AK1058" s="9"/>
      <c r="AL1058" s="9"/>
      <c r="AM1058" s="9"/>
      <c r="AN1058" s="9"/>
      <c r="AO1058" s="9"/>
      <c r="AP1058" s="9"/>
      <c r="AQ1058" s="9"/>
      <c r="AR1058" s="9"/>
      <c r="AS1058" s="9"/>
      <c r="AT1058" s="9"/>
      <c r="AU1058" s="9"/>
      <c r="AV1058" s="9"/>
      <c r="AW1058" s="9"/>
      <c r="AX1058" s="9"/>
      <c r="AY1058" s="9"/>
    </row>
    <row r="1059" spans="1:51" s="10" customFormat="1" x14ac:dyDescent="0.2">
      <c r="A1059" s="9"/>
      <c r="B1059" s="9"/>
      <c r="C1059" s="9"/>
      <c r="D1059" s="9"/>
      <c r="E1059" s="9"/>
      <c r="F1059" s="9"/>
      <c r="G1059" s="9"/>
      <c r="H1059" s="9"/>
      <c r="I1059" s="9"/>
      <c r="J1059" s="9"/>
      <c r="K1059" s="9"/>
      <c r="L1059" s="9"/>
      <c r="M1059" s="9"/>
      <c r="N1059" s="9"/>
      <c r="O1059" s="9"/>
      <c r="P1059" s="9"/>
      <c r="Q1059" s="9"/>
      <c r="R1059" s="9"/>
      <c r="S1059" s="9"/>
      <c r="T1059" s="9"/>
      <c r="U1059" s="9"/>
      <c r="V1059" s="9"/>
      <c r="W1059" s="9"/>
      <c r="X1059" s="9"/>
      <c r="Y1059" s="9"/>
      <c r="Z1059" s="9"/>
      <c r="AA1059" s="9"/>
      <c r="AB1059" s="9"/>
      <c r="AC1059" s="9"/>
      <c r="AD1059" s="9"/>
      <c r="AE1059" s="9"/>
      <c r="AF1059" s="9"/>
      <c r="AG1059" s="9"/>
      <c r="AH1059" s="9"/>
      <c r="AI1059" s="9"/>
      <c r="AJ1059" s="9"/>
      <c r="AK1059" s="9"/>
      <c r="AL1059" s="9"/>
      <c r="AM1059" s="9"/>
      <c r="AN1059" s="9"/>
      <c r="AO1059" s="9"/>
      <c r="AP1059" s="9"/>
      <c r="AQ1059" s="9"/>
      <c r="AR1059" s="9"/>
      <c r="AS1059" s="9"/>
      <c r="AT1059" s="9"/>
      <c r="AU1059" s="9"/>
      <c r="AV1059" s="9"/>
      <c r="AW1059" s="9"/>
      <c r="AX1059" s="9"/>
      <c r="AY1059" s="9"/>
    </row>
    <row r="1060" spans="1:51" s="10" customFormat="1" x14ac:dyDescent="0.2">
      <c r="A1060" s="9"/>
      <c r="B1060" s="9"/>
      <c r="C1060" s="9"/>
      <c r="D1060" s="9"/>
      <c r="E1060" s="9"/>
      <c r="F1060" s="9"/>
      <c r="G1060" s="9"/>
      <c r="H1060" s="9"/>
      <c r="I1060" s="9"/>
      <c r="J1060" s="9"/>
      <c r="K1060" s="9"/>
      <c r="L1060" s="9"/>
      <c r="M1060" s="9"/>
      <c r="N1060" s="9"/>
      <c r="O1060" s="9"/>
      <c r="P1060" s="9"/>
      <c r="Q1060" s="9"/>
      <c r="R1060" s="9"/>
      <c r="S1060" s="9"/>
      <c r="T1060" s="9"/>
      <c r="U1060" s="9"/>
      <c r="V1060" s="9"/>
      <c r="W1060" s="9"/>
      <c r="X1060" s="9"/>
      <c r="Y1060" s="9"/>
      <c r="Z1060" s="9"/>
      <c r="AA1060" s="9"/>
      <c r="AB1060" s="9"/>
      <c r="AC1060" s="9"/>
      <c r="AD1060" s="9"/>
      <c r="AE1060" s="9"/>
      <c r="AF1060" s="9"/>
      <c r="AG1060" s="9"/>
      <c r="AH1060" s="9"/>
      <c r="AI1060" s="9"/>
      <c r="AJ1060" s="9"/>
      <c r="AK1060" s="9"/>
      <c r="AL1060" s="9"/>
      <c r="AM1060" s="9"/>
      <c r="AN1060" s="9"/>
      <c r="AO1060" s="9"/>
      <c r="AP1060" s="9"/>
      <c r="AQ1060" s="9"/>
      <c r="AR1060" s="9"/>
      <c r="AS1060" s="9"/>
      <c r="AT1060" s="9"/>
      <c r="AU1060" s="9"/>
      <c r="AV1060" s="9"/>
      <c r="AW1060" s="9"/>
      <c r="AX1060" s="9"/>
      <c r="AY1060" s="9"/>
    </row>
    <row r="1061" spans="1:51" s="10" customFormat="1" x14ac:dyDescent="0.2">
      <c r="A1061" s="9"/>
      <c r="B1061" s="9"/>
      <c r="C1061" s="9"/>
      <c r="D1061" s="9"/>
      <c r="E1061" s="9"/>
      <c r="F1061" s="9"/>
      <c r="G1061" s="9"/>
      <c r="H1061" s="9"/>
      <c r="I1061" s="9"/>
      <c r="J1061" s="9"/>
      <c r="K1061" s="9"/>
      <c r="L1061" s="9"/>
      <c r="M1061" s="9"/>
      <c r="N1061" s="9"/>
      <c r="O1061" s="9"/>
      <c r="P1061" s="9"/>
      <c r="Q1061" s="9"/>
      <c r="R1061" s="9"/>
      <c r="S1061" s="9"/>
      <c r="T1061" s="9"/>
      <c r="U1061" s="9"/>
      <c r="V1061" s="9"/>
      <c r="W1061" s="9"/>
      <c r="X1061" s="9"/>
      <c r="Y1061" s="9"/>
      <c r="Z1061" s="9"/>
      <c r="AA1061" s="9"/>
      <c r="AB1061" s="9"/>
      <c r="AC1061" s="9"/>
      <c r="AD1061" s="9"/>
      <c r="AE1061" s="9"/>
      <c r="AF1061" s="9"/>
      <c r="AG1061" s="9"/>
      <c r="AH1061" s="9"/>
      <c r="AI1061" s="9"/>
      <c r="AJ1061" s="9"/>
      <c r="AK1061" s="9"/>
      <c r="AL1061" s="9"/>
      <c r="AM1061" s="9"/>
      <c r="AN1061" s="9"/>
      <c r="AO1061" s="9"/>
      <c r="AP1061" s="9"/>
      <c r="AQ1061" s="9"/>
      <c r="AR1061" s="9"/>
      <c r="AS1061" s="9"/>
      <c r="AT1061" s="9"/>
      <c r="AU1061" s="9"/>
      <c r="AV1061" s="9"/>
      <c r="AW1061" s="9"/>
      <c r="AX1061" s="9"/>
      <c r="AY1061" s="9"/>
    </row>
    <row r="1062" spans="1:51" s="10" customFormat="1" x14ac:dyDescent="0.2">
      <c r="A1062" s="9"/>
      <c r="B1062" s="9"/>
      <c r="C1062" s="9"/>
      <c r="D1062" s="9"/>
      <c r="E1062" s="9"/>
      <c r="F1062" s="9"/>
      <c r="G1062" s="9"/>
      <c r="H1062" s="9"/>
      <c r="I1062" s="9"/>
      <c r="J1062" s="9"/>
      <c r="K1062" s="9"/>
      <c r="L1062" s="9"/>
      <c r="M1062" s="9"/>
      <c r="N1062" s="9"/>
      <c r="O1062" s="9"/>
      <c r="P1062" s="9"/>
      <c r="Q1062" s="9"/>
      <c r="R1062" s="9"/>
      <c r="S1062" s="9"/>
      <c r="T1062" s="9"/>
      <c r="U1062" s="9"/>
      <c r="V1062" s="9"/>
      <c r="W1062" s="9"/>
      <c r="X1062" s="9"/>
      <c r="Y1062" s="9"/>
      <c r="Z1062" s="9"/>
      <c r="AA1062" s="9"/>
      <c r="AB1062" s="9"/>
      <c r="AC1062" s="9"/>
      <c r="AD1062" s="9"/>
      <c r="AE1062" s="9"/>
      <c r="AF1062" s="9"/>
      <c r="AG1062" s="9"/>
      <c r="AH1062" s="9"/>
      <c r="AI1062" s="9"/>
      <c r="AJ1062" s="9"/>
      <c r="AK1062" s="9"/>
      <c r="AL1062" s="9"/>
      <c r="AM1062" s="9"/>
      <c r="AN1062" s="9"/>
      <c r="AO1062" s="9"/>
      <c r="AP1062" s="9"/>
      <c r="AQ1062" s="9"/>
      <c r="AR1062" s="9"/>
      <c r="AS1062" s="9"/>
      <c r="AT1062" s="9"/>
      <c r="AU1062" s="9"/>
      <c r="AV1062" s="9"/>
      <c r="AW1062" s="9"/>
      <c r="AX1062" s="9"/>
      <c r="AY1062" s="9"/>
    </row>
    <row r="1063" spans="1:51" s="10" customFormat="1" x14ac:dyDescent="0.2">
      <c r="A1063" s="9"/>
      <c r="B1063" s="9"/>
      <c r="C1063" s="9"/>
      <c r="D1063" s="9"/>
      <c r="E1063" s="9"/>
      <c r="F1063" s="9"/>
      <c r="G1063" s="9"/>
      <c r="H1063" s="9"/>
      <c r="I1063" s="9"/>
      <c r="J1063" s="9"/>
      <c r="K1063" s="9"/>
      <c r="L1063" s="9"/>
      <c r="M1063" s="9"/>
      <c r="N1063" s="9"/>
      <c r="O1063" s="9"/>
      <c r="P1063" s="9"/>
      <c r="Q1063" s="9"/>
      <c r="R1063" s="9"/>
      <c r="S1063" s="9"/>
      <c r="T1063" s="9"/>
      <c r="U1063" s="9"/>
      <c r="V1063" s="9"/>
      <c r="W1063" s="9"/>
      <c r="X1063" s="9"/>
      <c r="Y1063" s="9"/>
      <c r="Z1063" s="9"/>
      <c r="AA1063" s="9"/>
      <c r="AB1063" s="9"/>
      <c r="AC1063" s="9"/>
      <c r="AD1063" s="9"/>
      <c r="AE1063" s="9"/>
      <c r="AF1063" s="9"/>
      <c r="AG1063" s="9"/>
      <c r="AH1063" s="9"/>
      <c r="AI1063" s="9"/>
      <c r="AJ1063" s="9"/>
      <c r="AK1063" s="9"/>
      <c r="AL1063" s="9"/>
      <c r="AM1063" s="9"/>
      <c r="AN1063" s="9"/>
      <c r="AO1063" s="9"/>
      <c r="AP1063" s="9"/>
      <c r="AQ1063" s="9"/>
      <c r="AR1063" s="9"/>
      <c r="AS1063" s="9"/>
      <c r="AT1063" s="9"/>
      <c r="AU1063" s="9"/>
      <c r="AV1063" s="9"/>
      <c r="AW1063" s="9"/>
      <c r="AX1063" s="9"/>
      <c r="AY1063" s="9"/>
    </row>
    <row r="1064" spans="1:51" s="10" customFormat="1" x14ac:dyDescent="0.2">
      <c r="A1064" s="9"/>
      <c r="B1064" s="9"/>
      <c r="C1064" s="9"/>
      <c r="D1064" s="9"/>
      <c r="E1064" s="9"/>
      <c r="F1064" s="9"/>
      <c r="G1064" s="9"/>
      <c r="H1064" s="9"/>
      <c r="I1064" s="9"/>
      <c r="J1064" s="9"/>
      <c r="K1064" s="9"/>
      <c r="L1064" s="9"/>
      <c r="M1064" s="9"/>
      <c r="N1064" s="9"/>
      <c r="O1064" s="9"/>
      <c r="P1064" s="9"/>
      <c r="Q1064" s="9"/>
      <c r="R1064" s="9"/>
      <c r="S1064" s="9"/>
      <c r="T1064" s="9"/>
      <c r="U1064" s="9"/>
      <c r="V1064" s="9"/>
      <c r="W1064" s="9"/>
      <c r="X1064" s="9"/>
      <c r="Y1064" s="9"/>
      <c r="Z1064" s="9"/>
      <c r="AA1064" s="9"/>
      <c r="AB1064" s="9"/>
      <c r="AC1064" s="9"/>
      <c r="AD1064" s="9"/>
      <c r="AE1064" s="9"/>
      <c r="AF1064" s="9"/>
      <c r="AG1064" s="9"/>
      <c r="AH1064" s="9"/>
      <c r="AI1064" s="9"/>
      <c r="AJ1064" s="9"/>
      <c r="AK1064" s="9"/>
      <c r="AL1064" s="9"/>
      <c r="AM1064" s="9"/>
      <c r="AN1064" s="9"/>
      <c r="AO1064" s="9"/>
      <c r="AP1064" s="9"/>
      <c r="AQ1064" s="9"/>
      <c r="AR1064" s="9"/>
      <c r="AS1064" s="9"/>
      <c r="AT1064" s="9"/>
      <c r="AU1064" s="9"/>
      <c r="AV1064" s="9"/>
      <c r="AW1064" s="9"/>
      <c r="AX1064" s="9"/>
      <c r="AY1064" s="9"/>
    </row>
    <row r="1065" spans="1:51" s="10" customFormat="1" x14ac:dyDescent="0.2">
      <c r="A1065" s="9"/>
      <c r="B1065" s="9"/>
      <c r="C1065" s="9"/>
      <c r="D1065" s="9"/>
      <c r="E1065" s="9"/>
      <c r="F1065" s="9"/>
      <c r="G1065" s="9"/>
      <c r="H1065" s="9"/>
      <c r="I1065" s="9"/>
      <c r="J1065" s="9"/>
      <c r="K1065" s="9"/>
      <c r="L1065" s="9"/>
      <c r="M1065" s="9"/>
      <c r="N1065" s="9"/>
      <c r="O1065" s="9"/>
      <c r="P1065" s="9"/>
      <c r="Q1065" s="9"/>
      <c r="R1065" s="9"/>
      <c r="S1065" s="9"/>
      <c r="T1065" s="9"/>
      <c r="U1065" s="9"/>
      <c r="V1065" s="9"/>
      <c r="W1065" s="9"/>
      <c r="X1065" s="9"/>
      <c r="Y1065" s="9"/>
      <c r="Z1065" s="9"/>
      <c r="AA1065" s="9"/>
      <c r="AB1065" s="9"/>
      <c r="AC1065" s="9"/>
      <c r="AD1065" s="9"/>
      <c r="AE1065" s="9"/>
      <c r="AF1065" s="9"/>
      <c r="AG1065" s="9"/>
      <c r="AH1065" s="9"/>
      <c r="AI1065" s="9"/>
      <c r="AJ1065" s="9"/>
      <c r="AK1065" s="9"/>
      <c r="AL1065" s="9"/>
      <c r="AM1065" s="9"/>
      <c r="AN1065" s="9"/>
      <c r="AO1065" s="9"/>
      <c r="AP1065" s="9"/>
      <c r="AQ1065" s="9"/>
      <c r="AR1065" s="9"/>
      <c r="AS1065" s="9"/>
      <c r="AT1065" s="9"/>
      <c r="AU1065" s="9"/>
      <c r="AV1065" s="9"/>
      <c r="AW1065" s="9"/>
      <c r="AX1065" s="9"/>
      <c r="AY1065" s="9"/>
    </row>
    <row r="1066" spans="1:51" s="10" customFormat="1" x14ac:dyDescent="0.2">
      <c r="A1066" s="9"/>
      <c r="B1066" s="9"/>
      <c r="C1066" s="9"/>
      <c r="D1066" s="9"/>
      <c r="E1066" s="9"/>
      <c r="F1066" s="9"/>
      <c r="G1066" s="9"/>
      <c r="H1066" s="9"/>
      <c r="I1066" s="9"/>
      <c r="J1066" s="9"/>
      <c r="K1066" s="9"/>
      <c r="L1066" s="9"/>
      <c r="M1066" s="9"/>
      <c r="N1066" s="9"/>
      <c r="O1066" s="9"/>
      <c r="P1066" s="9"/>
      <c r="Q1066" s="9"/>
      <c r="R1066" s="9"/>
      <c r="S1066" s="9"/>
      <c r="T1066" s="9"/>
      <c r="U1066" s="9"/>
      <c r="V1066" s="9"/>
      <c r="W1066" s="9"/>
      <c r="X1066" s="9"/>
      <c r="Y1066" s="9"/>
      <c r="Z1066" s="9"/>
      <c r="AA1066" s="9"/>
      <c r="AB1066" s="9"/>
      <c r="AC1066" s="9"/>
      <c r="AD1066" s="9"/>
      <c r="AE1066" s="9"/>
      <c r="AF1066" s="9"/>
      <c r="AG1066" s="9"/>
      <c r="AH1066" s="9"/>
      <c r="AI1066" s="9"/>
      <c r="AJ1066" s="9"/>
      <c r="AK1066" s="9"/>
      <c r="AL1066" s="9"/>
      <c r="AM1066" s="9"/>
      <c r="AN1066" s="9"/>
      <c r="AO1066" s="9"/>
      <c r="AP1066" s="9"/>
      <c r="AQ1066" s="9"/>
      <c r="AR1066" s="9"/>
      <c r="AS1066" s="9"/>
      <c r="AT1066" s="9"/>
      <c r="AU1066" s="9"/>
      <c r="AV1066" s="9"/>
      <c r="AW1066" s="9"/>
      <c r="AX1066" s="9"/>
      <c r="AY1066" s="9"/>
    </row>
    <row r="1067" spans="1:51" s="10" customFormat="1" x14ac:dyDescent="0.2">
      <c r="A1067" s="9"/>
      <c r="B1067" s="9"/>
      <c r="C1067" s="9"/>
      <c r="D1067" s="9"/>
      <c r="E1067" s="9"/>
      <c r="F1067" s="9"/>
      <c r="G1067" s="9"/>
      <c r="H1067" s="9"/>
      <c r="I1067" s="9"/>
      <c r="J1067" s="9"/>
      <c r="K1067" s="9"/>
      <c r="L1067" s="9"/>
      <c r="M1067" s="9"/>
      <c r="N1067" s="9"/>
      <c r="O1067" s="9"/>
      <c r="P1067" s="9"/>
      <c r="Q1067" s="9"/>
      <c r="R1067" s="9"/>
      <c r="S1067" s="9"/>
      <c r="T1067" s="9"/>
      <c r="U1067" s="9"/>
      <c r="V1067" s="9"/>
      <c r="W1067" s="9"/>
      <c r="X1067" s="9"/>
      <c r="Y1067" s="9"/>
      <c r="Z1067" s="9"/>
      <c r="AA1067" s="9"/>
      <c r="AB1067" s="9"/>
      <c r="AC1067" s="9"/>
      <c r="AD1067" s="9"/>
      <c r="AE1067" s="9"/>
      <c r="AF1067" s="9"/>
      <c r="AG1067" s="9"/>
      <c r="AH1067" s="9"/>
      <c r="AI1067" s="9"/>
      <c r="AJ1067" s="9"/>
      <c r="AK1067" s="9"/>
      <c r="AL1067" s="9"/>
      <c r="AM1067" s="9"/>
      <c r="AN1067" s="9"/>
      <c r="AO1067" s="9"/>
      <c r="AP1067" s="9"/>
      <c r="AQ1067" s="9"/>
      <c r="AR1067" s="9"/>
      <c r="AS1067" s="9"/>
      <c r="AT1067" s="9"/>
      <c r="AU1067" s="9"/>
      <c r="AV1067" s="9"/>
      <c r="AW1067" s="9"/>
      <c r="AX1067" s="9"/>
      <c r="AY1067" s="9"/>
    </row>
    <row r="1068" spans="1:51" s="10" customFormat="1" x14ac:dyDescent="0.2">
      <c r="A1068" s="9"/>
      <c r="B1068" s="9"/>
      <c r="C1068" s="9"/>
      <c r="D1068" s="9"/>
      <c r="E1068" s="9"/>
      <c r="F1068" s="9"/>
      <c r="G1068" s="9"/>
      <c r="H1068" s="9"/>
      <c r="I1068" s="9"/>
      <c r="J1068" s="9"/>
      <c r="K1068" s="9"/>
      <c r="L1068" s="9"/>
      <c r="M1068" s="9"/>
      <c r="N1068" s="9"/>
      <c r="O1068" s="9"/>
      <c r="P1068" s="9"/>
      <c r="Q1068" s="9"/>
      <c r="R1068" s="9"/>
      <c r="S1068" s="9"/>
      <c r="T1068" s="9"/>
      <c r="U1068" s="9"/>
      <c r="V1068" s="9"/>
      <c r="W1068" s="9"/>
      <c r="X1068" s="9"/>
      <c r="Y1068" s="9"/>
      <c r="Z1068" s="9"/>
      <c r="AA1068" s="9"/>
      <c r="AB1068" s="9"/>
      <c r="AC1068" s="9"/>
      <c r="AD1068" s="9"/>
      <c r="AE1068" s="9"/>
      <c r="AF1068" s="9"/>
      <c r="AG1068" s="9"/>
      <c r="AH1068" s="9"/>
      <c r="AI1068" s="9"/>
      <c r="AJ1068" s="9"/>
      <c r="AK1068" s="9"/>
      <c r="AL1068" s="9"/>
      <c r="AM1068" s="9"/>
      <c r="AN1068" s="9"/>
      <c r="AO1068" s="9"/>
      <c r="AP1068" s="9"/>
      <c r="AQ1068" s="9"/>
      <c r="AR1068" s="9"/>
      <c r="AS1068" s="9"/>
      <c r="AT1068" s="9"/>
      <c r="AU1068" s="9"/>
      <c r="AV1068" s="9"/>
      <c r="AW1068" s="9"/>
      <c r="AX1068" s="9"/>
      <c r="AY1068" s="9"/>
    </row>
    <row r="1069" spans="1:51" s="10" customFormat="1" x14ac:dyDescent="0.2">
      <c r="A1069" s="9"/>
      <c r="B1069" s="9"/>
      <c r="C1069" s="9"/>
      <c r="D1069" s="9"/>
      <c r="E1069" s="9"/>
      <c r="F1069" s="9"/>
      <c r="G1069" s="9"/>
      <c r="H1069" s="9"/>
      <c r="I1069" s="9"/>
      <c r="J1069" s="9"/>
      <c r="K1069" s="9"/>
      <c r="L1069" s="9"/>
      <c r="M1069" s="9"/>
      <c r="N1069" s="9"/>
      <c r="O1069" s="9"/>
      <c r="P1069" s="9"/>
      <c r="Q1069" s="9"/>
      <c r="R1069" s="9"/>
      <c r="S1069" s="9"/>
      <c r="T1069" s="9"/>
      <c r="U1069" s="9"/>
      <c r="V1069" s="9"/>
      <c r="W1069" s="9"/>
      <c r="X1069" s="9"/>
      <c r="Y1069" s="9"/>
      <c r="Z1069" s="9"/>
      <c r="AA1069" s="9"/>
      <c r="AB1069" s="9"/>
      <c r="AC1069" s="9"/>
      <c r="AD1069" s="9"/>
      <c r="AE1069" s="9"/>
      <c r="AF1069" s="9"/>
      <c r="AG1069" s="9"/>
      <c r="AH1069" s="9"/>
      <c r="AI1069" s="9"/>
      <c r="AJ1069" s="9"/>
      <c r="AK1069" s="9"/>
      <c r="AL1069" s="9"/>
      <c r="AM1069" s="9"/>
      <c r="AN1069" s="9"/>
      <c r="AO1069" s="9"/>
      <c r="AP1069" s="9"/>
      <c r="AQ1069" s="9"/>
      <c r="AR1069" s="9"/>
      <c r="AS1069" s="9"/>
      <c r="AT1069" s="9"/>
      <c r="AU1069" s="9"/>
      <c r="AV1069" s="9"/>
      <c r="AW1069" s="9"/>
      <c r="AX1069" s="9"/>
      <c r="AY1069" s="9"/>
    </row>
    <row r="1070" spans="1:51" s="10" customFormat="1" x14ac:dyDescent="0.2">
      <c r="A1070" s="9"/>
      <c r="B1070" s="9"/>
      <c r="C1070" s="9"/>
      <c r="D1070" s="9"/>
      <c r="E1070" s="9"/>
      <c r="F1070" s="9"/>
      <c r="G1070" s="9"/>
      <c r="H1070" s="9"/>
      <c r="I1070" s="9"/>
      <c r="J1070" s="9"/>
      <c r="K1070" s="9"/>
      <c r="L1070" s="9"/>
      <c r="M1070" s="9"/>
      <c r="N1070" s="9"/>
      <c r="O1070" s="9"/>
      <c r="P1070" s="9"/>
      <c r="Q1070" s="9"/>
      <c r="R1070" s="9"/>
      <c r="S1070" s="9"/>
      <c r="T1070" s="9"/>
      <c r="U1070" s="9"/>
      <c r="V1070" s="9"/>
      <c r="W1070" s="9"/>
      <c r="X1070" s="9"/>
      <c r="Y1070" s="9"/>
      <c r="Z1070" s="9"/>
      <c r="AA1070" s="9"/>
      <c r="AB1070" s="9"/>
      <c r="AC1070" s="9"/>
      <c r="AD1070" s="9"/>
      <c r="AE1070" s="9"/>
      <c r="AF1070" s="9"/>
      <c r="AG1070" s="9"/>
      <c r="AH1070" s="9"/>
      <c r="AI1070" s="9"/>
      <c r="AJ1070" s="9"/>
      <c r="AK1070" s="9"/>
      <c r="AL1070" s="9"/>
      <c r="AM1070" s="9"/>
      <c r="AN1070" s="9"/>
      <c r="AO1070" s="9"/>
      <c r="AP1070" s="9"/>
      <c r="AQ1070" s="9"/>
      <c r="AR1070" s="9"/>
      <c r="AS1070" s="9"/>
      <c r="AT1070" s="9"/>
      <c r="AU1070" s="9"/>
      <c r="AV1070" s="9"/>
      <c r="AW1070" s="9"/>
      <c r="AX1070" s="9"/>
      <c r="AY1070" s="9"/>
    </row>
    <row r="1071" spans="1:51" s="10" customFormat="1" x14ac:dyDescent="0.2">
      <c r="A1071" s="9"/>
      <c r="B1071" s="9"/>
      <c r="C1071" s="9"/>
      <c r="D1071" s="9"/>
      <c r="E1071" s="9"/>
      <c r="F1071" s="9"/>
      <c r="G1071" s="9"/>
      <c r="H1071" s="9"/>
      <c r="I1071" s="9"/>
      <c r="J1071" s="9"/>
      <c r="K1071" s="9"/>
      <c r="L1071" s="9"/>
      <c r="M1071" s="9"/>
      <c r="N1071" s="9"/>
      <c r="O1071" s="9"/>
      <c r="P1071" s="9"/>
      <c r="Q1071" s="9"/>
      <c r="R1071" s="9"/>
      <c r="S1071" s="9"/>
      <c r="T1071" s="9"/>
      <c r="U1071" s="9"/>
      <c r="V1071" s="9"/>
      <c r="W1071" s="9"/>
      <c r="X1071" s="9"/>
      <c r="Y1071" s="9"/>
      <c r="Z1071" s="9"/>
      <c r="AA1071" s="9"/>
      <c r="AB1071" s="9"/>
      <c r="AC1071" s="9"/>
      <c r="AD1071" s="9"/>
      <c r="AE1071" s="9"/>
      <c r="AF1071" s="9"/>
      <c r="AG1071" s="9"/>
      <c r="AH1071" s="9"/>
      <c r="AI1071" s="9"/>
      <c r="AJ1071" s="9"/>
      <c r="AK1071" s="9"/>
      <c r="AL1071" s="9"/>
      <c r="AM1071" s="9"/>
      <c r="AN1071" s="9"/>
      <c r="AO1071" s="9"/>
      <c r="AP1071" s="9"/>
      <c r="AQ1071" s="9"/>
      <c r="AR1071" s="9"/>
      <c r="AS1071" s="9"/>
      <c r="AT1071" s="9"/>
      <c r="AU1071" s="9"/>
      <c r="AV1071" s="9"/>
      <c r="AW1071" s="9"/>
      <c r="AX1071" s="9"/>
      <c r="AY1071" s="9"/>
    </row>
    <row r="1072" spans="1:51" s="10" customFormat="1" x14ac:dyDescent="0.2">
      <c r="A1072" s="9"/>
      <c r="B1072" s="9"/>
      <c r="C1072" s="9"/>
      <c r="D1072" s="9"/>
      <c r="E1072" s="9"/>
      <c r="F1072" s="9"/>
      <c r="G1072" s="9"/>
      <c r="H1072" s="9"/>
      <c r="I1072" s="9"/>
      <c r="J1072" s="9"/>
      <c r="K1072" s="9"/>
      <c r="L1072" s="9"/>
      <c r="M1072" s="9"/>
      <c r="N1072" s="9"/>
      <c r="O1072" s="9"/>
      <c r="P1072" s="9"/>
      <c r="Q1072" s="9"/>
      <c r="R1072" s="9"/>
      <c r="S1072" s="9"/>
      <c r="T1072" s="9"/>
      <c r="U1072" s="9"/>
      <c r="V1072" s="9"/>
      <c r="W1072" s="9"/>
      <c r="X1072" s="9"/>
      <c r="Y1072" s="9"/>
      <c r="Z1072" s="9"/>
      <c r="AA1072" s="9"/>
      <c r="AB1072" s="9"/>
      <c r="AC1072" s="9"/>
      <c r="AD1072" s="9"/>
      <c r="AE1072" s="9"/>
      <c r="AF1072" s="9"/>
      <c r="AG1072" s="9"/>
      <c r="AH1072" s="9"/>
      <c r="AI1072" s="9"/>
      <c r="AJ1072" s="9"/>
      <c r="AK1072" s="9"/>
      <c r="AL1072" s="9"/>
      <c r="AM1072" s="9"/>
      <c r="AN1072" s="9"/>
      <c r="AO1072" s="9"/>
      <c r="AP1072" s="9"/>
      <c r="AQ1072" s="9"/>
      <c r="AR1072" s="9"/>
      <c r="AS1072" s="9"/>
      <c r="AT1072" s="9"/>
      <c r="AU1072" s="9"/>
      <c r="AV1072" s="9"/>
      <c r="AW1072" s="9"/>
      <c r="AX1072" s="9"/>
      <c r="AY1072" s="9"/>
    </row>
    <row r="1073" spans="1:51" s="10" customFormat="1" x14ac:dyDescent="0.2">
      <c r="A1073" s="9"/>
      <c r="B1073" s="9"/>
      <c r="C1073" s="9"/>
      <c r="D1073" s="9"/>
      <c r="E1073" s="9"/>
      <c r="F1073" s="9"/>
      <c r="G1073" s="9"/>
      <c r="H1073" s="9"/>
      <c r="I1073" s="9"/>
      <c r="J1073" s="9"/>
      <c r="K1073" s="9"/>
      <c r="L1073" s="9"/>
      <c r="M1073" s="9"/>
      <c r="N1073" s="9"/>
      <c r="O1073" s="9"/>
      <c r="P1073" s="9"/>
      <c r="Q1073" s="9"/>
      <c r="R1073" s="9"/>
      <c r="S1073" s="9"/>
      <c r="T1073" s="9"/>
      <c r="U1073" s="9"/>
      <c r="V1073" s="9"/>
      <c r="W1073" s="9"/>
      <c r="X1073" s="9"/>
      <c r="Y1073" s="9"/>
      <c r="Z1073" s="9"/>
      <c r="AA1073" s="9"/>
      <c r="AB1073" s="9"/>
      <c r="AC1073" s="9"/>
      <c r="AD1073" s="9"/>
      <c r="AE1073" s="9"/>
      <c r="AF1073" s="9"/>
      <c r="AG1073" s="9"/>
      <c r="AH1073" s="9"/>
      <c r="AI1073" s="9"/>
      <c r="AJ1073" s="9"/>
      <c r="AK1073" s="9"/>
      <c r="AL1073" s="9"/>
      <c r="AM1073" s="9"/>
      <c r="AN1073" s="9"/>
      <c r="AO1073" s="9"/>
      <c r="AP1073" s="9"/>
      <c r="AQ1073" s="9"/>
      <c r="AR1073" s="9"/>
      <c r="AS1073" s="9"/>
      <c r="AT1073" s="9"/>
      <c r="AU1073" s="9"/>
      <c r="AV1073" s="9"/>
      <c r="AW1073" s="9"/>
      <c r="AX1073" s="9"/>
      <c r="AY1073" s="9"/>
    </row>
    <row r="1074" spans="1:51" s="10" customFormat="1" x14ac:dyDescent="0.2">
      <c r="A1074" s="9"/>
      <c r="B1074" s="9"/>
      <c r="C1074" s="9"/>
      <c r="D1074" s="9"/>
      <c r="E1074" s="9"/>
      <c r="F1074" s="9"/>
      <c r="G1074" s="9"/>
      <c r="H1074" s="9"/>
      <c r="I1074" s="9"/>
      <c r="J1074" s="9"/>
      <c r="K1074" s="9"/>
      <c r="L1074" s="9"/>
      <c r="M1074" s="9"/>
      <c r="N1074" s="9"/>
      <c r="O1074" s="9"/>
      <c r="P1074" s="9"/>
      <c r="Q1074" s="9"/>
      <c r="R1074" s="9"/>
      <c r="S1074" s="9"/>
      <c r="T1074" s="9"/>
      <c r="U1074" s="9"/>
      <c r="V1074" s="9"/>
      <c r="W1074" s="9"/>
      <c r="X1074" s="9"/>
      <c r="Y1074" s="9"/>
      <c r="Z1074" s="9"/>
      <c r="AA1074" s="9"/>
      <c r="AB1074" s="9"/>
      <c r="AC1074" s="9"/>
      <c r="AD1074" s="9"/>
      <c r="AE1074" s="9"/>
      <c r="AF1074" s="9"/>
      <c r="AG1074" s="9"/>
      <c r="AH1074" s="9"/>
      <c r="AI1074" s="9"/>
      <c r="AJ1074" s="9"/>
      <c r="AK1074" s="9"/>
      <c r="AL1074" s="9"/>
      <c r="AM1074" s="9"/>
      <c r="AN1074" s="9"/>
      <c r="AO1074" s="9"/>
      <c r="AP1074" s="9"/>
      <c r="AQ1074" s="9"/>
      <c r="AR1074" s="9"/>
      <c r="AS1074" s="9"/>
      <c r="AT1074" s="9"/>
      <c r="AU1074" s="9"/>
      <c r="AV1074" s="9"/>
      <c r="AW1074" s="9"/>
      <c r="AX1074" s="9"/>
      <c r="AY1074" s="9"/>
    </row>
    <row r="1075" spans="1:51" s="10" customFormat="1" x14ac:dyDescent="0.2">
      <c r="A1075" s="9"/>
      <c r="B1075" s="9"/>
      <c r="C1075" s="9"/>
      <c r="D1075" s="9"/>
      <c r="E1075" s="9"/>
      <c r="F1075" s="9"/>
      <c r="G1075" s="9"/>
      <c r="H1075" s="9"/>
      <c r="I1075" s="9"/>
      <c r="J1075" s="9"/>
      <c r="K1075" s="9"/>
      <c r="L1075" s="9"/>
      <c r="M1075" s="9"/>
      <c r="N1075" s="9"/>
      <c r="O1075" s="9"/>
      <c r="P1075" s="9"/>
      <c r="Q1075" s="9"/>
      <c r="R1075" s="9"/>
      <c r="S1075" s="9"/>
      <c r="T1075" s="9"/>
      <c r="U1075" s="9"/>
      <c r="V1075" s="9"/>
      <c r="W1075" s="9"/>
      <c r="X1075" s="9"/>
      <c r="Y1075" s="9"/>
      <c r="Z1075" s="9"/>
      <c r="AA1075" s="9"/>
      <c r="AB1075" s="9"/>
      <c r="AC1075" s="9"/>
      <c r="AD1075" s="9"/>
      <c r="AE1075" s="9"/>
      <c r="AF1075" s="9"/>
      <c r="AG1075" s="9"/>
      <c r="AH1075" s="9"/>
      <c r="AI1075" s="9"/>
      <c r="AJ1075" s="9"/>
      <c r="AK1075" s="9"/>
      <c r="AL1075" s="9"/>
      <c r="AM1075" s="9"/>
      <c r="AN1075" s="9"/>
      <c r="AO1075" s="9"/>
      <c r="AP1075" s="9"/>
      <c r="AQ1075" s="9"/>
      <c r="AR1075" s="9"/>
      <c r="AS1075" s="9"/>
      <c r="AT1075" s="9"/>
      <c r="AU1075" s="9"/>
      <c r="AV1075" s="9"/>
      <c r="AW1075" s="9"/>
      <c r="AX1075" s="9"/>
      <c r="AY1075" s="9"/>
    </row>
    <row r="1076" spans="1:51" s="10" customFormat="1" x14ac:dyDescent="0.2">
      <c r="A1076" s="9"/>
      <c r="B1076" s="9"/>
      <c r="C1076" s="9"/>
      <c r="D1076" s="9"/>
      <c r="E1076" s="9"/>
      <c r="F1076" s="9"/>
      <c r="G1076" s="9"/>
      <c r="H1076" s="9"/>
      <c r="I1076" s="9"/>
      <c r="J1076" s="9"/>
      <c r="K1076" s="9"/>
      <c r="L1076" s="9"/>
      <c r="M1076" s="9"/>
      <c r="N1076" s="9"/>
      <c r="O1076" s="9"/>
      <c r="P1076" s="9"/>
      <c r="Q1076" s="9"/>
      <c r="R1076" s="9"/>
      <c r="S1076" s="9"/>
      <c r="T1076" s="9"/>
      <c r="U1076" s="9"/>
      <c r="V1076" s="9"/>
      <c r="W1076" s="9"/>
      <c r="X1076" s="9"/>
      <c r="Y1076" s="9"/>
      <c r="Z1076" s="9"/>
      <c r="AA1076" s="9"/>
      <c r="AB1076" s="9"/>
      <c r="AC1076" s="9"/>
      <c r="AD1076" s="9"/>
      <c r="AE1076" s="9"/>
      <c r="AF1076" s="9"/>
      <c r="AG1076" s="9"/>
      <c r="AH1076" s="9"/>
      <c r="AI1076" s="9"/>
      <c r="AJ1076" s="9"/>
      <c r="AK1076" s="9"/>
      <c r="AL1076" s="9"/>
      <c r="AM1076" s="9"/>
      <c r="AN1076" s="9"/>
      <c r="AO1076" s="9"/>
      <c r="AP1076" s="9"/>
      <c r="AQ1076" s="9"/>
      <c r="AR1076" s="9"/>
      <c r="AS1076" s="9"/>
      <c r="AT1076" s="9"/>
      <c r="AU1076" s="9"/>
      <c r="AV1076" s="9"/>
      <c r="AW1076" s="9"/>
      <c r="AX1076" s="9"/>
      <c r="AY1076" s="9"/>
    </row>
    <row r="1077" spans="1:51" s="10" customFormat="1" x14ac:dyDescent="0.2">
      <c r="A1077" s="9"/>
      <c r="B1077" s="9"/>
      <c r="C1077" s="9"/>
      <c r="D1077" s="9"/>
      <c r="E1077" s="9"/>
      <c r="F1077" s="9"/>
      <c r="G1077" s="9"/>
      <c r="H1077" s="9"/>
      <c r="I1077" s="9"/>
      <c r="J1077" s="9"/>
      <c r="K1077" s="9"/>
      <c r="L1077" s="9"/>
      <c r="M1077" s="9"/>
      <c r="N1077" s="9"/>
      <c r="O1077" s="9"/>
      <c r="P1077" s="9"/>
      <c r="Q1077" s="9"/>
      <c r="R1077" s="9"/>
      <c r="S1077" s="9"/>
      <c r="T1077" s="9"/>
      <c r="U1077" s="9"/>
      <c r="V1077" s="9"/>
      <c r="W1077" s="9"/>
      <c r="X1077" s="9"/>
      <c r="Y1077" s="9"/>
      <c r="Z1077" s="9"/>
      <c r="AA1077" s="9"/>
      <c r="AB1077" s="9"/>
      <c r="AC1077" s="9"/>
      <c r="AD1077" s="9"/>
      <c r="AE1077" s="9"/>
      <c r="AF1077" s="9"/>
      <c r="AG1077" s="9"/>
      <c r="AH1077" s="9"/>
      <c r="AI1077" s="9"/>
      <c r="AJ1077" s="9"/>
      <c r="AK1077" s="9"/>
      <c r="AL1077" s="9"/>
      <c r="AM1077" s="9"/>
      <c r="AN1077" s="9"/>
      <c r="AO1077" s="9"/>
      <c r="AP1077" s="9"/>
      <c r="AQ1077" s="9"/>
      <c r="AR1077" s="9"/>
      <c r="AS1077" s="9"/>
      <c r="AT1077" s="9"/>
      <c r="AU1077" s="9"/>
      <c r="AV1077" s="9"/>
      <c r="AW1077" s="9"/>
      <c r="AX1077" s="9"/>
      <c r="AY1077" s="9"/>
    </row>
    <row r="1078" spans="1:51" s="10" customFormat="1" x14ac:dyDescent="0.2">
      <c r="A1078" s="9"/>
      <c r="B1078" s="9"/>
      <c r="C1078" s="9"/>
      <c r="D1078" s="9"/>
      <c r="E1078" s="9"/>
      <c r="F1078" s="9"/>
      <c r="G1078" s="9"/>
      <c r="H1078" s="9"/>
      <c r="I1078" s="9"/>
      <c r="J1078" s="9"/>
      <c r="K1078" s="9"/>
      <c r="L1078" s="9"/>
      <c r="M1078" s="9"/>
      <c r="N1078" s="9"/>
      <c r="O1078" s="9"/>
      <c r="P1078" s="9"/>
      <c r="Q1078" s="9"/>
      <c r="R1078" s="9"/>
      <c r="S1078" s="9"/>
      <c r="T1078" s="9"/>
      <c r="U1078" s="9"/>
      <c r="V1078" s="9"/>
      <c r="W1078" s="9"/>
      <c r="X1078" s="9"/>
      <c r="Y1078" s="9"/>
      <c r="Z1078" s="9"/>
      <c r="AA1078" s="9"/>
      <c r="AB1078" s="9"/>
      <c r="AC1078" s="9"/>
      <c r="AD1078" s="9"/>
      <c r="AE1078" s="9"/>
      <c r="AF1078" s="9"/>
      <c r="AG1078" s="9"/>
      <c r="AH1078" s="9"/>
      <c r="AI1078" s="9"/>
      <c r="AJ1078" s="9"/>
      <c r="AK1078" s="9"/>
      <c r="AL1078" s="9"/>
      <c r="AM1078" s="9"/>
      <c r="AN1078" s="9"/>
      <c r="AO1078" s="9"/>
      <c r="AP1078" s="9"/>
      <c r="AQ1078" s="9"/>
      <c r="AR1078" s="9"/>
      <c r="AS1078" s="9"/>
      <c r="AT1078" s="9"/>
      <c r="AU1078" s="9"/>
      <c r="AV1078" s="9"/>
      <c r="AW1078" s="9"/>
      <c r="AX1078" s="9"/>
      <c r="AY1078" s="9"/>
    </row>
    <row r="1079" spans="1:51" s="10" customFormat="1" x14ac:dyDescent="0.2">
      <c r="A1079" s="9"/>
      <c r="B1079" s="9"/>
      <c r="C1079" s="9"/>
      <c r="D1079" s="9"/>
      <c r="E1079" s="9"/>
      <c r="F1079" s="9"/>
      <c r="G1079" s="9"/>
      <c r="H1079" s="9"/>
      <c r="I1079" s="9"/>
      <c r="J1079" s="9"/>
      <c r="K1079" s="9"/>
      <c r="L1079" s="9"/>
      <c r="M1079" s="9"/>
      <c r="N1079" s="9"/>
      <c r="O1079" s="9"/>
      <c r="P1079" s="9"/>
      <c r="Q1079" s="9"/>
      <c r="R1079" s="9"/>
      <c r="S1079" s="9"/>
      <c r="T1079" s="9"/>
      <c r="U1079" s="9"/>
      <c r="V1079" s="9"/>
      <c r="W1079" s="9"/>
      <c r="X1079" s="9"/>
      <c r="Y1079" s="9"/>
      <c r="Z1079" s="9"/>
      <c r="AA1079" s="9"/>
      <c r="AB1079" s="9"/>
      <c r="AC1079" s="9"/>
      <c r="AD1079" s="9"/>
      <c r="AE1079" s="9"/>
      <c r="AF1079" s="9"/>
      <c r="AG1079" s="9"/>
      <c r="AH1079" s="9"/>
      <c r="AI1079" s="9"/>
      <c r="AJ1079" s="9"/>
      <c r="AK1079" s="9"/>
      <c r="AL1079" s="9"/>
      <c r="AM1079" s="9"/>
      <c r="AN1079" s="9"/>
      <c r="AO1079" s="9"/>
      <c r="AP1079" s="9"/>
      <c r="AQ1079" s="9"/>
      <c r="AR1079" s="9"/>
      <c r="AS1079" s="9"/>
      <c r="AT1079" s="9"/>
      <c r="AU1079" s="9"/>
      <c r="AV1079" s="9"/>
      <c r="AW1079" s="9"/>
      <c r="AX1079" s="9"/>
      <c r="AY1079" s="9"/>
    </row>
    <row r="1080" spans="1:51" s="10" customFormat="1" x14ac:dyDescent="0.2">
      <c r="A1080" s="9"/>
      <c r="B1080" s="9"/>
      <c r="C1080" s="9"/>
      <c r="D1080" s="9"/>
      <c r="E1080" s="9"/>
      <c r="F1080" s="9"/>
      <c r="G1080" s="9"/>
      <c r="H1080" s="9"/>
      <c r="I1080" s="9"/>
      <c r="J1080" s="9"/>
      <c r="K1080" s="9"/>
      <c r="L1080" s="9"/>
      <c r="M1080" s="9"/>
      <c r="N1080" s="9"/>
      <c r="O1080" s="9"/>
      <c r="P1080" s="9"/>
      <c r="Q1080" s="9"/>
      <c r="R1080" s="9"/>
      <c r="S1080" s="9"/>
      <c r="T1080" s="9"/>
      <c r="U1080" s="9"/>
      <c r="V1080" s="9"/>
      <c r="W1080" s="9"/>
      <c r="X1080" s="9"/>
      <c r="Y1080" s="9"/>
      <c r="Z1080" s="9"/>
      <c r="AA1080" s="9"/>
      <c r="AB1080" s="9"/>
      <c r="AC1080" s="9"/>
      <c r="AD1080" s="9"/>
      <c r="AE1080" s="9"/>
      <c r="AF1080" s="9"/>
      <c r="AG1080" s="9"/>
      <c r="AH1080" s="9"/>
      <c r="AI1080" s="9"/>
      <c r="AJ1080" s="9"/>
      <c r="AK1080" s="9"/>
      <c r="AL1080" s="9"/>
      <c r="AM1080" s="9"/>
      <c r="AN1080" s="9"/>
      <c r="AO1080" s="9"/>
      <c r="AP1080" s="9"/>
      <c r="AQ1080" s="9"/>
      <c r="AR1080" s="9"/>
      <c r="AS1080" s="9"/>
      <c r="AT1080" s="9"/>
      <c r="AU1080" s="9"/>
      <c r="AV1080" s="9"/>
      <c r="AW1080" s="9"/>
      <c r="AX1080" s="9"/>
      <c r="AY1080" s="9"/>
    </row>
    <row r="1081" spans="1:51" s="10" customFormat="1" x14ac:dyDescent="0.2">
      <c r="A1081" s="9"/>
      <c r="B1081" s="9"/>
      <c r="C1081" s="9"/>
      <c r="D1081" s="9"/>
      <c r="E1081" s="9"/>
      <c r="F1081" s="9"/>
      <c r="G1081" s="9"/>
      <c r="H1081" s="9"/>
      <c r="I1081" s="9"/>
      <c r="J1081" s="9"/>
      <c r="K1081" s="9"/>
      <c r="L1081" s="9"/>
      <c r="M1081" s="9"/>
      <c r="N1081" s="9"/>
      <c r="O1081" s="9"/>
      <c r="P1081" s="9"/>
      <c r="Q1081" s="9"/>
      <c r="R1081" s="9"/>
      <c r="S1081" s="9"/>
      <c r="T1081" s="9"/>
      <c r="U1081" s="9"/>
      <c r="V1081" s="9"/>
      <c r="W1081" s="9"/>
      <c r="X1081" s="9"/>
      <c r="Y1081" s="9"/>
      <c r="Z1081" s="9"/>
      <c r="AA1081" s="9"/>
      <c r="AB1081" s="9"/>
      <c r="AC1081" s="9"/>
      <c r="AD1081" s="9"/>
      <c r="AE1081" s="9"/>
      <c r="AF1081" s="9"/>
      <c r="AG1081" s="9"/>
      <c r="AH1081" s="9"/>
      <c r="AI1081" s="9"/>
      <c r="AJ1081" s="9"/>
      <c r="AK1081" s="9"/>
      <c r="AL1081" s="9"/>
      <c r="AM1081" s="9"/>
      <c r="AN1081" s="9"/>
      <c r="AO1081" s="9"/>
      <c r="AP1081" s="9"/>
      <c r="AQ1081" s="9"/>
      <c r="AR1081" s="9"/>
      <c r="AS1081" s="9"/>
      <c r="AT1081" s="9"/>
      <c r="AU1081" s="9"/>
      <c r="AV1081" s="9"/>
      <c r="AW1081" s="9"/>
      <c r="AX1081" s="9"/>
      <c r="AY1081" s="9"/>
    </row>
    <row r="1082" spans="1:51" s="10" customFormat="1" x14ac:dyDescent="0.2">
      <c r="A1082" s="9"/>
      <c r="B1082" s="9"/>
      <c r="C1082" s="9"/>
      <c r="D1082" s="9"/>
      <c r="E1082" s="9"/>
      <c r="F1082" s="9"/>
      <c r="G1082" s="9"/>
      <c r="H1082" s="9"/>
      <c r="I1082" s="9"/>
      <c r="J1082" s="9"/>
      <c r="K1082" s="9"/>
      <c r="L1082" s="9"/>
      <c r="M1082" s="9"/>
      <c r="N1082" s="9"/>
      <c r="O1082" s="9"/>
      <c r="P1082" s="9"/>
      <c r="Q1082" s="9"/>
      <c r="R1082" s="9"/>
      <c r="S1082" s="9"/>
      <c r="T1082" s="9"/>
      <c r="U1082" s="9"/>
      <c r="V1082" s="9"/>
      <c r="W1082" s="9"/>
      <c r="X1082" s="9"/>
      <c r="Y1082" s="9"/>
      <c r="Z1082" s="9"/>
      <c r="AA1082" s="9"/>
      <c r="AB1082" s="9"/>
      <c r="AC1082" s="9"/>
      <c r="AD1082" s="9"/>
      <c r="AE1082" s="9"/>
      <c r="AF1082" s="9"/>
      <c r="AG1082" s="9"/>
      <c r="AH1082" s="9"/>
      <c r="AI1082" s="9"/>
      <c r="AJ1082" s="9"/>
      <c r="AK1082" s="9"/>
      <c r="AL1082" s="9"/>
      <c r="AM1082" s="9"/>
      <c r="AN1082" s="9"/>
      <c r="AO1082" s="9"/>
      <c r="AP1082" s="9"/>
      <c r="AQ1082" s="9"/>
      <c r="AR1082" s="9"/>
      <c r="AS1082" s="9"/>
      <c r="AT1082" s="9"/>
      <c r="AU1082" s="9"/>
      <c r="AV1082" s="9"/>
      <c r="AW1082" s="9"/>
      <c r="AX1082" s="9"/>
      <c r="AY1082" s="9"/>
    </row>
    <row r="1083" spans="1:51" s="10" customFormat="1" x14ac:dyDescent="0.2">
      <c r="A1083" s="9"/>
      <c r="B1083" s="9"/>
      <c r="C1083" s="9"/>
      <c r="D1083" s="9"/>
      <c r="E1083" s="9"/>
      <c r="F1083" s="9"/>
      <c r="G1083" s="9"/>
      <c r="H1083" s="9"/>
      <c r="I1083" s="9"/>
      <c r="J1083" s="9"/>
      <c r="K1083" s="9"/>
      <c r="L1083" s="9"/>
      <c r="M1083" s="9"/>
      <c r="N1083" s="9"/>
      <c r="O1083" s="9"/>
      <c r="P1083" s="9"/>
      <c r="Q1083" s="9"/>
      <c r="R1083" s="9"/>
      <c r="S1083" s="9"/>
      <c r="T1083" s="9"/>
      <c r="U1083" s="9"/>
      <c r="V1083" s="9"/>
      <c r="W1083" s="9"/>
      <c r="X1083" s="9"/>
      <c r="Y1083" s="9"/>
      <c r="Z1083" s="9"/>
      <c r="AA1083" s="9"/>
      <c r="AB1083" s="9"/>
      <c r="AC1083" s="9"/>
      <c r="AD1083" s="9"/>
      <c r="AE1083" s="9"/>
      <c r="AF1083" s="9"/>
      <c r="AG1083" s="9"/>
      <c r="AH1083" s="9"/>
      <c r="AI1083" s="9"/>
      <c r="AJ1083" s="9"/>
      <c r="AK1083" s="9"/>
      <c r="AL1083" s="9"/>
      <c r="AM1083" s="9"/>
      <c r="AN1083" s="9"/>
      <c r="AO1083" s="9"/>
      <c r="AP1083" s="9"/>
      <c r="AQ1083" s="9"/>
      <c r="AR1083" s="9"/>
      <c r="AS1083" s="9"/>
      <c r="AT1083" s="9"/>
      <c r="AU1083" s="9"/>
      <c r="AV1083" s="9"/>
      <c r="AW1083" s="9"/>
      <c r="AX1083" s="9"/>
      <c r="AY1083" s="9"/>
    </row>
    <row r="1084" spans="1:51" s="10" customFormat="1" x14ac:dyDescent="0.2">
      <c r="A1084" s="9"/>
      <c r="B1084" s="9"/>
      <c r="C1084" s="9"/>
      <c r="D1084" s="9"/>
      <c r="E1084" s="9"/>
      <c r="F1084" s="9"/>
      <c r="G1084" s="9"/>
      <c r="H1084" s="9"/>
      <c r="I1084" s="9"/>
      <c r="J1084" s="9"/>
      <c r="K1084" s="9"/>
      <c r="L1084" s="9"/>
      <c r="M1084" s="9"/>
      <c r="N1084" s="9"/>
      <c r="O1084" s="9"/>
      <c r="P1084" s="9"/>
      <c r="Q1084" s="9"/>
      <c r="R1084" s="9"/>
      <c r="S1084" s="9"/>
      <c r="T1084" s="9"/>
      <c r="U1084" s="9"/>
      <c r="V1084" s="9"/>
      <c r="W1084" s="9"/>
      <c r="X1084" s="9"/>
      <c r="Y1084" s="9"/>
      <c r="Z1084" s="9"/>
      <c r="AA1084" s="9"/>
      <c r="AB1084" s="9"/>
      <c r="AC1084" s="9"/>
      <c r="AD1084" s="9"/>
      <c r="AE1084" s="9"/>
      <c r="AF1084" s="9"/>
      <c r="AG1084" s="9"/>
      <c r="AH1084" s="9"/>
      <c r="AI1084" s="9"/>
      <c r="AJ1084" s="9"/>
      <c r="AK1084" s="9"/>
      <c r="AL1084" s="9"/>
      <c r="AM1084" s="9"/>
      <c r="AN1084" s="9"/>
      <c r="AO1084" s="9"/>
      <c r="AP1084" s="9"/>
      <c r="AQ1084" s="9"/>
      <c r="AR1084" s="9"/>
      <c r="AS1084" s="9"/>
      <c r="AT1084" s="9"/>
      <c r="AU1084" s="9"/>
      <c r="AV1084" s="9"/>
      <c r="AW1084" s="9"/>
      <c r="AX1084" s="9"/>
      <c r="AY1084" s="9"/>
    </row>
    <row r="1085" spans="1:51" s="10" customFormat="1" x14ac:dyDescent="0.2">
      <c r="A1085" s="9"/>
      <c r="B1085" s="9"/>
      <c r="C1085" s="9"/>
      <c r="D1085" s="9"/>
      <c r="E1085" s="9"/>
      <c r="F1085" s="9"/>
      <c r="G1085" s="9"/>
      <c r="H1085" s="9"/>
      <c r="I1085" s="9"/>
      <c r="J1085" s="9"/>
      <c r="K1085" s="9"/>
      <c r="L1085" s="9"/>
      <c r="M1085" s="9"/>
      <c r="N1085" s="9"/>
      <c r="O1085" s="9"/>
      <c r="P1085" s="9"/>
      <c r="Q1085" s="9"/>
      <c r="R1085" s="9"/>
      <c r="S1085" s="9"/>
      <c r="T1085" s="9"/>
      <c r="U1085" s="9"/>
      <c r="V1085" s="9"/>
      <c r="W1085" s="9"/>
      <c r="X1085" s="9"/>
      <c r="Y1085" s="9"/>
      <c r="Z1085" s="9"/>
      <c r="AA1085" s="9"/>
      <c r="AB1085" s="9"/>
      <c r="AC1085" s="9"/>
      <c r="AD1085" s="9"/>
      <c r="AE1085" s="9"/>
      <c r="AF1085" s="9"/>
      <c r="AG1085" s="9"/>
      <c r="AH1085" s="9"/>
      <c r="AI1085" s="9"/>
      <c r="AJ1085" s="9"/>
      <c r="AK1085" s="9"/>
      <c r="AL1085" s="9"/>
      <c r="AM1085" s="9"/>
      <c r="AN1085" s="9"/>
      <c r="AO1085" s="9"/>
      <c r="AP1085" s="9"/>
      <c r="AQ1085" s="9"/>
      <c r="AR1085" s="9"/>
      <c r="AS1085" s="9"/>
      <c r="AT1085" s="9"/>
      <c r="AU1085" s="9"/>
      <c r="AV1085" s="9"/>
      <c r="AW1085" s="9"/>
      <c r="AX1085" s="9"/>
      <c r="AY1085" s="9"/>
    </row>
    <row r="1086" spans="1:51" s="10" customFormat="1" x14ac:dyDescent="0.2">
      <c r="A1086" s="9"/>
      <c r="B1086" s="9"/>
      <c r="C1086" s="9"/>
      <c r="D1086" s="9"/>
      <c r="E1086" s="9"/>
      <c r="F1086" s="9"/>
      <c r="G1086" s="9"/>
      <c r="H1086" s="9"/>
      <c r="I1086" s="9"/>
      <c r="J1086" s="9"/>
      <c r="K1086" s="9"/>
      <c r="L1086" s="9"/>
      <c r="M1086" s="9"/>
      <c r="N1086" s="9"/>
      <c r="O1086" s="9"/>
      <c r="P1086" s="9"/>
      <c r="Q1086" s="9"/>
      <c r="R1086" s="9"/>
      <c r="S1086" s="9"/>
      <c r="T1086" s="9"/>
      <c r="U1086" s="9"/>
      <c r="V1086" s="9"/>
      <c r="W1086" s="9"/>
      <c r="X1086" s="9"/>
      <c r="Y1086" s="9"/>
      <c r="Z1086" s="9"/>
      <c r="AA1086" s="9"/>
      <c r="AB1086" s="9"/>
      <c r="AC1086" s="9"/>
      <c r="AD1086" s="9"/>
      <c r="AE1086" s="9"/>
      <c r="AF1086" s="9"/>
      <c r="AG1086" s="9"/>
      <c r="AH1086" s="9"/>
      <c r="AI1086" s="9"/>
      <c r="AJ1086" s="9"/>
      <c r="AK1086" s="9"/>
      <c r="AL1086" s="9"/>
      <c r="AM1086" s="9"/>
      <c r="AN1086" s="9"/>
      <c r="AO1086" s="9"/>
      <c r="AP1086" s="9"/>
      <c r="AQ1086" s="9"/>
      <c r="AR1086" s="9"/>
      <c r="AS1086" s="9"/>
      <c r="AT1086" s="9"/>
      <c r="AU1086" s="9"/>
      <c r="AV1086" s="9"/>
      <c r="AW1086" s="9"/>
      <c r="AX1086" s="9"/>
      <c r="AY1086" s="9"/>
    </row>
    <row r="1087" spans="1:51" s="10" customFormat="1" x14ac:dyDescent="0.2">
      <c r="A1087" s="9"/>
      <c r="B1087" s="9"/>
      <c r="C1087" s="9"/>
      <c r="D1087" s="9"/>
      <c r="E1087" s="9"/>
      <c r="F1087" s="9"/>
      <c r="G1087" s="9"/>
      <c r="H1087" s="9"/>
      <c r="I1087" s="9"/>
      <c r="J1087" s="9"/>
      <c r="K1087" s="9"/>
      <c r="L1087" s="9"/>
      <c r="M1087" s="9"/>
      <c r="N1087" s="9"/>
      <c r="O1087" s="9"/>
      <c r="P1087" s="9"/>
      <c r="Q1087" s="9"/>
      <c r="R1087" s="9"/>
      <c r="S1087" s="9"/>
      <c r="T1087" s="9"/>
      <c r="U1087" s="9"/>
      <c r="V1087" s="9"/>
      <c r="W1087" s="9"/>
      <c r="X1087" s="9"/>
      <c r="Y1087" s="9"/>
      <c r="Z1087" s="9"/>
      <c r="AA1087" s="9"/>
      <c r="AB1087" s="9"/>
      <c r="AC1087" s="9"/>
      <c r="AD1087" s="9"/>
      <c r="AE1087" s="9"/>
      <c r="AF1087" s="9"/>
      <c r="AG1087" s="9"/>
      <c r="AH1087" s="9"/>
      <c r="AI1087" s="9"/>
      <c r="AJ1087" s="9"/>
      <c r="AK1087" s="9"/>
      <c r="AL1087" s="9"/>
      <c r="AM1087" s="9"/>
      <c r="AN1087" s="9"/>
      <c r="AO1087" s="9"/>
      <c r="AP1087" s="9"/>
      <c r="AQ1087" s="9"/>
      <c r="AR1087" s="9"/>
      <c r="AS1087" s="9"/>
      <c r="AT1087" s="9"/>
      <c r="AU1087" s="9"/>
      <c r="AV1087" s="9"/>
      <c r="AW1087" s="9"/>
      <c r="AX1087" s="9"/>
      <c r="AY1087" s="9"/>
    </row>
    <row r="1088" spans="1:51" s="10" customFormat="1" x14ac:dyDescent="0.2">
      <c r="A1088" s="9"/>
      <c r="B1088" s="9"/>
      <c r="C1088" s="9"/>
      <c r="D1088" s="9"/>
      <c r="E1088" s="9"/>
      <c r="F1088" s="9"/>
      <c r="G1088" s="9"/>
      <c r="H1088" s="9"/>
      <c r="I1088" s="9"/>
      <c r="J1088" s="9"/>
      <c r="K1088" s="9"/>
      <c r="L1088" s="9"/>
      <c r="M1088" s="9"/>
      <c r="N1088" s="9"/>
      <c r="O1088" s="9"/>
      <c r="P1088" s="9"/>
      <c r="Q1088" s="9"/>
      <c r="R1088" s="9"/>
      <c r="S1088" s="9"/>
      <c r="T1088" s="9"/>
      <c r="U1088" s="9"/>
      <c r="V1088" s="9"/>
      <c r="W1088" s="9"/>
      <c r="X1088" s="9"/>
      <c r="Y1088" s="9"/>
      <c r="Z1088" s="9"/>
      <c r="AA1088" s="9"/>
      <c r="AB1088" s="9"/>
      <c r="AC1088" s="9"/>
      <c r="AD1088" s="9"/>
      <c r="AE1088" s="9"/>
      <c r="AF1088" s="9"/>
      <c r="AG1088" s="9"/>
      <c r="AH1088" s="9"/>
      <c r="AI1088" s="9"/>
      <c r="AJ1088" s="9"/>
      <c r="AK1088" s="9"/>
      <c r="AL1088" s="9"/>
      <c r="AM1088" s="9"/>
      <c r="AN1088" s="9"/>
      <c r="AO1088" s="9"/>
      <c r="AP1088" s="9"/>
      <c r="AQ1088" s="9"/>
      <c r="AR1088" s="9"/>
      <c r="AS1088" s="9"/>
      <c r="AT1088" s="9"/>
      <c r="AU1088" s="9"/>
      <c r="AV1088" s="9"/>
      <c r="AW1088" s="9"/>
      <c r="AX1088" s="9"/>
      <c r="AY1088" s="9"/>
    </row>
    <row r="1089" spans="1:51" s="10" customFormat="1" x14ac:dyDescent="0.2">
      <c r="A1089" s="9"/>
      <c r="B1089" s="9"/>
      <c r="C1089" s="9"/>
      <c r="D1089" s="9"/>
      <c r="E1089" s="9"/>
      <c r="F1089" s="9"/>
      <c r="G1089" s="9"/>
      <c r="H1089" s="9"/>
      <c r="I1089" s="9"/>
      <c r="J1089" s="9"/>
      <c r="K1089" s="9"/>
      <c r="L1089" s="9"/>
      <c r="M1089" s="9"/>
      <c r="N1089" s="9"/>
      <c r="O1089" s="9"/>
      <c r="P1089" s="9"/>
      <c r="Q1089" s="9"/>
      <c r="R1089" s="9"/>
      <c r="S1089" s="9"/>
      <c r="T1089" s="9"/>
      <c r="U1089" s="9"/>
      <c r="V1089" s="9"/>
      <c r="W1089" s="9"/>
      <c r="X1089" s="9"/>
      <c r="Y1089" s="9"/>
      <c r="Z1089" s="9"/>
      <c r="AA1089" s="9"/>
      <c r="AB1089" s="9"/>
      <c r="AC1089" s="9"/>
      <c r="AD1089" s="9"/>
      <c r="AE1089" s="9"/>
      <c r="AF1089" s="9"/>
      <c r="AG1089" s="9"/>
      <c r="AH1089" s="9"/>
      <c r="AI1089" s="9"/>
      <c r="AJ1089" s="9"/>
      <c r="AK1089" s="9"/>
      <c r="AL1089" s="9"/>
      <c r="AM1089" s="9"/>
      <c r="AN1089" s="9"/>
      <c r="AO1089" s="9"/>
      <c r="AP1089" s="9"/>
      <c r="AQ1089" s="9"/>
      <c r="AR1089" s="9"/>
      <c r="AS1089" s="9"/>
      <c r="AT1089" s="9"/>
      <c r="AU1089" s="9"/>
      <c r="AV1089" s="9"/>
      <c r="AW1089" s="9"/>
      <c r="AX1089" s="9"/>
      <c r="AY1089" s="9"/>
    </row>
    <row r="1090" spans="1:51" s="10" customFormat="1" x14ac:dyDescent="0.2">
      <c r="A1090" s="9"/>
      <c r="B1090" s="9"/>
      <c r="C1090" s="9"/>
      <c r="D1090" s="9"/>
      <c r="E1090" s="9"/>
      <c r="F1090" s="9"/>
      <c r="G1090" s="9"/>
      <c r="H1090" s="9"/>
      <c r="I1090" s="9"/>
      <c r="J1090" s="9"/>
      <c r="K1090" s="9"/>
      <c r="L1090" s="9"/>
      <c r="M1090" s="9"/>
      <c r="N1090" s="9"/>
      <c r="O1090" s="9"/>
      <c r="P1090" s="9"/>
      <c r="Q1090" s="9"/>
      <c r="R1090" s="9"/>
      <c r="S1090" s="9"/>
      <c r="T1090" s="9"/>
      <c r="U1090" s="9"/>
      <c r="V1090" s="9"/>
      <c r="W1090" s="9"/>
      <c r="X1090" s="9"/>
      <c r="Y1090" s="9"/>
      <c r="Z1090" s="9"/>
      <c r="AA1090" s="9"/>
      <c r="AB1090" s="9"/>
      <c r="AC1090" s="9"/>
      <c r="AD1090" s="9"/>
      <c r="AE1090" s="9"/>
      <c r="AF1090" s="9"/>
      <c r="AG1090" s="9"/>
      <c r="AH1090" s="9"/>
      <c r="AI1090" s="9"/>
      <c r="AJ1090" s="9"/>
      <c r="AK1090" s="9"/>
      <c r="AL1090" s="9"/>
      <c r="AM1090" s="9"/>
      <c r="AN1090" s="9"/>
      <c r="AO1090" s="9"/>
      <c r="AP1090" s="9"/>
      <c r="AQ1090" s="9"/>
      <c r="AR1090" s="9"/>
      <c r="AS1090" s="9"/>
      <c r="AT1090" s="9"/>
      <c r="AU1090" s="9"/>
      <c r="AV1090" s="9"/>
      <c r="AW1090" s="9"/>
      <c r="AX1090" s="9"/>
      <c r="AY1090" s="9"/>
    </row>
    <row r="1091" spans="1:51" s="10" customFormat="1" x14ac:dyDescent="0.2">
      <c r="A1091" s="9"/>
      <c r="B1091" s="9"/>
      <c r="C1091" s="9"/>
      <c r="D1091" s="9"/>
      <c r="E1091" s="9"/>
      <c r="F1091" s="9"/>
      <c r="G1091" s="9"/>
      <c r="H1091" s="9"/>
      <c r="I1091" s="9"/>
      <c r="J1091" s="9"/>
      <c r="K1091" s="9"/>
      <c r="L1091" s="9"/>
      <c r="M1091" s="9"/>
      <c r="N1091" s="9"/>
      <c r="O1091" s="9"/>
      <c r="P1091" s="9"/>
      <c r="Q1091" s="9"/>
      <c r="R1091" s="9"/>
      <c r="S1091" s="9"/>
      <c r="T1091" s="9"/>
      <c r="U1091" s="9"/>
      <c r="V1091" s="9"/>
      <c r="W1091" s="9"/>
      <c r="X1091" s="9"/>
      <c r="Y1091" s="9"/>
      <c r="Z1091" s="9"/>
      <c r="AA1091" s="9"/>
      <c r="AB1091" s="9"/>
      <c r="AC1091" s="9"/>
      <c r="AD1091" s="9"/>
      <c r="AE1091" s="9"/>
      <c r="AF1091" s="9"/>
      <c r="AG1091" s="9"/>
      <c r="AH1091" s="9"/>
      <c r="AI1091" s="9"/>
      <c r="AJ1091" s="9"/>
      <c r="AK1091" s="9"/>
      <c r="AL1091" s="9"/>
      <c r="AM1091" s="9"/>
      <c r="AN1091" s="9"/>
      <c r="AO1091" s="9"/>
      <c r="AP1091" s="9"/>
      <c r="AQ1091" s="9"/>
      <c r="AR1091" s="9"/>
      <c r="AS1091" s="9"/>
      <c r="AT1091" s="9"/>
      <c r="AU1091" s="9"/>
      <c r="AV1091" s="9"/>
      <c r="AW1091" s="9"/>
      <c r="AX1091" s="9"/>
      <c r="AY1091" s="9"/>
    </row>
    <row r="1092" spans="1:51" s="10" customFormat="1" x14ac:dyDescent="0.2">
      <c r="A1092" s="9"/>
      <c r="B1092" s="9"/>
      <c r="C1092" s="9"/>
      <c r="D1092" s="9"/>
      <c r="E1092" s="9"/>
      <c r="F1092" s="9"/>
      <c r="G1092" s="9"/>
      <c r="H1092" s="9"/>
      <c r="I1092" s="9"/>
      <c r="J1092" s="9"/>
      <c r="K1092" s="9"/>
      <c r="L1092" s="9"/>
      <c r="M1092" s="9"/>
      <c r="N1092" s="9"/>
      <c r="O1092" s="9"/>
      <c r="P1092" s="9"/>
      <c r="Q1092" s="9"/>
      <c r="R1092" s="9"/>
      <c r="S1092" s="9"/>
      <c r="T1092" s="9"/>
      <c r="U1092" s="9"/>
      <c r="V1092" s="9"/>
      <c r="W1092" s="9"/>
      <c r="X1092" s="9"/>
      <c r="Y1092" s="9"/>
      <c r="Z1092" s="9"/>
      <c r="AA1092" s="9"/>
      <c r="AB1092" s="9"/>
      <c r="AC1092" s="9"/>
      <c r="AD1092" s="9"/>
      <c r="AE1092" s="9"/>
      <c r="AF1092" s="9"/>
      <c r="AG1092" s="9"/>
      <c r="AH1092" s="9"/>
      <c r="AI1092" s="9"/>
      <c r="AJ1092" s="9"/>
      <c r="AK1092" s="9"/>
      <c r="AL1092" s="9"/>
      <c r="AM1092" s="9"/>
      <c r="AN1092" s="9"/>
      <c r="AO1092" s="9"/>
      <c r="AP1092" s="9"/>
      <c r="AQ1092" s="9"/>
      <c r="AR1092" s="9"/>
      <c r="AS1092" s="9"/>
      <c r="AT1092" s="9"/>
      <c r="AU1092" s="9"/>
      <c r="AV1092" s="9"/>
      <c r="AW1092" s="9"/>
      <c r="AX1092" s="9"/>
      <c r="AY1092" s="9"/>
    </row>
    <row r="1093" spans="1:51" s="10" customFormat="1" x14ac:dyDescent="0.2">
      <c r="A1093" s="9"/>
      <c r="B1093" s="9"/>
      <c r="C1093" s="9"/>
      <c r="D1093" s="9"/>
      <c r="E1093" s="9"/>
      <c r="F1093" s="9"/>
      <c r="G1093" s="9"/>
      <c r="H1093" s="9"/>
      <c r="I1093" s="9"/>
      <c r="J1093" s="9"/>
      <c r="K1093" s="9"/>
      <c r="L1093" s="9"/>
      <c r="M1093" s="9"/>
      <c r="N1093" s="9"/>
      <c r="O1093" s="9"/>
      <c r="P1093" s="9"/>
      <c r="Q1093" s="9"/>
      <c r="R1093" s="9"/>
      <c r="S1093" s="9"/>
      <c r="T1093" s="9"/>
      <c r="U1093" s="9"/>
      <c r="V1093" s="9"/>
      <c r="W1093" s="9"/>
      <c r="X1093" s="9"/>
      <c r="Y1093" s="9"/>
      <c r="Z1093" s="9"/>
      <c r="AA1093" s="9"/>
      <c r="AB1093" s="9"/>
      <c r="AC1093" s="9"/>
      <c r="AD1093" s="9"/>
      <c r="AE1093" s="9"/>
      <c r="AF1093" s="9"/>
      <c r="AG1093" s="9"/>
      <c r="AH1093" s="9"/>
      <c r="AI1093" s="9"/>
      <c r="AJ1093" s="9"/>
      <c r="AK1093" s="9"/>
      <c r="AL1093" s="9"/>
      <c r="AM1093" s="9"/>
      <c r="AN1093" s="9"/>
      <c r="AO1093" s="9"/>
      <c r="AP1093" s="9"/>
      <c r="AQ1093" s="9"/>
      <c r="AR1093" s="9"/>
      <c r="AS1093" s="9"/>
      <c r="AT1093" s="9"/>
      <c r="AU1093" s="9"/>
      <c r="AV1093" s="9"/>
      <c r="AW1093" s="9"/>
      <c r="AX1093" s="9"/>
      <c r="AY1093" s="9"/>
    </row>
    <row r="1094" spans="1:51" s="10" customFormat="1" x14ac:dyDescent="0.2">
      <c r="A1094" s="9"/>
      <c r="B1094" s="9"/>
      <c r="C1094" s="9"/>
      <c r="D1094" s="9"/>
      <c r="E1094" s="9"/>
      <c r="F1094" s="9"/>
      <c r="G1094" s="9"/>
      <c r="H1094" s="9"/>
      <c r="I1094" s="9"/>
      <c r="J1094" s="9"/>
      <c r="K1094" s="9"/>
      <c r="L1094" s="9"/>
      <c r="M1094" s="9"/>
      <c r="N1094" s="9"/>
      <c r="O1094" s="9"/>
      <c r="P1094" s="9"/>
      <c r="Q1094" s="9"/>
      <c r="R1094" s="9"/>
      <c r="S1094" s="9"/>
      <c r="T1094" s="9"/>
      <c r="U1094" s="9"/>
      <c r="V1094" s="9"/>
      <c r="W1094" s="9"/>
      <c r="X1094" s="9"/>
      <c r="Y1094" s="9"/>
      <c r="Z1094" s="9"/>
      <c r="AA1094" s="9"/>
      <c r="AB1094" s="9"/>
      <c r="AC1094" s="9"/>
      <c r="AD1094" s="9"/>
      <c r="AE1094" s="9"/>
      <c r="AF1094" s="9"/>
      <c r="AG1094" s="9"/>
      <c r="AH1094" s="9"/>
      <c r="AI1094" s="9"/>
      <c r="AJ1094" s="9"/>
      <c r="AK1094" s="9"/>
      <c r="AL1094" s="9"/>
      <c r="AM1094" s="9"/>
      <c r="AN1094" s="9"/>
      <c r="AO1094" s="9"/>
      <c r="AP1094" s="9"/>
      <c r="AQ1094" s="9"/>
      <c r="AR1094" s="9"/>
      <c r="AS1094" s="9"/>
      <c r="AT1094" s="9"/>
      <c r="AU1094" s="9"/>
      <c r="AV1094" s="9"/>
      <c r="AW1094" s="9"/>
      <c r="AX1094" s="9"/>
      <c r="AY1094" s="9"/>
    </row>
    <row r="1095" spans="1:51" s="10" customFormat="1" x14ac:dyDescent="0.2">
      <c r="A1095" s="9"/>
      <c r="B1095" s="9"/>
      <c r="C1095" s="9"/>
      <c r="D1095" s="9"/>
      <c r="E1095" s="9"/>
      <c r="F1095" s="9"/>
      <c r="G1095" s="9"/>
      <c r="H1095" s="9"/>
      <c r="I1095" s="9"/>
      <c r="J1095" s="9"/>
      <c r="K1095" s="9"/>
      <c r="L1095" s="9"/>
      <c r="M1095" s="9"/>
      <c r="N1095" s="9"/>
      <c r="O1095" s="9"/>
      <c r="P1095" s="9"/>
      <c r="Q1095" s="9"/>
      <c r="R1095" s="9"/>
      <c r="S1095" s="9"/>
      <c r="T1095" s="9"/>
      <c r="U1095" s="9"/>
      <c r="V1095" s="9"/>
      <c r="W1095" s="9"/>
      <c r="X1095" s="9"/>
      <c r="Y1095" s="9"/>
      <c r="Z1095" s="9"/>
      <c r="AA1095" s="9"/>
      <c r="AB1095" s="9"/>
      <c r="AC1095" s="9"/>
      <c r="AD1095" s="9"/>
      <c r="AE1095" s="9"/>
      <c r="AF1095" s="9"/>
      <c r="AG1095" s="9"/>
      <c r="AH1095" s="9"/>
      <c r="AI1095" s="9"/>
      <c r="AJ1095" s="9"/>
      <c r="AK1095" s="9"/>
      <c r="AL1095" s="9"/>
      <c r="AM1095" s="9"/>
      <c r="AN1095" s="9"/>
      <c r="AO1095" s="9"/>
      <c r="AP1095" s="9"/>
      <c r="AQ1095" s="9"/>
      <c r="AR1095" s="9"/>
      <c r="AS1095" s="9"/>
      <c r="AT1095" s="9"/>
      <c r="AU1095" s="9"/>
      <c r="AV1095" s="9"/>
      <c r="AW1095" s="9"/>
      <c r="AX1095" s="9"/>
      <c r="AY1095" s="9"/>
    </row>
    <row r="1096" spans="1:51" s="10" customFormat="1" x14ac:dyDescent="0.2">
      <c r="A1096" s="9"/>
      <c r="B1096" s="9"/>
      <c r="C1096" s="9"/>
      <c r="D1096" s="9"/>
      <c r="E1096" s="9"/>
      <c r="F1096" s="9"/>
      <c r="G1096" s="9"/>
      <c r="H1096" s="9"/>
      <c r="I1096" s="9"/>
      <c r="J1096" s="9"/>
      <c r="K1096" s="9"/>
      <c r="L1096" s="9"/>
      <c r="M1096" s="9"/>
      <c r="N1096" s="9"/>
      <c r="O1096" s="9"/>
      <c r="P1096" s="9"/>
      <c r="Q1096" s="9"/>
      <c r="R1096" s="9"/>
      <c r="S1096" s="9"/>
      <c r="T1096" s="9"/>
      <c r="U1096" s="9"/>
      <c r="V1096" s="9"/>
      <c r="W1096" s="9"/>
      <c r="X1096" s="9"/>
      <c r="Y1096" s="9"/>
      <c r="Z1096" s="9"/>
      <c r="AA1096" s="9"/>
      <c r="AB1096" s="9"/>
      <c r="AC1096" s="9"/>
      <c r="AD1096" s="9"/>
      <c r="AE1096" s="9"/>
      <c r="AF1096" s="9"/>
      <c r="AG1096" s="9"/>
      <c r="AH1096" s="9"/>
      <c r="AI1096" s="9"/>
      <c r="AJ1096" s="9"/>
      <c r="AK1096" s="9"/>
      <c r="AL1096" s="9"/>
      <c r="AM1096" s="9"/>
      <c r="AN1096" s="9"/>
      <c r="AO1096" s="9"/>
      <c r="AP1096" s="9"/>
      <c r="AQ1096" s="9"/>
      <c r="AR1096" s="9"/>
      <c r="AS1096" s="9"/>
      <c r="AT1096" s="9"/>
      <c r="AU1096" s="9"/>
      <c r="AV1096" s="9"/>
      <c r="AW1096" s="9"/>
      <c r="AX1096" s="9"/>
      <c r="AY1096" s="9"/>
    </row>
    <row r="1097" spans="1:51" s="10" customFormat="1" x14ac:dyDescent="0.2">
      <c r="A1097" s="9"/>
      <c r="B1097" s="9"/>
      <c r="C1097" s="9"/>
      <c r="D1097" s="9"/>
      <c r="E1097" s="9"/>
      <c r="F1097" s="9"/>
      <c r="G1097" s="9"/>
      <c r="H1097" s="9"/>
      <c r="I1097" s="9"/>
      <c r="J1097" s="9"/>
      <c r="K1097" s="9"/>
      <c r="L1097" s="9"/>
      <c r="M1097" s="9"/>
      <c r="N1097" s="9"/>
      <c r="O1097" s="9"/>
      <c r="P1097" s="9"/>
      <c r="Q1097" s="9"/>
      <c r="R1097" s="9"/>
      <c r="S1097" s="9"/>
      <c r="T1097" s="9"/>
      <c r="U1097" s="9"/>
      <c r="V1097" s="9"/>
      <c r="W1097" s="9"/>
      <c r="X1097" s="9"/>
      <c r="Y1097" s="9"/>
      <c r="Z1097" s="9"/>
      <c r="AA1097" s="9"/>
      <c r="AB1097" s="9"/>
      <c r="AC1097" s="9"/>
      <c r="AD1097" s="9"/>
      <c r="AE1097" s="9"/>
      <c r="AF1097" s="9"/>
      <c r="AG1097" s="9"/>
      <c r="AH1097" s="9"/>
      <c r="AI1097" s="9"/>
      <c r="AJ1097" s="9"/>
      <c r="AK1097" s="9"/>
      <c r="AL1097" s="9"/>
      <c r="AM1097" s="9"/>
      <c r="AN1097" s="9"/>
      <c r="AO1097" s="9"/>
      <c r="AP1097" s="9"/>
      <c r="AQ1097" s="9"/>
      <c r="AR1097" s="9"/>
      <c r="AS1097" s="9"/>
      <c r="AT1097" s="9"/>
      <c r="AU1097" s="9"/>
      <c r="AV1097" s="9"/>
      <c r="AW1097" s="9"/>
      <c r="AX1097" s="9"/>
      <c r="AY1097" s="9"/>
    </row>
    <row r="1098" spans="1:51" s="10" customFormat="1" x14ac:dyDescent="0.2">
      <c r="A1098" s="9"/>
      <c r="B1098" s="9"/>
      <c r="C1098" s="9"/>
      <c r="D1098" s="9"/>
      <c r="E1098" s="9"/>
      <c r="F1098" s="9"/>
      <c r="G1098" s="9"/>
      <c r="H1098" s="9"/>
      <c r="I1098" s="9"/>
      <c r="J1098" s="9"/>
      <c r="K1098" s="9"/>
      <c r="L1098" s="9"/>
      <c r="M1098" s="9"/>
      <c r="N1098" s="9"/>
      <c r="O1098" s="9"/>
      <c r="P1098" s="9"/>
      <c r="Q1098" s="9"/>
      <c r="R1098" s="9"/>
      <c r="S1098" s="9"/>
      <c r="T1098" s="9"/>
      <c r="U1098" s="9"/>
      <c r="V1098" s="9"/>
      <c r="W1098" s="9"/>
      <c r="X1098" s="9"/>
      <c r="Y1098" s="9"/>
      <c r="Z1098" s="9"/>
      <c r="AA1098" s="9"/>
      <c r="AB1098" s="9"/>
      <c r="AC1098" s="9"/>
      <c r="AD1098" s="9"/>
      <c r="AE1098" s="9"/>
      <c r="AF1098" s="9"/>
      <c r="AG1098" s="9"/>
      <c r="AH1098" s="9"/>
      <c r="AI1098" s="9"/>
      <c r="AJ1098" s="9"/>
      <c r="AK1098" s="9"/>
      <c r="AL1098" s="9"/>
      <c r="AM1098" s="9"/>
      <c r="AN1098" s="9"/>
      <c r="AO1098" s="9"/>
      <c r="AP1098" s="9"/>
      <c r="AQ1098" s="9"/>
      <c r="AR1098" s="9"/>
      <c r="AS1098" s="9"/>
      <c r="AT1098" s="9"/>
      <c r="AU1098" s="9"/>
      <c r="AV1098" s="9"/>
      <c r="AW1098" s="9"/>
      <c r="AX1098" s="9"/>
      <c r="AY1098" s="9"/>
    </row>
    <row r="1099" spans="1:51" s="10" customFormat="1" x14ac:dyDescent="0.2">
      <c r="A1099" s="9"/>
      <c r="B1099" s="9"/>
      <c r="C1099" s="9"/>
      <c r="D1099" s="9"/>
      <c r="E1099" s="9"/>
      <c r="F1099" s="9"/>
      <c r="G1099" s="9"/>
      <c r="H1099" s="9"/>
      <c r="I1099" s="9"/>
      <c r="J1099" s="9"/>
      <c r="K1099" s="9"/>
      <c r="L1099" s="9"/>
      <c r="M1099" s="9"/>
      <c r="N1099" s="9"/>
      <c r="O1099" s="9"/>
      <c r="P1099" s="9"/>
      <c r="Q1099" s="9"/>
      <c r="R1099" s="9"/>
      <c r="S1099" s="9"/>
      <c r="T1099" s="9"/>
      <c r="U1099" s="9"/>
      <c r="V1099" s="9"/>
      <c r="W1099" s="9"/>
      <c r="X1099" s="9"/>
      <c r="Y1099" s="9"/>
      <c r="Z1099" s="9"/>
      <c r="AA1099" s="9"/>
      <c r="AB1099" s="9"/>
      <c r="AC1099" s="9"/>
      <c r="AD1099" s="9"/>
      <c r="AE1099" s="9"/>
      <c r="AF1099" s="9"/>
      <c r="AG1099" s="9"/>
      <c r="AH1099" s="9"/>
      <c r="AI1099" s="9"/>
      <c r="AJ1099" s="9"/>
      <c r="AK1099" s="9"/>
      <c r="AL1099" s="9"/>
      <c r="AM1099" s="9"/>
      <c r="AN1099" s="9"/>
      <c r="AO1099" s="9"/>
      <c r="AP1099" s="9"/>
      <c r="AQ1099" s="9"/>
      <c r="AR1099" s="9"/>
      <c r="AS1099" s="9"/>
      <c r="AT1099" s="9"/>
      <c r="AU1099" s="9"/>
      <c r="AV1099" s="9"/>
      <c r="AW1099" s="9"/>
      <c r="AX1099" s="9"/>
      <c r="AY1099" s="9"/>
    </row>
    <row r="1100" spans="1:51" s="10" customFormat="1" x14ac:dyDescent="0.2">
      <c r="A1100" s="9"/>
      <c r="B1100" s="9"/>
      <c r="C1100" s="9"/>
      <c r="D1100" s="9"/>
      <c r="E1100" s="9"/>
      <c r="F1100" s="9"/>
      <c r="G1100" s="9"/>
      <c r="H1100" s="9"/>
      <c r="I1100" s="9"/>
      <c r="J1100" s="9"/>
      <c r="K1100" s="9"/>
      <c r="L1100" s="9"/>
      <c r="M1100" s="9"/>
      <c r="N1100" s="9"/>
      <c r="O1100" s="9"/>
      <c r="P1100" s="9"/>
      <c r="Q1100" s="9"/>
      <c r="R1100" s="9"/>
      <c r="S1100" s="9"/>
      <c r="T1100" s="9"/>
      <c r="U1100" s="9"/>
      <c r="V1100" s="9"/>
      <c r="W1100" s="9"/>
      <c r="X1100" s="9"/>
      <c r="Y1100" s="9"/>
      <c r="Z1100" s="9"/>
      <c r="AA1100" s="9"/>
      <c r="AB1100" s="9"/>
      <c r="AC1100" s="9"/>
      <c r="AD1100" s="9"/>
      <c r="AE1100" s="9"/>
      <c r="AF1100" s="9"/>
      <c r="AG1100" s="9"/>
      <c r="AH1100" s="9"/>
      <c r="AI1100" s="9"/>
      <c r="AJ1100" s="9"/>
      <c r="AK1100" s="9"/>
      <c r="AL1100" s="9"/>
      <c r="AM1100" s="9"/>
      <c r="AN1100" s="9"/>
      <c r="AO1100" s="9"/>
      <c r="AP1100" s="9"/>
      <c r="AQ1100" s="9"/>
      <c r="AR1100" s="9"/>
      <c r="AS1100" s="9"/>
      <c r="AT1100" s="9"/>
      <c r="AU1100" s="9"/>
      <c r="AV1100" s="9"/>
      <c r="AW1100" s="9"/>
      <c r="AX1100" s="9"/>
      <c r="AY1100" s="9"/>
    </row>
    <row r="1101" spans="1:51" s="10" customFormat="1" x14ac:dyDescent="0.2">
      <c r="A1101" s="9"/>
      <c r="B1101" s="9"/>
      <c r="C1101" s="9"/>
      <c r="D1101" s="9"/>
      <c r="E1101" s="9"/>
      <c r="F1101" s="9"/>
      <c r="G1101" s="9"/>
      <c r="H1101" s="9"/>
      <c r="I1101" s="9"/>
      <c r="J1101" s="9"/>
      <c r="K1101" s="9"/>
      <c r="L1101" s="9"/>
      <c r="M1101" s="9"/>
      <c r="N1101" s="9"/>
      <c r="O1101" s="9"/>
      <c r="P1101" s="9"/>
      <c r="Q1101" s="9"/>
      <c r="R1101" s="9"/>
      <c r="S1101" s="9"/>
      <c r="T1101" s="9"/>
      <c r="U1101" s="9"/>
      <c r="V1101" s="9"/>
      <c r="W1101" s="9"/>
      <c r="X1101" s="9"/>
      <c r="Y1101" s="9"/>
      <c r="Z1101" s="9"/>
      <c r="AA1101" s="9"/>
      <c r="AB1101" s="9"/>
      <c r="AC1101" s="9"/>
      <c r="AD1101" s="9"/>
      <c r="AE1101" s="9"/>
      <c r="AF1101" s="9"/>
      <c r="AG1101" s="9"/>
      <c r="AH1101" s="9"/>
      <c r="AI1101" s="9"/>
      <c r="AJ1101" s="9"/>
      <c r="AK1101" s="9"/>
      <c r="AL1101" s="9"/>
      <c r="AM1101" s="9"/>
      <c r="AN1101" s="9"/>
      <c r="AO1101" s="9"/>
      <c r="AP1101" s="9"/>
      <c r="AQ1101" s="9"/>
      <c r="AR1101" s="9"/>
      <c r="AS1101" s="9"/>
      <c r="AT1101" s="9"/>
      <c r="AU1101" s="9"/>
      <c r="AV1101" s="9"/>
      <c r="AW1101" s="9"/>
      <c r="AX1101" s="9"/>
      <c r="AY1101" s="9"/>
    </row>
    <row r="1102" spans="1:51" s="10" customFormat="1" x14ac:dyDescent="0.2">
      <c r="A1102" s="9"/>
      <c r="B1102" s="9"/>
      <c r="C1102" s="9"/>
      <c r="D1102" s="9"/>
      <c r="E1102" s="9"/>
      <c r="F1102" s="9"/>
      <c r="G1102" s="9"/>
      <c r="H1102" s="9"/>
      <c r="I1102" s="9"/>
      <c r="J1102" s="9"/>
      <c r="K1102" s="9"/>
      <c r="L1102" s="9"/>
      <c r="M1102" s="9"/>
      <c r="N1102" s="9"/>
      <c r="O1102" s="9"/>
      <c r="P1102" s="9"/>
      <c r="Q1102" s="9"/>
      <c r="R1102" s="9"/>
      <c r="S1102" s="9"/>
      <c r="T1102" s="9"/>
      <c r="U1102" s="9"/>
      <c r="V1102" s="9"/>
      <c r="W1102" s="9"/>
      <c r="X1102" s="9"/>
      <c r="Y1102" s="9"/>
      <c r="Z1102" s="9"/>
      <c r="AA1102" s="9"/>
      <c r="AB1102" s="9"/>
      <c r="AC1102" s="9"/>
      <c r="AD1102" s="9"/>
      <c r="AE1102" s="9"/>
      <c r="AF1102" s="9"/>
      <c r="AG1102" s="9"/>
      <c r="AH1102" s="9"/>
      <c r="AI1102" s="9"/>
      <c r="AJ1102" s="9"/>
      <c r="AK1102" s="9"/>
      <c r="AL1102" s="9"/>
      <c r="AM1102" s="9"/>
      <c r="AN1102" s="9"/>
      <c r="AO1102" s="9"/>
      <c r="AP1102" s="9"/>
      <c r="AQ1102" s="9"/>
      <c r="AR1102" s="9"/>
      <c r="AS1102" s="9"/>
      <c r="AT1102" s="9"/>
      <c r="AU1102" s="9"/>
      <c r="AV1102" s="9"/>
      <c r="AW1102" s="9"/>
      <c r="AX1102" s="9"/>
      <c r="AY1102" s="9"/>
    </row>
    <row r="1103" spans="1:51" s="10" customFormat="1" x14ac:dyDescent="0.2">
      <c r="A1103" s="9"/>
      <c r="B1103" s="9"/>
      <c r="C1103" s="9"/>
      <c r="D1103" s="9"/>
      <c r="E1103" s="9"/>
      <c r="F1103" s="9"/>
      <c r="G1103" s="9"/>
      <c r="H1103" s="9"/>
      <c r="I1103" s="9"/>
      <c r="J1103" s="9"/>
      <c r="K1103" s="9"/>
      <c r="L1103" s="9"/>
      <c r="M1103" s="9"/>
      <c r="N1103" s="9"/>
      <c r="O1103" s="9"/>
      <c r="P1103" s="9"/>
      <c r="Q1103" s="9"/>
      <c r="R1103" s="9"/>
      <c r="S1103" s="9"/>
      <c r="T1103" s="9"/>
      <c r="U1103" s="9"/>
      <c r="V1103" s="9"/>
      <c r="W1103" s="9"/>
      <c r="X1103" s="9"/>
      <c r="Y1103" s="9"/>
      <c r="Z1103" s="9"/>
      <c r="AA1103" s="9"/>
      <c r="AB1103" s="9"/>
      <c r="AC1103" s="9"/>
      <c r="AD1103" s="9"/>
      <c r="AE1103" s="9"/>
      <c r="AF1103" s="9"/>
      <c r="AG1103" s="9"/>
      <c r="AH1103" s="9"/>
      <c r="AI1103" s="9"/>
      <c r="AJ1103" s="9"/>
      <c r="AK1103" s="9"/>
      <c r="AL1103" s="9"/>
      <c r="AM1103" s="9"/>
      <c r="AN1103" s="9"/>
      <c r="AO1103" s="9"/>
      <c r="AP1103" s="9"/>
      <c r="AQ1103" s="9"/>
      <c r="AR1103" s="9"/>
      <c r="AS1103" s="9"/>
      <c r="AT1103" s="9"/>
      <c r="AU1103" s="9"/>
      <c r="AV1103" s="9"/>
      <c r="AW1103" s="9"/>
      <c r="AX1103" s="9"/>
      <c r="AY1103" s="9"/>
    </row>
    <row r="1104" spans="1:51" s="10" customFormat="1" x14ac:dyDescent="0.2">
      <c r="A1104" s="9"/>
      <c r="B1104" s="9"/>
      <c r="C1104" s="9"/>
      <c r="D1104" s="9"/>
      <c r="E1104" s="9"/>
      <c r="F1104" s="9"/>
      <c r="G1104" s="9"/>
      <c r="H1104" s="9"/>
      <c r="I1104" s="9"/>
      <c r="J1104" s="9"/>
      <c r="K1104" s="9"/>
      <c r="L1104" s="9"/>
      <c r="M1104" s="9"/>
      <c r="N1104" s="9"/>
      <c r="O1104" s="9"/>
      <c r="P1104" s="9"/>
      <c r="Q1104" s="9"/>
      <c r="R1104" s="9"/>
      <c r="S1104" s="9"/>
      <c r="T1104" s="9"/>
      <c r="U1104" s="9"/>
      <c r="V1104" s="9"/>
      <c r="W1104" s="9"/>
      <c r="X1104" s="9"/>
      <c r="Y1104" s="9"/>
      <c r="Z1104" s="9"/>
      <c r="AA1104" s="9"/>
      <c r="AB1104" s="9"/>
      <c r="AC1104" s="9"/>
      <c r="AD1104" s="9"/>
      <c r="AE1104" s="9"/>
      <c r="AF1104" s="9"/>
      <c r="AG1104" s="9"/>
      <c r="AH1104" s="9"/>
      <c r="AI1104" s="9"/>
      <c r="AJ1104" s="9"/>
      <c r="AK1104" s="9"/>
      <c r="AL1104" s="9"/>
      <c r="AM1104" s="9"/>
      <c r="AN1104" s="9"/>
      <c r="AO1104" s="9"/>
      <c r="AP1104" s="9"/>
      <c r="AQ1104" s="9"/>
      <c r="AR1104" s="9"/>
      <c r="AS1104" s="9"/>
      <c r="AT1104" s="9"/>
      <c r="AU1104" s="9"/>
      <c r="AV1104" s="9"/>
      <c r="AW1104" s="9"/>
      <c r="AX1104" s="9"/>
      <c r="AY1104" s="9"/>
    </row>
    <row r="1105" spans="1:51" s="10" customFormat="1" x14ac:dyDescent="0.2">
      <c r="A1105" s="9"/>
      <c r="B1105" s="9"/>
      <c r="C1105" s="9"/>
      <c r="D1105" s="9"/>
      <c r="E1105" s="9"/>
      <c r="F1105" s="9"/>
      <c r="G1105" s="9"/>
      <c r="H1105" s="9"/>
      <c r="I1105" s="9"/>
      <c r="J1105" s="9"/>
      <c r="K1105" s="9"/>
      <c r="L1105" s="9"/>
      <c r="M1105" s="9"/>
      <c r="N1105" s="9"/>
      <c r="O1105" s="9"/>
      <c r="P1105" s="9"/>
      <c r="Q1105" s="9"/>
      <c r="R1105" s="9"/>
      <c r="S1105" s="9"/>
      <c r="T1105" s="9"/>
      <c r="U1105" s="9"/>
      <c r="V1105" s="9"/>
      <c r="W1105" s="9"/>
      <c r="X1105" s="9"/>
      <c r="Y1105" s="9"/>
      <c r="Z1105" s="9"/>
      <c r="AA1105" s="9"/>
      <c r="AB1105" s="9"/>
      <c r="AC1105" s="9"/>
      <c r="AD1105" s="9"/>
      <c r="AE1105" s="9"/>
      <c r="AF1105" s="9"/>
      <c r="AG1105" s="9"/>
      <c r="AH1105" s="9"/>
      <c r="AI1105" s="9"/>
      <c r="AJ1105" s="9"/>
      <c r="AK1105" s="9"/>
      <c r="AL1105" s="9"/>
      <c r="AM1105" s="9"/>
      <c r="AN1105" s="9"/>
      <c r="AO1105" s="9"/>
      <c r="AP1105" s="9"/>
      <c r="AQ1105" s="9"/>
      <c r="AR1105" s="9"/>
      <c r="AS1105" s="9"/>
      <c r="AT1105" s="9"/>
      <c r="AU1105" s="9"/>
      <c r="AV1105" s="9"/>
      <c r="AW1105" s="9"/>
      <c r="AX1105" s="9"/>
      <c r="AY1105" s="9"/>
    </row>
    <row r="1106" spans="1:51" s="10" customFormat="1" x14ac:dyDescent="0.2">
      <c r="A1106" s="9"/>
      <c r="B1106" s="9"/>
      <c r="C1106" s="9"/>
      <c r="D1106" s="9"/>
      <c r="E1106" s="9"/>
      <c r="F1106" s="9"/>
      <c r="G1106" s="9"/>
      <c r="H1106" s="9"/>
      <c r="I1106" s="9"/>
      <c r="J1106" s="9"/>
      <c r="K1106" s="9"/>
      <c r="L1106" s="9"/>
      <c r="M1106" s="9"/>
      <c r="N1106" s="9"/>
      <c r="O1106" s="9"/>
      <c r="P1106" s="9"/>
      <c r="Q1106" s="9"/>
      <c r="R1106" s="9"/>
      <c r="S1106" s="9"/>
      <c r="T1106" s="9"/>
      <c r="U1106" s="9"/>
      <c r="V1106" s="9"/>
      <c r="W1106" s="9"/>
      <c r="X1106" s="9"/>
      <c r="Y1106" s="9"/>
      <c r="Z1106" s="9"/>
      <c r="AA1106" s="9"/>
      <c r="AB1106" s="9"/>
      <c r="AC1106" s="9"/>
      <c r="AD1106" s="9"/>
      <c r="AE1106" s="9"/>
      <c r="AF1106" s="9"/>
      <c r="AG1106" s="9"/>
      <c r="AH1106" s="9"/>
      <c r="AI1106" s="9"/>
      <c r="AJ1106" s="9"/>
      <c r="AK1106" s="9"/>
      <c r="AL1106" s="9"/>
      <c r="AM1106" s="9"/>
      <c r="AN1106" s="9"/>
      <c r="AO1106" s="9"/>
      <c r="AP1106" s="9"/>
      <c r="AQ1106" s="9"/>
      <c r="AR1106" s="9"/>
      <c r="AS1106" s="9"/>
      <c r="AT1106" s="9"/>
      <c r="AU1106" s="9"/>
      <c r="AV1106" s="9"/>
      <c r="AW1106" s="9"/>
      <c r="AX1106" s="9"/>
      <c r="AY1106" s="9"/>
    </row>
    <row r="1107" spans="1:51" s="10" customFormat="1" x14ac:dyDescent="0.2">
      <c r="A1107" s="9"/>
      <c r="B1107" s="9"/>
      <c r="C1107" s="9"/>
      <c r="D1107" s="9"/>
      <c r="E1107" s="9"/>
      <c r="F1107" s="9"/>
      <c r="G1107" s="9"/>
      <c r="H1107" s="9"/>
      <c r="I1107" s="9"/>
      <c r="J1107" s="9"/>
      <c r="K1107" s="9"/>
      <c r="L1107" s="9"/>
      <c r="M1107" s="9"/>
      <c r="N1107" s="9"/>
      <c r="O1107" s="9"/>
      <c r="P1107" s="9"/>
      <c r="Q1107" s="9"/>
      <c r="R1107" s="9"/>
      <c r="S1107" s="9"/>
      <c r="T1107" s="9"/>
      <c r="U1107" s="9"/>
      <c r="V1107" s="9"/>
      <c r="W1107" s="9"/>
      <c r="X1107" s="9"/>
      <c r="Y1107" s="9"/>
      <c r="Z1107" s="9"/>
      <c r="AA1107" s="9"/>
      <c r="AB1107" s="9"/>
      <c r="AC1107" s="9"/>
      <c r="AD1107" s="9"/>
      <c r="AE1107" s="9"/>
      <c r="AF1107" s="9"/>
      <c r="AG1107" s="9"/>
      <c r="AH1107" s="9"/>
      <c r="AI1107" s="9"/>
      <c r="AJ1107" s="9"/>
      <c r="AK1107" s="9"/>
      <c r="AL1107" s="9"/>
      <c r="AM1107" s="9"/>
      <c r="AN1107" s="9"/>
      <c r="AO1107" s="9"/>
      <c r="AP1107" s="9"/>
      <c r="AQ1107" s="9"/>
      <c r="AR1107" s="9"/>
      <c r="AS1107" s="9"/>
      <c r="AT1107" s="9"/>
      <c r="AU1107" s="9"/>
      <c r="AV1107" s="9"/>
      <c r="AW1107" s="9"/>
      <c r="AX1107" s="9"/>
      <c r="AY1107" s="9"/>
    </row>
    <row r="1108" spans="1:51" s="10" customFormat="1" x14ac:dyDescent="0.2">
      <c r="A1108" s="9"/>
      <c r="B1108" s="9"/>
      <c r="C1108" s="9"/>
      <c r="D1108" s="9"/>
      <c r="E1108" s="9"/>
      <c r="F1108" s="9"/>
      <c r="G1108" s="9"/>
      <c r="H1108" s="9"/>
      <c r="I1108" s="9"/>
      <c r="J1108" s="9"/>
      <c r="K1108" s="9"/>
      <c r="L1108" s="9"/>
      <c r="M1108" s="9"/>
      <c r="N1108" s="9"/>
      <c r="O1108" s="9"/>
      <c r="P1108" s="9"/>
      <c r="Q1108" s="9"/>
      <c r="R1108" s="9"/>
      <c r="S1108" s="9"/>
      <c r="T1108" s="9"/>
      <c r="U1108" s="9"/>
      <c r="V1108" s="9"/>
      <c r="W1108" s="9"/>
      <c r="X1108" s="9"/>
      <c r="Y1108" s="9"/>
      <c r="Z1108" s="9"/>
      <c r="AA1108" s="9"/>
      <c r="AB1108" s="9"/>
      <c r="AC1108" s="9"/>
      <c r="AD1108" s="9"/>
      <c r="AE1108" s="9"/>
      <c r="AF1108" s="9"/>
      <c r="AG1108" s="9"/>
      <c r="AH1108" s="9"/>
      <c r="AI1108" s="9"/>
      <c r="AJ1108" s="9"/>
      <c r="AK1108" s="9"/>
      <c r="AL1108" s="9"/>
      <c r="AM1108" s="9"/>
      <c r="AN1108" s="9"/>
      <c r="AO1108" s="9"/>
      <c r="AP1108" s="9"/>
      <c r="AQ1108" s="9"/>
      <c r="AR1108" s="9"/>
      <c r="AS1108" s="9"/>
      <c r="AT1108" s="9"/>
      <c r="AU1108" s="9"/>
      <c r="AV1108" s="9"/>
      <c r="AW1108" s="9"/>
      <c r="AX1108" s="9"/>
      <c r="AY1108" s="9"/>
    </row>
    <row r="1109" spans="1:51" s="10" customFormat="1" x14ac:dyDescent="0.2">
      <c r="A1109" s="9"/>
      <c r="B1109" s="9"/>
      <c r="C1109" s="9"/>
      <c r="D1109" s="9"/>
      <c r="E1109" s="9"/>
      <c r="F1109" s="9"/>
      <c r="G1109" s="9"/>
      <c r="H1109" s="9"/>
      <c r="I1109" s="9"/>
      <c r="J1109" s="9"/>
      <c r="K1109" s="9"/>
      <c r="L1109" s="9"/>
      <c r="M1109" s="9"/>
      <c r="N1109" s="9"/>
      <c r="O1109" s="9"/>
      <c r="P1109" s="9"/>
      <c r="Q1109" s="9"/>
      <c r="R1109" s="9"/>
      <c r="S1109" s="9"/>
      <c r="T1109" s="9"/>
      <c r="U1109" s="9"/>
      <c r="V1109" s="9"/>
      <c r="W1109" s="9"/>
      <c r="X1109" s="9"/>
      <c r="Y1109" s="9"/>
      <c r="Z1109" s="9"/>
      <c r="AA1109" s="9"/>
      <c r="AB1109" s="9"/>
      <c r="AC1109" s="9"/>
      <c r="AD1109" s="9"/>
      <c r="AE1109" s="9"/>
      <c r="AF1109" s="9"/>
      <c r="AG1109" s="9"/>
      <c r="AH1109" s="9"/>
      <c r="AI1109" s="9"/>
      <c r="AJ1109" s="9"/>
      <c r="AK1109" s="9"/>
      <c r="AL1109" s="9"/>
      <c r="AM1109" s="9"/>
      <c r="AN1109" s="9"/>
      <c r="AO1109" s="9"/>
      <c r="AP1109" s="9"/>
      <c r="AQ1109" s="9"/>
      <c r="AR1109" s="9"/>
      <c r="AS1109" s="9"/>
      <c r="AT1109" s="9"/>
      <c r="AU1109" s="9"/>
      <c r="AV1109" s="9"/>
      <c r="AW1109" s="9"/>
      <c r="AX1109" s="9"/>
      <c r="AY1109" s="9"/>
    </row>
    <row r="1110" spans="1:51" s="10" customFormat="1" x14ac:dyDescent="0.2">
      <c r="A1110" s="9"/>
      <c r="B1110" s="9"/>
      <c r="C1110" s="9"/>
      <c r="D1110" s="9"/>
      <c r="E1110" s="9"/>
      <c r="F1110" s="9"/>
      <c r="G1110" s="9"/>
      <c r="H1110" s="9"/>
      <c r="I1110" s="9"/>
      <c r="J1110" s="9"/>
      <c r="K1110" s="9"/>
      <c r="L1110" s="9"/>
      <c r="M1110" s="9"/>
      <c r="N1110" s="9"/>
      <c r="O1110" s="9"/>
      <c r="P1110" s="9"/>
      <c r="Q1110" s="9"/>
      <c r="R1110" s="9"/>
      <c r="S1110" s="9"/>
      <c r="T1110" s="9"/>
      <c r="U1110" s="9"/>
      <c r="V1110" s="9"/>
      <c r="W1110" s="9"/>
      <c r="X1110" s="9"/>
      <c r="Y1110" s="9"/>
      <c r="Z1110" s="9"/>
      <c r="AA1110" s="9"/>
      <c r="AB1110" s="9"/>
      <c r="AC1110" s="9"/>
      <c r="AD1110" s="9"/>
      <c r="AE1110" s="9"/>
      <c r="AF1110" s="9"/>
      <c r="AG1110" s="9"/>
      <c r="AH1110" s="9"/>
      <c r="AI1110" s="9"/>
      <c r="AJ1110" s="9"/>
      <c r="AK1110" s="9"/>
      <c r="AL1110" s="9"/>
      <c r="AM1110" s="9"/>
      <c r="AN1110" s="9"/>
      <c r="AO1110" s="9"/>
      <c r="AP1110" s="9"/>
      <c r="AQ1110" s="9"/>
      <c r="AR1110" s="9"/>
      <c r="AS1110" s="9"/>
      <c r="AT1110" s="9"/>
      <c r="AU1110" s="9"/>
      <c r="AV1110" s="9"/>
      <c r="AW1110" s="9"/>
      <c r="AX1110" s="9"/>
      <c r="AY1110" s="9"/>
    </row>
    <row r="1111" spans="1:51" s="10" customFormat="1" x14ac:dyDescent="0.2">
      <c r="A1111" s="9"/>
      <c r="B1111" s="9"/>
      <c r="C1111" s="9"/>
      <c r="D1111" s="9"/>
      <c r="E1111" s="9"/>
      <c r="F1111" s="9"/>
      <c r="G1111" s="9"/>
      <c r="H1111" s="9"/>
      <c r="I1111" s="9"/>
      <c r="J1111" s="9"/>
      <c r="K1111" s="9"/>
      <c r="L1111" s="9"/>
      <c r="M1111" s="9"/>
      <c r="N1111" s="9"/>
      <c r="O1111" s="9"/>
      <c r="P1111" s="9"/>
      <c r="Q1111" s="9"/>
      <c r="R1111" s="9"/>
      <c r="S1111" s="9"/>
      <c r="T1111" s="9"/>
      <c r="U1111" s="9"/>
      <c r="V1111" s="9"/>
      <c r="W1111" s="9"/>
      <c r="X1111" s="9"/>
      <c r="Y1111" s="9"/>
      <c r="Z1111" s="9"/>
      <c r="AA1111" s="9"/>
      <c r="AB1111" s="9"/>
      <c r="AC1111" s="9"/>
      <c r="AD1111" s="9"/>
      <c r="AE1111" s="9"/>
      <c r="AF1111" s="9"/>
      <c r="AG1111" s="9"/>
      <c r="AH1111" s="9"/>
      <c r="AI1111" s="9"/>
      <c r="AJ1111" s="9"/>
      <c r="AK1111" s="9"/>
      <c r="AL1111" s="9"/>
      <c r="AM1111" s="9"/>
      <c r="AN1111" s="9"/>
      <c r="AO1111" s="9"/>
      <c r="AP1111" s="9"/>
      <c r="AQ1111" s="9"/>
      <c r="AR1111" s="9"/>
      <c r="AS1111" s="9"/>
      <c r="AT1111" s="9"/>
      <c r="AU1111" s="9"/>
      <c r="AV1111" s="9"/>
      <c r="AW1111" s="9"/>
      <c r="AX1111" s="9"/>
      <c r="AY1111" s="9"/>
    </row>
    <row r="1112" spans="1:51" s="10" customFormat="1" x14ac:dyDescent="0.2">
      <c r="A1112" s="9"/>
      <c r="B1112" s="9"/>
      <c r="C1112" s="9"/>
      <c r="D1112" s="9"/>
      <c r="E1112" s="9"/>
      <c r="F1112" s="9"/>
      <c r="G1112" s="9"/>
      <c r="H1112" s="9"/>
      <c r="I1112" s="9"/>
      <c r="J1112" s="9"/>
      <c r="K1112" s="9"/>
      <c r="L1112" s="9"/>
      <c r="M1112" s="9"/>
      <c r="N1112" s="9"/>
      <c r="O1112" s="9"/>
      <c r="P1112" s="9"/>
      <c r="Q1112" s="9"/>
      <c r="R1112" s="9"/>
      <c r="S1112" s="9"/>
      <c r="T1112" s="9"/>
      <c r="U1112" s="9"/>
      <c r="V1112" s="9"/>
      <c r="W1112" s="9"/>
      <c r="X1112" s="9"/>
      <c r="Y1112" s="9"/>
      <c r="Z1112" s="9"/>
      <c r="AA1112" s="9"/>
      <c r="AB1112" s="9"/>
      <c r="AC1112" s="9"/>
      <c r="AD1112" s="9"/>
      <c r="AE1112" s="9"/>
      <c r="AF1112" s="9"/>
      <c r="AG1112" s="9"/>
      <c r="AH1112" s="9"/>
      <c r="AI1112" s="9"/>
      <c r="AJ1112" s="9"/>
      <c r="AK1112" s="9"/>
      <c r="AL1112" s="9"/>
      <c r="AM1112" s="9"/>
      <c r="AN1112" s="9"/>
      <c r="AO1112" s="9"/>
      <c r="AP1112" s="9"/>
      <c r="AQ1112" s="9"/>
      <c r="AR1112" s="9"/>
      <c r="AS1112" s="9"/>
      <c r="AT1112" s="9"/>
      <c r="AU1112" s="9"/>
      <c r="AV1112" s="9"/>
      <c r="AW1112" s="9"/>
      <c r="AX1112" s="9"/>
      <c r="AY1112" s="9"/>
    </row>
    <row r="1113" spans="1:51" s="10" customFormat="1" x14ac:dyDescent="0.2">
      <c r="A1113" s="9"/>
      <c r="B1113" s="9"/>
      <c r="C1113" s="9"/>
      <c r="D1113" s="9"/>
      <c r="E1113" s="9"/>
      <c r="F1113" s="9"/>
      <c r="G1113" s="9"/>
      <c r="H1113" s="9"/>
      <c r="I1113" s="9"/>
      <c r="J1113" s="9"/>
      <c r="K1113" s="9"/>
      <c r="L1113" s="9"/>
      <c r="M1113" s="9"/>
      <c r="N1113" s="9"/>
      <c r="O1113" s="9"/>
      <c r="P1113" s="9"/>
      <c r="Q1113" s="9"/>
      <c r="R1113" s="9"/>
      <c r="S1113" s="9"/>
      <c r="T1113" s="9"/>
      <c r="U1113" s="9"/>
      <c r="V1113" s="9"/>
      <c r="W1113" s="9"/>
      <c r="X1113" s="9"/>
      <c r="Y1113" s="9"/>
      <c r="Z1113" s="9"/>
      <c r="AA1113" s="9"/>
      <c r="AB1113" s="9"/>
      <c r="AC1113" s="9"/>
      <c r="AD1113" s="9"/>
      <c r="AE1113" s="9"/>
      <c r="AF1113" s="9"/>
      <c r="AG1113" s="9"/>
      <c r="AH1113" s="9"/>
      <c r="AI1113" s="9"/>
      <c r="AJ1113" s="9"/>
      <c r="AK1113" s="9"/>
      <c r="AL1113" s="9"/>
      <c r="AM1113" s="9"/>
      <c r="AN1113" s="9"/>
      <c r="AO1113" s="9"/>
      <c r="AP1113" s="9"/>
      <c r="AQ1113" s="9"/>
      <c r="AR1113" s="9"/>
      <c r="AS1113" s="9"/>
      <c r="AT1113" s="9"/>
      <c r="AU1113" s="9"/>
      <c r="AV1113" s="9"/>
      <c r="AW1113" s="9"/>
      <c r="AX1113" s="9"/>
      <c r="AY1113" s="9"/>
    </row>
    <row r="1114" spans="1:51" s="10" customFormat="1" x14ac:dyDescent="0.2">
      <c r="A1114" s="9"/>
      <c r="B1114" s="9"/>
      <c r="C1114" s="9"/>
      <c r="D1114" s="9"/>
      <c r="E1114" s="9"/>
      <c r="F1114" s="9"/>
      <c r="G1114" s="9"/>
      <c r="H1114" s="9"/>
      <c r="I1114" s="9"/>
      <c r="J1114" s="9"/>
      <c r="K1114" s="9"/>
      <c r="L1114" s="9"/>
      <c r="M1114" s="9"/>
      <c r="N1114" s="9"/>
      <c r="O1114" s="9"/>
      <c r="P1114" s="9"/>
      <c r="Q1114" s="9"/>
      <c r="R1114" s="9"/>
      <c r="S1114" s="9"/>
      <c r="T1114" s="9"/>
      <c r="U1114" s="9"/>
      <c r="V1114" s="9"/>
      <c r="W1114" s="9"/>
      <c r="X1114" s="9"/>
      <c r="Y1114" s="9"/>
      <c r="Z1114" s="9"/>
      <c r="AA1114" s="9"/>
      <c r="AB1114" s="9"/>
      <c r="AC1114" s="9"/>
      <c r="AD1114" s="9"/>
      <c r="AE1114" s="9"/>
      <c r="AF1114" s="9"/>
      <c r="AG1114" s="9"/>
      <c r="AH1114" s="9"/>
      <c r="AI1114" s="9"/>
      <c r="AJ1114" s="9"/>
      <c r="AK1114" s="9"/>
      <c r="AL1114" s="9"/>
      <c r="AM1114" s="9"/>
      <c r="AN1114" s="9"/>
      <c r="AO1114" s="9"/>
      <c r="AP1114" s="9"/>
      <c r="AQ1114" s="9"/>
      <c r="AR1114" s="9"/>
      <c r="AS1114" s="9"/>
      <c r="AT1114" s="9"/>
      <c r="AU1114" s="9"/>
      <c r="AV1114" s="9"/>
      <c r="AW1114" s="9"/>
      <c r="AX1114" s="9"/>
      <c r="AY1114" s="9"/>
    </row>
    <row r="1115" spans="1:51" s="10" customFormat="1" x14ac:dyDescent="0.2">
      <c r="A1115" s="9"/>
      <c r="B1115" s="9"/>
      <c r="C1115" s="9"/>
      <c r="D1115" s="9"/>
      <c r="E1115" s="9"/>
      <c r="F1115" s="9"/>
      <c r="G1115" s="9"/>
      <c r="H1115" s="9"/>
      <c r="I1115" s="9"/>
      <c r="J1115" s="9"/>
      <c r="K1115" s="9"/>
      <c r="L1115" s="9"/>
      <c r="M1115" s="9"/>
      <c r="N1115" s="9"/>
      <c r="O1115" s="9"/>
      <c r="P1115" s="9"/>
      <c r="Q1115" s="9"/>
      <c r="R1115" s="9"/>
      <c r="S1115" s="9"/>
      <c r="T1115" s="9"/>
      <c r="U1115" s="9"/>
      <c r="V1115" s="9"/>
      <c r="W1115" s="9"/>
      <c r="X1115" s="9"/>
      <c r="Y1115" s="9"/>
      <c r="Z1115" s="9"/>
      <c r="AA1115" s="9"/>
      <c r="AB1115" s="9"/>
      <c r="AC1115" s="9"/>
      <c r="AD1115" s="9"/>
      <c r="AE1115" s="9"/>
      <c r="AF1115" s="9"/>
      <c r="AG1115" s="9"/>
      <c r="AH1115" s="9"/>
      <c r="AI1115" s="9"/>
      <c r="AJ1115" s="9"/>
      <c r="AK1115" s="9"/>
      <c r="AL1115" s="9"/>
      <c r="AM1115" s="9"/>
      <c r="AN1115" s="9"/>
      <c r="AO1115" s="9"/>
      <c r="AP1115" s="9"/>
      <c r="AQ1115" s="9"/>
      <c r="AR1115" s="9"/>
      <c r="AS1115" s="9"/>
      <c r="AT1115" s="9"/>
      <c r="AU1115" s="9"/>
      <c r="AV1115" s="9"/>
      <c r="AW1115" s="9"/>
      <c r="AX1115" s="9"/>
      <c r="AY1115" s="9"/>
    </row>
    <row r="1116" spans="1:51" s="10" customFormat="1" x14ac:dyDescent="0.2">
      <c r="A1116" s="9"/>
      <c r="B1116" s="9"/>
      <c r="C1116" s="9"/>
      <c r="D1116" s="9"/>
      <c r="E1116" s="9"/>
      <c r="F1116" s="9"/>
      <c r="G1116" s="9"/>
      <c r="H1116" s="9"/>
      <c r="I1116" s="9"/>
      <c r="J1116" s="9"/>
      <c r="K1116" s="9"/>
      <c r="L1116" s="9"/>
      <c r="M1116" s="9"/>
      <c r="N1116" s="9"/>
      <c r="O1116" s="9"/>
      <c r="P1116" s="9"/>
      <c r="Q1116" s="9"/>
      <c r="R1116" s="9"/>
      <c r="S1116" s="9"/>
      <c r="T1116" s="9"/>
      <c r="U1116" s="9"/>
      <c r="V1116" s="9"/>
      <c r="W1116" s="9"/>
      <c r="X1116" s="9"/>
      <c r="Y1116" s="9"/>
      <c r="Z1116" s="9"/>
      <c r="AA1116" s="9"/>
      <c r="AB1116" s="9"/>
      <c r="AC1116" s="9"/>
      <c r="AD1116" s="9"/>
      <c r="AE1116" s="9"/>
      <c r="AF1116" s="9"/>
      <c r="AG1116" s="9"/>
      <c r="AH1116" s="9"/>
      <c r="AI1116" s="9"/>
      <c r="AJ1116" s="9"/>
      <c r="AK1116" s="9"/>
      <c r="AL1116" s="9"/>
      <c r="AM1116" s="9"/>
      <c r="AN1116" s="9"/>
      <c r="AO1116" s="9"/>
      <c r="AP1116" s="9"/>
      <c r="AQ1116" s="9"/>
      <c r="AR1116" s="9"/>
      <c r="AS1116" s="9"/>
      <c r="AT1116" s="9"/>
      <c r="AU1116" s="9"/>
      <c r="AV1116" s="9"/>
      <c r="AW1116" s="9"/>
      <c r="AX1116" s="9"/>
      <c r="AY1116" s="9"/>
    </row>
    <row r="1117" spans="1:51" s="10" customFormat="1" x14ac:dyDescent="0.2">
      <c r="A1117" s="9"/>
      <c r="B1117" s="9"/>
      <c r="C1117" s="9"/>
      <c r="D1117" s="9"/>
      <c r="E1117" s="9"/>
      <c r="F1117" s="9"/>
      <c r="G1117" s="9"/>
      <c r="H1117" s="9"/>
      <c r="I1117" s="9"/>
      <c r="J1117" s="9"/>
      <c r="K1117" s="9"/>
      <c r="L1117" s="9"/>
      <c r="M1117" s="9"/>
      <c r="N1117" s="9"/>
      <c r="O1117" s="9"/>
      <c r="P1117" s="9"/>
      <c r="Q1117" s="9"/>
      <c r="R1117" s="9"/>
      <c r="S1117" s="9"/>
      <c r="T1117" s="9"/>
      <c r="U1117" s="9"/>
      <c r="V1117" s="9"/>
      <c r="W1117" s="9"/>
      <c r="X1117" s="9"/>
      <c r="Y1117" s="9"/>
      <c r="Z1117" s="9"/>
      <c r="AA1117" s="9"/>
      <c r="AB1117" s="9"/>
      <c r="AC1117" s="9"/>
      <c r="AD1117" s="9"/>
      <c r="AE1117" s="9"/>
      <c r="AF1117" s="9"/>
      <c r="AG1117" s="9"/>
      <c r="AH1117" s="9"/>
      <c r="AI1117" s="9"/>
      <c r="AJ1117" s="9"/>
      <c r="AK1117" s="9"/>
      <c r="AL1117" s="9"/>
      <c r="AM1117" s="9"/>
      <c r="AN1117" s="9"/>
      <c r="AO1117" s="9"/>
      <c r="AP1117" s="9"/>
      <c r="AQ1117" s="9"/>
      <c r="AR1117" s="9"/>
      <c r="AS1117" s="9"/>
      <c r="AT1117" s="9"/>
      <c r="AU1117" s="9"/>
      <c r="AV1117" s="9"/>
      <c r="AW1117" s="9"/>
      <c r="AX1117" s="9"/>
      <c r="AY1117" s="9"/>
    </row>
    <row r="1118" spans="1:51" s="10" customFormat="1" x14ac:dyDescent="0.2">
      <c r="A1118" s="9"/>
      <c r="B1118" s="9"/>
      <c r="C1118" s="9"/>
      <c r="D1118" s="9"/>
      <c r="E1118" s="9"/>
      <c r="F1118" s="9"/>
      <c r="G1118" s="9"/>
      <c r="H1118" s="9"/>
      <c r="I1118" s="9"/>
      <c r="J1118" s="9"/>
      <c r="K1118" s="9"/>
      <c r="L1118" s="9"/>
      <c r="M1118" s="9"/>
      <c r="N1118" s="9"/>
      <c r="O1118" s="9"/>
      <c r="P1118" s="9"/>
      <c r="Q1118" s="9"/>
      <c r="R1118" s="9"/>
      <c r="S1118" s="9"/>
      <c r="T1118" s="9"/>
      <c r="U1118" s="9"/>
      <c r="V1118" s="9"/>
      <c r="W1118" s="9"/>
      <c r="X1118" s="9"/>
      <c r="Y1118" s="9"/>
      <c r="Z1118" s="9"/>
      <c r="AA1118" s="9"/>
      <c r="AB1118" s="9"/>
      <c r="AC1118" s="9"/>
      <c r="AD1118" s="9"/>
      <c r="AE1118" s="9"/>
      <c r="AF1118" s="9"/>
      <c r="AG1118" s="9"/>
      <c r="AH1118" s="9"/>
      <c r="AI1118" s="9"/>
      <c r="AJ1118" s="9"/>
      <c r="AK1118" s="9"/>
      <c r="AL1118" s="9"/>
      <c r="AM1118" s="9"/>
      <c r="AN1118" s="9"/>
      <c r="AO1118" s="9"/>
      <c r="AP1118" s="9"/>
      <c r="AQ1118" s="9"/>
      <c r="AR1118" s="9"/>
      <c r="AS1118" s="9"/>
      <c r="AT1118" s="9"/>
      <c r="AU1118" s="9"/>
      <c r="AV1118" s="9"/>
      <c r="AW1118" s="9"/>
      <c r="AX1118" s="9"/>
      <c r="AY1118" s="9"/>
    </row>
    <row r="1119" spans="1:51" s="10" customFormat="1" x14ac:dyDescent="0.2">
      <c r="A1119" s="9"/>
      <c r="B1119" s="9"/>
      <c r="C1119" s="9"/>
      <c r="D1119" s="9"/>
      <c r="E1119" s="9"/>
      <c r="F1119" s="9"/>
      <c r="G1119" s="9"/>
      <c r="H1119" s="9"/>
      <c r="I1119" s="9"/>
      <c r="J1119" s="9"/>
      <c r="K1119" s="9"/>
      <c r="L1119" s="9"/>
      <c r="M1119" s="9"/>
      <c r="N1119" s="9"/>
      <c r="O1119" s="9"/>
      <c r="P1119" s="9"/>
      <c r="Q1119" s="9"/>
      <c r="R1119" s="9"/>
      <c r="S1119" s="9"/>
      <c r="T1119" s="9"/>
      <c r="U1119" s="9"/>
      <c r="V1119" s="9"/>
      <c r="W1119" s="9"/>
      <c r="X1119" s="9"/>
      <c r="Y1119" s="9"/>
      <c r="Z1119" s="9"/>
      <c r="AA1119" s="9"/>
      <c r="AB1119" s="9"/>
      <c r="AC1119" s="9"/>
      <c r="AD1119" s="9"/>
      <c r="AE1119" s="9"/>
      <c r="AF1119" s="9"/>
      <c r="AG1119" s="9"/>
      <c r="AH1119" s="9"/>
      <c r="AI1119" s="9"/>
      <c r="AJ1119" s="9"/>
      <c r="AK1119" s="9"/>
      <c r="AL1119" s="9"/>
      <c r="AM1119" s="9"/>
      <c r="AN1119" s="9"/>
      <c r="AO1119" s="9"/>
      <c r="AP1119" s="9"/>
      <c r="AQ1119" s="9"/>
      <c r="AR1119" s="9"/>
      <c r="AS1119" s="9"/>
      <c r="AT1119" s="9"/>
      <c r="AU1119" s="9"/>
      <c r="AV1119" s="9"/>
      <c r="AW1119" s="9"/>
      <c r="AX1119" s="9"/>
      <c r="AY1119" s="9"/>
    </row>
    <row r="1120" spans="1:51" s="10" customFormat="1" x14ac:dyDescent="0.2">
      <c r="A1120" s="9"/>
      <c r="B1120" s="9"/>
      <c r="C1120" s="9"/>
      <c r="D1120" s="9"/>
      <c r="E1120" s="9"/>
      <c r="F1120" s="9"/>
      <c r="G1120" s="9"/>
      <c r="H1120" s="9"/>
      <c r="I1120" s="9"/>
      <c r="J1120" s="9"/>
      <c r="K1120" s="9"/>
      <c r="L1120" s="9"/>
      <c r="M1120" s="9"/>
      <c r="N1120" s="9"/>
      <c r="O1120" s="9"/>
      <c r="P1120" s="9"/>
      <c r="Q1120" s="9"/>
      <c r="R1120" s="9"/>
      <c r="S1120" s="9"/>
      <c r="T1120" s="9"/>
      <c r="U1120" s="9"/>
      <c r="V1120" s="9"/>
      <c r="W1120" s="9"/>
      <c r="X1120" s="9"/>
      <c r="Y1120" s="9"/>
      <c r="Z1120" s="9"/>
      <c r="AA1120" s="9"/>
      <c r="AB1120" s="9"/>
      <c r="AC1120" s="9"/>
      <c r="AD1120" s="9"/>
      <c r="AE1120" s="9"/>
      <c r="AF1120" s="9"/>
      <c r="AG1120" s="9"/>
      <c r="AH1120" s="9"/>
      <c r="AI1120" s="9"/>
      <c r="AJ1120" s="9"/>
      <c r="AK1120" s="9"/>
      <c r="AL1120" s="9"/>
      <c r="AM1120" s="9"/>
      <c r="AN1120" s="9"/>
      <c r="AO1120" s="9"/>
      <c r="AP1120" s="9"/>
      <c r="AQ1120" s="9"/>
      <c r="AR1120" s="9"/>
      <c r="AS1120" s="9"/>
      <c r="AT1120" s="9"/>
      <c r="AU1120" s="9"/>
      <c r="AV1120" s="9"/>
      <c r="AW1120" s="9"/>
      <c r="AX1120" s="9"/>
      <c r="AY1120" s="9"/>
    </row>
    <row r="1121" spans="1:51" s="10" customFormat="1" x14ac:dyDescent="0.2">
      <c r="A1121" s="9"/>
      <c r="B1121" s="9"/>
      <c r="C1121" s="9"/>
      <c r="D1121" s="9"/>
      <c r="E1121" s="9"/>
      <c r="F1121" s="9"/>
      <c r="G1121" s="9"/>
      <c r="H1121" s="9"/>
      <c r="I1121" s="9"/>
      <c r="J1121" s="9"/>
      <c r="K1121" s="9"/>
      <c r="L1121" s="9"/>
      <c r="M1121" s="9"/>
      <c r="N1121" s="9"/>
      <c r="O1121" s="9"/>
      <c r="P1121" s="9"/>
      <c r="Q1121" s="9"/>
      <c r="R1121" s="9"/>
      <c r="S1121" s="9"/>
      <c r="T1121" s="9"/>
      <c r="U1121" s="9"/>
      <c r="V1121" s="9"/>
      <c r="W1121" s="9"/>
      <c r="X1121" s="9"/>
      <c r="Y1121" s="9"/>
      <c r="Z1121" s="9"/>
      <c r="AA1121" s="9"/>
      <c r="AB1121" s="9"/>
      <c r="AC1121" s="9"/>
      <c r="AD1121" s="9"/>
      <c r="AE1121" s="9"/>
      <c r="AF1121" s="9"/>
      <c r="AG1121" s="9"/>
      <c r="AH1121" s="9"/>
      <c r="AI1121" s="9"/>
      <c r="AJ1121" s="9"/>
      <c r="AK1121" s="9"/>
      <c r="AL1121" s="9"/>
      <c r="AM1121" s="9"/>
      <c r="AN1121" s="9"/>
      <c r="AO1121" s="9"/>
      <c r="AP1121" s="9"/>
      <c r="AQ1121" s="9"/>
      <c r="AR1121" s="9"/>
      <c r="AS1121" s="9"/>
      <c r="AT1121" s="9"/>
      <c r="AU1121" s="9"/>
      <c r="AV1121" s="9"/>
      <c r="AW1121" s="9"/>
      <c r="AX1121" s="9"/>
      <c r="AY1121" s="9"/>
    </row>
    <row r="1122" spans="1:51" s="10" customFormat="1" x14ac:dyDescent="0.2">
      <c r="A1122" s="9"/>
      <c r="B1122" s="9"/>
      <c r="C1122" s="9"/>
      <c r="D1122" s="9"/>
      <c r="E1122" s="9"/>
      <c r="F1122" s="9"/>
      <c r="G1122" s="9"/>
      <c r="H1122" s="9"/>
      <c r="I1122" s="9"/>
      <c r="J1122" s="9"/>
      <c r="K1122" s="9"/>
      <c r="L1122" s="9"/>
      <c r="M1122" s="9"/>
      <c r="N1122" s="9"/>
      <c r="O1122" s="9"/>
      <c r="P1122" s="9"/>
      <c r="Q1122" s="9"/>
      <c r="R1122" s="9"/>
      <c r="S1122" s="9"/>
      <c r="T1122" s="9"/>
      <c r="U1122" s="9"/>
      <c r="V1122" s="9"/>
      <c r="W1122" s="9"/>
      <c r="X1122" s="9"/>
      <c r="Y1122" s="9"/>
      <c r="Z1122" s="9"/>
      <c r="AA1122" s="9"/>
      <c r="AB1122" s="9"/>
      <c r="AC1122" s="9"/>
      <c r="AD1122" s="9"/>
      <c r="AE1122" s="9"/>
      <c r="AF1122" s="9"/>
      <c r="AG1122" s="9"/>
      <c r="AH1122" s="9"/>
      <c r="AI1122" s="9"/>
      <c r="AJ1122" s="9"/>
      <c r="AK1122" s="9"/>
      <c r="AL1122" s="9"/>
      <c r="AM1122" s="9"/>
      <c r="AN1122" s="9"/>
      <c r="AO1122" s="9"/>
      <c r="AP1122" s="9"/>
      <c r="AQ1122" s="9"/>
      <c r="AR1122" s="9"/>
      <c r="AS1122" s="9"/>
      <c r="AT1122" s="9"/>
      <c r="AU1122" s="9"/>
      <c r="AV1122" s="9"/>
      <c r="AW1122" s="9"/>
      <c r="AX1122" s="9"/>
      <c r="AY1122" s="9"/>
    </row>
    <row r="1123" spans="1:51" s="10" customFormat="1" x14ac:dyDescent="0.2">
      <c r="A1123" s="9"/>
      <c r="B1123" s="9"/>
      <c r="C1123" s="9"/>
      <c r="D1123" s="9"/>
      <c r="E1123" s="9"/>
      <c r="F1123" s="9"/>
      <c r="G1123" s="9"/>
      <c r="H1123" s="9"/>
      <c r="I1123" s="9"/>
      <c r="J1123" s="9"/>
      <c r="K1123" s="9"/>
      <c r="L1123" s="9"/>
      <c r="M1123" s="9"/>
      <c r="N1123" s="9"/>
      <c r="O1123" s="9"/>
      <c r="P1123" s="9"/>
      <c r="Q1123" s="9"/>
      <c r="R1123" s="9"/>
      <c r="S1123" s="9"/>
      <c r="T1123" s="9"/>
      <c r="U1123" s="9"/>
      <c r="V1123" s="9"/>
      <c r="W1123" s="9"/>
      <c r="X1123" s="9"/>
      <c r="Y1123" s="9"/>
      <c r="Z1123" s="9"/>
      <c r="AA1123" s="9"/>
      <c r="AB1123" s="9"/>
      <c r="AC1123" s="9"/>
      <c r="AD1123" s="9"/>
      <c r="AE1123" s="9"/>
      <c r="AF1123" s="9"/>
      <c r="AG1123" s="9"/>
      <c r="AH1123" s="9"/>
      <c r="AI1123" s="9"/>
      <c r="AJ1123" s="9"/>
      <c r="AK1123" s="9"/>
      <c r="AL1123" s="9"/>
      <c r="AM1123" s="9"/>
      <c r="AN1123" s="9"/>
      <c r="AO1123" s="9"/>
      <c r="AP1123" s="9"/>
      <c r="AQ1123" s="9"/>
      <c r="AR1123" s="9"/>
      <c r="AS1123" s="9"/>
      <c r="AT1123" s="9"/>
      <c r="AU1123" s="9"/>
      <c r="AV1123" s="9"/>
      <c r="AW1123" s="9"/>
      <c r="AX1123" s="9"/>
      <c r="AY1123" s="9"/>
    </row>
    <row r="1124" spans="1:51" s="10" customFormat="1" x14ac:dyDescent="0.2">
      <c r="A1124" s="9"/>
      <c r="B1124" s="9"/>
      <c r="C1124" s="9"/>
      <c r="D1124" s="9"/>
      <c r="E1124" s="9"/>
      <c r="F1124" s="9"/>
      <c r="G1124" s="9"/>
      <c r="H1124" s="9"/>
      <c r="I1124" s="9"/>
      <c r="J1124" s="9"/>
      <c r="K1124" s="9"/>
      <c r="L1124" s="9"/>
      <c r="M1124" s="9"/>
      <c r="N1124" s="9"/>
      <c r="O1124" s="9"/>
      <c r="P1124" s="9"/>
      <c r="Q1124" s="9"/>
      <c r="R1124" s="9"/>
      <c r="S1124" s="9"/>
      <c r="T1124" s="9"/>
      <c r="U1124" s="9"/>
      <c r="V1124" s="9"/>
      <c r="W1124" s="9"/>
      <c r="X1124" s="9"/>
      <c r="Y1124" s="9"/>
      <c r="Z1124" s="9"/>
      <c r="AA1124" s="9"/>
      <c r="AB1124" s="9"/>
      <c r="AC1124" s="9"/>
      <c r="AD1124" s="9"/>
      <c r="AE1124" s="9"/>
      <c r="AF1124" s="9"/>
      <c r="AG1124" s="9"/>
      <c r="AH1124" s="9"/>
      <c r="AI1124" s="9"/>
      <c r="AJ1124" s="9"/>
      <c r="AK1124" s="9"/>
      <c r="AL1124" s="9"/>
      <c r="AM1124" s="9"/>
      <c r="AN1124" s="9"/>
      <c r="AO1124" s="9"/>
      <c r="AP1124" s="9"/>
      <c r="AQ1124" s="9"/>
      <c r="AR1124" s="9"/>
      <c r="AS1124" s="9"/>
      <c r="AT1124" s="9"/>
      <c r="AU1124" s="9"/>
      <c r="AV1124" s="9"/>
      <c r="AW1124" s="9"/>
      <c r="AX1124" s="9"/>
      <c r="AY1124" s="9"/>
    </row>
    <row r="1125" spans="1:51" s="10" customFormat="1" x14ac:dyDescent="0.2">
      <c r="A1125" s="9"/>
      <c r="B1125" s="9"/>
      <c r="C1125" s="9"/>
      <c r="D1125" s="9"/>
      <c r="E1125" s="9"/>
      <c r="F1125" s="9"/>
      <c r="G1125" s="9"/>
      <c r="H1125" s="9"/>
      <c r="I1125" s="9"/>
      <c r="J1125" s="9"/>
      <c r="K1125" s="9"/>
      <c r="L1125" s="9"/>
      <c r="M1125" s="9"/>
      <c r="N1125" s="9"/>
      <c r="O1125" s="9"/>
      <c r="P1125" s="9"/>
      <c r="Q1125" s="9"/>
      <c r="R1125" s="9"/>
      <c r="S1125" s="9"/>
      <c r="T1125" s="9"/>
      <c r="U1125" s="9"/>
      <c r="V1125" s="9"/>
      <c r="W1125" s="9"/>
      <c r="X1125" s="9"/>
      <c r="Y1125" s="9"/>
      <c r="Z1125" s="9"/>
      <c r="AA1125" s="9"/>
      <c r="AB1125" s="9"/>
      <c r="AC1125" s="9"/>
      <c r="AD1125" s="9"/>
      <c r="AE1125" s="9"/>
      <c r="AF1125" s="9"/>
      <c r="AG1125" s="9"/>
      <c r="AH1125" s="9"/>
      <c r="AI1125" s="9"/>
      <c r="AJ1125" s="9"/>
      <c r="AK1125" s="9"/>
      <c r="AL1125" s="9"/>
      <c r="AM1125" s="9"/>
      <c r="AN1125" s="9"/>
      <c r="AO1125" s="9"/>
      <c r="AP1125" s="9"/>
      <c r="AQ1125" s="9"/>
      <c r="AR1125" s="9"/>
      <c r="AS1125" s="9"/>
      <c r="AT1125" s="9"/>
      <c r="AU1125" s="9"/>
      <c r="AV1125" s="9"/>
      <c r="AW1125" s="9"/>
      <c r="AX1125" s="9"/>
      <c r="AY1125" s="9"/>
    </row>
    <row r="1126" spans="1:51" s="10" customFormat="1" x14ac:dyDescent="0.2">
      <c r="A1126" s="9"/>
      <c r="B1126" s="9"/>
      <c r="C1126" s="9"/>
      <c r="D1126" s="9"/>
      <c r="E1126" s="9"/>
      <c r="F1126" s="9"/>
      <c r="G1126" s="9"/>
      <c r="H1126" s="9"/>
      <c r="I1126" s="9"/>
      <c r="J1126" s="9"/>
      <c r="K1126" s="9"/>
      <c r="L1126" s="9"/>
      <c r="M1126" s="9"/>
      <c r="N1126" s="9"/>
      <c r="O1126" s="9"/>
      <c r="P1126" s="9"/>
      <c r="Q1126" s="9"/>
      <c r="R1126" s="9"/>
      <c r="S1126" s="9"/>
      <c r="T1126" s="9"/>
      <c r="U1126" s="9"/>
      <c r="V1126" s="9"/>
      <c r="W1126" s="9"/>
      <c r="X1126" s="9"/>
      <c r="Y1126" s="9"/>
      <c r="Z1126" s="9"/>
      <c r="AA1126" s="9"/>
      <c r="AB1126" s="9"/>
      <c r="AC1126" s="9"/>
      <c r="AD1126" s="9"/>
      <c r="AE1126" s="9"/>
      <c r="AF1126" s="9"/>
      <c r="AG1126" s="9"/>
      <c r="AH1126" s="9"/>
      <c r="AI1126" s="9"/>
      <c r="AJ1126" s="9"/>
      <c r="AK1126" s="9"/>
      <c r="AL1126" s="9"/>
      <c r="AM1126" s="9"/>
      <c r="AN1126" s="9"/>
      <c r="AO1126" s="9"/>
      <c r="AP1126" s="9"/>
      <c r="AQ1126" s="9"/>
      <c r="AR1126" s="9"/>
      <c r="AS1126" s="9"/>
      <c r="AT1126" s="9"/>
      <c r="AU1126" s="9"/>
      <c r="AV1126" s="9"/>
      <c r="AW1126" s="9"/>
      <c r="AX1126" s="9"/>
      <c r="AY1126" s="9"/>
    </row>
    <row r="1127" spans="1:51" s="10" customFormat="1" x14ac:dyDescent="0.2">
      <c r="A1127" s="9"/>
      <c r="B1127" s="9"/>
      <c r="C1127" s="9"/>
      <c r="D1127" s="9"/>
      <c r="E1127" s="9"/>
      <c r="F1127" s="9"/>
      <c r="G1127" s="9"/>
      <c r="H1127" s="9"/>
      <c r="I1127" s="9"/>
      <c r="J1127" s="9"/>
      <c r="K1127" s="9"/>
      <c r="L1127" s="9"/>
      <c r="M1127" s="9"/>
      <c r="N1127" s="9"/>
      <c r="O1127" s="9"/>
      <c r="P1127" s="9"/>
      <c r="Q1127" s="9"/>
      <c r="R1127" s="9"/>
      <c r="S1127" s="9"/>
      <c r="T1127" s="9"/>
      <c r="U1127" s="9"/>
      <c r="V1127" s="9"/>
      <c r="W1127" s="9"/>
      <c r="X1127" s="9"/>
      <c r="Y1127" s="9"/>
      <c r="Z1127" s="9"/>
      <c r="AA1127" s="9"/>
      <c r="AB1127" s="9"/>
      <c r="AC1127" s="9"/>
      <c r="AD1127" s="9"/>
      <c r="AE1127" s="9"/>
      <c r="AF1127" s="9"/>
      <c r="AG1127" s="9"/>
      <c r="AH1127" s="9"/>
      <c r="AI1127" s="9"/>
      <c r="AJ1127" s="9"/>
      <c r="AK1127" s="9"/>
      <c r="AL1127" s="9"/>
      <c r="AM1127" s="9"/>
      <c r="AN1127" s="9"/>
      <c r="AO1127" s="9"/>
      <c r="AP1127" s="9"/>
      <c r="AQ1127" s="9"/>
      <c r="AR1127" s="9"/>
      <c r="AS1127" s="9"/>
      <c r="AT1127" s="9"/>
      <c r="AU1127" s="9"/>
      <c r="AV1127" s="9"/>
      <c r="AW1127" s="9"/>
      <c r="AX1127" s="9"/>
      <c r="AY1127" s="9"/>
    </row>
    <row r="1128" spans="1:51" s="10" customFormat="1" x14ac:dyDescent="0.2">
      <c r="A1128" s="9"/>
      <c r="B1128" s="9"/>
      <c r="C1128" s="9"/>
      <c r="D1128" s="9"/>
      <c r="E1128" s="9"/>
      <c r="F1128" s="9"/>
      <c r="G1128" s="9"/>
      <c r="H1128" s="9"/>
      <c r="I1128" s="9"/>
      <c r="J1128" s="9"/>
      <c r="K1128" s="9"/>
      <c r="L1128" s="9"/>
      <c r="M1128" s="9"/>
      <c r="N1128" s="9"/>
      <c r="O1128" s="9"/>
      <c r="P1128" s="9"/>
      <c r="Q1128" s="9"/>
      <c r="R1128" s="9"/>
      <c r="S1128" s="9"/>
      <c r="T1128" s="9"/>
      <c r="U1128" s="9"/>
      <c r="V1128" s="9"/>
      <c r="W1128" s="9"/>
      <c r="X1128" s="9"/>
      <c r="Y1128" s="9"/>
      <c r="Z1128" s="9"/>
      <c r="AA1128" s="9"/>
      <c r="AB1128" s="9"/>
      <c r="AC1128" s="9"/>
      <c r="AD1128" s="9"/>
      <c r="AE1128" s="9"/>
      <c r="AF1128" s="9"/>
      <c r="AG1128" s="9"/>
      <c r="AH1128" s="9"/>
      <c r="AI1128" s="9"/>
      <c r="AJ1128" s="9"/>
      <c r="AK1128" s="9"/>
      <c r="AL1128" s="9"/>
      <c r="AM1128" s="9"/>
      <c r="AN1128" s="9"/>
      <c r="AO1128" s="9"/>
      <c r="AP1128" s="9"/>
      <c r="AQ1128" s="9"/>
      <c r="AR1128" s="9"/>
      <c r="AS1128" s="9"/>
      <c r="AT1128" s="9"/>
      <c r="AU1128" s="9"/>
      <c r="AV1128" s="9"/>
      <c r="AW1128" s="9"/>
      <c r="AX1128" s="9"/>
      <c r="AY1128" s="9"/>
    </row>
    <row r="1129" spans="1:51" s="10" customFormat="1" x14ac:dyDescent="0.2">
      <c r="A1129" s="9"/>
      <c r="B1129" s="9"/>
      <c r="C1129" s="9"/>
      <c r="D1129" s="9"/>
      <c r="E1129" s="9"/>
      <c r="F1129" s="9"/>
      <c r="G1129" s="9"/>
      <c r="H1129" s="9"/>
      <c r="I1129" s="9"/>
      <c r="J1129" s="9"/>
      <c r="K1129" s="9"/>
      <c r="L1129" s="9"/>
      <c r="M1129" s="9"/>
      <c r="N1129" s="9"/>
      <c r="O1129" s="9"/>
      <c r="P1129" s="9"/>
      <c r="Q1129" s="9"/>
      <c r="R1129" s="9"/>
      <c r="S1129" s="9"/>
      <c r="T1129" s="9"/>
      <c r="U1129" s="9"/>
      <c r="V1129" s="9"/>
      <c r="W1129" s="9"/>
      <c r="X1129" s="9"/>
      <c r="Y1129" s="9"/>
      <c r="Z1129" s="9"/>
      <c r="AA1129" s="9"/>
      <c r="AB1129" s="9"/>
      <c r="AC1129" s="9"/>
      <c r="AD1129" s="9"/>
      <c r="AE1129" s="9"/>
      <c r="AF1129" s="9"/>
      <c r="AG1129" s="9"/>
      <c r="AH1129" s="9"/>
      <c r="AI1129" s="9"/>
      <c r="AJ1129" s="9"/>
      <c r="AK1129" s="9"/>
      <c r="AL1129" s="9"/>
      <c r="AM1129" s="9"/>
      <c r="AN1129" s="9"/>
      <c r="AO1129" s="9"/>
      <c r="AP1129" s="9"/>
      <c r="AQ1129" s="9"/>
      <c r="AR1129" s="9"/>
      <c r="AS1129" s="9"/>
      <c r="AT1129" s="9"/>
      <c r="AU1129" s="9"/>
      <c r="AV1129" s="9"/>
      <c r="AW1129" s="9"/>
      <c r="AX1129" s="9"/>
      <c r="AY1129" s="9"/>
    </row>
    <row r="1130" spans="1:51" s="10" customFormat="1" x14ac:dyDescent="0.2">
      <c r="A1130" s="9"/>
      <c r="B1130" s="9"/>
      <c r="C1130" s="9"/>
      <c r="D1130" s="9"/>
      <c r="E1130" s="9"/>
      <c r="F1130" s="9"/>
      <c r="G1130" s="9"/>
      <c r="H1130" s="9"/>
      <c r="I1130" s="9"/>
      <c r="J1130" s="9"/>
      <c r="K1130" s="9"/>
      <c r="L1130" s="9"/>
      <c r="M1130" s="9"/>
      <c r="N1130" s="9"/>
      <c r="O1130" s="9"/>
      <c r="P1130" s="9"/>
      <c r="Q1130" s="9"/>
      <c r="R1130" s="9"/>
      <c r="S1130" s="9"/>
      <c r="T1130" s="9"/>
      <c r="U1130" s="9"/>
      <c r="V1130" s="9"/>
      <c r="W1130" s="9"/>
      <c r="X1130" s="9"/>
      <c r="Y1130" s="9"/>
      <c r="Z1130" s="9"/>
      <c r="AA1130" s="9"/>
      <c r="AB1130" s="9"/>
      <c r="AC1130" s="9"/>
      <c r="AD1130" s="9"/>
      <c r="AE1130" s="9"/>
      <c r="AF1130" s="9"/>
      <c r="AG1130" s="9"/>
      <c r="AH1130" s="9"/>
      <c r="AI1130" s="9"/>
      <c r="AJ1130" s="9"/>
      <c r="AK1130" s="9"/>
      <c r="AL1130" s="9"/>
      <c r="AM1130" s="9"/>
      <c r="AN1130" s="9"/>
      <c r="AO1130" s="9"/>
      <c r="AP1130" s="9"/>
      <c r="AQ1130" s="9"/>
      <c r="AR1130" s="9"/>
      <c r="AS1130" s="9"/>
      <c r="AT1130" s="9"/>
      <c r="AU1130" s="9"/>
      <c r="AV1130" s="9"/>
      <c r="AW1130" s="9"/>
      <c r="AX1130" s="9"/>
      <c r="AY1130" s="9"/>
    </row>
    <row r="1131" spans="1:51" s="10" customFormat="1" x14ac:dyDescent="0.2">
      <c r="A1131" s="9"/>
      <c r="B1131" s="9"/>
      <c r="C1131" s="9"/>
      <c r="D1131" s="9"/>
      <c r="E1131" s="9"/>
      <c r="F1131" s="9"/>
      <c r="G1131" s="9"/>
      <c r="H1131" s="9"/>
      <c r="I1131" s="9"/>
      <c r="J1131" s="9"/>
      <c r="K1131" s="9"/>
      <c r="L1131" s="9"/>
      <c r="M1131" s="9"/>
      <c r="N1131" s="9"/>
      <c r="O1131" s="9"/>
      <c r="P1131" s="9"/>
      <c r="Q1131" s="9"/>
      <c r="R1131" s="9"/>
      <c r="S1131" s="9"/>
      <c r="T1131" s="9"/>
      <c r="U1131" s="9"/>
      <c r="V1131" s="9"/>
      <c r="W1131" s="9"/>
      <c r="X1131" s="9"/>
      <c r="Y1131" s="9"/>
      <c r="Z1131" s="9"/>
      <c r="AA1131" s="9"/>
      <c r="AB1131" s="9"/>
      <c r="AC1131" s="9"/>
      <c r="AD1131" s="9"/>
      <c r="AE1131" s="9"/>
      <c r="AF1131" s="9"/>
      <c r="AG1131" s="9"/>
      <c r="AH1131" s="9"/>
      <c r="AI1131" s="9"/>
      <c r="AJ1131" s="9"/>
      <c r="AK1131" s="9"/>
      <c r="AL1131" s="9"/>
      <c r="AM1131" s="9"/>
      <c r="AN1131" s="9"/>
      <c r="AO1131" s="9"/>
      <c r="AP1131" s="9"/>
      <c r="AQ1131" s="9"/>
      <c r="AR1131" s="9"/>
      <c r="AS1131" s="9"/>
      <c r="AT1131" s="9"/>
      <c r="AU1131" s="9"/>
      <c r="AV1131" s="9"/>
      <c r="AW1131" s="9"/>
      <c r="AX1131" s="9"/>
      <c r="AY1131" s="9"/>
    </row>
    <row r="1132" spans="1:51" s="10" customFormat="1" x14ac:dyDescent="0.2">
      <c r="A1132" s="9"/>
      <c r="B1132" s="9"/>
      <c r="C1132" s="9"/>
      <c r="D1132" s="9"/>
      <c r="E1132" s="9"/>
      <c r="F1132" s="9"/>
      <c r="G1132" s="9"/>
      <c r="H1132" s="9"/>
      <c r="I1132" s="9"/>
      <c r="J1132" s="9"/>
      <c r="K1132" s="9"/>
      <c r="L1132" s="9"/>
      <c r="M1132" s="9"/>
      <c r="N1132" s="9"/>
      <c r="O1132" s="9"/>
      <c r="P1132" s="9"/>
      <c r="Q1132" s="9"/>
      <c r="R1132" s="9"/>
      <c r="S1132" s="9"/>
      <c r="T1132" s="9"/>
      <c r="U1132" s="9"/>
      <c r="V1132" s="9"/>
      <c r="W1132" s="9"/>
      <c r="X1132" s="9"/>
      <c r="Y1132" s="9"/>
      <c r="Z1132" s="9"/>
      <c r="AA1132" s="9"/>
      <c r="AB1132" s="9"/>
      <c r="AC1132" s="9"/>
      <c r="AD1132" s="9"/>
      <c r="AE1132" s="9"/>
      <c r="AF1132" s="9"/>
      <c r="AG1132" s="9"/>
      <c r="AH1132" s="9"/>
      <c r="AI1132" s="9"/>
      <c r="AJ1132" s="9"/>
      <c r="AK1132" s="9"/>
      <c r="AL1132" s="9"/>
      <c r="AM1132" s="9"/>
      <c r="AN1132" s="9"/>
      <c r="AO1132" s="9"/>
      <c r="AP1132" s="9"/>
      <c r="AQ1132" s="9"/>
      <c r="AR1132" s="9"/>
      <c r="AS1132" s="9"/>
      <c r="AT1132" s="9"/>
      <c r="AU1132" s="9"/>
      <c r="AV1132" s="9"/>
      <c r="AW1132" s="9"/>
      <c r="AX1132" s="9"/>
      <c r="AY1132" s="9"/>
    </row>
    <row r="1133" spans="1:51" s="10" customFormat="1" x14ac:dyDescent="0.2">
      <c r="A1133" s="9"/>
      <c r="B1133" s="9"/>
      <c r="C1133" s="9"/>
      <c r="D1133" s="9"/>
      <c r="E1133" s="9"/>
      <c r="F1133" s="9"/>
      <c r="G1133" s="9"/>
      <c r="H1133" s="9"/>
      <c r="I1133" s="9"/>
      <c r="J1133" s="9"/>
      <c r="K1133" s="9"/>
      <c r="L1133" s="9"/>
      <c r="M1133" s="9"/>
      <c r="N1133" s="9"/>
      <c r="O1133" s="9"/>
      <c r="P1133" s="9"/>
      <c r="Q1133" s="9"/>
      <c r="R1133" s="9"/>
      <c r="S1133" s="9"/>
      <c r="T1133" s="9"/>
      <c r="U1133" s="9"/>
      <c r="V1133" s="9"/>
      <c r="W1133" s="9"/>
      <c r="X1133" s="9"/>
      <c r="Y1133" s="9"/>
      <c r="Z1133" s="9"/>
      <c r="AA1133" s="9"/>
      <c r="AB1133" s="9"/>
      <c r="AC1133" s="9"/>
      <c r="AD1133" s="9"/>
      <c r="AE1133" s="9"/>
      <c r="AF1133" s="9"/>
      <c r="AG1133" s="9"/>
      <c r="AH1133" s="9"/>
      <c r="AI1133" s="9"/>
      <c r="AJ1133" s="9"/>
      <c r="AK1133" s="9"/>
      <c r="AL1133" s="9"/>
      <c r="AM1133" s="9"/>
      <c r="AN1133" s="9"/>
      <c r="AO1133" s="9"/>
      <c r="AP1133" s="9"/>
      <c r="AQ1133" s="9"/>
      <c r="AR1133" s="9"/>
      <c r="AS1133" s="9"/>
      <c r="AT1133" s="9"/>
      <c r="AU1133" s="9"/>
      <c r="AV1133" s="9"/>
      <c r="AW1133" s="9"/>
      <c r="AX1133" s="9"/>
      <c r="AY1133" s="9"/>
    </row>
    <row r="1134" spans="1:51" s="10" customFormat="1" x14ac:dyDescent="0.2">
      <c r="A1134" s="9"/>
      <c r="B1134" s="9"/>
      <c r="C1134" s="9"/>
      <c r="D1134" s="9"/>
      <c r="E1134" s="9"/>
      <c r="F1134" s="9"/>
      <c r="G1134" s="9"/>
      <c r="H1134" s="9"/>
      <c r="I1134" s="9"/>
      <c r="J1134" s="9"/>
      <c r="K1134" s="9"/>
      <c r="L1134" s="9"/>
      <c r="M1134" s="9"/>
      <c r="N1134" s="9"/>
      <c r="O1134" s="9"/>
      <c r="P1134" s="9"/>
      <c r="Q1134" s="9"/>
      <c r="R1134" s="9"/>
      <c r="S1134" s="9"/>
      <c r="T1134" s="9"/>
      <c r="U1134" s="9"/>
      <c r="V1134" s="9"/>
      <c r="W1134" s="9"/>
      <c r="X1134" s="9"/>
      <c r="Y1134" s="9"/>
      <c r="Z1134" s="9"/>
      <c r="AA1134" s="9"/>
      <c r="AB1134" s="9"/>
      <c r="AC1134" s="9"/>
      <c r="AD1134" s="9"/>
      <c r="AE1134" s="9"/>
      <c r="AF1134" s="9"/>
      <c r="AG1134" s="9"/>
      <c r="AH1134" s="9"/>
      <c r="AI1134" s="9"/>
      <c r="AJ1134" s="9"/>
      <c r="AK1134" s="9"/>
      <c r="AL1134" s="9"/>
      <c r="AM1134" s="9"/>
      <c r="AN1134" s="9"/>
      <c r="AO1134" s="9"/>
      <c r="AP1134" s="9"/>
      <c r="AQ1134" s="9"/>
      <c r="AR1134" s="9"/>
      <c r="AS1134" s="9"/>
      <c r="AT1134" s="9"/>
      <c r="AU1134" s="9"/>
      <c r="AV1134" s="9"/>
      <c r="AW1134" s="9"/>
      <c r="AX1134" s="9"/>
      <c r="AY1134" s="9"/>
    </row>
    <row r="1135" spans="1:51" s="10" customFormat="1" x14ac:dyDescent="0.2">
      <c r="A1135" s="9"/>
      <c r="B1135" s="9"/>
      <c r="C1135" s="9"/>
      <c r="D1135" s="9"/>
      <c r="E1135" s="9"/>
      <c r="F1135" s="9"/>
      <c r="G1135" s="9"/>
      <c r="H1135" s="9"/>
      <c r="I1135" s="9"/>
      <c r="J1135" s="9"/>
      <c r="K1135" s="9"/>
      <c r="L1135" s="9"/>
      <c r="M1135" s="9"/>
      <c r="N1135" s="9"/>
      <c r="O1135" s="9"/>
      <c r="P1135" s="9"/>
      <c r="Q1135" s="9"/>
      <c r="R1135" s="9"/>
      <c r="S1135" s="9"/>
      <c r="T1135" s="9"/>
      <c r="U1135" s="9"/>
      <c r="V1135" s="9"/>
      <c r="W1135" s="9"/>
      <c r="X1135" s="9"/>
      <c r="Y1135" s="9"/>
      <c r="Z1135" s="9"/>
      <c r="AA1135" s="9"/>
      <c r="AB1135" s="9"/>
      <c r="AC1135" s="9"/>
      <c r="AD1135" s="9"/>
      <c r="AE1135" s="9"/>
      <c r="AF1135" s="9"/>
      <c r="AG1135" s="9"/>
      <c r="AH1135" s="9"/>
      <c r="AI1135" s="9"/>
      <c r="AJ1135" s="9"/>
      <c r="AK1135" s="9"/>
      <c r="AL1135" s="9"/>
      <c r="AM1135" s="9"/>
      <c r="AN1135" s="9"/>
      <c r="AO1135" s="9"/>
      <c r="AP1135" s="9"/>
      <c r="AQ1135" s="9"/>
      <c r="AR1135" s="9"/>
      <c r="AS1135" s="9"/>
      <c r="AT1135" s="9"/>
      <c r="AU1135" s="9"/>
      <c r="AV1135" s="9"/>
      <c r="AW1135" s="9"/>
      <c r="AX1135" s="9"/>
      <c r="AY1135" s="9"/>
    </row>
    <row r="1136" spans="1:51" s="10" customFormat="1" x14ac:dyDescent="0.2">
      <c r="A1136" s="9"/>
      <c r="B1136" s="9"/>
      <c r="C1136" s="9"/>
      <c r="D1136" s="9"/>
      <c r="E1136" s="9"/>
      <c r="F1136" s="9"/>
      <c r="G1136" s="9"/>
      <c r="H1136" s="9"/>
      <c r="I1136" s="9"/>
      <c r="J1136" s="9"/>
      <c r="K1136" s="9"/>
      <c r="L1136" s="9"/>
      <c r="M1136" s="9"/>
      <c r="N1136" s="9"/>
      <c r="O1136" s="9"/>
      <c r="P1136" s="9"/>
      <c r="Q1136" s="9"/>
      <c r="R1136" s="9"/>
      <c r="S1136" s="9"/>
      <c r="T1136" s="9"/>
      <c r="U1136" s="9"/>
      <c r="V1136" s="9"/>
      <c r="W1136" s="9"/>
      <c r="X1136" s="9"/>
      <c r="Y1136" s="9"/>
      <c r="Z1136" s="9"/>
      <c r="AA1136" s="9"/>
      <c r="AB1136" s="9"/>
      <c r="AC1136" s="9"/>
      <c r="AD1136" s="9"/>
      <c r="AE1136" s="9"/>
      <c r="AF1136" s="9"/>
      <c r="AG1136" s="9"/>
      <c r="AH1136" s="9"/>
      <c r="AI1136" s="9"/>
      <c r="AJ1136" s="9"/>
      <c r="AK1136" s="9"/>
      <c r="AL1136" s="9"/>
      <c r="AM1136" s="9"/>
      <c r="AN1136" s="9"/>
      <c r="AO1136" s="9"/>
      <c r="AP1136" s="9"/>
      <c r="AQ1136" s="9"/>
      <c r="AR1136" s="9"/>
      <c r="AS1136" s="9"/>
      <c r="AT1136" s="9"/>
      <c r="AU1136" s="9"/>
      <c r="AV1136" s="9"/>
      <c r="AW1136" s="9"/>
      <c r="AX1136" s="9"/>
      <c r="AY1136" s="9"/>
    </row>
    <row r="1137" spans="1:51" s="10" customFormat="1" x14ac:dyDescent="0.2">
      <c r="A1137" s="9"/>
      <c r="B1137" s="9"/>
      <c r="C1137" s="9"/>
      <c r="D1137" s="9"/>
      <c r="E1137" s="9"/>
      <c r="F1137" s="9"/>
      <c r="G1137" s="9"/>
      <c r="H1137" s="9"/>
      <c r="I1137" s="9"/>
      <c r="J1137" s="9"/>
      <c r="K1137" s="9"/>
      <c r="L1137" s="9"/>
      <c r="M1137" s="9"/>
      <c r="N1137" s="9"/>
      <c r="O1137" s="9"/>
      <c r="P1137" s="9"/>
      <c r="Q1137" s="9"/>
      <c r="R1137" s="9"/>
      <c r="S1137" s="9"/>
      <c r="T1137" s="9"/>
      <c r="U1137" s="9"/>
      <c r="V1137" s="9"/>
      <c r="W1137" s="9"/>
      <c r="X1137" s="9"/>
      <c r="Y1137" s="9"/>
      <c r="Z1137" s="9"/>
      <c r="AA1137" s="9"/>
      <c r="AB1137" s="9"/>
      <c r="AC1137" s="9"/>
      <c r="AD1137" s="9"/>
      <c r="AE1137" s="9"/>
      <c r="AF1137" s="9"/>
      <c r="AG1137" s="9"/>
      <c r="AH1137" s="9"/>
      <c r="AI1137" s="9"/>
      <c r="AJ1137" s="9"/>
      <c r="AK1137" s="9"/>
      <c r="AL1137" s="9"/>
      <c r="AM1137" s="9"/>
      <c r="AN1137" s="9"/>
      <c r="AO1137" s="9"/>
      <c r="AP1137" s="9"/>
      <c r="AQ1137" s="9"/>
      <c r="AR1137" s="9"/>
      <c r="AS1137" s="9"/>
      <c r="AT1137" s="9"/>
      <c r="AU1137" s="9"/>
      <c r="AV1137" s="9"/>
      <c r="AW1137" s="9"/>
      <c r="AX1137" s="9"/>
      <c r="AY1137" s="9"/>
    </row>
    <row r="1138" spans="1:51" s="10" customFormat="1" x14ac:dyDescent="0.2">
      <c r="A1138" s="9"/>
      <c r="B1138" s="9"/>
      <c r="C1138" s="9"/>
      <c r="D1138" s="9"/>
      <c r="E1138" s="9"/>
      <c r="F1138" s="9"/>
      <c r="G1138" s="9"/>
      <c r="H1138" s="9"/>
      <c r="I1138" s="9"/>
      <c r="J1138" s="9"/>
      <c r="K1138" s="9"/>
      <c r="L1138" s="9"/>
      <c r="M1138" s="9"/>
      <c r="N1138" s="9"/>
      <c r="O1138" s="9"/>
      <c r="P1138" s="9"/>
      <c r="Q1138" s="9"/>
      <c r="R1138" s="9"/>
      <c r="S1138" s="9"/>
      <c r="T1138" s="9"/>
      <c r="U1138" s="9"/>
      <c r="V1138" s="9"/>
      <c r="W1138" s="9"/>
      <c r="X1138" s="9"/>
      <c r="Y1138" s="9"/>
      <c r="Z1138" s="9"/>
      <c r="AA1138" s="9"/>
      <c r="AB1138" s="9"/>
      <c r="AC1138" s="9"/>
      <c r="AD1138" s="9"/>
      <c r="AE1138" s="9"/>
      <c r="AF1138" s="9"/>
      <c r="AG1138" s="9"/>
      <c r="AH1138" s="9"/>
      <c r="AI1138" s="9"/>
      <c r="AJ1138" s="9"/>
      <c r="AK1138" s="9"/>
      <c r="AL1138" s="9"/>
      <c r="AM1138" s="9"/>
      <c r="AN1138" s="9"/>
      <c r="AO1138" s="9"/>
      <c r="AP1138" s="9"/>
      <c r="AQ1138" s="9"/>
      <c r="AR1138" s="9"/>
      <c r="AS1138" s="9"/>
      <c r="AT1138" s="9"/>
      <c r="AU1138" s="9"/>
      <c r="AV1138" s="9"/>
      <c r="AW1138" s="9"/>
      <c r="AX1138" s="9"/>
      <c r="AY1138" s="9"/>
    </row>
    <row r="1139" spans="1:51" s="10" customFormat="1" x14ac:dyDescent="0.2">
      <c r="A1139" s="9"/>
      <c r="B1139" s="9"/>
      <c r="C1139" s="9"/>
      <c r="D1139" s="9"/>
      <c r="E1139" s="9"/>
      <c r="F1139" s="9"/>
      <c r="G1139" s="9"/>
      <c r="H1139" s="9"/>
      <c r="I1139" s="9"/>
      <c r="J1139" s="9"/>
      <c r="K1139" s="9"/>
      <c r="L1139" s="9"/>
      <c r="M1139" s="9"/>
      <c r="N1139" s="9"/>
      <c r="O1139" s="9"/>
      <c r="P1139" s="9"/>
      <c r="Q1139" s="9"/>
      <c r="R1139" s="9"/>
      <c r="S1139" s="9"/>
      <c r="T1139" s="9"/>
      <c r="U1139" s="9"/>
      <c r="V1139" s="9"/>
      <c r="W1139" s="9"/>
      <c r="X1139" s="9"/>
      <c r="Y1139" s="9"/>
      <c r="Z1139" s="9"/>
      <c r="AA1139" s="9"/>
      <c r="AB1139" s="9"/>
      <c r="AC1139" s="9"/>
      <c r="AD1139" s="9"/>
      <c r="AE1139" s="9"/>
      <c r="AF1139" s="9"/>
      <c r="AG1139" s="9"/>
      <c r="AH1139" s="9"/>
      <c r="AI1139" s="9"/>
      <c r="AJ1139" s="9"/>
      <c r="AK1139" s="9"/>
      <c r="AL1139" s="9"/>
      <c r="AM1139" s="9"/>
      <c r="AN1139" s="9"/>
      <c r="AO1139" s="9"/>
      <c r="AP1139" s="9"/>
      <c r="AQ1139" s="9"/>
      <c r="AR1139" s="9"/>
      <c r="AS1139" s="9"/>
      <c r="AT1139" s="9"/>
      <c r="AU1139" s="9"/>
      <c r="AV1139" s="9"/>
      <c r="AW1139" s="9"/>
      <c r="AX1139" s="9"/>
      <c r="AY1139" s="9"/>
    </row>
    <row r="1140" spans="1:51" s="10" customFormat="1" x14ac:dyDescent="0.2">
      <c r="A1140" s="9"/>
      <c r="B1140" s="9"/>
      <c r="C1140" s="9"/>
      <c r="D1140" s="9"/>
      <c r="E1140" s="9"/>
      <c r="F1140" s="9"/>
      <c r="G1140" s="9"/>
      <c r="H1140" s="9"/>
      <c r="I1140" s="9"/>
      <c r="J1140" s="9"/>
      <c r="K1140" s="9"/>
      <c r="L1140" s="9"/>
      <c r="M1140" s="9"/>
      <c r="N1140" s="9"/>
      <c r="O1140" s="9"/>
      <c r="P1140" s="9"/>
      <c r="Q1140" s="9"/>
      <c r="R1140" s="9"/>
      <c r="S1140" s="9"/>
      <c r="T1140" s="9"/>
      <c r="U1140" s="9"/>
      <c r="V1140" s="9"/>
      <c r="W1140" s="9"/>
      <c r="X1140" s="9"/>
      <c r="Y1140" s="9"/>
      <c r="Z1140" s="9"/>
      <c r="AA1140" s="9"/>
      <c r="AB1140" s="9"/>
      <c r="AC1140" s="9"/>
      <c r="AD1140" s="9"/>
      <c r="AE1140" s="9"/>
      <c r="AF1140" s="9"/>
      <c r="AG1140" s="9"/>
      <c r="AH1140" s="9"/>
      <c r="AI1140" s="9"/>
      <c r="AJ1140" s="9"/>
      <c r="AK1140" s="9"/>
      <c r="AL1140" s="9"/>
      <c r="AM1140" s="9"/>
      <c r="AN1140" s="9"/>
      <c r="AO1140" s="9"/>
      <c r="AP1140" s="9"/>
      <c r="AQ1140" s="9"/>
      <c r="AR1140" s="9"/>
      <c r="AS1140" s="9"/>
      <c r="AT1140" s="9"/>
      <c r="AU1140" s="9"/>
      <c r="AV1140" s="9"/>
      <c r="AW1140" s="9"/>
      <c r="AX1140" s="9"/>
      <c r="AY1140" s="9"/>
    </row>
    <row r="1141" spans="1:51" s="10" customFormat="1" x14ac:dyDescent="0.2">
      <c r="A1141" s="9"/>
      <c r="B1141" s="9"/>
      <c r="C1141" s="9"/>
      <c r="D1141" s="9"/>
      <c r="E1141" s="9"/>
      <c r="F1141" s="9"/>
      <c r="G1141" s="9"/>
      <c r="H1141" s="9"/>
      <c r="I1141" s="9"/>
      <c r="J1141" s="9"/>
      <c r="K1141" s="9"/>
      <c r="L1141" s="9"/>
      <c r="M1141" s="9"/>
      <c r="N1141" s="9"/>
      <c r="O1141" s="9"/>
      <c r="P1141" s="9"/>
      <c r="Q1141" s="9"/>
      <c r="R1141" s="9"/>
      <c r="S1141" s="9"/>
      <c r="T1141" s="9"/>
      <c r="U1141" s="9"/>
      <c r="V1141" s="9"/>
      <c r="W1141" s="9"/>
      <c r="X1141" s="9"/>
      <c r="Y1141" s="9"/>
      <c r="Z1141" s="9"/>
      <c r="AA1141" s="9"/>
      <c r="AB1141" s="9"/>
      <c r="AC1141" s="9"/>
      <c r="AD1141" s="9"/>
      <c r="AE1141" s="9"/>
      <c r="AF1141" s="9"/>
      <c r="AG1141" s="9"/>
      <c r="AH1141" s="9"/>
      <c r="AI1141" s="9"/>
      <c r="AJ1141" s="9"/>
      <c r="AK1141" s="9"/>
      <c r="AL1141" s="9"/>
      <c r="AM1141" s="9"/>
      <c r="AN1141" s="9"/>
      <c r="AO1141" s="9"/>
      <c r="AP1141" s="9"/>
      <c r="AQ1141" s="9"/>
      <c r="AR1141" s="9"/>
      <c r="AS1141" s="9"/>
      <c r="AT1141" s="9"/>
      <c r="AU1141" s="9"/>
      <c r="AV1141" s="9"/>
      <c r="AW1141" s="9"/>
      <c r="AX1141" s="9"/>
      <c r="AY1141" s="9"/>
    </row>
    <row r="1142" spans="1:51" s="10" customFormat="1" x14ac:dyDescent="0.2">
      <c r="A1142" s="9"/>
      <c r="B1142" s="9"/>
      <c r="C1142" s="9"/>
      <c r="D1142" s="9"/>
      <c r="E1142" s="9"/>
      <c r="F1142" s="9"/>
      <c r="G1142" s="9"/>
      <c r="H1142" s="9"/>
      <c r="I1142" s="9"/>
      <c r="J1142" s="9"/>
      <c r="K1142" s="9"/>
      <c r="L1142" s="9"/>
      <c r="M1142" s="9"/>
      <c r="N1142" s="9"/>
      <c r="O1142" s="9"/>
      <c r="P1142" s="9"/>
      <c r="Q1142" s="9"/>
      <c r="R1142" s="9"/>
      <c r="S1142" s="9"/>
      <c r="T1142" s="9"/>
      <c r="U1142" s="9"/>
      <c r="V1142" s="9"/>
      <c r="W1142" s="9"/>
      <c r="X1142" s="9"/>
      <c r="Y1142" s="9"/>
      <c r="Z1142" s="9"/>
      <c r="AA1142" s="9"/>
      <c r="AB1142" s="9"/>
      <c r="AC1142" s="9"/>
      <c r="AD1142" s="9"/>
      <c r="AE1142" s="9"/>
      <c r="AF1142" s="9"/>
      <c r="AG1142" s="9"/>
      <c r="AH1142" s="9"/>
      <c r="AI1142" s="9"/>
      <c r="AJ1142" s="9"/>
      <c r="AK1142" s="9"/>
      <c r="AL1142" s="9"/>
      <c r="AM1142" s="9"/>
      <c r="AN1142" s="9"/>
      <c r="AO1142" s="9"/>
      <c r="AP1142" s="9"/>
      <c r="AQ1142" s="9"/>
      <c r="AR1142" s="9"/>
      <c r="AS1142" s="9"/>
      <c r="AT1142" s="9"/>
      <c r="AU1142" s="9"/>
      <c r="AV1142" s="9"/>
      <c r="AW1142" s="9"/>
      <c r="AX1142" s="9"/>
      <c r="AY1142" s="9"/>
    </row>
    <row r="1143" spans="1:51" s="10" customFormat="1" x14ac:dyDescent="0.2">
      <c r="A1143" s="9"/>
      <c r="B1143" s="9"/>
      <c r="C1143" s="9"/>
      <c r="D1143" s="9"/>
      <c r="E1143" s="9"/>
      <c r="F1143" s="9"/>
      <c r="G1143" s="9"/>
      <c r="H1143" s="9"/>
      <c r="I1143" s="9"/>
      <c r="J1143" s="9"/>
      <c r="K1143" s="9"/>
      <c r="L1143" s="9"/>
      <c r="M1143" s="9"/>
      <c r="N1143" s="9"/>
      <c r="O1143" s="9"/>
      <c r="P1143" s="9"/>
      <c r="Q1143" s="9"/>
      <c r="R1143" s="9"/>
      <c r="S1143" s="9"/>
      <c r="T1143" s="9"/>
      <c r="U1143" s="9"/>
      <c r="V1143" s="9"/>
      <c r="W1143" s="9"/>
      <c r="X1143" s="9"/>
      <c r="Y1143" s="9"/>
      <c r="Z1143" s="9"/>
      <c r="AA1143" s="9"/>
      <c r="AB1143" s="9"/>
      <c r="AC1143" s="9"/>
      <c r="AD1143" s="9"/>
      <c r="AE1143" s="9"/>
      <c r="AF1143" s="9"/>
      <c r="AG1143" s="9"/>
      <c r="AH1143" s="9"/>
      <c r="AI1143" s="9"/>
      <c r="AJ1143" s="9"/>
      <c r="AK1143" s="9"/>
      <c r="AL1143" s="9"/>
      <c r="AM1143" s="9"/>
      <c r="AN1143" s="9"/>
      <c r="AO1143" s="9"/>
      <c r="AP1143" s="9"/>
      <c r="AQ1143" s="9"/>
      <c r="AR1143" s="9"/>
      <c r="AS1143" s="9"/>
      <c r="AT1143" s="9"/>
      <c r="AU1143" s="9"/>
      <c r="AV1143" s="9"/>
      <c r="AW1143" s="9"/>
      <c r="AX1143" s="9"/>
      <c r="AY1143" s="9"/>
    </row>
    <row r="1144" spans="1:51" s="10" customFormat="1" x14ac:dyDescent="0.2">
      <c r="A1144" s="9"/>
      <c r="B1144" s="9"/>
      <c r="C1144" s="9"/>
      <c r="D1144" s="9"/>
      <c r="E1144" s="9"/>
      <c r="F1144" s="9"/>
      <c r="G1144" s="9"/>
      <c r="H1144" s="9"/>
      <c r="I1144" s="9"/>
      <c r="J1144" s="9"/>
      <c r="K1144" s="9"/>
      <c r="L1144" s="9"/>
      <c r="M1144" s="9"/>
      <c r="N1144" s="9"/>
      <c r="O1144" s="9"/>
      <c r="P1144" s="9"/>
      <c r="Q1144" s="9"/>
      <c r="R1144" s="9"/>
      <c r="S1144" s="9"/>
      <c r="T1144" s="9"/>
      <c r="U1144" s="9"/>
      <c r="V1144" s="9"/>
      <c r="W1144" s="9"/>
      <c r="X1144" s="9"/>
      <c r="Y1144" s="9"/>
      <c r="Z1144" s="9"/>
      <c r="AA1144" s="9"/>
      <c r="AB1144" s="9"/>
      <c r="AC1144" s="9"/>
      <c r="AD1144" s="9"/>
      <c r="AE1144" s="9"/>
      <c r="AF1144" s="9"/>
      <c r="AG1144" s="9"/>
      <c r="AH1144" s="9"/>
      <c r="AI1144" s="9"/>
      <c r="AJ1144" s="9"/>
      <c r="AK1144" s="9"/>
      <c r="AL1144" s="9"/>
      <c r="AM1144" s="9"/>
      <c r="AN1144" s="9"/>
      <c r="AO1144" s="9"/>
      <c r="AP1144" s="9"/>
      <c r="AQ1144" s="9"/>
      <c r="AR1144" s="9"/>
      <c r="AS1144" s="9"/>
      <c r="AT1144" s="9"/>
      <c r="AU1144" s="9"/>
      <c r="AV1144" s="9"/>
      <c r="AW1144" s="9"/>
      <c r="AX1144" s="9"/>
      <c r="AY1144" s="9"/>
    </row>
    <row r="1145" spans="1:51" s="10" customFormat="1" x14ac:dyDescent="0.2">
      <c r="A1145" s="9"/>
      <c r="B1145" s="9"/>
      <c r="C1145" s="9"/>
      <c r="D1145" s="9"/>
      <c r="E1145" s="9"/>
      <c r="F1145" s="9"/>
      <c r="G1145" s="9"/>
      <c r="H1145" s="9"/>
      <c r="I1145" s="9"/>
      <c r="J1145" s="9"/>
      <c r="K1145" s="9"/>
      <c r="L1145" s="9"/>
      <c r="M1145" s="9"/>
      <c r="N1145" s="9"/>
      <c r="O1145" s="9"/>
      <c r="P1145" s="9"/>
      <c r="Q1145" s="9"/>
      <c r="R1145" s="9"/>
      <c r="S1145" s="9"/>
      <c r="T1145" s="9"/>
      <c r="U1145" s="9"/>
      <c r="V1145" s="9"/>
      <c r="W1145" s="9"/>
      <c r="X1145" s="9"/>
      <c r="Y1145" s="9"/>
      <c r="Z1145" s="9"/>
      <c r="AA1145" s="9"/>
      <c r="AB1145" s="9"/>
      <c r="AC1145" s="9"/>
      <c r="AD1145" s="9"/>
      <c r="AE1145" s="9"/>
      <c r="AF1145" s="9"/>
      <c r="AG1145" s="9"/>
      <c r="AH1145" s="9"/>
      <c r="AI1145" s="9"/>
      <c r="AJ1145" s="9"/>
      <c r="AK1145" s="9"/>
      <c r="AL1145" s="9"/>
      <c r="AM1145" s="9"/>
      <c r="AN1145" s="9"/>
      <c r="AO1145" s="9"/>
      <c r="AP1145" s="9"/>
      <c r="AQ1145" s="9"/>
      <c r="AR1145" s="9"/>
      <c r="AS1145" s="9"/>
      <c r="AT1145" s="9"/>
      <c r="AU1145" s="9"/>
      <c r="AV1145" s="9"/>
      <c r="AW1145" s="9"/>
      <c r="AX1145" s="9"/>
      <c r="AY1145" s="9"/>
    </row>
    <row r="1146" spans="1:51" s="10" customFormat="1" x14ac:dyDescent="0.2">
      <c r="A1146" s="9"/>
      <c r="B1146" s="9"/>
      <c r="C1146" s="9"/>
      <c r="D1146" s="9"/>
      <c r="E1146" s="9"/>
      <c r="F1146" s="9"/>
      <c r="G1146" s="9"/>
      <c r="H1146" s="9"/>
      <c r="I1146" s="9"/>
      <c r="J1146" s="9"/>
      <c r="K1146" s="9"/>
      <c r="L1146" s="9"/>
      <c r="M1146" s="9"/>
      <c r="N1146" s="9"/>
      <c r="O1146" s="9"/>
      <c r="P1146" s="9"/>
      <c r="Q1146" s="9"/>
      <c r="R1146" s="9"/>
      <c r="S1146" s="9"/>
      <c r="T1146" s="9"/>
      <c r="U1146" s="9"/>
      <c r="V1146" s="9"/>
      <c r="W1146" s="9"/>
      <c r="X1146" s="9"/>
      <c r="Y1146" s="9"/>
      <c r="Z1146" s="9"/>
      <c r="AA1146" s="9"/>
      <c r="AB1146" s="9"/>
      <c r="AC1146" s="9"/>
      <c r="AD1146" s="9"/>
      <c r="AE1146" s="9"/>
      <c r="AF1146" s="9"/>
      <c r="AG1146" s="9"/>
      <c r="AH1146" s="9"/>
      <c r="AI1146" s="9"/>
      <c r="AJ1146" s="9"/>
      <c r="AK1146" s="9"/>
      <c r="AL1146" s="9"/>
      <c r="AM1146" s="9"/>
      <c r="AN1146" s="9"/>
      <c r="AO1146" s="9"/>
      <c r="AP1146" s="9"/>
      <c r="AQ1146" s="9"/>
      <c r="AR1146" s="9"/>
      <c r="AS1146" s="9"/>
      <c r="AT1146" s="9"/>
      <c r="AU1146" s="9"/>
      <c r="AV1146" s="9"/>
      <c r="AW1146" s="9"/>
      <c r="AX1146" s="9"/>
      <c r="AY1146" s="9"/>
    </row>
    <row r="1147" spans="1:51" s="10" customFormat="1" x14ac:dyDescent="0.2">
      <c r="A1147" s="9"/>
      <c r="B1147" s="9"/>
      <c r="C1147" s="9"/>
      <c r="D1147" s="9"/>
      <c r="E1147" s="9"/>
      <c r="F1147" s="9"/>
      <c r="G1147" s="9"/>
      <c r="H1147" s="9"/>
      <c r="I1147" s="9"/>
      <c r="J1147" s="9"/>
      <c r="K1147" s="9"/>
      <c r="L1147" s="9"/>
      <c r="M1147" s="9"/>
      <c r="N1147" s="9"/>
      <c r="O1147" s="9"/>
      <c r="P1147" s="9"/>
      <c r="Q1147" s="9"/>
      <c r="R1147" s="9"/>
      <c r="S1147" s="9"/>
      <c r="T1147" s="9"/>
      <c r="U1147" s="9"/>
      <c r="V1147" s="9"/>
      <c r="W1147" s="9"/>
      <c r="X1147" s="9"/>
      <c r="Y1147" s="9"/>
      <c r="Z1147" s="9"/>
      <c r="AA1147" s="9"/>
      <c r="AB1147" s="9"/>
      <c r="AC1147" s="9"/>
      <c r="AD1147" s="9"/>
      <c r="AE1147" s="9"/>
      <c r="AF1147" s="9"/>
      <c r="AG1147" s="9"/>
      <c r="AH1147" s="9"/>
      <c r="AI1147" s="9"/>
      <c r="AJ1147" s="9"/>
      <c r="AK1147" s="9"/>
      <c r="AL1147" s="9"/>
      <c r="AM1147" s="9"/>
      <c r="AN1147" s="9"/>
      <c r="AO1147" s="9"/>
      <c r="AP1147" s="9"/>
      <c r="AQ1147" s="9"/>
      <c r="AR1147" s="9"/>
      <c r="AS1147" s="9"/>
      <c r="AT1147" s="9"/>
      <c r="AU1147" s="9"/>
      <c r="AV1147" s="9"/>
      <c r="AW1147" s="9"/>
      <c r="AX1147" s="9"/>
      <c r="AY1147" s="9"/>
    </row>
    <row r="1148" spans="1:51" s="10" customFormat="1" x14ac:dyDescent="0.2">
      <c r="A1148" s="9"/>
      <c r="B1148" s="9"/>
      <c r="C1148" s="9"/>
      <c r="D1148" s="9"/>
      <c r="E1148" s="9"/>
      <c r="F1148" s="9"/>
      <c r="G1148" s="9"/>
      <c r="H1148" s="9"/>
      <c r="I1148" s="9"/>
      <c r="J1148" s="9"/>
      <c r="K1148" s="9"/>
      <c r="L1148" s="9"/>
      <c r="M1148" s="9"/>
      <c r="N1148" s="9"/>
      <c r="O1148" s="9"/>
      <c r="P1148" s="9"/>
      <c r="Q1148" s="9"/>
      <c r="R1148" s="9"/>
      <c r="S1148" s="9"/>
      <c r="T1148" s="9"/>
      <c r="U1148" s="9"/>
      <c r="V1148" s="9"/>
      <c r="W1148" s="9"/>
      <c r="X1148" s="9"/>
      <c r="Y1148" s="9"/>
      <c r="Z1148" s="9"/>
      <c r="AA1148" s="9"/>
      <c r="AB1148" s="9"/>
      <c r="AC1148" s="9"/>
      <c r="AD1148" s="9"/>
      <c r="AE1148" s="9"/>
      <c r="AF1148" s="9"/>
      <c r="AG1148" s="9"/>
      <c r="AH1148" s="9"/>
      <c r="AI1148" s="9"/>
      <c r="AJ1148" s="9"/>
      <c r="AK1148" s="9"/>
      <c r="AL1148" s="9"/>
      <c r="AM1148" s="9"/>
      <c r="AN1148" s="9"/>
      <c r="AO1148" s="9"/>
      <c r="AP1148" s="9"/>
      <c r="AQ1148" s="9"/>
      <c r="AR1148" s="9"/>
      <c r="AS1148" s="9"/>
      <c r="AT1148" s="9"/>
      <c r="AU1148" s="9"/>
      <c r="AV1148" s="9"/>
      <c r="AW1148" s="9"/>
      <c r="AX1148" s="9"/>
      <c r="AY1148" s="9"/>
    </row>
    <row r="1149" spans="1:51" s="10" customFormat="1" x14ac:dyDescent="0.2">
      <c r="A1149" s="9"/>
      <c r="B1149" s="9"/>
      <c r="C1149" s="9"/>
      <c r="D1149" s="9"/>
      <c r="E1149" s="9"/>
      <c r="F1149" s="9"/>
      <c r="G1149" s="9"/>
      <c r="H1149" s="9"/>
      <c r="I1149" s="9"/>
      <c r="J1149" s="9"/>
      <c r="K1149" s="9"/>
      <c r="L1149" s="9"/>
      <c r="M1149" s="9"/>
      <c r="N1149" s="9"/>
      <c r="O1149" s="9"/>
      <c r="P1149" s="9"/>
      <c r="Q1149" s="9"/>
      <c r="R1149" s="9"/>
      <c r="S1149" s="9"/>
      <c r="T1149" s="9"/>
      <c r="U1149" s="9"/>
      <c r="V1149" s="9"/>
      <c r="W1149" s="9"/>
      <c r="X1149" s="9"/>
      <c r="Y1149" s="9"/>
      <c r="Z1149" s="9"/>
      <c r="AA1149" s="9"/>
      <c r="AB1149" s="9"/>
      <c r="AC1149" s="9"/>
      <c r="AD1149" s="9"/>
      <c r="AE1149" s="9"/>
      <c r="AF1149" s="9"/>
      <c r="AG1149" s="9"/>
      <c r="AH1149" s="9"/>
      <c r="AI1149" s="9"/>
      <c r="AJ1149" s="9"/>
      <c r="AK1149" s="9"/>
      <c r="AL1149" s="9"/>
      <c r="AM1149" s="9"/>
      <c r="AN1149" s="9"/>
      <c r="AO1149" s="9"/>
      <c r="AP1149" s="9"/>
      <c r="AQ1149" s="9"/>
      <c r="AR1149" s="9"/>
      <c r="AS1149" s="9"/>
      <c r="AT1149" s="9"/>
      <c r="AU1149" s="9"/>
      <c r="AV1149" s="9"/>
      <c r="AW1149" s="9"/>
      <c r="AX1149" s="9"/>
      <c r="AY1149" s="9"/>
    </row>
    <row r="1150" spans="1:51" s="10" customFormat="1" x14ac:dyDescent="0.2">
      <c r="A1150" s="9"/>
      <c r="B1150" s="9"/>
      <c r="C1150" s="9"/>
      <c r="D1150" s="9"/>
      <c r="E1150" s="9"/>
      <c r="F1150" s="9"/>
      <c r="G1150" s="9"/>
      <c r="H1150" s="9"/>
      <c r="I1150" s="9"/>
      <c r="J1150" s="9"/>
      <c r="K1150" s="9"/>
      <c r="L1150" s="9"/>
      <c r="M1150" s="9"/>
      <c r="N1150" s="9"/>
      <c r="O1150" s="9"/>
      <c r="P1150" s="9"/>
      <c r="Q1150" s="9"/>
      <c r="R1150" s="9"/>
      <c r="S1150" s="9"/>
      <c r="T1150" s="9"/>
      <c r="U1150" s="9"/>
      <c r="V1150" s="9"/>
      <c r="W1150" s="9"/>
      <c r="X1150" s="9"/>
      <c r="Y1150" s="9"/>
      <c r="Z1150" s="9"/>
      <c r="AA1150" s="9"/>
      <c r="AB1150" s="9"/>
      <c r="AC1150" s="9"/>
      <c r="AD1150" s="9"/>
      <c r="AE1150" s="9"/>
      <c r="AF1150" s="9"/>
      <c r="AG1150" s="9"/>
      <c r="AH1150" s="9"/>
      <c r="AI1150" s="9"/>
      <c r="AJ1150" s="9"/>
      <c r="AK1150" s="9"/>
      <c r="AL1150" s="9"/>
      <c r="AM1150" s="9"/>
      <c r="AN1150" s="9"/>
      <c r="AO1150" s="9"/>
      <c r="AP1150" s="9"/>
      <c r="AQ1150" s="9"/>
      <c r="AR1150" s="9"/>
      <c r="AS1150" s="9"/>
      <c r="AT1150" s="9"/>
      <c r="AU1150" s="9"/>
      <c r="AV1150" s="9"/>
      <c r="AW1150" s="9"/>
      <c r="AX1150" s="9"/>
      <c r="AY1150" s="9"/>
    </row>
    <row r="1151" spans="1:51" s="10" customFormat="1" x14ac:dyDescent="0.2">
      <c r="A1151" s="9"/>
      <c r="B1151" s="9"/>
      <c r="C1151" s="9"/>
      <c r="D1151" s="9"/>
      <c r="E1151" s="9"/>
      <c r="F1151" s="9"/>
      <c r="G1151" s="9"/>
      <c r="H1151" s="9"/>
      <c r="I1151" s="9"/>
      <c r="J1151" s="9"/>
      <c r="K1151" s="9"/>
      <c r="L1151" s="9"/>
      <c r="M1151" s="9"/>
      <c r="N1151" s="9"/>
      <c r="O1151" s="9"/>
      <c r="P1151" s="9"/>
      <c r="Q1151" s="9"/>
      <c r="R1151" s="9"/>
      <c r="S1151" s="9"/>
      <c r="T1151" s="9"/>
      <c r="U1151" s="9"/>
      <c r="V1151" s="9"/>
      <c r="W1151" s="9"/>
      <c r="X1151" s="9"/>
      <c r="Y1151" s="9"/>
      <c r="Z1151" s="9"/>
      <c r="AA1151" s="9"/>
      <c r="AB1151" s="9"/>
      <c r="AC1151" s="9"/>
      <c r="AD1151" s="9"/>
      <c r="AE1151" s="9"/>
      <c r="AF1151" s="9"/>
      <c r="AG1151" s="9"/>
      <c r="AH1151" s="9"/>
      <c r="AI1151" s="9"/>
      <c r="AJ1151" s="9"/>
      <c r="AK1151" s="9"/>
      <c r="AL1151" s="9"/>
      <c r="AM1151" s="9"/>
      <c r="AN1151" s="9"/>
      <c r="AO1151" s="9"/>
      <c r="AP1151" s="9"/>
      <c r="AQ1151" s="9"/>
      <c r="AR1151" s="9"/>
      <c r="AS1151" s="9"/>
      <c r="AT1151" s="9"/>
      <c r="AU1151" s="9"/>
      <c r="AV1151" s="9"/>
      <c r="AW1151" s="9"/>
      <c r="AX1151" s="9"/>
      <c r="AY1151" s="9"/>
    </row>
    <row r="1152" spans="1:51" s="10" customFormat="1" x14ac:dyDescent="0.2">
      <c r="A1152" s="9"/>
      <c r="B1152" s="9"/>
      <c r="C1152" s="9"/>
      <c r="D1152" s="9"/>
      <c r="E1152" s="9"/>
      <c r="F1152" s="9"/>
      <c r="G1152" s="9"/>
      <c r="H1152" s="9"/>
      <c r="I1152" s="9"/>
      <c r="J1152" s="9"/>
      <c r="K1152" s="9"/>
      <c r="L1152" s="9"/>
      <c r="M1152" s="9"/>
      <c r="N1152" s="9"/>
      <c r="O1152" s="9"/>
      <c r="P1152" s="9"/>
      <c r="Q1152" s="9"/>
      <c r="R1152" s="9"/>
      <c r="S1152" s="9"/>
      <c r="T1152" s="9"/>
      <c r="U1152" s="9"/>
      <c r="V1152" s="9"/>
      <c r="W1152" s="9"/>
      <c r="X1152" s="9"/>
      <c r="Y1152" s="9"/>
      <c r="Z1152" s="9"/>
      <c r="AA1152" s="9"/>
      <c r="AB1152" s="9"/>
      <c r="AC1152" s="9"/>
      <c r="AD1152" s="9"/>
      <c r="AE1152" s="9"/>
      <c r="AF1152" s="9"/>
      <c r="AG1152" s="9"/>
      <c r="AH1152" s="9"/>
      <c r="AI1152" s="9"/>
      <c r="AJ1152" s="9"/>
      <c r="AK1152" s="9"/>
      <c r="AL1152" s="9"/>
      <c r="AM1152" s="9"/>
      <c r="AN1152" s="9"/>
      <c r="AO1152" s="9"/>
      <c r="AP1152" s="9"/>
      <c r="AQ1152" s="9"/>
      <c r="AR1152" s="9"/>
      <c r="AS1152" s="9"/>
      <c r="AT1152" s="9"/>
      <c r="AU1152" s="9"/>
      <c r="AV1152" s="9"/>
      <c r="AW1152" s="9"/>
      <c r="AX1152" s="9"/>
      <c r="AY1152" s="9"/>
    </row>
    <row r="1153" spans="1:51" s="10" customFormat="1" x14ac:dyDescent="0.2">
      <c r="A1153" s="9"/>
      <c r="B1153" s="9"/>
      <c r="C1153" s="9"/>
      <c r="D1153" s="9"/>
      <c r="E1153" s="9"/>
      <c r="F1153" s="9"/>
      <c r="G1153" s="9"/>
      <c r="H1153" s="9"/>
      <c r="I1153" s="9"/>
      <c r="J1153" s="9"/>
      <c r="K1153" s="9"/>
      <c r="L1153" s="9"/>
      <c r="M1153" s="9"/>
      <c r="N1153" s="9"/>
      <c r="O1153" s="9"/>
      <c r="P1153" s="9"/>
      <c r="Q1153" s="9"/>
      <c r="R1153" s="9"/>
      <c r="S1153" s="9"/>
      <c r="T1153" s="9"/>
      <c r="U1153" s="9"/>
      <c r="V1153" s="9"/>
      <c r="W1153" s="9"/>
      <c r="X1153" s="9"/>
      <c r="Y1153" s="9"/>
      <c r="Z1153" s="9"/>
      <c r="AA1153" s="9"/>
      <c r="AB1153" s="9"/>
      <c r="AC1153" s="9"/>
      <c r="AD1153" s="9"/>
      <c r="AE1153" s="9"/>
      <c r="AF1153" s="9"/>
      <c r="AG1153" s="9"/>
      <c r="AH1153" s="9"/>
      <c r="AI1153" s="9"/>
      <c r="AJ1153" s="9"/>
      <c r="AK1153" s="9"/>
      <c r="AL1153" s="9"/>
      <c r="AM1153" s="9"/>
      <c r="AN1153" s="9"/>
      <c r="AO1153" s="9"/>
      <c r="AP1153" s="9"/>
      <c r="AQ1153" s="9"/>
      <c r="AR1153" s="9"/>
      <c r="AS1153" s="9"/>
      <c r="AT1153" s="9"/>
      <c r="AU1153" s="9"/>
      <c r="AV1153" s="9"/>
      <c r="AW1153" s="9"/>
      <c r="AX1153" s="9"/>
      <c r="AY1153" s="9"/>
    </row>
    <row r="1154" spans="1:51" s="10" customFormat="1" x14ac:dyDescent="0.2">
      <c r="A1154" s="9"/>
      <c r="B1154" s="9"/>
      <c r="C1154" s="9"/>
      <c r="D1154" s="9"/>
      <c r="E1154" s="9"/>
      <c r="F1154" s="9"/>
      <c r="G1154" s="9"/>
      <c r="H1154" s="9"/>
      <c r="I1154" s="9"/>
      <c r="J1154" s="9"/>
      <c r="K1154" s="9"/>
      <c r="L1154" s="9"/>
      <c r="M1154" s="9"/>
      <c r="N1154" s="9"/>
      <c r="O1154" s="9"/>
      <c r="P1154" s="9"/>
      <c r="Q1154" s="9"/>
      <c r="R1154" s="9"/>
      <c r="S1154" s="9"/>
      <c r="T1154" s="9"/>
      <c r="U1154" s="9"/>
      <c r="V1154" s="9"/>
      <c r="W1154" s="9"/>
      <c r="X1154" s="9"/>
      <c r="Y1154" s="9"/>
      <c r="Z1154" s="9"/>
      <c r="AA1154" s="9"/>
      <c r="AB1154" s="9"/>
      <c r="AC1154" s="9"/>
      <c r="AD1154" s="9"/>
      <c r="AE1154" s="9"/>
      <c r="AF1154" s="9"/>
      <c r="AG1154" s="9"/>
      <c r="AH1154" s="9"/>
      <c r="AI1154" s="9"/>
      <c r="AJ1154" s="9"/>
      <c r="AK1154" s="9"/>
      <c r="AL1154" s="9"/>
      <c r="AM1154" s="9"/>
      <c r="AN1154" s="9"/>
      <c r="AO1154" s="9"/>
      <c r="AP1154" s="9"/>
      <c r="AQ1154" s="9"/>
      <c r="AR1154" s="9"/>
      <c r="AS1154" s="9"/>
      <c r="AT1154" s="9"/>
      <c r="AU1154" s="9"/>
      <c r="AV1154" s="9"/>
      <c r="AW1154" s="9"/>
      <c r="AX1154" s="9"/>
      <c r="AY1154" s="9"/>
    </row>
    <row r="1155" spans="1:51" s="10" customFormat="1" x14ac:dyDescent="0.2">
      <c r="A1155" s="9"/>
      <c r="B1155" s="9"/>
      <c r="C1155" s="9"/>
      <c r="D1155" s="9"/>
      <c r="E1155" s="9"/>
      <c r="F1155" s="9"/>
      <c r="G1155" s="9"/>
      <c r="H1155" s="9"/>
      <c r="I1155" s="9"/>
      <c r="J1155" s="9"/>
      <c r="K1155" s="9"/>
      <c r="L1155" s="9"/>
      <c r="M1155" s="9"/>
      <c r="N1155" s="9"/>
      <c r="O1155" s="9"/>
      <c r="P1155" s="9"/>
      <c r="Q1155" s="9"/>
      <c r="R1155" s="9"/>
      <c r="S1155" s="9"/>
      <c r="T1155" s="9"/>
      <c r="U1155" s="9"/>
      <c r="V1155" s="9"/>
      <c r="W1155" s="9"/>
      <c r="X1155" s="9"/>
      <c r="Y1155" s="9"/>
      <c r="Z1155" s="9"/>
      <c r="AA1155" s="9"/>
      <c r="AB1155" s="9"/>
      <c r="AC1155" s="9"/>
      <c r="AD1155" s="9"/>
      <c r="AE1155" s="9"/>
      <c r="AF1155" s="9"/>
      <c r="AG1155" s="9"/>
      <c r="AH1155" s="9"/>
      <c r="AI1155" s="9"/>
      <c r="AJ1155" s="9"/>
      <c r="AK1155" s="9"/>
      <c r="AL1155" s="9"/>
      <c r="AM1155" s="9"/>
      <c r="AN1155" s="9"/>
      <c r="AO1155" s="9"/>
      <c r="AP1155" s="9"/>
      <c r="AQ1155" s="9"/>
      <c r="AR1155" s="9"/>
      <c r="AS1155" s="9"/>
      <c r="AT1155" s="9"/>
      <c r="AU1155" s="9"/>
      <c r="AV1155" s="9"/>
      <c r="AW1155" s="9"/>
      <c r="AX1155" s="9"/>
      <c r="AY1155" s="9"/>
    </row>
    <row r="1156" spans="1:51" s="10" customFormat="1" x14ac:dyDescent="0.2">
      <c r="A1156" s="9"/>
      <c r="B1156" s="9"/>
      <c r="C1156" s="9"/>
      <c r="D1156" s="9"/>
      <c r="E1156" s="9"/>
      <c r="F1156" s="9"/>
      <c r="G1156" s="9"/>
      <c r="H1156" s="9"/>
      <c r="I1156" s="9"/>
      <c r="J1156" s="9"/>
      <c r="K1156" s="9"/>
      <c r="L1156" s="9"/>
      <c r="M1156" s="9"/>
      <c r="N1156" s="9"/>
      <c r="O1156" s="9"/>
      <c r="P1156" s="9"/>
      <c r="Q1156" s="9"/>
      <c r="R1156" s="9"/>
      <c r="S1156" s="9"/>
      <c r="T1156" s="9"/>
      <c r="U1156" s="9"/>
      <c r="V1156" s="9"/>
      <c r="W1156" s="9"/>
      <c r="X1156" s="9"/>
      <c r="Y1156" s="9"/>
      <c r="Z1156" s="9"/>
      <c r="AA1156" s="9"/>
      <c r="AB1156" s="9"/>
      <c r="AC1156" s="9"/>
      <c r="AD1156" s="9"/>
      <c r="AE1156" s="9"/>
      <c r="AF1156" s="9"/>
      <c r="AG1156" s="9"/>
      <c r="AH1156" s="9"/>
      <c r="AI1156" s="9"/>
      <c r="AJ1156" s="9"/>
      <c r="AK1156" s="9"/>
      <c r="AL1156" s="9"/>
      <c r="AM1156" s="9"/>
      <c r="AN1156" s="9"/>
      <c r="AO1156" s="9"/>
      <c r="AP1156" s="9"/>
      <c r="AQ1156" s="9"/>
      <c r="AR1156" s="9"/>
      <c r="AS1156" s="9"/>
      <c r="AT1156" s="9"/>
      <c r="AU1156" s="9"/>
      <c r="AV1156" s="9"/>
      <c r="AW1156" s="9"/>
      <c r="AX1156" s="9"/>
      <c r="AY1156" s="9"/>
    </row>
    <row r="1157" spans="1:51" s="10" customFormat="1" x14ac:dyDescent="0.2">
      <c r="A1157" s="9"/>
      <c r="B1157" s="9"/>
      <c r="C1157" s="9"/>
      <c r="D1157" s="9"/>
      <c r="E1157" s="9"/>
      <c r="F1157" s="9"/>
      <c r="G1157" s="9"/>
      <c r="H1157" s="9"/>
      <c r="I1157" s="9"/>
      <c r="J1157" s="9"/>
      <c r="K1157" s="9"/>
      <c r="L1157" s="9"/>
      <c r="M1157" s="9"/>
      <c r="N1157" s="9"/>
      <c r="O1157" s="9"/>
      <c r="P1157" s="9"/>
      <c r="Q1157" s="9"/>
      <c r="R1157" s="9"/>
      <c r="S1157" s="9"/>
      <c r="T1157" s="9"/>
      <c r="U1157" s="9"/>
      <c r="V1157" s="9"/>
      <c r="W1157" s="9"/>
      <c r="X1157" s="9"/>
      <c r="Y1157" s="9"/>
      <c r="Z1157" s="9"/>
      <c r="AA1157" s="9"/>
      <c r="AB1157" s="9"/>
      <c r="AC1157" s="9"/>
      <c r="AD1157" s="9"/>
      <c r="AE1157" s="9"/>
      <c r="AF1157" s="9"/>
      <c r="AG1157" s="9"/>
      <c r="AH1157" s="9"/>
      <c r="AI1157" s="9"/>
      <c r="AJ1157" s="9"/>
      <c r="AK1157" s="9"/>
      <c r="AL1157" s="9"/>
      <c r="AM1157" s="9"/>
      <c r="AN1157" s="9"/>
      <c r="AO1157" s="9"/>
      <c r="AP1157" s="9"/>
      <c r="AQ1157" s="9"/>
      <c r="AR1157" s="9"/>
      <c r="AS1157" s="9"/>
      <c r="AT1157" s="9"/>
      <c r="AU1157" s="9"/>
      <c r="AV1157" s="9"/>
      <c r="AW1157" s="9"/>
      <c r="AX1157" s="9"/>
      <c r="AY1157" s="9"/>
    </row>
    <row r="1158" spans="1:51" s="10" customFormat="1" x14ac:dyDescent="0.2">
      <c r="A1158" s="9"/>
      <c r="B1158" s="9"/>
      <c r="C1158" s="9"/>
      <c r="D1158" s="9"/>
      <c r="E1158" s="9"/>
      <c r="F1158" s="9"/>
      <c r="G1158" s="9"/>
      <c r="H1158" s="9"/>
      <c r="I1158" s="9"/>
      <c r="J1158" s="9"/>
      <c r="K1158" s="9"/>
      <c r="L1158" s="9"/>
      <c r="M1158" s="9"/>
      <c r="N1158" s="9"/>
      <c r="O1158" s="9"/>
      <c r="P1158" s="9"/>
      <c r="Q1158" s="9"/>
      <c r="R1158" s="9"/>
      <c r="S1158" s="9"/>
      <c r="T1158" s="9"/>
      <c r="U1158" s="9"/>
      <c r="V1158" s="9"/>
      <c r="W1158" s="9"/>
      <c r="X1158" s="9"/>
      <c r="Y1158" s="9"/>
      <c r="Z1158" s="9"/>
      <c r="AA1158" s="9"/>
      <c r="AB1158" s="9"/>
      <c r="AC1158" s="9"/>
      <c r="AD1158" s="9"/>
      <c r="AE1158" s="9"/>
      <c r="AF1158" s="9"/>
      <c r="AG1158" s="9"/>
      <c r="AH1158" s="9"/>
      <c r="AI1158" s="9"/>
      <c r="AJ1158" s="9"/>
      <c r="AK1158" s="9"/>
      <c r="AL1158" s="9"/>
      <c r="AM1158" s="9"/>
      <c r="AN1158" s="9"/>
      <c r="AO1158" s="9"/>
      <c r="AP1158" s="9"/>
      <c r="AQ1158" s="9"/>
      <c r="AR1158" s="9"/>
      <c r="AS1158" s="9"/>
      <c r="AT1158" s="9"/>
      <c r="AU1158" s="9"/>
      <c r="AV1158" s="9"/>
      <c r="AW1158" s="9"/>
      <c r="AX1158" s="9"/>
      <c r="AY1158" s="9"/>
    </row>
    <row r="1159" spans="1:51" s="10" customFormat="1" x14ac:dyDescent="0.2">
      <c r="A1159" s="9"/>
      <c r="B1159" s="9"/>
      <c r="C1159" s="9"/>
      <c r="D1159" s="9"/>
      <c r="E1159" s="9"/>
      <c r="F1159" s="9"/>
      <c r="G1159" s="9"/>
      <c r="H1159" s="9"/>
      <c r="I1159" s="9"/>
      <c r="J1159" s="9"/>
      <c r="K1159" s="9"/>
      <c r="L1159" s="9"/>
      <c r="M1159" s="9"/>
      <c r="N1159" s="9"/>
      <c r="O1159" s="9"/>
      <c r="P1159" s="9"/>
      <c r="Q1159" s="9"/>
      <c r="R1159" s="9"/>
      <c r="S1159" s="9"/>
      <c r="T1159" s="9"/>
      <c r="U1159" s="9"/>
      <c r="V1159" s="9"/>
      <c r="W1159" s="9"/>
      <c r="X1159" s="9"/>
      <c r="Y1159" s="9"/>
      <c r="Z1159" s="9"/>
      <c r="AA1159" s="9"/>
      <c r="AB1159" s="9"/>
      <c r="AC1159" s="9"/>
      <c r="AD1159" s="9"/>
      <c r="AE1159" s="9"/>
      <c r="AF1159" s="9"/>
      <c r="AG1159" s="9"/>
      <c r="AH1159" s="9"/>
      <c r="AI1159" s="9"/>
      <c r="AJ1159" s="9"/>
      <c r="AK1159" s="9"/>
      <c r="AL1159" s="9"/>
      <c r="AM1159" s="9"/>
      <c r="AN1159" s="9"/>
      <c r="AO1159" s="9"/>
      <c r="AP1159" s="9"/>
      <c r="AQ1159" s="9"/>
      <c r="AR1159" s="9"/>
      <c r="AS1159" s="9"/>
      <c r="AT1159" s="9"/>
      <c r="AU1159" s="9"/>
      <c r="AV1159" s="9"/>
      <c r="AW1159" s="9"/>
      <c r="AX1159" s="9"/>
      <c r="AY1159" s="9"/>
    </row>
    <row r="1160" spans="1:51" s="10" customFormat="1" x14ac:dyDescent="0.2">
      <c r="A1160" s="9"/>
      <c r="B1160" s="9"/>
      <c r="C1160" s="9"/>
      <c r="D1160" s="9"/>
      <c r="E1160" s="9"/>
      <c r="F1160" s="9"/>
      <c r="G1160" s="9"/>
      <c r="H1160" s="9"/>
      <c r="I1160" s="9"/>
      <c r="J1160" s="9"/>
      <c r="K1160" s="9"/>
      <c r="L1160" s="9"/>
      <c r="M1160" s="9"/>
      <c r="N1160" s="9"/>
      <c r="O1160" s="9"/>
      <c r="P1160" s="9"/>
      <c r="Q1160" s="9"/>
      <c r="R1160" s="9"/>
      <c r="S1160" s="9"/>
      <c r="T1160" s="9"/>
      <c r="U1160" s="9"/>
      <c r="V1160" s="9"/>
      <c r="W1160" s="9"/>
      <c r="X1160" s="9"/>
      <c r="Y1160" s="9"/>
      <c r="Z1160" s="9"/>
      <c r="AA1160" s="9"/>
      <c r="AB1160" s="9"/>
      <c r="AC1160" s="9"/>
      <c r="AD1160" s="9"/>
      <c r="AE1160" s="9"/>
      <c r="AF1160" s="9"/>
      <c r="AG1160" s="9"/>
      <c r="AH1160" s="9"/>
      <c r="AI1160" s="9"/>
      <c r="AJ1160" s="9"/>
      <c r="AK1160" s="9"/>
      <c r="AL1160" s="9"/>
      <c r="AM1160" s="9"/>
      <c r="AN1160" s="9"/>
      <c r="AO1160" s="9"/>
      <c r="AP1160" s="9"/>
      <c r="AQ1160" s="9"/>
      <c r="AR1160" s="9"/>
      <c r="AS1160" s="9"/>
      <c r="AT1160" s="9"/>
      <c r="AU1160" s="9"/>
      <c r="AV1160" s="9"/>
      <c r="AW1160" s="9"/>
      <c r="AX1160" s="9"/>
      <c r="AY1160" s="9"/>
    </row>
    <row r="1161" spans="1:51" s="10" customFormat="1" x14ac:dyDescent="0.2">
      <c r="A1161" s="9"/>
      <c r="B1161" s="9"/>
      <c r="C1161" s="9"/>
      <c r="D1161" s="9"/>
      <c r="E1161" s="9"/>
      <c r="F1161" s="9"/>
      <c r="G1161" s="9"/>
      <c r="H1161" s="9"/>
      <c r="I1161" s="9"/>
      <c r="J1161" s="9"/>
      <c r="K1161" s="9"/>
      <c r="L1161" s="9"/>
      <c r="M1161" s="9"/>
      <c r="N1161" s="9"/>
      <c r="O1161" s="9"/>
      <c r="P1161" s="9"/>
      <c r="Q1161" s="9"/>
      <c r="R1161" s="9"/>
      <c r="S1161" s="9"/>
      <c r="T1161" s="9"/>
      <c r="U1161" s="9"/>
      <c r="V1161" s="9"/>
      <c r="W1161" s="9"/>
      <c r="X1161" s="9"/>
      <c r="Y1161" s="9"/>
      <c r="Z1161" s="9"/>
      <c r="AA1161" s="9"/>
      <c r="AB1161" s="9"/>
      <c r="AC1161" s="9"/>
      <c r="AD1161" s="9"/>
      <c r="AE1161" s="9"/>
      <c r="AF1161" s="9"/>
      <c r="AG1161" s="9"/>
      <c r="AH1161" s="9"/>
      <c r="AI1161" s="9"/>
      <c r="AJ1161" s="9"/>
      <c r="AK1161" s="9"/>
      <c r="AL1161" s="9"/>
      <c r="AM1161" s="9"/>
      <c r="AN1161" s="9"/>
      <c r="AO1161" s="9"/>
      <c r="AP1161" s="9"/>
      <c r="AQ1161" s="9"/>
      <c r="AR1161" s="9"/>
      <c r="AS1161" s="9"/>
      <c r="AT1161" s="9"/>
      <c r="AU1161" s="9"/>
      <c r="AV1161" s="9"/>
      <c r="AW1161" s="9"/>
      <c r="AX1161" s="9"/>
      <c r="AY1161" s="9"/>
    </row>
    <row r="1162" spans="1:51" s="10" customFormat="1" x14ac:dyDescent="0.2">
      <c r="A1162" s="9"/>
      <c r="B1162" s="9"/>
      <c r="C1162" s="9"/>
      <c r="D1162" s="9"/>
      <c r="E1162" s="9"/>
      <c r="F1162" s="9"/>
      <c r="G1162" s="9"/>
      <c r="H1162" s="9"/>
      <c r="I1162" s="9"/>
      <c r="J1162" s="9"/>
      <c r="K1162" s="9"/>
      <c r="L1162" s="9"/>
      <c r="M1162" s="9"/>
      <c r="N1162" s="9"/>
      <c r="O1162" s="9"/>
      <c r="P1162" s="9"/>
      <c r="Q1162" s="9"/>
      <c r="R1162" s="9"/>
      <c r="S1162" s="9"/>
      <c r="T1162" s="9"/>
      <c r="U1162" s="9"/>
      <c r="V1162" s="9"/>
      <c r="W1162" s="9"/>
      <c r="X1162" s="9"/>
      <c r="Y1162" s="9"/>
      <c r="Z1162" s="9"/>
      <c r="AA1162" s="9"/>
      <c r="AB1162" s="9"/>
      <c r="AC1162" s="9"/>
      <c r="AD1162" s="9"/>
      <c r="AE1162" s="9"/>
      <c r="AF1162" s="9"/>
      <c r="AG1162" s="9"/>
      <c r="AH1162" s="9"/>
      <c r="AI1162" s="9"/>
      <c r="AJ1162" s="9"/>
      <c r="AK1162" s="9"/>
      <c r="AL1162" s="9"/>
      <c r="AM1162" s="9"/>
      <c r="AN1162" s="9"/>
      <c r="AO1162" s="9"/>
      <c r="AP1162" s="9"/>
      <c r="AQ1162" s="9"/>
      <c r="AR1162" s="9"/>
      <c r="AS1162" s="9"/>
      <c r="AT1162" s="9"/>
      <c r="AU1162" s="9"/>
      <c r="AV1162" s="9"/>
      <c r="AW1162" s="9"/>
      <c r="AX1162" s="9"/>
      <c r="AY1162" s="9"/>
    </row>
    <row r="1163" spans="1:51" s="10" customFormat="1" x14ac:dyDescent="0.2">
      <c r="A1163" s="9"/>
      <c r="B1163" s="9"/>
      <c r="C1163" s="9"/>
      <c r="D1163" s="9"/>
      <c r="E1163" s="9"/>
      <c r="F1163" s="9"/>
      <c r="G1163" s="9"/>
      <c r="H1163" s="9"/>
      <c r="I1163" s="9"/>
      <c r="J1163" s="9"/>
      <c r="K1163" s="9"/>
      <c r="L1163" s="9"/>
      <c r="M1163" s="9"/>
      <c r="N1163" s="9"/>
      <c r="O1163" s="9"/>
      <c r="P1163" s="9"/>
      <c r="Q1163" s="9"/>
      <c r="R1163" s="9"/>
      <c r="S1163" s="9"/>
      <c r="T1163" s="9"/>
      <c r="U1163" s="9"/>
      <c r="V1163" s="9"/>
      <c r="W1163" s="9"/>
      <c r="X1163" s="9"/>
      <c r="Y1163" s="9"/>
      <c r="Z1163" s="9"/>
      <c r="AA1163" s="9"/>
      <c r="AB1163" s="9"/>
      <c r="AC1163" s="9"/>
      <c r="AD1163" s="9"/>
      <c r="AE1163" s="9"/>
      <c r="AF1163" s="9"/>
      <c r="AG1163" s="9"/>
      <c r="AH1163" s="9"/>
      <c r="AI1163" s="9"/>
      <c r="AJ1163" s="9"/>
      <c r="AK1163" s="9"/>
      <c r="AL1163" s="9"/>
      <c r="AM1163" s="9"/>
      <c r="AN1163" s="9"/>
      <c r="AO1163" s="9"/>
      <c r="AP1163" s="9"/>
      <c r="AQ1163" s="9"/>
      <c r="AR1163" s="9"/>
      <c r="AS1163" s="9"/>
      <c r="AT1163" s="9"/>
      <c r="AU1163" s="9"/>
      <c r="AV1163" s="9"/>
      <c r="AW1163" s="9"/>
      <c r="AX1163" s="9"/>
      <c r="AY1163" s="9"/>
    </row>
    <row r="1164" spans="1:51" s="10" customFormat="1" x14ac:dyDescent="0.2">
      <c r="A1164" s="9"/>
      <c r="B1164" s="9"/>
      <c r="C1164" s="9"/>
      <c r="D1164" s="9"/>
      <c r="E1164" s="9"/>
      <c r="F1164" s="9"/>
      <c r="G1164" s="9"/>
      <c r="H1164" s="9"/>
      <c r="I1164" s="9"/>
      <c r="J1164" s="9"/>
      <c r="K1164" s="9"/>
      <c r="L1164" s="9"/>
      <c r="M1164" s="9"/>
      <c r="N1164" s="9"/>
      <c r="O1164" s="9"/>
      <c r="P1164" s="9"/>
      <c r="Q1164" s="9"/>
      <c r="R1164" s="9"/>
      <c r="S1164" s="9"/>
      <c r="T1164" s="9"/>
      <c r="U1164" s="9"/>
      <c r="V1164" s="9"/>
      <c r="W1164" s="9"/>
      <c r="X1164" s="9"/>
      <c r="Y1164" s="9"/>
      <c r="Z1164" s="9"/>
      <c r="AA1164" s="9"/>
      <c r="AB1164" s="9"/>
      <c r="AC1164" s="9"/>
      <c r="AD1164" s="9"/>
      <c r="AE1164" s="9"/>
      <c r="AF1164" s="9"/>
      <c r="AG1164" s="9"/>
      <c r="AH1164" s="9"/>
      <c r="AI1164" s="9"/>
      <c r="AJ1164" s="9"/>
      <c r="AK1164" s="9"/>
      <c r="AL1164" s="9"/>
      <c r="AM1164" s="9"/>
      <c r="AN1164" s="9"/>
      <c r="AO1164" s="9"/>
      <c r="AP1164" s="9"/>
      <c r="AQ1164" s="9"/>
      <c r="AR1164" s="9"/>
      <c r="AS1164" s="9"/>
      <c r="AT1164" s="9"/>
      <c r="AU1164" s="9"/>
      <c r="AV1164" s="9"/>
      <c r="AW1164" s="9"/>
      <c r="AX1164" s="9"/>
      <c r="AY1164" s="9"/>
    </row>
    <row r="1165" spans="1:51" s="10" customFormat="1" x14ac:dyDescent="0.2">
      <c r="A1165" s="9"/>
      <c r="B1165" s="9"/>
      <c r="C1165" s="9"/>
      <c r="D1165" s="9"/>
      <c r="E1165" s="9"/>
      <c r="F1165" s="9"/>
      <c r="G1165" s="9"/>
      <c r="H1165" s="9"/>
      <c r="I1165" s="9"/>
      <c r="J1165" s="9"/>
      <c r="K1165" s="9"/>
      <c r="L1165" s="9"/>
      <c r="M1165" s="9"/>
      <c r="N1165" s="9"/>
      <c r="O1165" s="9"/>
      <c r="P1165" s="9"/>
      <c r="Q1165" s="9"/>
      <c r="R1165" s="9"/>
      <c r="S1165" s="9"/>
      <c r="T1165" s="9"/>
      <c r="U1165" s="9"/>
      <c r="V1165" s="9"/>
      <c r="W1165" s="9"/>
      <c r="X1165" s="9"/>
      <c r="Y1165" s="9"/>
      <c r="Z1165" s="9"/>
      <c r="AA1165" s="9"/>
      <c r="AB1165" s="9"/>
      <c r="AC1165" s="9"/>
      <c r="AD1165" s="9"/>
      <c r="AE1165" s="9"/>
      <c r="AF1165" s="9"/>
      <c r="AG1165" s="9"/>
      <c r="AH1165" s="9"/>
      <c r="AI1165" s="9"/>
      <c r="AJ1165" s="9"/>
      <c r="AK1165" s="9"/>
      <c r="AL1165" s="9"/>
      <c r="AM1165" s="9"/>
      <c r="AN1165" s="9"/>
      <c r="AO1165" s="9"/>
      <c r="AP1165" s="9"/>
      <c r="AQ1165" s="9"/>
      <c r="AR1165" s="9"/>
      <c r="AS1165" s="9"/>
      <c r="AT1165" s="9"/>
      <c r="AU1165" s="9"/>
      <c r="AV1165" s="9"/>
      <c r="AW1165" s="9"/>
      <c r="AX1165" s="9"/>
      <c r="AY1165" s="9"/>
    </row>
    <row r="1166" spans="1:51" s="10" customFormat="1" x14ac:dyDescent="0.2">
      <c r="A1166" s="9"/>
      <c r="B1166" s="9"/>
      <c r="C1166" s="9"/>
      <c r="D1166" s="9"/>
      <c r="E1166" s="9"/>
      <c r="F1166" s="9"/>
      <c r="G1166" s="9"/>
      <c r="H1166" s="9"/>
      <c r="I1166" s="9"/>
      <c r="J1166" s="9"/>
      <c r="K1166" s="9"/>
      <c r="L1166" s="9"/>
      <c r="M1166" s="9"/>
      <c r="N1166" s="9"/>
      <c r="O1166" s="9"/>
      <c r="P1166" s="9"/>
      <c r="Q1166" s="9"/>
      <c r="R1166" s="9"/>
      <c r="S1166" s="9"/>
      <c r="T1166" s="9"/>
      <c r="U1166" s="9"/>
      <c r="V1166" s="9"/>
      <c r="W1166" s="9"/>
      <c r="X1166" s="9"/>
      <c r="Y1166" s="9"/>
      <c r="Z1166" s="9"/>
      <c r="AA1166" s="9"/>
      <c r="AB1166" s="9"/>
      <c r="AC1166" s="9"/>
      <c r="AD1166" s="9"/>
      <c r="AE1166" s="9"/>
      <c r="AF1166" s="9"/>
      <c r="AG1166" s="9"/>
      <c r="AH1166" s="9"/>
      <c r="AI1166" s="9"/>
      <c r="AJ1166" s="9"/>
      <c r="AK1166" s="9"/>
      <c r="AL1166" s="9"/>
      <c r="AM1166" s="9"/>
      <c r="AN1166" s="9"/>
      <c r="AO1166" s="9"/>
      <c r="AP1166" s="9"/>
      <c r="AQ1166" s="9"/>
      <c r="AR1166" s="9"/>
      <c r="AS1166" s="9"/>
      <c r="AT1166" s="9"/>
      <c r="AU1166" s="9"/>
      <c r="AV1166" s="9"/>
      <c r="AW1166" s="9"/>
      <c r="AX1166" s="9"/>
      <c r="AY1166" s="9"/>
    </row>
    <row r="1167" spans="1:51" s="10" customFormat="1" x14ac:dyDescent="0.2">
      <c r="A1167" s="9"/>
      <c r="B1167" s="9"/>
      <c r="C1167" s="9"/>
      <c r="D1167" s="9"/>
      <c r="E1167" s="9"/>
      <c r="F1167" s="9"/>
      <c r="G1167" s="9"/>
      <c r="H1167" s="9"/>
      <c r="I1167" s="9"/>
      <c r="J1167" s="9"/>
      <c r="K1167" s="9"/>
      <c r="L1167" s="9"/>
      <c r="M1167" s="9"/>
      <c r="N1167" s="9"/>
      <c r="O1167" s="9"/>
      <c r="P1167" s="9"/>
      <c r="Q1167" s="9"/>
      <c r="R1167" s="9"/>
      <c r="S1167" s="9"/>
      <c r="T1167" s="9"/>
      <c r="U1167" s="9"/>
      <c r="V1167" s="9"/>
      <c r="W1167" s="9"/>
      <c r="X1167" s="9"/>
      <c r="Y1167" s="9"/>
      <c r="Z1167" s="9"/>
      <c r="AA1167" s="9"/>
      <c r="AB1167" s="9"/>
      <c r="AC1167" s="9"/>
      <c r="AD1167" s="9"/>
      <c r="AE1167" s="9"/>
      <c r="AF1167" s="9"/>
      <c r="AG1167" s="9"/>
      <c r="AH1167" s="9"/>
      <c r="AI1167" s="9"/>
      <c r="AJ1167" s="9"/>
      <c r="AK1167" s="9"/>
      <c r="AL1167" s="9"/>
      <c r="AM1167" s="9"/>
      <c r="AN1167" s="9"/>
      <c r="AO1167" s="9"/>
      <c r="AP1167" s="9"/>
      <c r="AQ1167" s="9"/>
      <c r="AR1167" s="9"/>
      <c r="AS1167" s="9"/>
      <c r="AT1167" s="9"/>
      <c r="AU1167" s="9"/>
      <c r="AV1167" s="9"/>
      <c r="AW1167" s="9"/>
      <c r="AX1167" s="9"/>
      <c r="AY1167" s="9"/>
    </row>
    <row r="1168" spans="1:51" s="10" customFormat="1" x14ac:dyDescent="0.2">
      <c r="A1168" s="9"/>
      <c r="B1168" s="9"/>
      <c r="C1168" s="9"/>
      <c r="D1168" s="9"/>
      <c r="E1168" s="9"/>
      <c r="F1168" s="9"/>
      <c r="G1168" s="9"/>
      <c r="H1168" s="9"/>
      <c r="I1168" s="9"/>
      <c r="J1168" s="9"/>
      <c r="K1168" s="9"/>
      <c r="L1168" s="9"/>
      <c r="M1168" s="9"/>
      <c r="N1168" s="9"/>
      <c r="O1168" s="9"/>
      <c r="P1168" s="9"/>
      <c r="Q1168" s="9"/>
      <c r="R1168" s="9"/>
      <c r="S1168" s="9"/>
      <c r="T1168" s="9"/>
      <c r="U1168" s="9"/>
      <c r="V1168" s="9"/>
      <c r="W1168" s="9"/>
      <c r="X1168" s="9"/>
      <c r="Y1168" s="9"/>
      <c r="Z1168" s="9"/>
      <c r="AA1168" s="9"/>
      <c r="AB1168" s="9"/>
      <c r="AC1168" s="9"/>
      <c r="AD1168" s="9"/>
      <c r="AE1168" s="9"/>
      <c r="AF1168" s="9"/>
      <c r="AG1168" s="9"/>
      <c r="AH1168" s="9"/>
      <c r="AI1168" s="9"/>
      <c r="AJ1168" s="9"/>
      <c r="AK1168" s="9"/>
      <c r="AL1168" s="9"/>
      <c r="AM1168" s="9"/>
      <c r="AN1168" s="9"/>
      <c r="AO1168" s="9"/>
      <c r="AP1168" s="9"/>
      <c r="AQ1168" s="9"/>
      <c r="AR1168" s="9"/>
      <c r="AS1168" s="9"/>
      <c r="AT1168" s="9"/>
      <c r="AU1168" s="9"/>
      <c r="AV1168" s="9"/>
      <c r="AW1168" s="9"/>
      <c r="AX1168" s="9"/>
      <c r="AY1168" s="9"/>
    </row>
    <row r="1169" spans="1:51" s="10" customFormat="1" x14ac:dyDescent="0.2">
      <c r="A1169" s="9"/>
      <c r="B1169" s="9"/>
      <c r="C1169" s="9"/>
      <c r="D1169" s="9"/>
      <c r="E1169" s="9"/>
      <c r="F1169" s="9"/>
      <c r="G1169" s="9"/>
      <c r="H1169" s="9"/>
      <c r="I1169" s="9"/>
      <c r="J1169" s="9"/>
      <c r="K1169" s="9"/>
      <c r="L1169" s="9"/>
      <c r="M1169" s="9"/>
      <c r="N1169" s="9"/>
      <c r="O1169" s="9"/>
      <c r="P1169" s="9"/>
      <c r="Q1169" s="9"/>
      <c r="R1169" s="9"/>
      <c r="S1169" s="9"/>
      <c r="T1169" s="9"/>
      <c r="U1169" s="9"/>
      <c r="V1169" s="9"/>
      <c r="W1169" s="9"/>
      <c r="X1169" s="9"/>
      <c r="Y1169" s="9"/>
      <c r="Z1169" s="9"/>
      <c r="AA1169" s="9"/>
      <c r="AB1169" s="9"/>
      <c r="AC1169" s="9"/>
      <c r="AD1169" s="9"/>
      <c r="AE1169" s="9"/>
      <c r="AF1169" s="9"/>
      <c r="AG1169" s="9"/>
      <c r="AH1169" s="9"/>
      <c r="AI1169" s="9"/>
      <c r="AJ1169" s="9"/>
      <c r="AK1169" s="9"/>
      <c r="AL1169" s="9"/>
      <c r="AM1169" s="9"/>
      <c r="AN1169" s="9"/>
      <c r="AO1169" s="9"/>
      <c r="AP1169" s="9"/>
      <c r="AQ1169" s="9"/>
      <c r="AR1169" s="9"/>
      <c r="AS1169" s="9"/>
      <c r="AT1169" s="9"/>
      <c r="AU1169" s="9"/>
      <c r="AV1169" s="9"/>
      <c r="AW1169" s="9"/>
      <c r="AX1169" s="9"/>
      <c r="AY1169" s="9"/>
    </row>
    <row r="1170" spans="1:51" s="10" customFormat="1" x14ac:dyDescent="0.2">
      <c r="A1170" s="9"/>
      <c r="B1170" s="9"/>
      <c r="C1170" s="9"/>
      <c r="D1170" s="9"/>
      <c r="E1170" s="9"/>
      <c r="F1170" s="9"/>
      <c r="G1170" s="9"/>
      <c r="H1170" s="9"/>
      <c r="I1170" s="9"/>
      <c r="J1170" s="9"/>
      <c r="K1170" s="9"/>
      <c r="L1170" s="9"/>
      <c r="M1170" s="9"/>
      <c r="N1170" s="9"/>
      <c r="O1170" s="9"/>
      <c r="P1170" s="9"/>
      <c r="Q1170" s="9"/>
      <c r="R1170" s="9"/>
      <c r="S1170" s="9"/>
      <c r="T1170" s="9"/>
      <c r="U1170" s="9"/>
      <c r="V1170" s="9"/>
      <c r="W1170" s="9"/>
      <c r="X1170" s="9"/>
      <c r="Y1170" s="9"/>
      <c r="Z1170" s="9"/>
      <c r="AA1170" s="9"/>
      <c r="AB1170" s="9"/>
      <c r="AC1170" s="9"/>
      <c r="AD1170" s="9"/>
      <c r="AE1170" s="9"/>
      <c r="AF1170" s="9"/>
      <c r="AG1170" s="9"/>
      <c r="AH1170" s="9"/>
      <c r="AI1170" s="9"/>
      <c r="AJ1170" s="9"/>
      <c r="AK1170" s="9"/>
      <c r="AL1170" s="9"/>
      <c r="AM1170" s="9"/>
      <c r="AN1170" s="9"/>
      <c r="AO1170" s="9"/>
      <c r="AP1170" s="9"/>
      <c r="AQ1170" s="9"/>
      <c r="AR1170" s="9"/>
      <c r="AS1170" s="9"/>
      <c r="AT1170" s="9"/>
      <c r="AU1170" s="9"/>
      <c r="AV1170" s="9"/>
      <c r="AW1170" s="9"/>
      <c r="AX1170" s="9"/>
      <c r="AY1170" s="9"/>
    </row>
    <row r="1171" spans="1:51" s="10" customFormat="1" x14ac:dyDescent="0.2">
      <c r="A1171" s="9"/>
      <c r="B1171" s="9"/>
      <c r="C1171" s="9"/>
      <c r="D1171" s="9"/>
      <c r="E1171" s="9"/>
      <c r="F1171" s="9"/>
      <c r="G1171" s="9"/>
      <c r="H1171" s="9"/>
      <c r="I1171" s="9"/>
      <c r="J1171" s="9"/>
      <c r="K1171" s="9"/>
      <c r="L1171" s="9"/>
      <c r="M1171" s="9"/>
      <c r="N1171" s="9"/>
      <c r="O1171" s="9"/>
      <c r="P1171" s="9"/>
      <c r="Q1171" s="9"/>
      <c r="R1171" s="9"/>
      <c r="S1171" s="9"/>
      <c r="T1171" s="9"/>
      <c r="U1171" s="9"/>
      <c r="V1171" s="9"/>
      <c r="W1171" s="9"/>
      <c r="X1171" s="9"/>
      <c r="Y1171" s="9"/>
      <c r="Z1171" s="9"/>
      <c r="AA1171" s="9"/>
      <c r="AB1171" s="9"/>
      <c r="AC1171" s="9"/>
      <c r="AD1171" s="9"/>
      <c r="AE1171" s="9"/>
      <c r="AF1171" s="9"/>
      <c r="AG1171" s="9"/>
      <c r="AH1171" s="9"/>
      <c r="AI1171" s="9"/>
      <c r="AJ1171" s="9"/>
      <c r="AK1171" s="9"/>
      <c r="AL1171" s="9"/>
      <c r="AM1171" s="9"/>
      <c r="AN1171" s="9"/>
      <c r="AO1171" s="9"/>
      <c r="AP1171" s="9"/>
      <c r="AQ1171" s="9"/>
      <c r="AR1171" s="9"/>
      <c r="AS1171" s="9"/>
      <c r="AT1171" s="9"/>
      <c r="AU1171" s="9"/>
      <c r="AV1171" s="9"/>
      <c r="AW1171" s="9"/>
      <c r="AX1171" s="9"/>
      <c r="AY1171" s="9"/>
    </row>
    <row r="1172" spans="1:51" s="10" customFormat="1" x14ac:dyDescent="0.2">
      <c r="A1172" s="9"/>
      <c r="B1172" s="9"/>
      <c r="C1172" s="9"/>
      <c r="D1172" s="9"/>
      <c r="E1172" s="9"/>
      <c r="F1172" s="9"/>
      <c r="G1172" s="9"/>
      <c r="H1172" s="9"/>
      <c r="I1172" s="9"/>
      <c r="J1172" s="9"/>
      <c r="K1172" s="9"/>
      <c r="L1172" s="9"/>
      <c r="M1172" s="9"/>
      <c r="N1172" s="9"/>
      <c r="O1172" s="9"/>
      <c r="P1172" s="9"/>
      <c r="Q1172" s="9"/>
      <c r="R1172" s="9"/>
      <c r="S1172" s="9"/>
      <c r="T1172" s="9"/>
      <c r="U1172" s="9"/>
      <c r="V1172" s="9"/>
      <c r="W1172" s="9"/>
      <c r="X1172" s="9"/>
      <c r="Y1172" s="9"/>
      <c r="Z1172" s="9"/>
      <c r="AA1172" s="9"/>
      <c r="AB1172" s="9"/>
      <c r="AC1172" s="9"/>
      <c r="AD1172" s="9"/>
      <c r="AE1172" s="9"/>
      <c r="AF1172" s="9"/>
      <c r="AG1172" s="9"/>
      <c r="AH1172" s="9"/>
      <c r="AI1172" s="9"/>
      <c r="AJ1172" s="9"/>
      <c r="AK1172" s="9"/>
      <c r="AL1172" s="9"/>
      <c r="AM1172" s="9"/>
      <c r="AN1172" s="9"/>
      <c r="AO1172" s="9"/>
      <c r="AP1172" s="9"/>
      <c r="AQ1172" s="9"/>
      <c r="AR1172" s="9"/>
      <c r="AS1172" s="9"/>
      <c r="AT1172" s="9"/>
      <c r="AU1172" s="9"/>
      <c r="AV1172" s="9"/>
      <c r="AW1172" s="9"/>
      <c r="AX1172" s="9"/>
      <c r="AY1172" s="9"/>
    </row>
    <row r="1173" spans="1:51" s="10" customFormat="1" x14ac:dyDescent="0.2">
      <c r="A1173" s="9"/>
      <c r="B1173" s="9"/>
      <c r="C1173" s="9"/>
      <c r="D1173" s="9"/>
      <c r="E1173" s="9"/>
      <c r="F1173" s="9"/>
      <c r="G1173" s="9"/>
      <c r="H1173" s="9"/>
      <c r="I1173" s="9"/>
      <c r="J1173" s="9"/>
      <c r="K1173" s="9"/>
      <c r="L1173" s="9"/>
      <c r="M1173" s="9"/>
      <c r="N1173" s="9"/>
      <c r="O1173" s="9"/>
      <c r="P1173" s="9"/>
      <c r="Q1173" s="9"/>
      <c r="R1173" s="9"/>
      <c r="S1173" s="9"/>
      <c r="T1173" s="9"/>
      <c r="U1173" s="9"/>
      <c r="V1173" s="9"/>
      <c r="W1173" s="9"/>
      <c r="X1173" s="9"/>
      <c r="Y1173" s="9"/>
      <c r="Z1173" s="9"/>
      <c r="AA1173" s="9"/>
      <c r="AB1173" s="9"/>
      <c r="AC1173" s="9"/>
      <c r="AD1173" s="9"/>
      <c r="AE1173" s="9"/>
      <c r="AF1173" s="9"/>
      <c r="AG1173" s="9"/>
      <c r="AH1173" s="9"/>
      <c r="AI1173" s="9"/>
      <c r="AJ1173" s="9"/>
      <c r="AK1173" s="9"/>
      <c r="AL1173" s="9"/>
      <c r="AM1173" s="9"/>
      <c r="AN1173" s="9"/>
      <c r="AO1173" s="9"/>
      <c r="AP1173" s="9"/>
      <c r="AQ1173" s="9"/>
      <c r="AR1173" s="9"/>
      <c r="AS1173" s="9"/>
      <c r="AT1173" s="9"/>
      <c r="AU1173" s="9"/>
      <c r="AV1173" s="9"/>
      <c r="AW1173" s="9"/>
      <c r="AX1173" s="9"/>
      <c r="AY1173" s="9"/>
    </row>
    <row r="1174" spans="1:51" s="10" customFormat="1" x14ac:dyDescent="0.2">
      <c r="A1174" s="9"/>
      <c r="B1174" s="9"/>
      <c r="C1174" s="9"/>
      <c r="D1174" s="9"/>
      <c r="E1174" s="9"/>
      <c r="F1174" s="9"/>
      <c r="G1174" s="9"/>
      <c r="H1174" s="9"/>
      <c r="I1174" s="9"/>
      <c r="J1174" s="9"/>
      <c r="K1174" s="9"/>
      <c r="L1174" s="9"/>
      <c r="M1174" s="9"/>
      <c r="N1174" s="9"/>
      <c r="O1174" s="9"/>
      <c r="P1174" s="9"/>
      <c r="Q1174" s="9"/>
      <c r="R1174" s="9"/>
      <c r="S1174" s="9"/>
      <c r="T1174" s="9"/>
      <c r="U1174" s="9"/>
      <c r="V1174" s="9"/>
      <c r="W1174" s="9"/>
      <c r="X1174" s="9"/>
      <c r="Y1174" s="9"/>
      <c r="Z1174" s="9"/>
      <c r="AA1174" s="9"/>
      <c r="AB1174" s="9"/>
      <c r="AC1174" s="9"/>
      <c r="AD1174" s="9"/>
      <c r="AE1174" s="9"/>
      <c r="AF1174" s="9"/>
      <c r="AG1174" s="9"/>
      <c r="AH1174" s="9"/>
      <c r="AI1174" s="9"/>
      <c r="AJ1174" s="9"/>
      <c r="AK1174" s="9"/>
      <c r="AL1174" s="9"/>
      <c r="AM1174" s="9"/>
      <c r="AN1174" s="9"/>
      <c r="AO1174" s="9"/>
      <c r="AP1174" s="9"/>
      <c r="AQ1174" s="9"/>
      <c r="AR1174" s="9"/>
      <c r="AS1174" s="9"/>
      <c r="AT1174" s="9"/>
      <c r="AU1174" s="9"/>
      <c r="AV1174" s="9"/>
      <c r="AW1174" s="9"/>
      <c r="AX1174" s="9"/>
      <c r="AY1174" s="9"/>
    </row>
    <row r="1175" spans="1:51" s="10" customFormat="1" x14ac:dyDescent="0.2">
      <c r="A1175" s="9"/>
      <c r="B1175" s="9"/>
      <c r="C1175" s="9"/>
      <c r="D1175" s="9"/>
      <c r="E1175" s="9"/>
      <c r="F1175" s="9"/>
      <c r="G1175" s="9"/>
      <c r="H1175" s="9"/>
      <c r="I1175" s="9"/>
      <c r="J1175" s="9"/>
      <c r="K1175" s="9"/>
      <c r="L1175" s="9"/>
      <c r="M1175" s="9"/>
      <c r="N1175" s="9"/>
      <c r="O1175" s="9"/>
      <c r="P1175" s="9"/>
      <c r="Q1175" s="9"/>
      <c r="R1175" s="9"/>
      <c r="S1175" s="9"/>
      <c r="T1175" s="9"/>
      <c r="U1175" s="9"/>
      <c r="V1175" s="9"/>
      <c r="W1175" s="9"/>
      <c r="X1175" s="9"/>
      <c r="Y1175" s="9"/>
      <c r="Z1175" s="9"/>
      <c r="AA1175" s="9"/>
      <c r="AB1175" s="9"/>
      <c r="AC1175" s="9"/>
      <c r="AD1175" s="9"/>
      <c r="AE1175" s="9"/>
      <c r="AF1175" s="9"/>
      <c r="AG1175" s="9"/>
      <c r="AH1175" s="9"/>
      <c r="AI1175" s="9"/>
      <c r="AJ1175" s="9"/>
      <c r="AK1175" s="9"/>
      <c r="AL1175" s="9"/>
      <c r="AM1175" s="9"/>
      <c r="AN1175" s="9"/>
      <c r="AO1175" s="9"/>
      <c r="AP1175" s="9"/>
      <c r="AQ1175" s="9"/>
      <c r="AR1175" s="9"/>
      <c r="AS1175" s="9"/>
      <c r="AT1175" s="9"/>
      <c r="AU1175" s="9"/>
      <c r="AV1175" s="9"/>
      <c r="AW1175" s="9"/>
      <c r="AX1175" s="9"/>
      <c r="AY1175" s="9"/>
    </row>
    <row r="1176" spans="1:51" s="10" customFormat="1" x14ac:dyDescent="0.2">
      <c r="A1176" s="9"/>
      <c r="B1176" s="9"/>
      <c r="C1176" s="9"/>
      <c r="D1176" s="9"/>
      <c r="E1176" s="9"/>
      <c r="F1176" s="9"/>
      <c r="G1176" s="9"/>
      <c r="H1176" s="9"/>
      <c r="I1176" s="9"/>
      <c r="J1176" s="9"/>
      <c r="K1176" s="9"/>
      <c r="L1176" s="9"/>
      <c r="M1176" s="9"/>
      <c r="N1176" s="9"/>
      <c r="O1176" s="9"/>
      <c r="P1176" s="9"/>
      <c r="Q1176" s="9"/>
      <c r="R1176" s="9"/>
      <c r="S1176" s="9"/>
      <c r="T1176" s="9"/>
      <c r="U1176" s="9"/>
      <c r="V1176" s="9"/>
      <c r="W1176" s="9"/>
      <c r="X1176" s="9"/>
      <c r="Y1176" s="9"/>
      <c r="Z1176" s="9"/>
      <c r="AA1176" s="9"/>
      <c r="AB1176" s="9"/>
      <c r="AC1176" s="9"/>
      <c r="AD1176" s="9"/>
      <c r="AE1176" s="9"/>
      <c r="AF1176" s="9"/>
      <c r="AG1176" s="9"/>
      <c r="AH1176" s="9"/>
      <c r="AI1176" s="9"/>
      <c r="AJ1176" s="9"/>
      <c r="AK1176" s="9"/>
      <c r="AL1176" s="9"/>
      <c r="AM1176" s="9"/>
      <c r="AN1176" s="9"/>
      <c r="AO1176" s="9"/>
      <c r="AP1176" s="9"/>
      <c r="AQ1176" s="9"/>
      <c r="AR1176" s="9"/>
      <c r="AS1176" s="9"/>
      <c r="AT1176" s="9"/>
      <c r="AU1176" s="9"/>
      <c r="AV1176" s="9"/>
      <c r="AW1176" s="9"/>
      <c r="AX1176" s="9"/>
      <c r="AY1176" s="9"/>
    </row>
    <row r="1177" spans="1:51" s="10" customFormat="1" x14ac:dyDescent="0.2">
      <c r="A1177" s="9"/>
      <c r="B1177" s="9"/>
      <c r="C1177" s="9"/>
      <c r="D1177" s="9"/>
      <c r="E1177" s="9"/>
      <c r="F1177" s="9"/>
      <c r="G1177" s="9"/>
      <c r="H1177" s="9"/>
      <c r="I1177" s="9"/>
      <c r="J1177" s="9"/>
      <c r="K1177" s="9"/>
      <c r="L1177" s="9"/>
      <c r="M1177" s="9"/>
      <c r="N1177" s="9"/>
      <c r="O1177" s="9"/>
      <c r="P1177" s="9"/>
      <c r="Q1177" s="9"/>
      <c r="R1177" s="9"/>
      <c r="S1177" s="9"/>
      <c r="T1177" s="9"/>
      <c r="U1177" s="9"/>
      <c r="V1177" s="9"/>
      <c r="W1177" s="9"/>
      <c r="X1177" s="9"/>
      <c r="Y1177" s="9"/>
      <c r="Z1177" s="9"/>
      <c r="AA1177" s="9"/>
      <c r="AB1177" s="9"/>
      <c r="AC1177" s="9"/>
      <c r="AD1177" s="9"/>
      <c r="AE1177" s="9"/>
      <c r="AF1177" s="9"/>
      <c r="AG1177" s="9"/>
      <c r="AH1177" s="9"/>
      <c r="AI1177" s="9"/>
      <c r="AJ1177" s="9"/>
      <c r="AK1177" s="9"/>
      <c r="AL1177" s="9"/>
      <c r="AM1177" s="9"/>
      <c r="AN1177" s="9"/>
      <c r="AO1177" s="9"/>
      <c r="AP1177" s="9"/>
      <c r="AQ1177" s="9"/>
      <c r="AR1177" s="9"/>
      <c r="AS1177" s="9"/>
      <c r="AT1177" s="9"/>
      <c r="AU1177" s="9"/>
      <c r="AV1177" s="9"/>
      <c r="AW1177" s="9"/>
      <c r="AX1177" s="9"/>
      <c r="AY1177" s="9"/>
    </row>
    <row r="1178" spans="1:51" s="10" customFormat="1" x14ac:dyDescent="0.2">
      <c r="A1178" s="9"/>
      <c r="B1178" s="9"/>
      <c r="C1178" s="9"/>
      <c r="D1178" s="9"/>
      <c r="E1178" s="9"/>
      <c r="F1178" s="9"/>
      <c r="G1178" s="9"/>
      <c r="H1178" s="9"/>
      <c r="I1178" s="9"/>
      <c r="J1178" s="9"/>
      <c r="K1178" s="9"/>
      <c r="L1178" s="9"/>
      <c r="M1178" s="9"/>
      <c r="N1178" s="9"/>
      <c r="O1178" s="9"/>
      <c r="P1178" s="9"/>
      <c r="Q1178" s="9"/>
      <c r="R1178" s="9"/>
      <c r="S1178" s="9"/>
      <c r="T1178" s="9"/>
      <c r="U1178" s="9"/>
      <c r="V1178" s="9"/>
      <c r="W1178" s="9"/>
      <c r="X1178" s="9"/>
      <c r="Y1178" s="9"/>
      <c r="Z1178" s="9"/>
      <c r="AA1178" s="9"/>
      <c r="AB1178" s="9"/>
      <c r="AC1178" s="9"/>
      <c r="AD1178" s="9"/>
      <c r="AE1178" s="9"/>
      <c r="AF1178" s="9"/>
      <c r="AG1178" s="9"/>
      <c r="AH1178" s="9"/>
      <c r="AI1178" s="9"/>
      <c r="AJ1178" s="9"/>
      <c r="AK1178" s="9"/>
      <c r="AL1178" s="9"/>
      <c r="AM1178" s="9"/>
      <c r="AN1178" s="9"/>
      <c r="AO1178" s="9"/>
      <c r="AP1178" s="9"/>
      <c r="AQ1178" s="9"/>
      <c r="AR1178" s="9"/>
      <c r="AS1178" s="9"/>
      <c r="AT1178" s="9"/>
      <c r="AU1178" s="9"/>
      <c r="AV1178" s="9"/>
      <c r="AW1178" s="9"/>
      <c r="AX1178" s="9"/>
      <c r="AY1178" s="9"/>
    </row>
    <row r="1179" spans="1:51" s="10" customFormat="1" x14ac:dyDescent="0.2">
      <c r="A1179" s="9"/>
      <c r="B1179" s="9"/>
      <c r="C1179" s="9"/>
      <c r="D1179" s="9"/>
      <c r="E1179" s="9"/>
      <c r="F1179" s="9"/>
      <c r="G1179" s="9"/>
      <c r="H1179" s="9"/>
      <c r="I1179" s="9"/>
      <c r="J1179" s="9"/>
      <c r="K1179" s="9"/>
      <c r="L1179" s="9"/>
      <c r="M1179" s="9"/>
      <c r="N1179" s="9"/>
      <c r="O1179" s="9"/>
      <c r="P1179" s="9"/>
      <c r="Q1179" s="9"/>
      <c r="R1179" s="9"/>
      <c r="S1179" s="9"/>
      <c r="T1179" s="9"/>
      <c r="U1179" s="9"/>
      <c r="V1179" s="9"/>
      <c r="W1179" s="9"/>
      <c r="X1179" s="9"/>
      <c r="Y1179" s="9"/>
      <c r="Z1179" s="9"/>
      <c r="AA1179" s="9"/>
      <c r="AB1179" s="9"/>
      <c r="AC1179" s="9"/>
      <c r="AD1179" s="9"/>
      <c r="AE1179" s="9"/>
      <c r="AF1179" s="9"/>
      <c r="AG1179" s="9"/>
      <c r="AH1179" s="9"/>
      <c r="AI1179" s="9"/>
      <c r="AJ1179" s="9"/>
      <c r="AK1179" s="9"/>
      <c r="AL1179" s="9"/>
      <c r="AM1179" s="9"/>
      <c r="AN1179" s="9"/>
      <c r="AO1179" s="9"/>
      <c r="AP1179" s="9"/>
      <c r="AQ1179" s="9"/>
      <c r="AR1179" s="9"/>
      <c r="AS1179" s="9"/>
      <c r="AT1179" s="9"/>
      <c r="AU1179" s="9"/>
      <c r="AV1179" s="9"/>
      <c r="AW1179" s="9"/>
      <c r="AX1179" s="9"/>
      <c r="AY1179" s="9"/>
    </row>
    <row r="1180" spans="1:51" s="10" customFormat="1" x14ac:dyDescent="0.2">
      <c r="A1180" s="9"/>
      <c r="B1180" s="9"/>
      <c r="C1180" s="9"/>
      <c r="D1180" s="9"/>
      <c r="E1180" s="9"/>
      <c r="F1180" s="9"/>
      <c r="G1180" s="9"/>
      <c r="H1180" s="9"/>
      <c r="I1180" s="9"/>
      <c r="J1180" s="9"/>
      <c r="K1180" s="9"/>
      <c r="L1180" s="9"/>
      <c r="M1180" s="9"/>
      <c r="N1180" s="9"/>
      <c r="O1180" s="9"/>
      <c r="P1180" s="9"/>
      <c r="Q1180" s="9"/>
      <c r="R1180" s="9"/>
      <c r="S1180" s="9"/>
      <c r="T1180" s="9"/>
      <c r="U1180" s="9"/>
      <c r="V1180" s="9"/>
      <c r="W1180" s="9"/>
      <c r="X1180" s="9"/>
      <c r="Y1180" s="9"/>
      <c r="Z1180" s="9"/>
      <c r="AA1180" s="9"/>
      <c r="AB1180" s="9"/>
      <c r="AC1180" s="9"/>
      <c r="AD1180" s="9"/>
      <c r="AE1180" s="9"/>
      <c r="AF1180" s="9"/>
      <c r="AG1180" s="9"/>
      <c r="AH1180" s="9"/>
      <c r="AI1180" s="9"/>
      <c r="AJ1180" s="9"/>
      <c r="AK1180" s="9"/>
      <c r="AL1180" s="9"/>
      <c r="AM1180" s="9"/>
      <c r="AN1180" s="9"/>
      <c r="AO1180" s="9"/>
      <c r="AP1180" s="9"/>
      <c r="AQ1180" s="9"/>
      <c r="AR1180" s="9"/>
      <c r="AS1180" s="9"/>
      <c r="AT1180" s="9"/>
      <c r="AU1180" s="9"/>
      <c r="AV1180" s="9"/>
      <c r="AW1180" s="9"/>
      <c r="AX1180" s="9"/>
      <c r="AY1180" s="9"/>
    </row>
    <row r="1181" spans="1:51" s="10" customFormat="1" x14ac:dyDescent="0.2">
      <c r="A1181" s="9"/>
      <c r="B1181" s="9"/>
      <c r="C1181" s="9"/>
      <c r="D1181" s="9"/>
      <c r="E1181" s="9"/>
      <c r="F1181" s="9"/>
      <c r="G1181" s="9"/>
      <c r="H1181" s="9"/>
      <c r="I1181" s="9"/>
      <c r="J1181" s="9"/>
      <c r="K1181" s="9"/>
      <c r="L1181" s="9"/>
      <c r="M1181" s="9"/>
      <c r="N1181" s="9"/>
      <c r="O1181" s="9"/>
      <c r="P1181" s="9"/>
      <c r="Q1181" s="9"/>
      <c r="R1181" s="9"/>
      <c r="S1181" s="9"/>
      <c r="T1181" s="9"/>
      <c r="U1181" s="9"/>
      <c r="V1181" s="9"/>
      <c r="W1181" s="9"/>
      <c r="X1181" s="9"/>
      <c r="Y1181" s="9"/>
      <c r="Z1181" s="9"/>
      <c r="AA1181" s="9"/>
      <c r="AB1181" s="9"/>
      <c r="AC1181" s="9"/>
      <c r="AD1181" s="9"/>
      <c r="AE1181" s="9"/>
      <c r="AF1181" s="9"/>
      <c r="AG1181" s="9"/>
      <c r="AH1181" s="9"/>
      <c r="AI1181" s="9"/>
      <c r="AJ1181" s="9"/>
      <c r="AK1181" s="9"/>
      <c r="AL1181" s="9"/>
      <c r="AM1181" s="9"/>
      <c r="AN1181" s="9"/>
      <c r="AO1181" s="9"/>
      <c r="AP1181" s="9"/>
      <c r="AQ1181" s="9"/>
      <c r="AR1181" s="9"/>
      <c r="AS1181" s="9"/>
      <c r="AT1181" s="9"/>
      <c r="AU1181" s="9"/>
      <c r="AV1181" s="9"/>
      <c r="AW1181" s="9"/>
      <c r="AX1181" s="9"/>
      <c r="AY1181" s="9"/>
    </row>
    <row r="1182" spans="1:51" s="10" customFormat="1" x14ac:dyDescent="0.2">
      <c r="A1182" s="9"/>
      <c r="B1182" s="9"/>
      <c r="C1182" s="9"/>
      <c r="D1182" s="9"/>
      <c r="E1182" s="9"/>
      <c r="F1182" s="9"/>
      <c r="G1182" s="9"/>
      <c r="H1182" s="9"/>
      <c r="I1182" s="9"/>
      <c r="J1182" s="9"/>
      <c r="K1182" s="9"/>
      <c r="L1182" s="9"/>
      <c r="M1182" s="9"/>
      <c r="N1182" s="9"/>
      <c r="O1182" s="9"/>
      <c r="P1182" s="9"/>
      <c r="Q1182" s="9"/>
      <c r="R1182" s="9"/>
      <c r="S1182" s="9"/>
      <c r="T1182" s="9"/>
      <c r="U1182" s="9"/>
      <c r="V1182" s="9"/>
      <c r="W1182" s="9"/>
      <c r="X1182" s="9"/>
      <c r="Y1182" s="9"/>
      <c r="Z1182" s="9"/>
      <c r="AA1182" s="9"/>
      <c r="AB1182" s="9"/>
      <c r="AC1182" s="9"/>
      <c r="AD1182" s="9"/>
      <c r="AE1182" s="9"/>
      <c r="AF1182" s="9"/>
      <c r="AG1182" s="9"/>
      <c r="AH1182" s="9"/>
      <c r="AI1182" s="9"/>
      <c r="AJ1182" s="9"/>
      <c r="AK1182" s="9"/>
      <c r="AL1182" s="9"/>
      <c r="AM1182" s="9"/>
      <c r="AN1182" s="9"/>
      <c r="AO1182" s="9"/>
      <c r="AP1182" s="9"/>
      <c r="AQ1182" s="9"/>
      <c r="AR1182" s="9"/>
      <c r="AS1182" s="9"/>
      <c r="AT1182" s="9"/>
      <c r="AU1182" s="9"/>
      <c r="AV1182" s="9"/>
      <c r="AW1182" s="9"/>
      <c r="AX1182" s="9"/>
      <c r="AY1182" s="9"/>
    </row>
    <row r="1183" spans="1:51" s="10" customFormat="1" x14ac:dyDescent="0.2">
      <c r="A1183" s="9"/>
      <c r="B1183" s="9"/>
      <c r="C1183" s="9"/>
      <c r="D1183" s="9"/>
      <c r="E1183" s="9"/>
      <c r="F1183" s="9"/>
      <c r="G1183" s="9"/>
      <c r="H1183" s="9"/>
      <c r="I1183" s="9"/>
      <c r="J1183" s="9"/>
      <c r="K1183" s="9"/>
      <c r="L1183" s="9"/>
      <c r="M1183" s="9"/>
      <c r="N1183" s="9"/>
      <c r="O1183" s="9"/>
      <c r="P1183" s="9"/>
      <c r="Q1183" s="9"/>
      <c r="R1183" s="9"/>
      <c r="S1183" s="9"/>
      <c r="T1183" s="9"/>
      <c r="U1183" s="9"/>
      <c r="V1183" s="9"/>
      <c r="W1183" s="9"/>
      <c r="X1183" s="9"/>
      <c r="Y1183" s="9"/>
      <c r="Z1183" s="9"/>
      <c r="AA1183" s="9"/>
      <c r="AB1183" s="9"/>
      <c r="AC1183" s="9"/>
      <c r="AD1183" s="9"/>
      <c r="AE1183" s="9"/>
      <c r="AF1183" s="9"/>
      <c r="AG1183" s="9"/>
      <c r="AH1183" s="9"/>
      <c r="AI1183" s="9"/>
      <c r="AJ1183" s="9"/>
      <c r="AK1183" s="9"/>
      <c r="AL1183" s="9"/>
      <c r="AM1183" s="9"/>
      <c r="AN1183" s="9"/>
      <c r="AO1183" s="9"/>
      <c r="AP1183" s="9"/>
      <c r="AQ1183" s="9"/>
      <c r="AR1183" s="9"/>
      <c r="AS1183" s="9"/>
      <c r="AT1183" s="9"/>
      <c r="AU1183" s="9"/>
      <c r="AV1183" s="9"/>
      <c r="AW1183" s="9"/>
      <c r="AX1183" s="9"/>
      <c r="AY1183" s="9"/>
    </row>
    <row r="1184" spans="1:51" s="10" customFormat="1" x14ac:dyDescent="0.2">
      <c r="A1184" s="9"/>
      <c r="B1184" s="9"/>
      <c r="C1184" s="9"/>
      <c r="D1184" s="9"/>
      <c r="E1184" s="9"/>
      <c r="F1184" s="9"/>
      <c r="G1184" s="9"/>
      <c r="H1184" s="9"/>
      <c r="I1184" s="9"/>
      <c r="J1184" s="9"/>
      <c r="K1184" s="9"/>
      <c r="L1184" s="9"/>
      <c r="M1184" s="9"/>
      <c r="N1184" s="9"/>
      <c r="O1184" s="9"/>
      <c r="P1184" s="9"/>
      <c r="Q1184" s="9"/>
      <c r="R1184" s="9"/>
      <c r="S1184" s="9"/>
      <c r="T1184" s="9"/>
      <c r="U1184" s="9"/>
      <c r="V1184" s="9"/>
      <c r="W1184" s="9"/>
      <c r="X1184" s="9"/>
      <c r="Y1184" s="9"/>
      <c r="Z1184" s="9"/>
      <c r="AA1184" s="9"/>
      <c r="AB1184" s="9"/>
      <c r="AC1184" s="9"/>
      <c r="AD1184" s="9"/>
      <c r="AE1184" s="9"/>
      <c r="AF1184" s="9"/>
      <c r="AG1184" s="9"/>
      <c r="AH1184" s="9"/>
      <c r="AI1184" s="9"/>
      <c r="AJ1184" s="9"/>
      <c r="AK1184" s="9"/>
      <c r="AL1184" s="9"/>
      <c r="AM1184" s="9"/>
      <c r="AN1184" s="9"/>
      <c r="AO1184" s="9"/>
      <c r="AP1184" s="9"/>
      <c r="AQ1184" s="9"/>
      <c r="AR1184" s="9"/>
      <c r="AS1184" s="9"/>
      <c r="AT1184" s="9"/>
      <c r="AU1184" s="9"/>
      <c r="AV1184" s="9"/>
      <c r="AW1184" s="9"/>
      <c r="AX1184" s="9"/>
      <c r="AY1184" s="9"/>
    </row>
    <row r="1185" spans="1:51" s="10" customFormat="1" x14ac:dyDescent="0.2">
      <c r="A1185" s="9"/>
      <c r="B1185" s="9"/>
      <c r="C1185" s="9"/>
      <c r="D1185" s="9"/>
      <c r="E1185" s="9"/>
      <c r="F1185" s="9"/>
      <c r="G1185" s="9"/>
      <c r="H1185" s="9"/>
      <c r="I1185" s="9"/>
      <c r="J1185" s="9"/>
      <c r="K1185" s="9"/>
      <c r="L1185" s="9"/>
      <c r="M1185" s="9"/>
      <c r="N1185" s="9"/>
      <c r="O1185" s="9"/>
      <c r="P1185" s="9"/>
      <c r="Q1185" s="9"/>
      <c r="R1185" s="9"/>
      <c r="S1185" s="9"/>
      <c r="T1185" s="9"/>
      <c r="U1185" s="9"/>
      <c r="V1185" s="9"/>
      <c r="W1185" s="9"/>
      <c r="X1185" s="9"/>
      <c r="Y1185" s="9"/>
      <c r="Z1185" s="9"/>
      <c r="AA1185" s="9"/>
      <c r="AB1185" s="9"/>
      <c r="AC1185" s="9"/>
      <c r="AD1185" s="9"/>
      <c r="AE1185" s="9"/>
      <c r="AF1185" s="9"/>
      <c r="AG1185" s="9"/>
      <c r="AH1185" s="9"/>
      <c r="AI1185" s="9"/>
      <c r="AJ1185" s="9"/>
      <c r="AK1185" s="9"/>
      <c r="AL1185" s="9"/>
      <c r="AM1185" s="9"/>
      <c r="AN1185" s="9"/>
      <c r="AO1185" s="9"/>
      <c r="AP1185" s="9"/>
      <c r="AQ1185" s="9"/>
      <c r="AR1185" s="9"/>
      <c r="AS1185" s="9"/>
      <c r="AT1185" s="9"/>
      <c r="AU1185" s="9"/>
      <c r="AV1185" s="9"/>
      <c r="AW1185" s="9"/>
      <c r="AX1185" s="9"/>
      <c r="AY1185" s="9"/>
    </row>
    <row r="1186" spans="1:51" s="10" customFormat="1" x14ac:dyDescent="0.2">
      <c r="A1186" s="9"/>
      <c r="B1186" s="9"/>
      <c r="C1186" s="9"/>
      <c r="D1186" s="9"/>
      <c r="E1186" s="9"/>
      <c r="F1186" s="9"/>
      <c r="G1186" s="9"/>
      <c r="H1186" s="9"/>
      <c r="I1186" s="9"/>
      <c r="J1186" s="9"/>
      <c r="K1186" s="9"/>
      <c r="L1186" s="9"/>
      <c r="M1186" s="9"/>
      <c r="N1186" s="9"/>
      <c r="O1186" s="9"/>
      <c r="P1186" s="9"/>
      <c r="Q1186" s="9"/>
      <c r="R1186" s="9"/>
      <c r="S1186" s="9"/>
      <c r="T1186" s="9"/>
      <c r="U1186" s="9"/>
      <c r="V1186" s="9"/>
      <c r="W1186" s="9"/>
      <c r="X1186" s="9"/>
      <c r="Y1186" s="9"/>
      <c r="Z1186" s="9"/>
      <c r="AA1186" s="9"/>
      <c r="AB1186" s="9"/>
      <c r="AC1186" s="9"/>
      <c r="AD1186" s="9"/>
      <c r="AE1186" s="9"/>
      <c r="AF1186" s="9"/>
      <c r="AG1186" s="9"/>
      <c r="AH1186" s="9"/>
      <c r="AI1186" s="9"/>
      <c r="AJ1186" s="9"/>
      <c r="AK1186" s="9"/>
      <c r="AL1186" s="9"/>
      <c r="AM1186" s="9"/>
      <c r="AN1186" s="9"/>
      <c r="AO1186" s="9"/>
      <c r="AP1186" s="9"/>
      <c r="AQ1186" s="9"/>
      <c r="AR1186" s="9"/>
      <c r="AS1186" s="9"/>
      <c r="AT1186" s="9"/>
      <c r="AU1186" s="9"/>
      <c r="AV1186" s="9"/>
      <c r="AW1186" s="9"/>
      <c r="AX1186" s="9"/>
      <c r="AY1186" s="9"/>
    </row>
    <row r="1187" spans="1:51" s="10" customFormat="1" x14ac:dyDescent="0.2">
      <c r="A1187" s="9"/>
      <c r="B1187" s="9"/>
      <c r="C1187" s="9"/>
      <c r="D1187" s="9"/>
      <c r="E1187" s="9"/>
      <c r="F1187" s="9"/>
      <c r="G1187" s="9"/>
      <c r="H1187" s="9"/>
      <c r="I1187" s="9"/>
      <c r="J1187" s="9"/>
      <c r="K1187" s="9"/>
      <c r="L1187" s="9"/>
      <c r="M1187" s="9"/>
      <c r="N1187" s="9"/>
      <c r="O1187" s="9"/>
      <c r="P1187" s="9"/>
      <c r="Q1187" s="9"/>
      <c r="R1187" s="9"/>
      <c r="S1187" s="9"/>
      <c r="T1187" s="9"/>
      <c r="U1187" s="9"/>
      <c r="V1187" s="9"/>
      <c r="W1187" s="9"/>
      <c r="X1187" s="9"/>
      <c r="Y1187" s="9"/>
      <c r="Z1187" s="9"/>
      <c r="AA1187" s="9"/>
      <c r="AB1187" s="9"/>
      <c r="AC1187" s="9"/>
      <c r="AD1187" s="9"/>
      <c r="AE1187" s="9"/>
      <c r="AF1187" s="9"/>
      <c r="AG1187" s="9"/>
      <c r="AH1187" s="9"/>
      <c r="AI1187" s="9"/>
      <c r="AJ1187" s="9"/>
      <c r="AK1187" s="9"/>
      <c r="AL1187" s="9"/>
      <c r="AM1187" s="9"/>
      <c r="AN1187" s="9"/>
      <c r="AO1187" s="9"/>
      <c r="AP1187" s="9"/>
      <c r="AQ1187" s="9"/>
      <c r="AR1187" s="9"/>
      <c r="AS1187" s="9"/>
      <c r="AT1187" s="9"/>
      <c r="AU1187" s="9"/>
      <c r="AV1187" s="9"/>
      <c r="AW1187" s="9"/>
      <c r="AX1187" s="9"/>
      <c r="AY1187" s="9"/>
    </row>
    <row r="1188" spans="1:51" s="10" customFormat="1" x14ac:dyDescent="0.2">
      <c r="A1188" s="9"/>
      <c r="B1188" s="9"/>
      <c r="C1188" s="9"/>
      <c r="D1188" s="9"/>
      <c r="E1188" s="9"/>
      <c r="F1188" s="9"/>
      <c r="G1188" s="9"/>
      <c r="H1188" s="9"/>
      <c r="I1188" s="9"/>
      <c r="J1188" s="9"/>
      <c r="K1188" s="9"/>
      <c r="L1188" s="9"/>
      <c r="M1188" s="9"/>
      <c r="N1188" s="9"/>
      <c r="O1188" s="9"/>
      <c r="P1188" s="9"/>
      <c r="Q1188" s="9"/>
      <c r="R1188" s="9"/>
      <c r="S1188" s="9"/>
      <c r="T1188" s="9"/>
      <c r="U1188" s="9"/>
      <c r="V1188" s="9"/>
      <c r="W1188" s="9"/>
      <c r="X1188" s="9"/>
      <c r="Y1188" s="9"/>
      <c r="Z1188" s="9"/>
      <c r="AA1188" s="9"/>
      <c r="AB1188" s="9"/>
      <c r="AC1188" s="9"/>
      <c r="AD1188" s="9"/>
      <c r="AE1188" s="9"/>
      <c r="AF1188" s="9"/>
      <c r="AG1188" s="9"/>
      <c r="AH1188" s="9"/>
      <c r="AI1188" s="9"/>
      <c r="AJ1188" s="9"/>
      <c r="AK1188" s="9"/>
      <c r="AL1188" s="9"/>
      <c r="AM1188" s="9"/>
      <c r="AN1188" s="9"/>
      <c r="AO1188" s="9"/>
      <c r="AP1188" s="9"/>
      <c r="AQ1188" s="9"/>
      <c r="AR1188" s="9"/>
      <c r="AS1188" s="9"/>
      <c r="AT1188" s="9"/>
      <c r="AU1188" s="9"/>
      <c r="AV1188" s="9"/>
      <c r="AW1188" s="9"/>
      <c r="AX1188" s="9"/>
      <c r="AY1188" s="9"/>
    </row>
    <row r="1189" spans="1:51" s="10" customFormat="1" x14ac:dyDescent="0.2">
      <c r="A1189" s="9"/>
      <c r="B1189" s="9"/>
      <c r="C1189" s="9"/>
      <c r="D1189" s="9"/>
      <c r="E1189" s="9"/>
      <c r="F1189" s="9"/>
      <c r="G1189" s="9"/>
      <c r="H1189" s="9"/>
      <c r="I1189" s="9"/>
      <c r="J1189" s="9"/>
      <c r="K1189" s="9"/>
      <c r="L1189" s="9"/>
      <c r="M1189" s="9"/>
      <c r="N1189" s="9"/>
      <c r="O1189" s="9"/>
      <c r="P1189" s="9"/>
      <c r="Q1189" s="9"/>
      <c r="R1189" s="9"/>
      <c r="S1189" s="9"/>
      <c r="T1189" s="9"/>
      <c r="U1189" s="9"/>
      <c r="V1189" s="9"/>
      <c r="W1189" s="9"/>
      <c r="X1189" s="9"/>
      <c r="Y1189" s="9"/>
      <c r="Z1189" s="9"/>
      <c r="AA1189" s="9"/>
      <c r="AB1189" s="9"/>
      <c r="AC1189" s="9"/>
      <c r="AD1189" s="9"/>
      <c r="AE1189" s="9"/>
      <c r="AF1189" s="9"/>
      <c r="AG1189" s="9"/>
      <c r="AH1189" s="9"/>
      <c r="AI1189" s="9"/>
      <c r="AJ1189" s="9"/>
      <c r="AK1189" s="9"/>
      <c r="AL1189" s="9"/>
      <c r="AM1189" s="9"/>
      <c r="AN1189" s="9"/>
      <c r="AO1189" s="9"/>
      <c r="AP1189" s="9"/>
      <c r="AQ1189" s="9"/>
      <c r="AR1189" s="9"/>
      <c r="AS1189" s="9"/>
      <c r="AT1189" s="9"/>
      <c r="AU1189" s="9"/>
      <c r="AV1189" s="9"/>
      <c r="AW1189" s="9"/>
      <c r="AX1189" s="9"/>
      <c r="AY1189" s="9"/>
    </row>
    <row r="1190" spans="1:51" s="10" customFormat="1" x14ac:dyDescent="0.2">
      <c r="A1190" s="9"/>
      <c r="B1190" s="9"/>
      <c r="C1190" s="9"/>
      <c r="D1190" s="9"/>
      <c r="E1190" s="9"/>
      <c r="F1190" s="9"/>
      <c r="G1190" s="9"/>
      <c r="H1190" s="9"/>
      <c r="I1190" s="9"/>
      <c r="J1190" s="9"/>
      <c r="K1190" s="9"/>
      <c r="L1190" s="9"/>
      <c r="M1190" s="9"/>
      <c r="N1190" s="9"/>
      <c r="O1190" s="9"/>
      <c r="P1190" s="9"/>
      <c r="Q1190" s="9"/>
      <c r="R1190" s="9"/>
      <c r="S1190" s="9"/>
      <c r="T1190" s="9"/>
      <c r="U1190" s="9"/>
      <c r="V1190" s="9"/>
      <c r="W1190" s="9"/>
      <c r="X1190" s="9"/>
      <c r="Y1190" s="9"/>
      <c r="Z1190" s="9"/>
      <c r="AA1190" s="9"/>
      <c r="AB1190" s="9"/>
      <c r="AC1190" s="9"/>
      <c r="AD1190" s="9"/>
      <c r="AE1190" s="9"/>
      <c r="AF1190" s="9"/>
      <c r="AG1190" s="9"/>
      <c r="AH1190" s="9"/>
      <c r="AI1190" s="9"/>
      <c r="AJ1190" s="9"/>
      <c r="AK1190" s="9"/>
      <c r="AL1190" s="9"/>
      <c r="AM1190" s="9"/>
      <c r="AN1190" s="9"/>
      <c r="AO1190" s="9"/>
      <c r="AP1190" s="9"/>
      <c r="AQ1190" s="9"/>
      <c r="AR1190" s="9"/>
      <c r="AS1190" s="9"/>
      <c r="AT1190" s="9"/>
      <c r="AU1190" s="9"/>
      <c r="AV1190" s="9"/>
      <c r="AW1190" s="9"/>
      <c r="AX1190" s="9"/>
      <c r="AY1190" s="9"/>
    </row>
    <row r="1191" spans="1:51" s="10" customFormat="1" x14ac:dyDescent="0.2">
      <c r="A1191" s="9"/>
      <c r="B1191" s="9"/>
      <c r="C1191" s="9"/>
      <c r="D1191" s="9"/>
      <c r="E1191" s="9"/>
      <c r="F1191" s="9"/>
      <c r="G1191" s="9"/>
      <c r="H1191" s="9"/>
      <c r="I1191" s="9"/>
      <c r="J1191" s="9"/>
      <c r="K1191" s="9"/>
      <c r="L1191" s="9"/>
      <c r="M1191" s="9"/>
      <c r="N1191" s="9"/>
      <c r="O1191" s="9"/>
      <c r="P1191" s="9"/>
      <c r="Q1191" s="9"/>
      <c r="R1191" s="9"/>
      <c r="S1191" s="9"/>
      <c r="T1191" s="9"/>
      <c r="U1191" s="9"/>
      <c r="V1191" s="9"/>
      <c r="W1191" s="9"/>
      <c r="X1191" s="9"/>
      <c r="Y1191" s="9"/>
      <c r="Z1191" s="9"/>
      <c r="AA1191" s="9"/>
      <c r="AB1191" s="9"/>
      <c r="AC1191" s="9"/>
      <c r="AD1191" s="9"/>
      <c r="AE1191" s="9"/>
      <c r="AF1191" s="9"/>
      <c r="AG1191" s="9"/>
      <c r="AH1191" s="9"/>
      <c r="AI1191" s="9"/>
      <c r="AJ1191" s="9"/>
      <c r="AK1191" s="9"/>
      <c r="AL1191" s="9"/>
      <c r="AM1191" s="9"/>
      <c r="AN1191" s="9"/>
      <c r="AO1191" s="9"/>
      <c r="AP1191" s="9"/>
      <c r="AQ1191" s="9"/>
      <c r="AR1191" s="9"/>
      <c r="AS1191" s="9"/>
      <c r="AT1191" s="9"/>
      <c r="AU1191" s="9"/>
      <c r="AV1191" s="9"/>
      <c r="AW1191" s="9"/>
      <c r="AX1191" s="9"/>
      <c r="AY1191" s="9"/>
    </row>
    <row r="1192" spans="1:51" s="10" customFormat="1" x14ac:dyDescent="0.2">
      <c r="A1192" s="9"/>
      <c r="B1192" s="9"/>
      <c r="C1192" s="9"/>
      <c r="D1192" s="9"/>
      <c r="E1192" s="9"/>
      <c r="F1192" s="9"/>
      <c r="G1192" s="9"/>
      <c r="H1192" s="9"/>
      <c r="I1192" s="9"/>
      <c r="J1192" s="9"/>
      <c r="K1192" s="9"/>
      <c r="L1192" s="9"/>
      <c r="M1192" s="9"/>
      <c r="N1192" s="9"/>
      <c r="O1192" s="9"/>
      <c r="P1192" s="9"/>
      <c r="Q1192" s="9"/>
      <c r="R1192" s="9"/>
      <c r="S1192" s="9"/>
      <c r="T1192" s="9"/>
      <c r="U1192" s="9"/>
      <c r="V1192" s="9"/>
      <c r="W1192" s="9"/>
      <c r="X1192" s="9"/>
      <c r="Y1192" s="9"/>
      <c r="Z1192" s="9"/>
      <c r="AA1192" s="9"/>
      <c r="AB1192" s="9"/>
      <c r="AC1192" s="9"/>
      <c r="AD1192" s="9"/>
      <c r="AE1192" s="9"/>
      <c r="AF1192" s="9"/>
      <c r="AG1192" s="9"/>
      <c r="AH1192" s="9"/>
      <c r="AI1192" s="9"/>
      <c r="AJ1192" s="9"/>
      <c r="AK1192" s="9"/>
      <c r="AL1192" s="9"/>
      <c r="AM1192" s="9"/>
      <c r="AN1192" s="9"/>
      <c r="AO1192" s="9"/>
      <c r="AP1192" s="9"/>
      <c r="AQ1192" s="9"/>
      <c r="AR1192" s="9"/>
      <c r="AS1192" s="9"/>
      <c r="AT1192" s="9"/>
      <c r="AU1192" s="9"/>
      <c r="AV1192" s="9"/>
      <c r="AW1192" s="9"/>
      <c r="AX1192" s="9"/>
      <c r="AY1192" s="9"/>
    </row>
    <row r="1193" spans="1:51" s="10" customFormat="1" x14ac:dyDescent="0.2">
      <c r="A1193" s="9"/>
      <c r="B1193" s="9"/>
      <c r="C1193" s="9"/>
      <c r="D1193" s="9"/>
      <c r="E1193" s="9"/>
      <c r="F1193" s="9"/>
      <c r="G1193" s="9"/>
      <c r="H1193" s="9"/>
      <c r="I1193" s="9"/>
      <c r="J1193" s="9"/>
      <c r="K1193" s="9"/>
      <c r="L1193" s="9"/>
      <c r="M1193" s="9"/>
      <c r="N1193" s="9"/>
      <c r="O1193" s="9"/>
      <c r="P1193" s="9"/>
      <c r="Q1193" s="9"/>
      <c r="R1193" s="9"/>
      <c r="S1193" s="9"/>
      <c r="T1193" s="9"/>
      <c r="U1193" s="9"/>
      <c r="V1193" s="9"/>
      <c r="W1193" s="9"/>
      <c r="X1193" s="9"/>
      <c r="Y1193" s="9"/>
      <c r="Z1193" s="9"/>
      <c r="AA1193" s="9"/>
      <c r="AB1193" s="9"/>
      <c r="AC1193" s="9"/>
      <c r="AD1193" s="9"/>
      <c r="AE1193" s="9"/>
      <c r="AF1193" s="9"/>
      <c r="AG1193" s="9"/>
      <c r="AH1193" s="9"/>
      <c r="AI1193" s="9"/>
      <c r="AJ1193" s="9"/>
      <c r="AK1193" s="9"/>
      <c r="AL1193" s="9"/>
      <c r="AM1193" s="9"/>
      <c r="AN1193" s="9"/>
      <c r="AO1193" s="9"/>
      <c r="AP1193" s="9"/>
      <c r="AQ1193" s="9"/>
      <c r="AR1193" s="9"/>
      <c r="AS1193" s="9"/>
      <c r="AT1193" s="9"/>
      <c r="AU1193" s="9"/>
      <c r="AV1193" s="9"/>
      <c r="AW1193" s="9"/>
      <c r="AX1193" s="9"/>
      <c r="AY1193" s="9"/>
    </row>
    <row r="1194" spans="1:51" s="10" customFormat="1" x14ac:dyDescent="0.2">
      <c r="A1194" s="9"/>
      <c r="B1194" s="9"/>
      <c r="C1194" s="9"/>
      <c r="D1194" s="9"/>
      <c r="E1194" s="9"/>
      <c r="F1194" s="9"/>
      <c r="G1194" s="9"/>
      <c r="H1194" s="9"/>
      <c r="I1194" s="9"/>
      <c r="J1194" s="9"/>
      <c r="K1194" s="9"/>
      <c r="L1194" s="9"/>
      <c r="M1194" s="9"/>
      <c r="N1194" s="9"/>
      <c r="O1194" s="9"/>
      <c r="P1194" s="9"/>
      <c r="Q1194" s="9"/>
      <c r="R1194" s="9"/>
      <c r="S1194" s="9"/>
      <c r="T1194" s="9"/>
      <c r="U1194" s="9"/>
      <c r="V1194" s="9"/>
      <c r="W1194" s="9"/>
      <c r="X1194" s="9"/>
      <c r="Y1194" s="9"/>
      <c r="Z1194" s="9"/>
      <c r="AA1194" s="9"/>
      <c r="AB1194" s="9"/>
      <c r="AC1194" s="9"/>
      <c r="AD1194" s="9"/>
      <c r="AE1194" s="9"/>
      <c r="AF1194" s="9"/>
      <c r="AG1194" s="9"/>
      <c r="AH1194" s="9"/>
      <c r="AI1194" s="9"/>
      <c r="AJ1194" s="9"/>
      <c r="AK1194" s="9"/>
      <c r="AL1194" s="9"/>
      <c r="AM1194" s="9"/>
      <c r="AN1194" s="9"/>
      <c r="AO1194" s="9"/>
      <c r="AP1194" s="9"/>
      <c r="AQ1194" s="9"/>
      <c r="AR1194" s="9"/>
      <c r="AS1194" s="9"/>
      <c r="AT1194" s="9"/>
      <c r="AU1194" s="9"/>
      <c r="AV1194" s="9"/>
      <c r="AW1194" s="9"/>
      <c r="AX1194" s="9"/>
      <c r="AY1194" s="9"/>
    </row>
    <row r="1195" spans="1:51" s="10" customFormat="1" x14ac:dyDescent="0.2">
      <c r="A1195" s="9"/>
      <c r="B1195" s="9"/>
      <c r="C1195" s="9"/>
      <c r="D1195" s="9"/>
      <c r="E1195" s="9"/>
      <c r="F1195" s="9"/>
      <c r="G1195" s="9"/>
      <c r="H1195" s="9"/>
      <c r="I1195" s="9"/>
      <c r="J1195" s="9"/>
      <c r="K1195" s="9"/>
      <c r="L1195" s="9"/>
      <c r="M1195" s="9"/>
      <c r="N1195" s="9"/>
      <c r="O1195" s="9"/>
      <c r="P1195" s="9"/>
      <c r="Q1195" s="9"/>
      <c r="R1195" s="9"/>
      <c r="S1195" s="9"/>
      <c r="T1195" s="9"/>
      <c r="U1195" s="9"/>
      <c r="V1195" s="9"/>
      <c r="W1195" s="9"/>
      <c r="X1195" s="9"/>
      <c r="Y1195" s="9"/>
      <c r="Z1195" s="9"/>
      <c r="AA1195" s="9"/>
      <c r="AB1195" s="9"/>
      <c r="AC1195" s="9"/>
      <c r="AD1195" s="9"/>
      <c r="AE1195" s="9"/>
      <c r="AF1195" s="9"/>
      <c r="AG1195" s="9"/>
      <c r="AH1195" s="9"/>
      <c r="AI1195" s="9"/>
      <c r="AJ1195" s="9"/>
      <c r="AK1195" s="9"/>
      <c r="AL1195" s="9"/>
      <c r="AM1195" s="9"/>
      <c r="AN1195" s="9"/>
      <c r="AO1195" s="9"/>
      <c r="AP1195" s="9"/>
      <c r="AQ1195" s="9"/>
      <c r="AR1195" s="9"/>
      <c r="AS1195" s="9"/>
      <c r="AT1195" s="9"/>
      <c r="AU1195" s="9"/>
      <c r="AV1195" s="9"/>
      <c r="AW1195" s="9"/>
      <c r="AX1195" s="9"/>
      <c r="AY1195" s="9"/>
    </row>
    <row r="1196" spans="1:51" s="10" customFormat="1" x14ac:dyDescent="0.2">
      <c r="A1196" s="9"/>
      <c r="B1196" s="9"/>
      <c r="C1196" s="9"/>
      <c r="D1196" s="9"/>
      <c r="E1196" s="9"/>
      <c r="F1196" s="9"/>
      <c r="G1196" s="9"/>
      <c r="H1196" s="9"/>
      <c r="I1196" s="9"/>
      <c r="J1196" s="9"/>
      <c r="K1196" s="9"/>
      <c r="L1196" s="9"/>
      <c r="M1196" s="9"/>
      <c r="N1196" s="9"/>
      <c r="O1196" s="9"/>
      <c r="P1196" s="9"/>
      <c r="Q1196" s="9"/>
      <c r="R1196" s="9"/>
      <c r="S1196" s="9"/>
      <c r="T1196" s="9"/>
      <c r="U1196" s="9"/>
      <c r="V1196" s="9"/>
      <c r="W1196" s="9"/>
      <c r="X1196" s="9"/>
      <c r="Y1196" s="9"/>
      <c r="Z1196" s="9"/>
      <c r="AA1196" s="9"/>
      <c r="AB1196" s="9"/>
      <c r="AC1196" s="9"/>
      <c r="AD1196" s="9"/>
      <c r="AE1196" s="9"/>
      <c r="AF1196" s="9"/>
      <c r="AG1196" s="9"/>
      <c r="AH1196" s="9"/>
      <c r="AI1196" s="9"/>
      <c r="AJ1196" s="9"/>
      <c r="AK1196" s="9"/>
      <c r="AL1196" s="9"/>
      <c r="AM1196" s="9"/>
      <c r="AN1196" s="9"/>
      <c r="AO1196" s="9"/>
      <c r="AP1196" s="9"/>
      <c r="AQ1196" s="9"/>
      <c r="AR1196" s="9"/>
      <c r="AS1196" s="9"/>
      <c r="AT1196" s="9"/>
      <c r="AU1196" s="9"/>
      <c r="AV1196" s="9"/>
      <c r="AW1196" s="9"/>
      <c r="AX1196" s="9"/>
      <c r="AY1196" s="9"/>
    </row>
    <row r="1197" spans="1:51" s="10" customFormat="1" x14ac:dyDescent="0.2">
      <c r="A1197" s="9"/>
      <c r="B1197" s="9"/>
      <c r="C1197" s="9"/>
      <c r="D1197" s="9"/>
      <c r="E1197" s="9"/>
      <c r="F1197" s="9"/>
      <c r="G1197" s="9"/>
      <c r="H1197" s="9"/>
      <c r="I1197" s="9"/>
      <c r="J1197" s="9"/>
      <c r="K1197" s="9"/>
      <c r="L1197" s="9"/>
      <c r="M1197" s="9"/>
      <c r="N1197" s="9"/>
      <c r="O1197" s="9"/>
      <c r="P1197" s="9"/>
      <c r="Q1197" s="9"/>
      <c r="R1197" s="9"/>
      <c r="S1197" s="9"/>
      <c r="T1197" s="9"/>
      <c r="U1197" s="9"/>
      <c r="V1197" s="9"/>
      <c r="W1197" s="9"/>
      <c r="X1197" s="9"/>
      <c r="Y1197" s="9"/>
      <c r="Z1197" s="9"/>
      <c r="AA1197" s="9"/>
      <c r="AB1197" s="9"/>
      <c r="AC1197" s="9"/>
      <c r="AD1197" s="9"/>
      <c r="AE1197" s="9"/>
      <c r="AF1197" s="9"/>
      <c r="AG1197" s="9"/>
      <c r="AH1197" s="9"/>
      <c r="AI1197" s="9"/>
      <c r="AJ1197" s="9"/>
      <c r="AK1197" s="9"/>
      <c r="AL1197" s="9"/>
      <c r="AM1197" s="9"/>
      <c r="AN1197" s="9"/>
      <c r="AO1197" s="9"/>
      <c r="AP1197" s="9"/>
      <c r="AQ1197" s="9"/>
      <c r="AR1197" s="9"/>
      <c r="AS1197" s="9"/>
      <c r="AT1197" s="9"/>
      <c r="AU1197" s="9"/>
      <c r="AV1197" s="9"/>
      <c r="AW1197" s="9"/>
      <c r="AX1197" s="9"/>
      <c r="AY1197" s="9"/>
    </row>
    <row r="1198" spans="1:51" s="10" customFormat="1" x14ac:dyDescent="0.2">
      <c r="A1198" s="9"/>
      <c r="B1198" s="9"/>
      <c r="C1198" s="9"/>
      <c r="D1198" s="9"/>
      <c r="E1198" s="9"/>
      <c r="F1198" s="9"/>
      <c r="G1198" s="9"/>
      <c r="H1198" s="9"/>
      <c r="I1198" s="9"/>
      <c r="J1198" s="9"/>
      <c r="K1198" s="9"/>
      <c r="L1198" s="9"/>
      <c r="M1198" s="9"/>
      <c r="N1198" s="9"/>
      <c r="O1198" s="9"/>
      <c r="P1198" s="9"/>
      <c r="Q1198" s="9"/>
      <c r="R1198" s="9"/>
      <c r="S1198" s="9"/>
      <c r="T1198" s="9"/>
      <c r="U1198" s="9"/>
      <c r="V1198" s="9"/>
      <c r="W1198" s="9"/>
      <c r="X1198" s="9"/>
      <c r="Y1198" s="9"/>
      <c r="Z1198" s="9"/>
      <c r="AA1198" s="9"/>
      <c r="AB1198" s="9"/>
      <c r="AC1198" s="9"/>
      <c r="AD1198" s="9"/>
      <c r="AE1198" s="9"/>
      <c r="AF1198" s="9"/>
      <c r="AG1198" s="9"/>
      <c r="AH1198" s="9"/>
      <c r="AI1198" s="9"/>
      <c r="AJ1198" s="9"/>
      <c r="AK1198" s="9"/>
      <c r="AL1198" s="9"/>
      <c r="AM1198" s="9"/>
      <c r="AN1198" s="9"/>
      <c r="AO1198" s="9"/>
      <c r="AP1198" s="9"/>
      <c r="AQ1198" s="9"/>
      <c r="AR1198" s="9"/>
      <c r="AS1198" s="9"/>
      <c r="AT1198" s="9"/>
      <c r="AU1198" s="9"/>
      <c r="AV1198" s="9"/>
      <c r="AW1198" s="9"/>
      <c r="AX1198" s="9"/>
      <c r="AY1198" s="9"/>
    </row>
    <row r="1199" spans="1:51" s="10" customFormat="1" x14ac:dyDescent="0.2">
      <c r="A1199" s="9"/>
      <c r="B1199" s="9"/>
      <c r="C1199" s="9"/>
      <c r="D1199" s="9"/>
      <c r="E1199" s="9"/>
      <c r="F1199" s="9"/>
      <c r="G1199" s="9"/>
      <c r="H1199" s="9"/>
      <c r="I1199" s="9"/>
      <c r="J1199" s="9"/>
      <c r="K1199" s="9"/>
      <c r="L1199" s="9"/>
      <c r="M1199" s="9"/>
      <c r="N1199" s="9"/>
      <c r="O1199" s="9"/>
      <c r="P1199" s="9"/>
      <c r="Q1199" s="9"/>
      <c r="R1199" s="9"/>
      <c r="S1199" s="9"/>
      <c r="T1199" s="9"/>
      <c r="U1199" s="9"/>
      <c r="V1199" s="9"/>
      <c r="W1199" s="9"/>
      <c r="X1199" s="9"/>
      <c r="Y1199" s="9"/>
      <c r="Z1199" s="9"/>
      <c r="AA1199" s="9"/>
      <c r="AB1199" s="9"/>
      <c r="AC1199" s="9"/>
      <c r="AD1199" s="9"/>
      <c r="AE1199" s="9"/>
      <c r="AF1199" s="9"/>
      <c r="AG1199" s="9"/>
      <c r="AH1199" s="9"/>
      <c r="AI1199" s="9"/>
      <c r="AJ1199" s="9"/>
      <c r="AK1199" s="9"/>
      <c r="AL1199" s="9"/>
      <c r="AM1199" s="9"/>
      <c r="AN1199" s="9"/>
      <c r="AO1199" s="9"/>
      <c r="AP1199" s="9"/>
      <c r="AQ1199" s="9"/>
      <c r="AR1199" s="9"/>
      <c r="AS1199" s="9"/>
      <c r="AT1199" s="9"/>
      <c r="AU1199" s="9"/>
      <c r="AV1199" s="9"/>
      <c r="AW1199" s="9"/>
      <c r="AX1199" s="9"/>
      <c r="AY1199" s="9"/>
    </row>
    <row r="1200" spans="1:51" s="10" customFormat="1" x14ac:dyDescent="0.2">
      <c r="A1200" s="9"/>
      <c r="B1200" s="9"/>
      <c r="C1200" s="9"/>
      <c r="D1200" s="9"/>
      <c r="E1200" s="9"/>
      <c r="F1200" s="9"/>
      <c r="G1200" s="9"/>
      <c r="H1200" s="9"/>
      <c r="I1200" s="9"/>
      <c r="J1200" s="9"/>
      <c r="K1200" s="9"/>
      <c r="L1200" s="9"/>
      <c r="M1200" s="9"/>
      <c r="N1200" s="9"/>
      <c r="O1200" s="9"/>
      <c r="P1200" s="9"/>
      <c r="Q1200" s="9"/>
      <c r="R1200" s="9"/>
      <c r="S1200" s="9"/>
      <c r="T1200" s="9"/>
      <c r="U1200" s="9"/>
      <c r="V1200" s="9"/>
      <c r="W1200" s="9"/>
      <c r="X1200" s="9"/>
      <c r="Y1200" s="9"/>
      <c r="Z1200" s="9"/>
      <c r="AA1200" s="9"/>
      <c r="AB1200" s="9"/>
      <c r="AC1200" s="9"/>
      <c r="AD1200" s="9"/>
      <c r="AE1200" s="9"/>
      <c r="AF1200" s="9"/>
      <c r="AG1200" s="9"/>
      <c r="AH1200" s="9"/>
      <c r="AI1200" s="9"/>
      <c r="AJ1200" s="9"/>
      <c r="AK1200" s="9"/>
      <c r="AL1200" s="9"/>
      <c r="AM1200" s="9"/>
      <c r="AN1200" s="9"/>
      <c r="AO1200" s="9"/>
      <c r="AP1200" s="9"/>
      <c r="AQ1200" s="9"/>
      <c r="AR1200" s="9"/>
      <c r="AS1200" s="9"/>
      <c r="AT1200" s="9"/>
      <c r="AU1200" s="9"/>
      <c r="AV1200" s="9"/>
      <c r="AW1200" s="9"/>
      <c r="AX1200" s="9"/>
      <c r="AY1200" s="9"/>
    </row>
    <row r="1201" spans="1:51" s="10" customFormat="1" x14ac:dyDescent="0.2">
      <c r="A1201" s="9"/>
      <c r="B1201" s="9"/>
      <c r="C1201" s="9"/>
      <c r="D1201" s="9"/>
      <c r="E1201" s="9"/>
      <c r="F1201" s="9"/>
      <c r="G1201" s="9"/>
      <c r="H1201" s="9"/>
      <c r="I1201" s="9"/>
      <c r="J1201" s="9"/>
      <c r="K1201" s="9"/>
      <c r="L1201" s="9"/>
      <c r="M1201" s="9"/>
      <c r="N1201" s="9"/>
      <c r="O1201" s="9"/>
      <c r="P1201" s="9"/>
      <c r="Q1201" s="9"/>
      <c r="R1201" s="9"/>
      <c r="S1201" s="9"/>
      <c r="T1201" s="9"/>
      <c r="U1201" s="9"/>
      <c r="V1201" s="9"/>
      <c r="W1201" s="9"/>
      <c r="X1201" s="9"/>
      <c r="Y1201" s="9"/>
      <c r="Z1201" s="9"/>
      <c r="AA1201" s="9"/>
      <c r="AB1201" s="9"/>
      <c r="AC1201" s="9"/>
      <c r="AD1201" s="9"/>
      <c r="AE1201" s="9"/>
      <c r="AF1201" s="9"/>
      <c r="AG1201" s="9"/>
      <c r="AH1201" s="9"/>
      <c r="AI1201" s="9"/>
      <c r="AJ1201" s="9"/>
      <c r="AK1201" s="9"/>
      <c r="AL1201" s="9"/>
      <c r="AM1201" s="9"/>
      <c r="AN1201" s="9"/>
      <c r="AO1201" s="9"/>
      <c r="AP1201" s="9"/>
      <c r="AQ1201" s="9"/>
      <c r="AR1201" s="9"/>
      <c r="AS1201" s="9"/>
      <c r="AT1201" s="9"/>
      <c r="AU1201" s="9"/>
      <c r="AV1201" s="9"/>
      <c r="AW1201" s="9"/>
      <c r="AX1201" s="9"/>
      <c r="AY1201" s="9"/>
    </row>
    <row r="1202" spans="1:51" s="10" customFormat="1" x14ac:dyDescent="0.2">
      <c r="A1202" s="9"/>
      <c r="B1202" s="9"/>
      <c r="C1202" s="9"/>
      <c r="D1202" s="9"/>
      <c r="E1202" s="9"/>
      <c r="F1202" s="9"/>
      <c r="G1202" s="9"/>
      <c r="H1202" s="9"/>
      <c r="I1202" s="9"/>
      <c r="J1202" s="9"/>
      <c r="K1202" s="9"/>
      <c r="L1202" s="9"/>
      <c r="M1202" s="9"/>
      <c r="N1202" s="9"/>
      <c r="O1202" s="9"/>
      <c r="P1202" s="9"/>
      <c r="Q1202" s="9"/>
      <c r="R1202" s="9"/>
      <c r="S1202" s="9"/>
      <c r="T1202" s="9"/>
      <c r="U1202" s="9"/>
      <c r="V1202" s="9"/>
      <c r="W1202" s="9"/>
      <c r="X1202" s="9"/>
      <c r="Y1202" s="9"/>
      <c r="Z1202" s="9"/>
      <c r="AA1202" s="9"/>
      <c r="AB1202" s="9"/>
      <c r="AC1202" s="9"/>
      <c r="AD1202" s="9"/>
      <c r="AE1202" s="9"/>
      <c r="AF1202" s="9"/>
      <c r="AG1202" s="9"/>
      <c r="AH1202" s="9"/>
      <c r="AI1202" s="9"/>
      <c r="AJ1202" s="9"/>
      <c r="AK1202" s="9"/>
      <c r="AL1202" s="9"/>
      <c r="AM1202" s="9"/>
      <c r="AN1202" s="9"/>
      <c r="AO1202" s="9"/>
      <c r="AP1202" s="9"/>
      <c r="AQ1202" s="9"/>
      <c r="AR1202" s="9"/>
      <c r="AS1202" s="9"/>
      <c r="AT1202" s="9"/>
      <c r="AU1202" s="9"/>
      <c r="AV1202" s="9"/>
      <c r="AW1202" s="9"/>
      <c r="AX1202" s="9"/>
      <c r="AY1202" s="9"/>
    </row>
    <row r="1203" spans="1:51" s="10" customFormat="1" x14ac:dyDescent="0.2">
      <c r="A1203" s="9"/>
      <c r="B1203" s="9"/>
      <c r="C1203" s="9"/>
      <c r="D1203" s="9"/>
      <c r="E1203" s="9"/>
      <c r="F1203" s="9"/>
      <c r="G1203" s="9"/>
      <c r="H1203" s="9"/>
      <c r="I1203" s="9"/>
      <c r="J1203" s="9"/>
      <c r="K1203" s="9"/>
      <c r="L1203" s="9"/>
      <c r="M1203" s="9"/>
      <c r="N1203" s="9"/>
      <c r="O1203" s="9"/>
      <c r="P1203" s="9"/>
      <c r="Q1203" s="9"/>
      <c r="R1203" s="9"/>
      <c r="S1203" s="9"/>
      <c r="T1203" s="9"/>
      <c r="U1203" s="9"/>
      <c r="V1203" s="9"/>
      <c r="W1203" s="9"/>
      <c r="X1203" s="9"/>
      <c r="Y1203" s="9"/>
      <c r="Z1203" s="9"/>
      <c r="AA1203" s="9"/>
      <c r="AB1203" s="9"/>
      <c r="AC1203" s="9"/>
      <c r="AD1203" s="9"/>
      <c r="AE1203" s="9"/>
      <c r="AF1203" s="9"/>
      <c r="AG1203" s="9"/>
      <c r="AH1203" s="9"/>
      <c r="AI1203" s="9"/>
      <c r="AJ1203" s="9"/>
      <c r="AK1203" s="9"/>
      <c r="AL1203" s="9"/>
      <c r="AM1203" s="9"/>
      <c r="AN1203" s="9"/>
      <c r="AO1203" s="9"/>
      <c r="AP1203" s="9"/>
      <c r="AQ1203" s="9"/>
      <c r="AR1203" s="9"/>
      <c r="AS1203" s="9"/>
      <c r="AT1203" s="9"/>
      <c r="AU1203" s="9"/>
      <c r="AV1203" s="9"/>
      <c r="AW1203" s="9"/>
      <c r="AX1203" s="9"/>
      <c r="AY1203" s="9"/>
    </row>
    <row r="1204" spans="1:51" s="10" customFormat="1" x14ac:dyDescent="0.2">
      <c r="A1204" s="9"/>
      <c r="B1204" s="9"/>
      <c r="C1204" s="9"/>
      <c r="D1204" s="9"/>
      <c r="E1204" s="9"/>
      <c r="F1204" s="9"/>
      <c r="G1204" s="9"/>
      <c r="H1204" s="9"/>
      <c r="I1204" s="9"/>
      <c r="J1204" s="9"/>
      <c r="K1204" s="9"/>
      <c r="L1204" s="9"/>
      <c r="M1204" s="9"/>
      <c r="N1204" s="9"/>
      <c r="O1204" s="9"/>
      <c r="P1204" s="9"/>
      <c r="Q1204" s="9"/>
      <c r="R1204" s="9"/>
      <c r="S1204" s="9"/>
      <c r="T1204" s="9"/>
      <c r="U1204" s="9"/>
      <c r="V1204" s="9"/>
      <c r="W1204" s="9"/>
      <c r="X1204" s="9"/>
      <c r="Y1204" s="9"/>
      <c r="Z1204" s="9"/>
      <c r="AA1204" s="9"/>
      <c r="AB1204" s="9"/>
      <c r="AC1204" s="9"/>
      <c r="AD1204" s="9"/>
      <c r="AE1204" s="9"/>
      <c r="AF1204" s="9"/>
      <c r="AG1204" s="9"/>
      <c r="AH1204" s="9"/>
      <c r="AI1204" s="9"/>
      <c r="AJ1204" s="9"/>
      <c r="AK1204" s="9"/>
      <c r="AL1204" s="9"/>
      <c r="AM1204" s="9"/>
      <c r="AN1204" s="9"/>
      <c r="AO1204" s="9"/>
      <c r="AP1204" s="9"/>
      <c r="AQ1204" s="9"/>
      <c r="AR1204" s="9"/>
      <c r="AS1204" s="9"/>
      <c r="AT1204" s="9"/>
      <c r="AU1204" s="9"/>
      <c r="AV1204" s="9"/>
      <c r="AW1204" s="9"/>
      <c r="AX1204" s="9"/>
      <c r="AY1204" s="9"/>
    </row>
    <row r="1205" spans="1:51" s="10" customFormat="1" x14ac:dyDescent="0.2">
      <c r="A1205" s="9"/>
      <c r="B1205" s="9"/>
      <c r="C1205" s="9"/>
      <c r="D1205" s="9"/>
      <c r="E1205" s="9"/>
      <c r="F1205" s="9"/>
      <c r="G1205" s="9"/>
      <c r="H1205" s="9"/>
      <c r="I1205" s="9"/>
      <c r="J1205" s="9"/>
      <c r="K1205" s="9"/>
      <c r="L1205" s="9"/>
      <c r="M1205" s="9"/>
      <c r="N1205" s="9"/>
      <c r="O1205" s="9"/>
      <c r="P1205" s="9"/>
      <c r="Q1205" s="9"/>
      <c r="R1205" s="9"/>
      <c r="S1205" s="9"/>
      <c r="T1205" s="9"/>
      <c r="U1205" s="9"/>
      <c r="V1205" s="9"/>
      <c r="W1205" s="9"/>
      <c r="X1205" s="9"/>
      <c r="Y1205" s="9"/>
      <c r="Z1205" s="9"/>
      <c r="AA1205" s="9"/>
      <c r="AB1205" s="9"/>
      <c r="AC1205" s="9"/>
      <c r="AD1205" s="9"/>
      <c r="AE1205" s="9"/>
      <c r="AF1205" s="9"/>
      <c r="AG1205" s="9"/>
      <c r="AH1205" s="9"/>
      <c r="AI1205" s="9"/>
      <c r="AJ1205" s="9"/>
      <c r="AK1205" s="9"/>
      <c r="AL1205" s="9"/>
      <c r="AM1205" s="9"/>
      <c r="AN1205" s="9"/>
      <c r="AO1205" s="9"/>
      <c r="AP1205" s="9"/>
      <c r="AQ1205" s="9"/>
      <c r="AR1205" s="9"/>
      <c r="AS1205" s="9"/>
      <c r="AT1205" s="9"/>
      <c r="AU1205" s="9"/>
      <c r="AV1205" s="9"/>
      <c r="AW1205" s="9"/>
      <c r="AX1205" s="9"/>
      <c r="AY1205" s="9"/>
    </row>
    <row r="1206" spans="1:51" s="10" customFormat="1" x14ac:dyDescent="0.2">
      <c r="A1206" s="9"/>
      <c r="B1206" s="9"/>
      <c r="C1206" s="9"/>
      <c r="D1206" s="9"/>
      <c r="E1206" s="9"/>
      <c r="F1206" s="9"/>
      <c r="G1206" s="9"/>
      <c r="H1206" s="9"/>
      <c r="I1206" s="9"/>
      <c r="J1206" s="9"/>
      <c r="K1206" s="9"/>
      <c r="L1206" s="9"/>
      <c r="M1206" s="9"/>
      <c r="N1206" s="9"/>
      <c r="O1206" s="9"/>
      <c r="P1206" s="9"/>
      <c r="Q1206" s="9"/>
      <c r="R1206" s="9"/>
      <c r="S1206" s="9"/>
      <c r="T1206" s="9"/>
      <c r="U1206" s="9"/>
      <c r="V1206" s="9"/>
      <c r="W1206" s="9"/>
      <c r="X1206" s="9"/>
      <c r="Y1206" s="9"/>
      <c r="Z1206" s="9"/>
      <c r="AA1206" s="9"/>
      <c r="AB1206" s="9"/>
      <c r="AC1206" s="9"/>
      <c r="AD1206" s="9"/>
      <c r="AE1206" s="9"/>
      <c r="AF1206" s="9"/>
      <c r="AG1206" s="9"/>
      <c r="AH1206" s="9"/>
      <c r="AI1206" s="9"/>
      <c r="AJ1206" s="9"/>
      <c r="AK1206" s="9"/>
      <c r="AL1206" s="9"/>
      <c r="AM1206" s="9"/>
      <c r="AN1206" s="9"/>
      <c r="AO1206" s="9"/>
      <c r="AP1206" s="9"/>
      <c r="AQ1206" s="9"/>
      <c r="AR1206" s="9"/>
      <c r="AS1206" s="9"/>
      <c r="AT1206" s="9"/>
      <c r="AU1206" s="9"/>
      <c r="AV1206" s="9"/>
      <c r="AW1206" s="9"/>
      <c r="AX1206" s="9"/>
      <c r="AY1206" s="9"/>
    </row>
    <row r="1207" spans="1:51" s="10" customFormat="1" x14ac:dyDescent="0.2">
      <c r="A1207" s="9"/>
      <c r="B1207" s="9"/>
      <c r="C1207" s="9"/>
      <c r="D1207" s="9"/>
      <c r="E1207" s="9"/>
      <c r="F1207" s="9"/>
      <c r="G1207" s="9"/>
      <c r="H1207" s="9"/>
      <c r="I1207" s="9"/>
      <c r="J1207" s="9"/>
      <c r="K1207" s="9"/>
      <c r="L1207" s="9"/>
      <c r="M1207" s="9"/>
      <c r="N1207" s="9"/>
      <c r="O1207" s="9"/>
      <c r="P1207" s="9"/>
      <c r="Q1207" s="9"/>
      <c r="R1207" s="9"/>
      <c r="S1207" s="9"/>
      <c r="T1207" s="9"/>
      <c r="U1207" s="9"/>
      <c r="V1207" s="9"/>
      <c r="W1207" s="9"/>
      <c r="X1207" s="9"/>
      <c r="Y1207" s="9"/>
      <c r="Z1207" s="9"/>
      <c r="AA1207" s="9"/>
      <c r="AB1207" s="9"/>
      <c r="AC1207" s="9"/>
      <c r="AD1207" s="9"/>
      <c r="AE1207" s="9"/>
      <c r="AF1207" s="9"/>
      <c r="AG1207" s="9"/>
      <c r="AH1207" s="9"/>
      <c r="AI1207" s="9"/>
      <c r="AJ1207" s="9"/>
      <c r="AK1207" s="9"/>
      <c r="AL1207" s="9"/>
      <c r="AM1207" s="9"/>
      <c r="AN1207" s="9"/>
      <c r="AO1207" s="9"/>
      <c r="AP1207" s="9"/>
      <c r="AQ1207" s="9"/>
      <c r="AR1207" s="9"/>
      <c r="AS1207" s="9"/>
      <c r="AT1207" s="9"/>
      <c r="AU1207" s="9"/>
      <c r="AV1207" s="9"/>
      <c r="AW1207" s="9"/>
      <c r="AX1207" s="9"/>
      <c r="AY1207" s="9"/>
    </row>
    <row r="1208" spans="1:51" s="10" customFormat="1" x14ac:dyDescent="0.2">
      <c r="A1208" s="9"/>
      <c r="B1208" s="9"/>
      <c r="C1208" s="9"/>
      <c r="D1208" s="9"/>
      <c r="E1208" s="9"/>
      <c r="F1208" s="9"/>
      <c r="G1208" s="9"/>
      <c r="H1208" s="9"/>
      <c r="I1208" s="9"/>
      <c r="J1208" s="9"/>
      <c r="K1208" s="9"/>
      <c r="L1208" s="9"/>
      <c r="M1208" s="9"/>
      <c r="N1208" s="9"/>
      <c r="O1208" s="9"/>
      <c r="P1208" s="9"/>
      <c r="Q1208" s="9"/>
      <c r="R1208" s="9"/>
      <c r="S1208" s="9"/>
      <c r="T1208" s="9"/>
      <c r="U1208" s="9"/>
      <c r="V1208" s="9"/>
      <c r="W1208" s="9"/>
      <c r="X1208" s="9"/>
      <c r="Y1208" s="9"/>
      <c r="Z1208" s="9"/>
      <c r="AA1208" s="9"/>
      <c r="AB1208" s="9"/>
      <c r="AC1208" s="9"/>
      <c r="AD1208" s="9"/>
      <c r="AE1208" s="9"/>
      <c r="AF1208" s="9"/>
      <c r="AG1208" s="9"/>
      <c r="AH1208" s="9"/>
      <c r="AI1208" s="9"/>
      <c r="AJ1208" s="9"/>
      <c r="AK1208" s="9"/>
      <c r="AL1208" s="9"/>
      <c r="AM1208" s="9"/>
      <c r="AN1208" s="9"/>
      <c r="AO1208" s="9"/>
      <c r="AP1208" s="9"/>
      <c r="AQ1208" s="9"/>
      <c r="AR1208" s="9"/>
      <c r="AS1208" s="9"/>
      <c r="AT1208" s="9"/>
      <c r="AU1208" s="9"/>
      <c r="AV1208" s="9"/>
      <c r="AW1208" s="9"/>
      <c r="AX1208" s="9"/>
      <c r="AY1208" s="9"/>
    </row>
    <row r="1209" spans="1:51" s="10" customFormat="1" x14ac:dyDescent="0.2">
      <c r="A1209" s="9"/>
      <c r="B1209" s="9"/>
      <c r="C1209" s="9"/>
      <c r="D1209" s="9"/>
      <c r="E1209" s="9"/>
      <c r="F1209" s="9"/>
      <c r="G1209" s="9"/>
      <c r="H1209" s="9"/>
      <c r="I1209" s="9"/>
      <c r="J1209" s="9"/>
      <c r="K1209" s="9"/>
      <c r="L1209" s="9"/>
      <c r="M1209" s="9"/>
      <c r="N1209" s="9"/>
      <c r="O1209" s="9"/>
      <c r="P1209" s="9"/>
      <c r="Q1209" s="9"/>
      <c r="R1209" s="9"/>
      <c r="S1209" s="9"/>
      <c r="T1209" s="9"/>
      <c r="U1209" s="9"/>
      <c r="V1209" s="9"/>
      <c r="W1209" s="9"/>
      <c r="X1209" s="9"/>
      <c r="Y1209" s="9"/>
      <c r="Z1209" s="9"/>
      <c r="AA1209" s="9"/>
      <c r="AB1209" s="9"/>
      <c r="AC1209" s="9"/>
      <c r="AD1209" s="9"/>
      <c r="AE1209" s="9"/>
      <c r="AF1209" s="9"/>
      <c r="AG1209" s="9"/>
      <c r="AH1209" s="9"/>
      <c r="AI1209" s="9"/>
      <c r="AJ1209" s="9"/>
      <c r="AK1209" s="9"/>
      <c r="AL1209" s="9"/>
      <c r="AM1209" s="9"/>
      <c r="AN1209" s="9"/>
      <c r="AO1209" s="9"/>
      <c r="AP1209" s="9"/>
      <c r="AQ1209" s="9"/>
      <c r="AR1209" s="9"/>
      <c r="AS1209" s="9"/>
      <c r="AT1209" s="9"/>
      <c r="AU1209" s="9"/>
      <c r="AV1209" s="9"/>
      <c r="AW1209" s="9"/>
      <c r="AX1209" s="9"/>
      <c r="AY1209" s="9"/>
    </row>
    <row r="1210" spans="1:51" s="10" customFormat="1" x14ac:dyDescent="0.2">
      <c r="A1210" s="9"/>
      <c r="B1210" s="9"/>
      <c r="C1210" s="9"/>
      <c r="D1210" s="9"/>
      <c r="E1210" s="9"/>
      <c r="F1210" s="9"/>
      <c r="G1210" s="9"/>
      <c r="H1210" s="9"/>
      <c r="I1210" s="9"/>
      <c r="J1210" s="9"/>
      <c r="K1210" s="9"/>
      <c r="L1210" s="9"/>
      <c r="M1210" s="9"/>
      <c r="N1210" s="9"/>
      <c r="O1210" s="9"/>
      <c r="P1210" s="9"/>
      <c r="Q1210" s="9"/>
      <c r="R1210" s="9"/>
      <c r="S1210" s="9"/>
      <c r="T1210" s="9"/>
      <c r="U1210" s="9"/>
      <c r="V1210" s="9"/>
      <c r="W1210" s="9"/>
      <c r="X1210" s="9"/>
      <c r="Y1210" s="9"/>
      <c r="Z1210" s="9"/>
      <c r="AA1210" s="9"/>
      <c r="AB1210" s="9"/>
      <c r="AC1210" s="9"/>
      <c r="AD1210" s="9"/>
      <c r="AE1210" s="9"/>
      <c r="AF1210" s="9"/>
      <c r="AG1210" s="9"/>
      <c r="AH1210" s="9"/>
      <c r="AI1210" s="9"/>
      <c r="AJ1210" s="9"/>
      <c r="AK1210" s="9"/>
      <c r="AL1210" s="9"/>
      <c r="AM1210" s="9"/>
      <c r="AN1210" s="9"/>
      <c r="AO1210" s="9"/>
      <c r="AP1210" s="9"/>
      <c r="AQ1210" s="9"/>
      <c r="AR1210" s="9"/>
      <c r="AS1210" s="9"/>
      <c r="AT1210" s="9"/>
      <c r="AU1210" s="9"/>
      <c r="AV1210" s="9"/>
      <c r="AW1210" s="9"/>
      <c r="AX1210" s="9"/>
      <c r="AY1210" s="9"/>
    </row>
    <row r="1211" spans="1:51" s="10" customFormat="1" x14ac:dyDescent="0.2">
      <c r="A1211" s="9"/>
      <c r="B1211" s="9"/>
      <c r="C1211" s="9"/>
      <c r="D1211" s="9"/>
      <c r="E1211" s="9"/>
      <c r="F1211" s="9"/>
      <c r="G1211" s="9"/>
      <c r="H1211" s="9"/>
      <c r="I1211" s="9"/>
      <c r="J1211" s="9"/>
      <c r="K1211" s="9"/>
      <c r="L1211" s="9"/>
      <c r="M1211" s="9"/>
      <c r="N1211" s="9"/>
      <c r="O1211" s="9"/>
      <c r="P1211" s="9"/>
      <c r="Q1211" s="9"/>
      <c r="R1211" s="9"/>
      <c r="S1211" s="9"/>
      <c r="T1211" s="9"/>
      <c r="U1211" s="9"/>
      <c r="V1211" s="9"/>
      <c r="W1211" s="9"/>
      <c r="X1211" s="9"/>
      <c r="Y1211" s="9"/>
      <c r="Z1211" s="9"/>
      <c r="AA1211" s="9"/>
      <c r="AB1211" s="9"/>
      <c r="AC1211" s="9"/>
      <c r="AD1211" s="9"/>
      <c r="AE1211" s="9"/>
      <c r="AF1211" s="9"/>
      <c r="AG1211" s="9"/>
      <c r="AH1211" s="9"/>
      <c r="AI1211" s="9"/>
      <c r="AJ1211" s="9"/>
      <c r="AK1211" s="9"/>
      <c r="AL1211" s="9"/>
      <c r="AM1211" s="9"/>
      <c r="AN1211" s="9"/>
      <c r="AO1211" s="9"/>
      <c r="AP1211" s="9"/>
      <c r="AQ1211" s="9"/>
      <c r="AR1211" s="9"/>
      <c r="AS1211" s="9"/>
      <c r="AT1211" s="9"/>
      <c r="AU1211" s="9"/>
      <c r="AV1211" s="9"/>
      <c r="AW1211" s="9"/>
      <c r="AX1211" s="9"/>
      <c r="AY1211" s="9"/>
    </row>
    <row r="1212" spans="1:51" s="10" customFormat="1" x14ac:dyDescent="0.2">
      <c r="A1212" s="9"/>
      <c r="B1212" s="9"/>
      <c r="C1212" s="9"/>
      <c r="D1212" s="9"/>
      <c r="E1212" s="9"/>
      <c r="F1212" s="9"/>
      <c r="G1212" s="9"/>
      <c r="H1212" s="9"/>
      <c r="I1212" s="9"/>
      <c r="J1212" s="9"/>
      <c r="K1212" s="9"/>
      <c r="L1212" s="9"/>
      <c r="M1212" s="9"/>
      <c r="N1212" s="9"/>
      <c r="O1212" s="9"/>
      <c r="P1212" s="9"/>
      <c r="Q1212" s="9"/>
      <c r="R1212" s="9"/>
      <c r="S1212" s="9"/>
      <c r="T1212" s="9"/>
      <c r="U1212" s="9"/>
      <c r="V1212" s="9"/>
      <c r="W1212" s="9"/>
      <c r="X1212" s="9"/>
      <c r="Y1212" s="9"/>
      <c r="Z1212" s="9"/>
      <c r="AA1212" s="9"/>
      <c r="AB1212" s="9"/>
      <c r="AC1212" s="9"/>
      <c r="AD1212" s="9"/>
      <c r="AE1212" s="9"/>
      <c r="AF1212" s="9"/>
      <c r="AG1212" s="9"/>
      <c r="AH1212" s="9"/>
      <c r="AI1212" s="9"/>
      <c r="AJ1212" s="9"/>
      <c r="AK1212" s="9"/>
      <c r="AL1212" s="9"/>
      <c r="AM1212" s="9"/>
      <c r="AN1212" s="9"/>
      <c r="AO1212" s="9"/>
      <c r="AP1212" s="9"/>
      <c r="AQ1212" s="9"/>
      <c r="AR1212" s="9"/>
      <c r="AS1212" s="9"/>
      <c r="AT1212" s="9"/>
      <c r="AU1212" s="9"/>
      <c r="AV1212" s="9"/>
      <c r="AW1212" s="9"/>
      <c r="AX1212" s="9"/>
      <c r="AY1212" s="9"/>
    </row>
    <row r="1213" spans="1:51" s="10" customFormat="1" x14ac:dyDescent="0.2">
      <c r="A1213" s="9"/>
      <c r="B1213" s="9"/>
      <c r="C1213" s="9"/>
      <c r="D1213" s="9"/>
      <c r="E1213" s="9"/>
      <c r="F1213" s="9"/>
      <c r="G1213" s="9"/>
      <c r="H1213" s="9"/>
      <c r="I1213" s="9"/>
      <c r="J1213" s="9"/>
      <c r="K1213" s="9"/>
      <c r="L1213" s="9"/>
      <c r="M1213" s="9"/>
      <c r="N1213" s="9"/>
      <c r="O1213" s="9"/>
      <c r="P1213" s="9"/>
      <c r="Q1213" s="9"/>
      <c r="R1213" s="9"/>
      <c r="S1213" s="9"/>
      <c r="T1213" s="9"/>
      <c r="U1213" s="9"/>
      <c r="V1213" s="9"/>
      <c r="W1213" s="9"/>
      <c r="X1213" s="9"/>
      <c r="Y1213" s="9"/>
      <c r="Z1213" s="9"/>
      <c r="AA1213" s="9"/>
      <c r="AB1213" s="9"/>
      <c r="AC1213" s="9"/>
      <c r="AD1213" s="9"/>
      <c r="AE1213" s="9"/>
      <c r="AF1213" s="9"/>
      <c r="AG1213" s="9"/>
      <c r="AH1213" s="9"/>
      <c r="AI1213" s="9"/>
      <c r="AJ1213" s="9"/>
      <c r="AK1213" s="9"/>
      <c r="AL1213" s="9"/>
      <c r="AM1213" s="9"/>
      <c r="AN1213" s="9"/>
      <c r="AO1213" s="9"/>
      <c r="AP1213" s="9"/>
      <c r="AQ1213" s="9"/>
      <c r="AR1213" s="9"/>
      <c r="AS1213" s="9"/>
      <c r="AT1213" s="9"/>
      <c r="AU1213" s="9"/>
      <c r="AV1213" s="9"/>
      <c r="AW1213" s="9"/>
      <c r="AX1213" s="9"/>
      <c r="AY1213" s="9"/>
    </row>
    <row r="1214" spans="1:51" s="10" customFormat="1" x14ac:dyDescent="0.2">
      <c r="A1214" s="9"/>
      <c r="B1214" s="9"/>
      <c r="C1214" s="9"/>
      <c r="D1214" s="9"/>
      <c r="E1214" s="9"/>
      <c r="F1214" s="9"/>
      <c r="G1214" s="9"/>
      <c r="H1214" s="9"/>
      <c r="I1214" s="9"/>
      <c r="J1214" s="9"/>
      <c r="K1214" s="9"/>
      <c r="L1214" s="9"/>
      <c r="M1214" s="9"/>
      <c r="N1214" s="9"/>
      <c r="O1214" s="9"/>
      <c r="P1214" s="9"/>
      <c r="Q1214" s="9"/>
      <c r="R1214" s="9"/>
      <c r="S1214" s="9"/>
      <c r="T1214" s="9"/>
      <c r="U1214" s="9"/>
      <c r="V1214" s="9"/>
      <c r="W1214" s="9"/>
      <c r="X1214" s="9"/>
      <c r="Y1214" s="9"/>
      <c r="Z1214" s="9"/>
      <c r="AA1214" s="9"/>
      <c r="AB1214" s="9"/>
      <c r="AC1214" s="9"/>
      <c r="AD1214" s="9"/>
      <c r="AE1214" s="9"/>
      <c r="AF1214" s="9"/>
      <c r="AG1214" s="9"/>
      <c r="AH1214" s="9"/>
      <c r="AI1214" s="9"/>
      <c r="AJ1214" s="9"/>
      <c r="AK1214" s="9"/>
      <c r="AL1214" s="9"/>
      <c r="AM1214" s="9"/>
      <c r="AN1214" s="9"/>
      <c r="AO1214" s="9"/>
      <c r="AP1214" s="9"/>
      <c r="AQ1214" s="9"/>
      <c r="AR1214" s="9"/>
      <c r="AS1214" s="9"/>
      <c r="AT1214" s="9"/>
      <c r="AU1214" s="9"/>
      <c r="AV1214" s="9"/>
      <c r="AW1214" s="9"/>
      <c r="AX1214" s="9"/>
      <c r="AY1214" s="9"/>
    </row>
    <row r="1215" spans="1:51" s="10" customFormat="1" x14ac:dyDescent="0.2">
      <c r="A1215" s="9"/>
      <c r="B1215" s="9"/>
      <c r="C1215" s="9"/>
      <c r="D1215" s="9"/>
      <c r="E1215" s="9"/>
      <c r="F1215" s="9"/>
      <c r="G1215" s="9"/>
      <c r="H1215" s="9"/>
      <c r="I1215" s="9"/>
      <c r="J1215" s="9"/>
      <c r="K1215" s="9"/>
      <c r="L1215" s="9"/>
      <c r="M1215" s="9"/>
      <c r="N1215" s="9"/>
      <c r="O1215" s="9"/>
      <c r="P1215" s="9"/>
      <c r="Q1215" s="9"/>
      <c r="R1215" s="9"/>
      <c r="S1215" s="9"/>
      <c r="T1215" s="9"/>
      <c r="U1215" s="9"/>
      <c r="V1215" s="9"/>
      <c r="W1215" s="9"/>
      <c r="X1215" s="9"/>
      <c r="Y1215" s="9"/>
      <c r="Z1215" s="9"/>
      <c r="AA1215" s="9"/>
      <c r="AB1215" s="9"/>
      <c r="AC1215" s="9"/>
      <c r="AD1215" s="9"/>
      <c r="AE1215" s="9"/>
      <c r="AF1215" s="9"/>
      <c r="AG1215" s="9"/>
      <c r="AH1215" s="9"/>
      <c r="AI1215" s="9"/>
      <c r="AJ1215" s="9"/>
      <c r="AK1215" s="9"/>
      <c r="AL1215" s="9"/>
      <c r="AM1215" s="9"/>
      <c r="AN1215" s="9"/>
      <c r="AO1215" s="9"/>
      <c r="AP1215" s="9"/>
      <c r="AQ1215" s="9"/>
      <c r="AR1215" s="9"/>
      <c r="AS1215" s="9"/>
      <c r="AT1215" s="9"/>
      <c r="AU1215" s="9"/>
      <c r="AV1215" s="9"/>
      <c r="AW1215" s="9"/>
      <c r="AX1215" s="9"/>
      <c r="AY1215" s="9"/>
    </row>
    <row r="1216" spans="1:51" s="10" customFormat="1" x14ac:dyDescent="0.2">
      <c r="A1216" s="9"/>
      <c r="B1216" s="9"/>
      <c r="C1216" s="9"/>
      <c r="D1216" s="9"/>
      <c r="E1216" s="9"/>
      <c r="F1216" s="9"/>
      <c r="G1216" s="9"/>
      <c r="H1216" s="9"/>
      <c r="I1216" s="9"/>
      <c r="J1216" s="9"/>
      <c r="K1216" s="9"/>
      <c r="L1216" s="9"/>
      <c r="M1216" s="9"/>
      <c r="N1216" s="9"/>
      <c r="O1216" s="9"/>
      <c r="P1216" s="9"/>
      <c r="Q1216" s="9"/>
      <c r="R1216" s="9"/>
      <c r="S1216" s="9"/>
      <c r="T1216" s="9"/>
      <c r="U1216" s="9"/>
      <c r="V1216" s="9"/>
      <c r="W1216" s="9"/>
      <c r="X1216" s="9"/>
      <c r="Y1216" s="9"/>
      <c r="Z1216" s="9"/>
      <c r="AA1216" s="9"/>
      <c r="AB1216" s="9"/>
      <c r="AC1216" s="9"/>
      <c r="AD1216" s="9"/>
      <c r="AE1216" s="9"/>
      <c r="AF1216" s="9"/>
      <c r="AG1216" s="9"/>
      <c r="AH1216" s="9"/>
      <c r="AI1216" s="9"/>
      <c r="AJ1216" s="9"/>
      <c r="AK1216" s="9"/>
      <c r="AL1216" s="9"/>
      <c r="AM1216" s="9"/>
      <c r="AN1216" s="9"/>
      <c r="AO1216" s="9"/>
      <c r="AP1216" s="9"/>
      <c r="AQ1216" s="9"/>
      <c r="AR1216" s="9"/>
      <c r="AS1216" s="9"/>
      <c r="AT1216" s="9"/>
      <c r="AU1216" s="9"/>
      <c r="AV1216" s="9"/>
      <c r="AW1216" s="9"/>
      <c r="AX1216" s="9"/>
      <c r="AY1216" s="9"/>
    </row>
    <row r="1217" spans="1:51" s="10" customFormat="1" x14ac:dyDescent="0.2">
      <c r="A1217" s="9"/>
      <c r="B1217" s="9"/>
      <c r="C1217" s="9"/>
      <c r="D1217" s="9"/>
      <c r="E1217" s="9"/>
      <c r="F1217" s="9"/>
      <c r="G1217" s="9"/>
      <c r="H1217" s="9"/>
      <c r="I1217" s="9"/>
      <c r="J1217" s="9"/>
      <c r="K1217" s="9"/>
      <c r="L1217" s="9"/>
      <c r="M1217" s="9"/>
      <c r="N1217" s="9"/>
      <c r="O1217" s="9"/>
      <c r="P1217" s="9"/>
      <c r="Q1217" s="9"/>
      <c r="R1217" s="9"/>
      <c r="S1217" s="9"/>
      <c r="T1217" s="9"/>
      <c r="U1217" s="9"/>
      <c r="V1217" s="9"/>
      <c r="W1217" s="9"/>
      <c r="X1217" s="9"/>
      <c r="Y1217" s="9"/>
      <c r="Z1217" s="9"/>
      <c r="AA1217" s="9"/>
      <c r="AB1217" s="9"/>
      <c r="AC1217" s="9"/>
      <c r="AD1217" s="9"/>
      <c r="AE1217" s="9"/>
      <c r="AF1217" s="9"/>
      <c r="AG1217" s="9"/>
      <c r="AH1217" s="9"/>
      <c r="AI1217" s="9"/>
      <c r="AJ1217" s="9"/>
      <c r="AK1217" s="9"/>
      <c r="AL1217" s="9"/>
      <c r="AM1217" s="9"/>
      <c r="AN1217" s="9"/>
      <c r="AO1217" s="9"/>
      <c r="AP1217" s="9"/>
      <c r="AQ1217" s="9"/>
      <c r="AR1217" s="9"/>
      <c r="AS1217" s="9"/>
      <c r="AT1217" s="9"/>
      <c r="AU1217" s="9"/>
      <c r="AV1217" s="9"/>
      <c r="AW1217" s="9"/>
      <c r="AX1217" s="9"/>
      <c r="AY1217" s="9"/>
    </row>
    <row r="1218" spans="1:51" s="10" customFormat="1" x14ac:dyDescent="0.2">
      <c r="A1218" s="9"/>
      <c r="B1218" s="9"/>
      <c r="C1218" s="9"/>
      <c r="D1218" s="9"/>
      <c r="E1218" s="9"/>
      <c r="F1218" s="9"/>
      <c r="G1218" s="9"/>
      <c r="H1218" s="9"/>
      <c r="I1218" s="9"/>
      <c r="J1218" s="9"/>
      <c r="K1218" s="9"/>
      <c r="L1218" s="9"/>
      <c r="M1218" s="9"/>
      <c r="N1218" s="9"/>
      <c r="O1218" s="9"/>
      <c r="P1218" s="9"/>
      <c r="Q1218" s="9"/>
      <c r="R1218" s="9"/>
      <c r="S1218" s="9"/>
      <c r="T1218" s="9"/>
      <c r="U1218" s="9"/>
      <c r="V1218" s="9"/>
      <c r="W1218" s="9"/>
      <c r="X1218" s="9"/>
      <c r="Y1218" s="9"/>
      <c r="Z1218" s="9"/>
      <c r="AA1218" s="9"/>
      <c r="AB1218" s="9"/>
      <c r="AC1218" s="9"/>
      <c r="AD1218" s="9"/>
      <c r="AE1218" s="9"/>
      <c r="AF1218" s="9"/>
      <c r="AG1218" s="9"/>
      <c r="AH1218" s="9"/>
      <c r="AI1218" s="9"/>
      <c r="AJ1218" s="9"/>
      <c r="AK1218" s="9"/>
      <c r="AL1218" s="9"/>
      <c r="AM1218" s="9"/>
      <c r="AN1218" s="9"/>
      <c r="AO1218" s="9"/>
      <c r="AP1218" s="9"/>
      <c r="AQ1218" s="9"/>
      <c r="AR1218" s="9"/>
      <c r="AS1218" s="9"/>
      <c r="AT1218" s="9"/>
      <c r="AU1218" s="9"/>
      <c r="AV1218" s="9"/>
      <c r="AW1218" s="9"/>
      <c r="AX1218" s="9"/>
      <c r="AY1218" s="9"/>
    </row>
    <row r="1219" spans="1:51" s="10" customFormat="1" x14ac:dyDescent="0.2">
      <c r="A1219" s="9"/>
      <c r="B1219" s="9"/>
      <c r="C1219" s="9"/>
      <c r="D1219" s="9"/>
      <c r="E1219" s="9"/>
      <c r="F1219" s="9"/>
      <c r="G1219" s="9"/>
      <c r="H1219" s="9"/>
      <c r="I1219" s="9"/>
      <c r="J1219" s="9"/>
      <c r="K1219" s="9"/>
      <c r="L1219" s="9"/>
      <c r="M1219" s="9"/>
      <c r="N1219" s="9"/>
      <c r="O1219" s="9"/>
      <c r="P1219" s="9"/>
      <c r="Q1219" s="9"/>
      <c r="R1219" s="9"/>
      <c r="S1219" s="9"/>
      <c r="T1219" s="9"/>
      <c r="U1219" s="9"/>
      <c r="V1219" s="9"/>
      <c r="W1219" s="9"/>
      <c r="X1219" s="9"/>
      <c r="Y1219" s="9"/>
      <c r="Z1219" s="9"/>
      <c r="AA1219" s="9"/>
      <c r="AB1219" s="9"/>
      <c r="AC1219" s="9"/>
      <c r="AD1219" s="9"/>
      <c r="AE1219" s="9"/>
      <c r="AF1219" s="9"/>
      <c r="AG1219" s="9"/>
      <c r="AH1219" s="9"/>
      <c r="AI1219" s="9"/>
      <c r="AJ1219" s="9"/>
      <c r="AK1219" s="9"/>
      <c r="AL1219" s="9"/>
      <c r="AM1219" s="9"/>
      <c r="AN1219" s="9"/>
      <c r="AO1219" s="9"/>
      <c r="AP1219" s="9"/>
      <c r="AQ1219" s="9"/>
      <c r="AR1219" s="9"/>
      <c r="AS1219" s="9"/>
      <c r="AT1219" s="9"/>
      <c r="AU1219" s="9"/>
      <c r="AV1219" s="9"/>
      <c r="AW1219" s="9"/>
      <c r="AX1219" s="9"/>
      <c r="AY1219" s="9"/>
    </row>
    <row r="1220" spans="1:51" s="10" customFormat="1" x14ac:dyDescent="0.2">
      <c r="A1220" s="9"/>
      <c r="B1220" s="9"/>
      <c r="C1220" s="9"/>
      <c r="D1220" s="9"/>
      <c r="E1220" s="9"/>
      <c r="F1220" s="9"/>
      <c r="G1220" s="9"/>
      <c r="H1220" s="9"/>
      <c r="I1220" s="9"/>
      <c r="J1220" s="9"/>
      <c r="K1220" s="9"/>
      <c r="L1220" s="9"/>
      <c r="M1220" s="9"/>
      <c r="N1220" s="9"/>
      <c r="O1220" s="9"/>
      <c r="P1220" s="9"/>
      <c r="Q1220" s="9"/>
      <c r="R1220" s="9"/>
      <c r="S1220" s="9"/>
      <c r="T1220" s="9"/>
      <c r="U1220" s="9"/>
      <c r="V1220" s="9"/>
      <c r="W1220" s="9"/>
      <c r="X1220" s="9"/>
      <c r="Y1220" s="9"/>
      <c r="Z1220" s="9"/>
      <c r="AA1220" s="9"/>
      <c r="AB1220" s="9"/>
      <c r="AC1220" s="9"/>
      <c r="AD1220" s="9"/>
      <c r="AE1220" s="9"/>
      <c r="AF1220" s="9"/>
      <c r="AG1220" s="9"/>
      <c r="AH1220" s="9"/>
      <c r="AI1220" s="9"/>
      <c r="AJ1220" s="9"/>
      <c r="AK1220" s="9"/>
      <c r="AL1220" s="9"/>
      <c r="AM1220" s="9"/>
      <c r="AN1220" s="9"/>
      <c r="AO1220" s="9"/>
      <c r="AP1220" s="9"/>
      <c r="AQ1220" s="9"/>
      <c r="AR1220" s="9"/>
      <c r="AS1220" s="9"/>
      <c r="AT1220" s="9"/>
      <c r="AU1220" s="9"/>
      <c r="AV1220" s="9"/>
      <c r="AW1220" s="9"/>
      <c r="AX1220" s="9"/>
      <c r="AY1220" s="9"/>
    </row>
    <row r="1221" spans="1:51" s="10" customFormat="1" x14ac:dyDescent="0.2">
      <c r="A1221" s="9"/>
      <c r="B1221" s="9"/>
      <c r="C1221" s="9"/>
      <c r="D1221" s="9"/>
      <c r="E1221" s="9"/>
      <c r="F1221" s="9"/>
      <c r="G1221" s="9"/>
      <c r="H1221" s="9"/>
      <c r="I1221" s="9"/>
      <c r="J1221" s="9"/>
      <c r="K1221" s="9"/>
      <c r="L1221" s="9"/>
      <c r="M1221" s="9"/>
      <c r="N1221" s="9"/>
      <c r="O1221" s="9"/>
      <c r="P1221" s="9"/>
      <c r="Q1221" s="9"/>
      <c r="R1221" s="9"/>
      <c r="S1221" s="9"/>
      <c r="T1221" s="9"/>
      <c r="U1221" s="9"/>
      <c r="V1221" s="9"/>
      <c r="W1221" s="9"/>
      <c r="X1221" s="9"/>
      <c r="Y1221" s="9"/>
      <c r="Z1221" s="9"/>
      <c r="AA1221" s="9"/>
      <c r="AB1221" s="9"/>
      <c r="AC1221" s="9"/>
      <c r="AD1221" s="9"/>
      <c r="AE1221" s="9"/>
      <c r="AF1221" s="9"/>
      <c r="AG1221" s="9"/>
      <c r="AH1221" s="9"/>
      <c r="AI1221" s="9"/>
      <c r="AJ1221" s="9"/>
      <c r="AK1221" s="9"/>
      <c r="AL1221" s="9"/>
      <c r="AM1221" s="9"/>
      <c r="AN1221" s="9"/>
      <c r="AO1221" s="9"/>
      <c r="AP1221" s="9"/>
      <c r="AQ1221" s="9"/>
      <c r="AR1221" s="9"/>
      <c r="AS1221" s="9"/>
      <c r="AT1221" s="9"/>
      <c r="AU1221" s="9"/>
      <c r="AV1221" s="9"/>
      <c r="AW1221" s="9"/>
      <c r="AX1221" s="9"/>
      <c r="AY1221" s="9"/>
    </row>
    <row r="1222" spans="1:51" s="10" customFormat="1" x14ac:dyDescent="0.2">
      <c r="A1222" s="9"/>
      <c r="B1222" s="9"/>
      <c r="C1222" s="9"/>
      <c r="D1222" s="9"/>
      <c r="E1222" s="9"/>
      <c r="F1222" s="9"/>
      <c r="G1222" s="9"/>
      <c r="H1222" s="9"/>
      <c r="I1222" s="9"/>
      <c r="J1222" s="9"/>
      <c r="K1222" s="9"/>
      <c r="L1222" s="9"/>
      <c r="M1222" s="9"/>
      <c r="N1222" s="9"/>
      <c r="O1222" s="9"/>
      <c r="P1222" s="9"/>
      <c r="Q1222" s="9"/>
      <c r="R1222" s="9"/>
      <c r="S1222" s="9"/>
      <c r="T1222" s="9"/>
      <c r="U1222" s="9"/>
      <c r="V1222" s="9"/>
      <c r="W1222" s="9"/>
      <c r="X1222" s="9"/>
      <c r="Y1222" s="9"/>
      <c r="Z1222" s="9"/>
      <c r="AA1222" s="9"/>
      <c r="AB1222" s="9"/>
      <c r="AC1222" s="9"/>
      <c r="AD1222" s="9"/>
      <c r="AE1222" s="9"/>
      <c r="AF1222" s="9"/>
      <c r="AG1222" s="9"/>
      <c r="AH1222" s="9"/>
      <c r="AI1222" s="9"/>
      <c r="AJ1222" s="9"/>
      <c r="AK1222" s="9"/>
      <c r="AL1222" s="9"/>
      <c r="AM1222" s="9"/>
      <c r="AN1222" s="9"/>
      <c r="AO1222" s="9"/>
      <c r="AP1222" s="9"/>
      <c r="AQ1222" s="9"/>
      <c r="AR1222" s="9"/>
      <c r="AS1222" s="9"/>
      <c r="AT1222" s="9"/>
      <c r="AU1222" s="9"/>
      <c r="AV1222" s="9"/>
      <c r="AW1222" s="9"/>
      <c r="AX1222" s="9"/>
      <c r="AY1222" s="9"/>
    </row>
    <row r="1223" spans="1:51" s="10" customFormat="1" x14ac:dyDescent="0.2">
      <c r="A1223" s="9"/>
      <c r="B1223" s="9"/>
      <c r="C1223" s="9"/>
      <c r="D1223" s="9"/>
      <c r="E1223" s="9"/>
      <c r="F1223" s="9"/>
      <c r="G1223" s="9"/>
      <c r="H1223" s="9"/>
      <c r="I1223" s="9"/>
      <c r="J1223" s="9"/>
      <c r="K1223" s="9"/>
      <c r="L1223" s="9"/>
      <c r="M1223" s="9"/>
      <c r="N1223" s="9"/>
      <c r="O1223" s="9"/>
      <c r="P1223" s="9"/>
      <c r="Q1223" s="9"/>
      <c r="R1223" s="9"/>
      <c r="S1223" s="9"/>
      <c r="T1223" s="9"/>
      <c r="U1223" s="9"/>
      <c r="V1223" s="9"/>
      <c r="W1223" s="9"/>
      <c r="X1223" s="9"/>
      <c r="Y1223" s="9"/>
      <c r="Z1223" s="9"/>
      <c r="AA1223" s="9"/>
      <c r="AB1223" s="9"/>
      <c r="AC1223" s="9"/>
      <c r="AD1223" s="9"/>
      <c r="AE1223" s="9"/>
      <c r="AF1223" s="9"/>
      <c r="AG1223" s="9"/>
      <c r="AH1223" s="9"/>
      <c r="AI1223" s="9"/>
      <c r="AJ1223" s="9"/>
      <c r="AK1223" s="9"/>
      <c r="AL1223" s="9"/>
      <c r="AM1223" s="9"/>
      <c r="AN1223" s="9"/>
      <c r="AO1223" s="9"/>
      <c r="AP1223" s="9"/>
      <c r="AQ1223" s="9"/>
      <c r="AR1223" s="9"/>
      <c r="AS1223" s="9"/>
      <c r="AT1223" s="9"/>
      <c r="AU1223" s="9"/>
      <c r="AV1223" s="9"/>
      <c r="AW1223" s="9"/>
      <c r="AX1223" s="9"/>
      <c r="AY1223" s="9"/>
    </row>
    <row r="1224" spans="1:51" s="10" customFormat="1" x14ac:dyDescent="0.2">
      <c r="A1224" s="9"/>
      <c r="B1224" s="9"/>
      <c r="C1224" s="9"/>
      <c r="D1224" s="9"/>
      <c r="E1224" s="9"/>
      <c r="F1224" s="9"/>
      <c r="G1224" s="9"/>
      <c r="H1224" s="9"/>
      <c r="I1224" s="9"/>
      <c r="J1224" s="9"/>
      <c r="K1224" s="9"/>
      <c r="L1224" s="9"/>
      <c r="M1224" s="9"/>
      <c r="N1224" s="9"/>
      <c r="O1224" s="9"/>
      <c r="P1224" s="9"/>
      <c r="Q1224" s="9"/>
      <c r="R1224" s="9"/>
      <c r="S1224" s="9"/>
      <c r="T1224" s="9"/>
      <c r="U1224" s="9"/>
      <c r="V1224" s="9"/>
      <c r="W1224" s="9"/>
      <c r="X1224" s="9"/>
      <c r="Y1224" s="9"/>
      <c r="Z1224" s="9"/>
      <c r="AA1224" s="9"/>
      <c r="AB1224" s="9"/>
      <c r="AC1224" s="9"/>
      <c r="AD1224" s="9"/>
      <c r="AE1224" s="9"/>
      <c r="AF1224" s="9"/>
      <c r="AG1224" s="9"/>
      <c r="AH1224" s="9"/>
      <c r="AI1224" s="9"/>
      <c r="AJ1224" s="9"/>
      <c r="AK1224" s="9"/>
      <c r="AL1224" s="9"/>
      <c r="AM1224" s="9"/>
      <c r="AN1224" s="9"/>
      <c r="AO1224" s="9"/>
      <c r="AP1224" s="9"/>
      <c r="AQ1224" s="9"/>
      <c r="AR1224" s="9"/>
      <c r="AS1224" s="9"/>
      <c r="AT1224" s="9"/>
      <c r="AU1224" s="9"/>
      <c r="AV1224" s="9"/>
      <c r="AW1224" s="9"/>
      <c r="AX1224" s="9"/>
      <c r="AY1224" s="9"/>
    </row>
    <row r="1225" spans="1:51" s="10" customFormat="1" x14ac:dyDescent="0.2">
      <c r="A1225" s="9"/>
      <c r="B1225" s="9"/>
      <c r="C1225" s="9"/>
      <c r="D1225" s="9"/>
      <c r="E1225" s="9"/>
      <c r="F1225" s="9"/>
      <c r="G1225" s="9"/>
      <c r="H1225" s="9"/>
      <c r="I1225" s="9"/>
      <c r="J1225" s="9"/>
      <c r="K1225" s="9"/>
      <c r="L1225" s="9"/>
      <c r="M1225" s="9"/>
      <c r="N1225" s="9"/>
      <c r="O1225" s="9"/>
      <c r="P1225" s="9"/>
      <c r="Q1225" s="9"/>
      <c r="R1225" s="9"/>
      <c r="S1225" s="9"/>
      <c r="T1225" s="9"/>
      <c r="U1225" s="9"/>
      <c r="V1225" s="9"/>
      <c r="W1225" s="9"/>
      <c r="X1225" s="9"/>
      <c r="Y1225" s="9"/>
      <c r="Z1225" s="9"/>
      <c r="AA1225" s="9"/>
      <c r="AB1225" s="9"/>
      <c r="AC1225" s="9"/>
      <c r="AD1225" s="9"/>
      <c r="AE1225" s="9"/>
      <c r="AF1225" s="9"/>
      <c r="AG1225" s="9"/>
      <c r="AH1225" s="9"/>
      <c r="AI1225" s="9"/>
      <c r="AJ1225" s="9"/>
      <c r="AK1225" s="9"/>
      <c r="AL1225" s="9"/>
      <c r="AM1225" s="9"/>
      <c r="AN1225" s="9"/>
      <c r="AO1225" s="9"/>
      <c r="AP1225" s="9"/>
      <c r="AQ1225" s="9"/>
      <c r="AR1225" s="9"/>
      <c r="AS1225" s="9"/>
      <c r="AT1225" s="9"/>
      <c r="AU1225" s="9"/>
      <c r="AV1225" s="9"/>
      <c r="AW1225" s="9"/>
      <c r="AX1225" s="9"/>
      <c r="AY1225" s="9"/>
    </row>
    <row r="1226" spans="1:51" s="10" customFormat="1" x14ac:dyDescent="0.2">
      <c r="A1226" s="9"/>
      <c r="B1226" s="9"/>
      <c r="C1226" s="9"/>
      <c r="D1226" s="9"/>
      <c r="E1226" s="9"/>
      <c r="F1226" s="9"/>
      <c r="G1226" s="9"/>
      <c r="H1226" s="9"/>
      <c r="I1226" s="9"/>
      <c r="J1226" s="9"/>
      <c r="K1226" s="9"/>
      <c r="L1226" s="9"/>
      <c r="M1226" s="9"/>
      <c r="N1226" s="9"/>
      <c r="O1226" s="9"/>
      <c r="P1226" s="9"/>
      <c r="Q1226" s="9"/>
      <c r="R1226" s="9"/>
      <c r="S1226" s="9"/>
      <c r="T1226" s="9"/>
      <c r="U1226" s="9"/>
      <c r="V1226" s="9"/>
      <c r="W1226" s="9"/>
      <c r="X1226" s="9"/>
      <c r="Y1226" s="9"/>
      <c r="Z1226" s="9"/>
      <c r="AA1226" s="9"/>
      <c r="AB1226" s="9"/>
      <c r="AC1226" s="9"/>
      <c r="AD1226" s="9"/>
      <c r="AE1226" s="9"/>
      <c r="AF1226" s="9"/>
      <c r="AG1226" s="9"/>
      <c r="AH1226" s="9"/>
      <c r="AI1226" s="9"/>
      <c r="AJ1226" s="9"/>
      <c r="AK1226" s="9"/>
      <c r="AL1226" s="9"/>
      <c r="AM1226" s="9"/>
      <c r="AN1226" s="9"/>
      <c r="AO1226" s="9"/>
      <c r="AP1226" s="9"/>
      <c r="AQ1226" s="9"/>
      <c r="AR1226" s="9"/>
      <c r="AS1226" s="9"/>
      <c r="AT1226" s="9"/>
      <c r="AU1226" s="9"/>
      <c r="AV1226" s="9"/>
      <c r="AW1226" s="9"/>
      <c r="AX1226" s="9"/>
      <c r="AY1226" s="9"/>
    </row>
    <row r="1227" spans="1:51" s="10" customFormat="1" x14ac:dyDescent="0.2">
      <c r="A1227" s="9"/>
      <c r="B1227" s="9"/>
      <c r="C1227" s="9"/>
      <c r="D1227" s="9"/>
      <c r="E1227" s="9"/>
      <c r="F1227" s="9"/>
      <c r="G1227" s="9"/>
      <c r="H1227" s="9"/>
      <c r="I1227" s="9"/>
      <c r="J1227" s="9"/>
      <c r="K1227" s="9"/>
      <c r="L1227" s="9"/>
      <c r="M1227" s="9"/>
      <c r="N1227" s="9"/>
      <c r="O1227" s="9"/>
      <c r="P1227" s="9"/>
      <c r="Q1227" s="9"/>
      <c r="R1227" s="9"/>
      <c r="S1227" s="9"/>
      <c r="T1227" s="9"/>
      <c r="U1227" s="9"/>
      <c r="V1227" s="9"/>
      <c r="W1227" s="9"/>
      <c r="X1227" s="9"/>
      <c r="Y1227" s="9"/>
      <c r="Z1227" s="9"/>
      <c r="AA1227" s="9"/>
      <c r="AB1227" s="9"/>
      <c r="AC1227" s="9"/>
      <c r="AD1227" s="9"/>
      <c r="AE1227" s="9"/>
      <c r="AF1227" s="9"/>
      <c r="AG1227" s="9"/>
      <c r="AH1227" s="9"/>
      <c r="AI1227" s="9"/>
      <c r="AJ1227" s="9"/>
      <c r="AK1227" s="9"/>
      <c r="AL1227" s="9"/>
      <c r="AM1227" s="9"/>
      <c r="AN1227" s="9"/>
      <c r="AO1227" s="9"/>
      <c r="AP1227" s="9"/>
      <c r="AQ1227" s="9"/>
      <c r="AR1227" s="9"/>
      <c r="AS1227" s="9"/>
      <c r="AT1227" s="9"/>
      <c r="AU1227" s="9"/>
      <c r="AV1227" s="9"/>
      <c r="AW1227" s="9"/>
      <c r="AX1227" s="9"/>
      <c r="AY1227" s="9"/>
    </row>
    <row r="1228" spans="1:51" s="10" customFormat="1" x14ac:dyDescent="0.2">
      <c r="A1228" s="9"/>
      <c r="B1228" s="9"/>
      <c r="C1228" s="9"/>
      <c r="D1228" s="9"/>
      <c r="E1228" s="9"/>
      <c r="F1228" s="9"/>
      <c r="G1228" s="9"/>
      <c r="H1228" s="9"/>
      <c r="I1228" s="9"/>
      <c r="J1228" s="9"/>
      <c r="K1228" s="9"/>
      <c r="L1228" s="9"/>
      <c r="M1228" s="9"/>
      <c r="N1228" s="9"/>
      <c r="O1228" s="9"/>
      <c r="P1228" s="9"/>
      <c r="Q1228" s="9"/>
      <c r="R1228" s="9"/>
      <c r="S1228" s="9"/>
      <c r="T1228" s="9"/>
      <c r="U1228" s="9"/>
      <c r="V1228" s="9"/>
      <c r="W1228" s="9"/>
      <c r="X1228" s="9"/>
      <c r="Y1228" s="9"/>
      <c r="Z1228" s="9"/>
      <c r="AA1228" s="9"/>
      <c r="AB1228" s="9"/>
      <c r="AC1228" s="9"/>
      <c r="AD1228" s="9"/>
      <c r="AE1228" s="9"/>
      <c r="AF1228" s="9"/>
      <c r="AG1228" s="9"/>
      <c r="AH1228" s="9"/>
      <c r="AI1228" s="9"/>
      <c r="AJ1228" s="9"/>
      <c r="AK1228" s="9"/>
      <c r="AL1228" s="9"/>
      <c r="AM1228" s="9"/>
      <c r="AN1228" s="9"/>
      <c r="AO1228" s="9"/>
      <c r="AP1228" s="9"/>
      <c r="AQ1228" s="9"/>
      <c r="AR1228" s="9"/>
      <c r="AS1228" s="9"/>
      <c r="AT1228" s="9"/>
      <c r="AU1228" s="9"/>
      <c r="AV1228" s="9"/>
      <c r="AW1228" s="9"/>
      <c r="AX1228" s="9"/>
      <c r="AY1228" s="9"/>
    </row>
    <row r="1229" spans="1:51" s="10" customFormat="1" x14ac:dyDescent="0.2">
      <c r="A1229" s="9"/>
      <c r="B1229" s="9"/>
      <c r="C1229" s="9"/>
      <c r="D1229" s="9"/>
      <c r="E1229" s="9"/>
      <c r="F1229" s="9"/>
      <c r="G1229" s="9"/>
      <c r="H1229" s="9"/>
      <c r="I1229" s="9"/>
      <c r="J1229" s="9"/>
      <c r="K1229" s="9"/>
      <c r="L1229" s="9"/>
      <c r="M1229" s="9"/>
      <c r="N1229" s="9"/>
      <c r="O1229" s="9"/>
      <c r="P1229" s="9"/>
      <c r="Q1229" s="9"/>
      <c r="R1229" s="9"/>
      <c r="S1229" s="9"/>
      <c r="T1229" s="9"/>
      <c r="U1229" s="9"/>
      <c r="V1229" s="9"/>
      <c r="W1229" s="9"/>
      <c r="X1229" s="9"/>
      <c r="Y1229" s="9"/>
      <c r="Z1229" s="9"/>
      <c r="AA1229" s="9"/>
      <c r="AB1229" s="9"/>
      <c r="AC1229" s="9"/>
      <c r="AD1229" s="9"/>
      <c r="AE1229" s="9"/>
      <c r="AF1229" s="9"/>
      <c r="AG1229" s="9"/>
      <c r="AH1229" s="9"/>
      <c r="AI1229" s="9"/>
      <c r="AJ1229" s="9"/>
      <c r="AK1229" s="9"/>
      <c r="AL1229" s="9"/>
      <c r="AM1229" s="9"/>
      <c r="AN1229" s="9"/>
      <c r="AO1229" s="9"/>
      <c r="AP1229" s="9"/>
      <c r="AQ1229" s="9"/>
      <c r="AR1229" s="9"/>
      <c r="AS1229" s="9"/>
      <c r="AT1229" s="9"/>
      <c r="AU1229" s="9"/>
      <c r="AV1229" s="9"/>
      <c r="AW1229" s="9"/>
      <c r="AX1229" s="9"/>
      <c r="AY1229" s="9"/>
    </row>
    <row r="1230" spans="1:51" s="10" customFormat="1" x14ac:dyDescent="0.2">
      <c r="A1230" s="9"/>
      <c r="B1230" s="9"/>
      <c r="C1230" s="9"/>
      <c r="D1230" s="9"/>
      <c r="E1230" s="9"/>
      <c r="F1230" s="9"/>
      <c r="G1230" s="9"/>
      <c r="H1230" s="9"/>
      <c r="I1230" s="9"/>
      <c r="J1230" s="9"/>
      <c r="K1230" s="9"/>
      <c r="L1230" s="9"/>
      <c r="M1230" s="9"/>
      <c r="N1230" s="9"/>
      <c r="O1230" s="9"/>
      <c r="P1230" s="9"/>
      <c r="Q1230" s="9"/>
      <c r="R1230" s="9"/>
      <c r="S1230" s="9"/>
      <c r="T1230" s="9"/>
      <c r="U1230" s="9"/>
      <c r="V1230" s="9"/>
      <c r="W1230" s="9"/>
      <c r="X1230" s="9"/>
      <c r="Y1230" s="9"/>
      <c r="Z1230" s="9"/>
      <c r="AA1230" s="9"/>
      <c r="AB1230" s="9"/>
      <c r="AC1230" s="9"/>
      <c r="AD1230" s="9"/>
      <c r="AE1230" s="9"/>
      <c r="AF1230" s="9"/>
      <c r="AG1230" s="9"/>
      <c r="AH1230" s="9"/>
      <c r="AI1230" s="9"/>
      <c r="AJ1230" s="9"/>
      <c r="AK1230" s="9"/>
      <c r="AL1230" s="9"/>
      <c r="AM1230" s="9"/>
      <c r="AN1230" s="9"/>
      <c r="AO1230" s="9"/>
      <c r="AP1230" s="9"/>
      <c r="AQ1230" s="9"/>
      <c r="AR1230" s="9"/>
      <c r="AS1230" s="9"/>
      <c r="AT1230" s="9"/>
      <c r="AU1230" s="9"/>
      <c r="AV1230" s="9"/>
      <c r="AW1230" s="9"/>
      <c r="AX1230" s="9"/>
      <c r="AY1230" s="9"/>
    </row>
    <row r="1231" spans="1:51" s="10" customFormat="1" x14ac:dyDescent="0.2">
      <c r="A1231" s="9"/>
      <c r="B1231" s="9"/>
      <c r="C1231" s="9"/>
      <c r="D1231" s="9"/>
      <c r="E1231" s="9"/>
      <c r="F1231" s="9"/>
      <c r="G1231" s="9"/>
      <c r="H1231" s="9"/>
      <c r="I1231" s="9"/>
      <c r="J1231" s="9"/>
      <c r="K1231" s="9"/>
      <c r="L1231" s="9"/>
      <c r="M1231" s="9"/>
      <c r="N1231" s="9"/>
      <c r="O1231" s="9"/>
      <c r="P1231" s="9"/>
      <c r="Q1231" s="9"/>
      <c r="R1231" s="9"/>
      <c r="S1231" s="9"/>
      <c r="T1231" s="9"/>
      <c r="U1231" s="9"/>
      <c r="V1231" s="9"/>
      <c r="W1231" s="9"/>
      <c r="X1231" s="9"/>
      <c r="Y1231" s="9"/>
      <c r="Z1231" s="9"/>
      <c r="AA1231" s="9"/>
      <c r="AB1231" s="9"/>
      <c r="AC1231" s="9"/>
      <c r="AD1231" s="9"/>
      <c r="AE1231" s="9"/>
      <c r="AF1231" s="9"/>
      <c r="AG1231" s="9"/>
      <c r="AH1231" s="9"/>
      <c r="AI1231" s="9"/>
      <c r="AJ1231" s="9"/>
      <c r="AK1231" s="9"/>
      <c r="AL1231" s="9"/>
      <c r="AM1231" s="9"/>
      <c r="AN1231" s="9"/>
      <c r="AO1231" s="9"/>
      <c r="AP1231" s="9"/>
      <c r="AQ1231" s="9"/>
      <c r="AR1231" s="9"/>
      <c r="AS1231" s="9"/>
      <c r="AT1231" s="9"/>
      <c r="AU1231" s="9"/>
      <c r="AV1231" s="9"/>
      <c r="AW1231" s="9"/>
      <c r="AX1231" s="9"/>
      <c r="AY1231" s="9"/>
    </row>
    <row r="1232" spans="1:51" s="10" customFormat="1" x14ac:dyDescent="0.2">
      <c r="A1232" s="9"/>
      <c r="B1232" s="9"/>
      <c r="C1232" s="9"/>
      <c r="D1232" s="9"/>
      <c r="E1232" s="9"/>
      <c r="F1232" s="9"/>
      <c r="G1232" s="9"/>
      <c r="H1232" s="9"/>
      <c r="I1232" s="9"/>
      <c r="J1232" s="9"/>
      <c r="K1232" s="9"/>
      <c r="L1232" s="9"/>
      <c r="M1232" s="9"/>
      <c r="N1232" s="9"/>
      <c r="O1232" s="9"/>
      <c r="P1232" s="9"/>
      <c r="Q1232" s="9"/>
      <c r="R1232" s="9"/>
      <c r="S1232" s="9"/>
      <c r="T1232" s="9"/>
      <c r="U1232" s="9"/>
      <c r="V1232" s="9"/>
      <c r="W1232" s="9"/>
      <c r="X1232" s="9"/>
      <c r="Y1232" s="9"/>
      <c r="Z1232" s="9"/>
      <c r="AA1232" s="9"/>
      <c r="AB1232" s="9"/>
      <c r="AC1232" s="9"/>
      <c r="AD1232" s="9"/>
      <c r="AE1232" s="9"/>
      <c r="AF1232" s="9"/>
      <c r="AG1232" s="9"/>
      <c r="AH1232" s="9"/>
      <c r="AI1232" s="9"/>
      <c r="AJ1232" s="9"/>
      <c r="AK1232" s="9"/>
      <c r="AL1232" s="9"/>
      <c r="AM1232" s="9"/>
      <c r="AN1232" s="9"/>
      <c r="AO1232" s="9"/>
      <c r="AP1232" s="9"/>
      <c r="AQ1232" s="9"/>
      <c r="AR1232" s="9"/>
      <c r="AS1232" s="9"/>
      <c r="AT1232" s="9"/>
      <c r="AU1232" s="9"/>
      <c r="AV1232" s="9"/>
      <c r="AW1232" s="9"/>
      <c r="AX1232" s="9"/>
      <c r="AY1232" s="9"/>
    </row>
    <row r="1233" spans="1:51" s="10" customFormat="1" x14ac:dyDescent="0.2">
      <c r="A1233" s="9"/>
      <c r="B1233" s="9"/>
      <c r="C1233" s="9"/>
      <c r="D1233" s="9"/>
      <c r="E1233" s="9"/>
      <c r="F1233" s="9"/>
      <c r="G1233" s="9"/>
      <c r="H1233" s="9"/>
      <c r="I1233" s="9"/>
      <c r="J1233" s="9"/>
      <c r="K1233" s="9"/>
      <c r="L1233" s="9"/>
      <c r="M1233" s="9"/>
      <c r="N1233" s="9"/>
      <c r="O1233" s="9"/>
      <c r="P1233" s="9"/>
      <c r="Q1233" s="9"/>
      <c r="R1233" s="9"/>
      <c r="S1233" s="9"/>
      <c r="T1233" s="9"/>
      <c r="U1233" s="9"/>
      <c r="V1233" s="9"/>
      <c r="W1233" s="9"/>
      <c r="X1233" s="9"/>
      <c r="Y1233" s="9"/>
      <c r="Z1233" s="9"/>
      <c r="AA1233" s="9"/>
      <c r="AB1233" s="9"/>
      <c r="AC1233" s="9"/>
      <c r="AD1233" s="9"/>
      <c r="AE1233" s="9"/>
      <c r="AF1233" s="9"/>
      <c r="AG1233" s="9"/>
      <c r="AH1233" s="9"/>
      <c r="AI1233" s="9"/>
      <c r="AJ1233" s="9"/>
      <c r="AK1233" s="9"/>
      <c r="AL1233" s="9"/>
      <c r="AM1233" s="9"/>
      <c r="AN1233" s="9"/>
      <c r="AO1233" s="9"/>
      <c r="AP1233" s="9"/>
      <c r="AQ1233" s="9"/>
      <c r="AR1233" s="9"/>
      <c r="AS1233" s="9"/>
      <c r="AT1233" s="9"/>
      <c r="AU1233" s="9"/>
      <c r="AV1233" s="9"/>
      <c r="AW1233" s="9"/>
      <c r="AX1233" s="9"/>
      <c r="AY1233" s="9"/>
    </row>
    <row r="1234" spans="1:51" s="10" customFormat="1" x14ac:dyDescent="0.2">
      <c r="A1234" s="9"/>
      <c r="B1234" s="9"/>
      <c r="C1234" s="9"/>
      <c r="D1234" s="9"/>
      <c r="E1234" s="9"/>
      <c r="F1234" s="9"/>
      <c r="G1234" s="9"/>
      <c r="H1234" s="9"/>
      <c r="I1234" s="9"/>
      <c r="J1234" s="9"/>
      <c r="K1234" s="9"/>
      <c r="L1234" s="9"/>
      <c r="M1234" s="9"/>
      <c r="N1234" s="9"/>
      <c r="O1234" s="9"/>
      <c r="P1234" s="9"/>
      <c r="Q1234" s="9"/>
      <c r="R1234" s="9"/>
      <c r="S1234" s="9"/>
      <c r="T1234" s="9"/>
      <c r="U1234" s="9"/>
      <c r="V1234" s="9"/>
      <c r="W1234" s="9"/>
      <c r="X1234" s="9"/>
      <c r="Y1234" s="9"/>
      <c r="Z1234" s="9"/>
      <c r="AA1234" s="9"/>
      <c r="AB1234" s="9"/>
      <c r="AC1234" s="9"/>
      <c r="AD1234" s="9"/>
      <c r="AE1234" s="9"/>
      <c r="AF1234" s="9"/>
      <c r="AG1234" s="9"/>
      <c r="AH1234" s="9"/>
      <c r="AI1234" s="9"/>
      <c r="AJ1234" s="9"/>
      <c r="AK1234" s="9"/>
      <c r="AL1234" s="9"/>
      <c r="AM1234" s="9"/>
      <c r="AN1234" s="9"/>
      <c r="AO1234" s="9"/>
      <c r="AP1234" s="9"/>
      <c r="AQ1234" s="9"/>
      <c r="AR1234" s="9"/>
      <c r="AS1234" s="9"/>
      <c r="AT1234" s="9"/>
      <c r="AU1234" s="9"/>
      <c r="AV1234" s="9"/>
      <c r="AW1234" s="9"/>
      <c r="AX1234" s="9"/>
      <c r="AY1234" s="9"/>
    </row>
    <row r="1235" spans="1:51" s="10" customFormat="1" x14ac:dyDescent="0.2">
      <c r="A1235" s="9"/>
      <c r="B1235" s="9"/>
      <c r="C1235" s="9"/>
      <c r="D1235" s="9"/>
      <c r="E1235" s="9"/>
      <c r="F1235" s="9"/>
      <c r="G1235" s="9"/>
      <c r="H1235" s="9"/>
      <c r="I1235" s="9"/>
      <c r="J1235" s="9"/>
      <c r="K1235" s="9"/>
      <c r="L1235" s="9"/>
      <c r="M1235" s="9"/>
      <c r="N1235" s="9"/>
      <c r="O1235" s="9"/>
      <c r="P1235" s="9"/>
      <c r="Q1235" s="9"/>
      <c r="R1235" s="9"/>
      <c r="S1235" s="9"/>
      <c r="T1235" s="9"/>
      <c r="U1235" s="9"/>
      <c r="V1235" s="9"/>
      <c r="W1235" s="9"/>
      <c r="X1235" s="9"/>
      <c r="Y1235" s="9"/>
      <c r="Z1235" s="9"/>
      <c r="AA1235" s="9"/>
      <c r="AB1235" s="9"/>
      <c r="AC1235" s="9"/>
      <c r="AD1235" s="9"/>
      <c r="AE1235" s="9"/>
      <c r="AF1235" s="9"/>
      <c r="AG1235" s="9"/>
      <c r="AH1235" s="9"/>
      <c r="AI1235" s="9"/>
      <c r="AJ1235" s="9"/>
      <c r="AK1235" s="9"/>
      <c r="AL1235" s="9"/>
      <c r="AM1235" s="9"/>
      <c r="AN1235" s="9"/>
      <c r="AO1235" s="9"/>
      <c r="AP1235" s="9"/>
      <c r="AQ1235" s="9"/>
      <c r="AR1235" s="9"/>
      <c r="AS1235" s="9"/>
      <c r="AT1235" s="9"/>
      <c r="AU1235" s="9"/>
      <c r="AV1235" s="9"/>
      <c r="AW1235" s="9"/>
      <c r="AX1235" s="9"/>
      <c r="AY1235" s="9"/>
    </row>
    <row r="1236" spans="1:51" s="10" customFormat="1" x14ac:dyDescent="0.2">
      <c r="A1236" s="9"/>
      <c r="B1236" s="9"/>
      <c r="C1236" s="9"/>
      <c r="D1236" s="9"/>
      <c r="E1236" s="9"/>
      <c r="F1236" s="9"/>
      <c r="G1236" s="9"/>
      <c r="H1236" s="9"/>
      <c r="I1236" s="9"/>
      <c r="J1236" s="9"/>
      <c r="K1236" s="9"/>
      <c r="L1236" s="9"/>
      <c r="M1236" s="9"/>
      <c r="N1236" s="9"/>
      <c r="O1236" s="9"/>
      <c r="P1236" s="9"/>
      <c r="Q1236" s="9"/>
      <c r="R1236" s="9"/>
      <c r="S1236" s="9"/>
      <c r="T1236" s="9"/>
      <c r="U1236" s="9"/>
      <c r="V1236" s="9"/>
      <c r="W1236" s="9"/>
      <c r="X1236" s="9"/>
      <c r="Y1236" s="9"/>
      <c r="Z1236" s="9"/>
      <c r="AA1236" s="9"/>
      <c r="AB1236" s="9"/>
      <c r="AC1236" s="9"/>
      <c r="AD1236" s="9"/>
      <c r="AE1236" s="9"/>
      <c r="AF1236" s="9"/>
      <c r="AG1236" s="9"/>
      <c r="AH1236" s="9"/>
      <c r="AI1236" s="9"/>
      <c r="AJ1236" s="9"/>
      <c r="AK1236" s="9"/>
      <c r="AL1236" s="9"/>
      <c r="AM1236" s="9"/>
      <c r="AN1236" s="9"/>
      <c r="AO1236" s="9"/>
      <c r="AP1236" s="9"/>
      <c r="AQ1236" s="9"/>
      <c r="AR1236" s="9"/>
      <c r="AS1236" s="9"/>
      <c r="AT1236" s="9"/>
      <c r="AU1236" s="9"/>
      <c r="AV1236" s="9"/>
      <c r="AW1236" s="9"/>
      <c r="AX1236" s="9"/>
      <c r="AY1236" s="9"/>
    </row>
    <row r="1237" spans="1:51" s="10" customFormat="1" x14ac:dyDescent="0.2">
      <c r="A1237" s="9"/>
      <c r="B1237" s="9"/>
      <c r="C1237" s="9"/>
      <c r="D1237" s="9"/>
      <c r="E1237" s="9"/>
      <c r="F1237" s="9"/>
      <c r="G1237" s="9"/>
      <c r="H1237" s="9"/>
      <c r="I1237" s="9"/>
      <c r="J1237" s="9"/>
      <c r="K1237" s="9"/>
      <c r="L1237" s="9"/>
      <c r="M1237" s="9"/>
      <c r="N1237" s="9"/>
      <c r="O1237" s="9"/>
      <c r="P1237" s="9"/>
      <c r="Q1237" s="9"/>
      <c r="R1237" s="9"/>
      <c r="S1237" s="9"/>
      <c r="T1237" s="9"/>
      <c r="U1237" s="9"/>
      <c r="V1237" s="9"/>
      <c r="W1237" s="9"/>
      <c r="X1237" s="9"/>
      <c r="Y1237" s="9"/>
      <c r="Z1237" s="9"/>
      <c r="AA1237" s="9"/>
      <c r="AB1237" s="9"/>
      <c r="AC1237" s="9"/>
      <c r="AD1237" s="9"/>
      <c r="AE1237" s="9"/>
      <c r="AF1237" s="9"/>
      <c r="AG1237" s="9"/>
      <c r="AH1237" s="9"/>
      <c r="AI1237" s="9"/>
      <c r="AJ1237" s="9"/>
      <c r="AK1237" s="9"/>
      <c r="AL1237" s="9"/>
      <c r="AM1237" s="9"/>
      <c r="AN1237" s="9"/>
      <c r="AO1237" s="9"/>
      <c r="AP1237" s="9"/>
      <c r="AQ1237" s="9"/>
      <c r="AR1237" s="9"/>
      <c r="AS1237" s="9"/>
      <c r="AT1237" s="9"/>
      <c r="AU1237" s="9"/>
      <c r="AV1237" s="9"/>
      <c r="AW1237" s="9"/>
      <c r="AX1237" s="9"/>
      <c r="AY1237" s="9"/>
    </row>
    <row r="1238" spans="1:51" s="10" customFormat="1" x14ac:dyDescent="0.2">
      <c r="A1238" s="9"/>
      <c r="B1238" s="9"/>
      <c r="C1238" s="9"/>
      <c r="D1238" s="9"/>
      <c r="E1238" s="9"/>
      <c r="F1238" s="9"/>
      <c r="G1238" s="9"/>
      <c r="H1238" s="9"/>
      <c r="I1238" s="9"/>
      <c r="J1238" s="9"/>
      <c r="K1238" s="9"/>
      <c r="L1238" s="9"/>
      <c r="M1238" s="9"/>
      <c r="N1238" s="9"/>
      <c r="O1238" s="9"/>
      <c r="P1238" s="9"/>
      <c r="Q1238" s="9"/>
      <c r="R1238" s="9"/>
      <c r="S1238" s="9"/>
      <c r="T1238" s="9"/>
      <c r="U1238" s="9"/>
      <c r="V1238" s="9"/>
      <c r="W1238" s="9"/>
      <c r="X1238" s="9"/>
      <c r="Y1238" s="9"/>
      <c r="Z1238" s="9"/>
      <c r="AA1238" s="9"/>
      <c r="AB1238" s="9"/>
      <c r="AC1238" s="9"/>
      <c r="AD1238" s="9"/>
      <c r="AE1238" s="9"/>
      <c r="AF1238" s="9"/>
      <c r="AG1238" s="9"/>
      <c r="AH1238" s="9"/>
      <c r="AI1238" s="9"/>
      <c r="AJ1238" s="9"/>
      <c r="AK1238" s="9"/>
      <c r="AL1238" s="9"/>
      <c r="AM1238" s="9"/>
      <c r="AN1238" s="9"/>
      <c r="AO1238" s="9"/>
      <c r="AP1238" s="9"/>
      <c r="AQ1238" s="9"/>
      <c r="AR1238" s="9"/>
      <c r="AS1238" s="9"/>
      <c r="AT1238" s="9"/>
      <c r="AU1238" s="9"/>
      <c r="AV1238" s="9"/>
      <c r="AW1238" s="9"/>
      <c r="AX1238" s="9"/>
      <c r="AY1238" s="9"/>
    </row>
    <row r="1239" spans="1:51" s="10" customFormat="1" x14ac:dyDescent="0.2">
      <c r="A1239" s="9"/>
      <c r="B1239" s="9"/>
      <c r="C1239" s="9"/>
      <c r="D1239" s="9"/>
      <c r="E1239" s="9"/>
      <c r="F1239" s="9"/>
      <c r="G1239" s="9"/>
      <c r="H1239" s="9"/>
      <c r="I1239" s="9"/>
      <c r="J1239" s="9"/>
      <c r="K1239" s="9"/>
      <c r="L1239" s="9"/>
      <c r="M1239" s="9"/>
      <c r="N1239" s="9"/>
      <c r="O1239" s="9"/>
      <c r="P1239" s="9"/>
      <c r="Q1239" s="9"/>
      <c r="R1239" s="9"/>
      <c r="S1239" s="9"/>
      <c r="T1239" s="9"/>
      <c r="U1239" s="9"/>
      <c r="V1239" s="9"/>
      <c r="W1239" s="9"/>
      <c r="X1239" s="9"/>
      <c r="Y1239" s="9"/>
      <c r="Z1239" s="9"/>
      <c r="AA1239" s="9"/>
      <c r="AB1239" s="9"/>
      <c r="AC1239" s="9"/>
      <c r="AD1239" s="9"/>
      <c r="AE1239" s="9"/>
      <c r="AF1239" s="9"/>
      <c r="AG1239" s="9"/>
      <c r="AH1239" s="9"/>
      <c r="AI1239" s="9"/>
      <c r="AJ1239" s="9"/>
      <c r="AK1239" s="9"/>
      <c r="AL1239" s="9"/>
      <c r="AM1239" s="9"/>
      <c r="AN1239" s="9"/>
      <c r="AO1239" s="9"/>
      <c r="AP1239" s="9"/>
      <c r="AQ1239" s="9"/>
      <c r="AR1239" s="9"/>
      <c r="AS1239" s="9"/>
      <c r="AT1239" s="9"/>
      <c r="AU1239" s="9"/>
      <c r="AV1239" s="9"/>
      <c r="AW1239" s="9"/>
      <c r="AX1239" s="9"/>
      <c r="AY1239" s="9"/>
    </row>
    <row r="1240" spans="1:51" s="10" customFormat="1" x14ac:dyDescent="0.2">
      <c r="A1240" s="9"/>
      <c r="B1240" s="9"/>
      <c r="C1240" s="9"/>
      <c r="D1240" s="9"/>
      <c r="E1240" s="9"/>
      <c r="F1240" s="9"/>
      <c r="G1240" s="9"/>
      <c r="H1240" s="9"/>
      <c r="I1240" s="9"/>
      <c r="J1240" s="9"/>
      <c r="K1240" s="9"/>
      <c r="L1240" s="9"/>
      <c r="M1240" s="9"/>
      <c r="N1240" s="9"/>
      <c r="O1240" s="9"/>
      <c r="P1240" s="9"/>
      <c r="Q1240" s="9"/>
      <c r="R1240" s="9"/>
      <c r="S1240" s="9"/>
      <c r="T1240" s="9"/>
      <c r="U1240" s="9"/>
      <c r="V1240" s="9"/>
      <c r="W1240" s="9"/>
      <c r="X1240" s="9"/>
      <c r="Y1240" s="9"/>
      <c r="Z1240" s="9"/>
      <c r="AA1240" s="9"/>
      <c r="AB1240" s="9"/>
      <c r="AC1240" s="9"/>
      <c r="AD1240" s="9"/>
      <c r="AE1240" s="9"/>
      <c r="AF1240" s="9"/>
      <c r="AG1240" s="9"/>
      <c r="AH1240" s="9"/>
      <c r="AI1240" s="9"/>
      <c r="AJ1240" s="9"/>
      <c r="AK1240" s="9"/>
      <c r="AL1240" s="9"/>
      <c r="AM1240" s="9"/>
      <c r="AN1240" s="9"/>
      <c r="AO1240" s="9"/>
      <c r="AP1240" s="9"/>
      <c r="AQ1240" s="9"/>
      <c r="AR1240" s="9"/>
      <c r="AS1240" s="9"/>
      <c r="AT1240" s="9"/>
      <c r="AU1240" s="9"/>
      <c r="AV1240" s="9"/>
      <c r="AW1240" s="9"/>
      <c r="AX1240" s="9"/>
      <c r="AY1240" s="9"/>
    </row>
    <row r="1241" spans="1:51" s="10" customFormat="1" x14ac:dyDescent="0.2">
      <c r="A1241" s="9"/>
      <c r="B1241" s="9"/>
      <c r="C1241" s="9"/>
      <c r="D1241" s="9"/>
      <c r="E1241" s="9"/>
      <c r="F1241" s="9"/>
      <c r="G1241" s="9"/>
      <c r="H1241" s="9"/>
      <c r="I1241" s="9"/>
      <c r="J1241" s="9"/>
      <c r="K1241" s="9"/>
      <c r="L1241" s="9"/>
      <c r="M1241" s="9"/>
      <c r="N1241" s="9"/>
      <c r="O1241" s="9"/>
      <c r="P1241" s="9"/>
      <c r="Q1241" s="9"/>
      <c r="R1241" s="9"/>
      <c r="S1241" s="9"/>
      <c r="T1241" s="9"/>
      <c r="U1241" s="9"/>
      <c r="V1241" s="9"/>
      <c r="W1241" s="9"/>
      <c r="X1241" s="9"/>
      <c r="Y1241" s="9"/>
      <c r="Z1241" s="9"/>
      <c r="AA1241" s="9"/>
      <c r="AB1241" s="9"/>
      <c r="AC1241" s="9"/>
      <c r="AD1241" s="9"/>
      <c r="AE1241" s="9"/>
      <c r="AF1241" s="9"/>
      <c r="AG1241" s="9"/>
      <c r="AH1241" s="9"/>
      <c r="AI1241" s="9"/>
      <c r="AJ1241" s="9"/>
      <c r="AK1241" s="9"/>
      <c r="AL1241" s="9"/>
      <c r="AM1241" s="9"/>
      <c r="AN1241" s="9"/>
      <c r="AO1241" s="9"/>
      <c r="AP1241" s="9"/>
      <c r="AQ1241" s="9"/>
      <c r="AR1241" s="9"/>
      <c r="AS1241" s="9"/>
      <c r="AT1241" s="9"/>
      <c r="AU1241" s="9"/>
      <c r="AV1241" s="9"/>
      <c r="AW1241" s="9"/>
      <c r="AX1241" s="9"/>
      <c r="AY1241" s="9"/>
    </row>
    <row r="1242" spans="1:51" s="10" customFormat="1" x14ac:dyDescent="0.2">
      <c r="A1242" s="9"/>
      <c r="B1242" s="9"/>
      <c r="C1242" s="9"/>
      <c r="D1242" s="9"/>
      <c r="E1242" s="9"/>
      <c r="F1242" s="9"/>
      <c r="G1242" s="9"/>
      <c r="H1242" s="9"/>
      <c r="I1242" s="9"/>
      <c r="J1242" s="9"/>
      <c r="K1242" s="9"/>
      <c r="L1242" s="9"/>
      <c r="M1242" s="9"/>
      <c r="N1242" s="9"/>
      <c r="O1242" s="9"/>
      <c r="P1242" s="9"/>
      <c r="Q1242" s="9"/>
      <c r="R1242" s="9"/>
      <c r="S1242" s="9"/>
      <c r="T1242" s="9"/>
      <c r="U1242" s="9"/>
      <c r="V1242" s="9"/>
      <c r="W1242" s="9"/>
      <c r="X1242" s="9"/>
      <c r="Y1242" s="9"/>
      <c r="Z1242" s="9"/>
      <c r="AA1242" s="9"/>
      <c r="AB1242" s="9"/>
      <c r="AC1242" s="9"/>
      <c r="AD1242" s="9"/>
      <c r="AE1242" s="9"/>
      <c r="AF1242" s="9"/>
      <c r="AG1242" s="9"/>
      <c r="AH1242" s="9"/>
      <c r="AI1242" s="9"/>
      <c r="AJ1242" s="9"/>
      <c r="AK1242" s="9"/>
      <c r="AL1242" s="9"/>
      <c r="AM1242" s="9"/>
      <c r="AN1242" s="9"/>
      <c r="AO1242" s="9"/>
      <c r="AP1242" s="9"/>
      <c r="AQ1242" s="9"/>
      <c r="AR1242" s="9"/>
      <c r="AS1242" s="9"/>
      <c r="AT1242" s="9"/>
      <c r="AU1242" s="9"/>
      <c r="AV1242" s="9"/>
      <c r="AW1242" s="9"/>
      <c r="AX1242" s="9"/>
      <c r="AY1242" s="9"/>
    </row>
    <row r="1243" spans="1:51" s="10" customFormat="1" x14ac:dyDescent="0.2">
      <c r="A1243" s="9"/>
      <c r="B1243" s="9"/>
      <c r="C1243" s="9"/>
      <c r="D1243" s="9"/>
      <c r="E1243" s="9"/>
      <c r="F1243" s="9"/>
      <c r="G1243" s="9"/>
      <c r="H1243" s="9"/>
      <c r="I1243" s="9"/>
      <c r="J1243" s="9"/>
      <c r="K1243" s="9"/>
      <c r="L1243" s="9"/>
      <c r="M1243" s="9"/>
      <c r="N1243" s="9"/>
      <c r="O1243" s="9"/>
      <c r="P1243" s="9"/>
      <c r="Q1243" s="9"/>
      <c r="R1243" s="9"/>
      <c r="S1243" s="9"/>
      <c r="T1243" s="9"/>
      <c r="U1243" s="9"/>
      <c r="V1243" s="9"/>
      <c r="W1243" s="9"/>
      <c r="X1243" s="9"/>
      <c r="Y1243" s="9"/>
      <c r="Z1243" s="9"/>
      <c r="AA1243" s="9"/>
      <c r="AB1243" s="9"/>
      <c r="AC1243" s="9"/>
      <c r="AD1243" s="9"/>
      <c r="AE1243" s="9"/>
      <c r="AF1243" s="9"/>
      <c r="AG1243" s="9"/>
      <c r="AH1243" s="9"/>
      <c r="AI1243" s="9"/>
      <c r="AJ1243" s="9"/>
      <c r="AK1243" s="9"/>
      <c r="AL1243" s="9"/>
      <c r="AM1243" s="9"/>
      <c r="AN1243" s="9"/>
      <c r="AO1243" s="9"/>
      <c r="AP1243" s="9"/>
      <c r="AQ1243" s="9"/>
      <c r="AR1243" s="9"/>
      <c r="AS1243" s="9"/>
      <c r="AT1243" s="9"/>
      <c r="AU1243" s="9"/>
      <c r="AV1243" s="9"/>
      <c r="AW1243" s="9"/>
      <c r="AX1243" s="9"/>
      <c r="AY1243" s="9"/>
    </row>
    <row r="1244" spans="1:51" s="10" customFormat="1" x14ac:dyDescent="0.2">
      <c r="A1244" s="9"/>
      <c r="B1244" s="9"/>
      <c r="C1244" s="9"/>
      <c r="D1244" s="9"/>
      <c r="E1244" s="9"/>
      <c r="F1244" s="9"/>
      <c r="G1244" s="9"/>
      <c r="H1244" s="9"/>
      <c r="I1244" s="9"/>
      <c r="J1244" s="9"/>
      <c r="K1244" s="9"/>
      <c r="L1244" s="9"/>
      <c r="M1244" s="9"/>
      <c r="N1244" s="9"/>
      <c r="O1244" s="9"/>
      <c r="P1244" s="9"/>
      <c r="Q1244" s="9"/>
      <c r="R1244" s="9"/>
      <c r="S1244" s="9"/>
      <c r="T1244" s="9"/>
      <c r="U1244" s="9"/>
      <c r="V1244" s="9"/>
      <c r="W1244" s="9"/>
      <c r="X1244" s="9"/>
      <c r="Y1244" s="9"/>
      <c r="Z1244" s="9"/>
      <c r="AA1244" s="9"/>
      <c r="AB1244" s="9"/>
      <c r="AC1244" s="9"/>
      <c r="AD1244" s="9"/>
      <c r="AE1244" s="9"/>
      <c r="AF1244" s="9"/>
      <c r="AG1244" s="9"/>
      <c r="AH1244" s="9"/>
      <c r="AI1244" s="9"/>
      <c r="AJ1244" s="9"/>
      <c r="AK1244" s="9"/>
      <c r="AL1244" s="9"/>
      <c r="AM1244" s="9"/>
      <c r="AN1244" s="9"/>
      <c r="AO1244" s="9"/>
      <c r="AP1244" s="9"/>
      <c r="AQ1244" s="9"/>
      <c r="AR1244" s="9"/>
      <c r="AS1244" s="9"/>
      <c r="AT1244" s="9"/>
      <c r="AU1244" s="9"/>
      <c r="AV1244" s="9"/>
      <c r="AW1244" s="9"/>
      <c r="AX1244" s="9"/>
      <c r="AY1244" s="9"/>
    </row>
    <row r="1245" spans="1:51" s="10" customFormat="1" x14ac:dyDescent="0.2">
      <c r="A1245" s="9"/>
      <c r="B1245" s="9"/>
      <c r="C1245" s="9"/>
      <c r="D1245" s="9"/>
      <c r="E1245" s="9"/>
      <c r="F1245" s="9"/>
      <c r="G1245" s="9"/>
      <c r="H1245" s="9"/>
      <c r="I1245" s="9"/>
      <c r="J1245" s="9"/>
      <c r="K1245" s="9"/>
      <c r="L1245" s="9"/>
      <c r="M1245" s="9"/>
      <c r="N1245" s="9"/>
      <c r="O1245" s="9"/>
      <c r="P1245" s="9"/>
      <c r="Q1245" s="9"/>
      <c r="R1245" s="9"/>
      <c r="S1245" s="9"/>
      <c r="T1245" s="9"/>
      <c r="U1245" s="9"/>
      <c r="V1245" s="9"/>
      <c r="W1245" s="9"/>
      <c r="X1245" s="9"/>
      <c r="Y1245" s="9"/>
      <c r="Z1245" s="9"/>
      <c r="AA1245" s="9"/>
      <c r="AB1245" s="9"/>
      <c r="AC1245" s="9"/>
      <c r="AD1245" s="9"/>
      <c r="AE1245" s="9"/>
      <c r="AF1245" s="9"/>
      <c r="AG1245" s="9"/>
      <c r="AH1245" s="9"/>
      <c r="AI1245" s="9"/>
      <c r="AJ1245" s="9"/>
      <c r="AK1245" s="9"/>
      <c r="AL1245" s="9"/>
      <c r="AM1245" s="9"/>
      <c r="AN1245" s="9"/>
      <c r="AO1245" s="9"/>
      <c r="AP1245" s="9"/>
      <c r="AQ1245" s="9"/>
      <c r="AR1245" s="9"/>
      <c r="AS1245" s="9"/>
      <c r="AT1245" s="9"/>
      <c r="AU1245" s="9"/>
      <c r="AV1245" s="9"/>
      <c r="AW1245" s="9"/>
      <c r="AX1245" s="9"/>
      <c r="AY1245" s="9"/>
    </row>
    <row r="1246" spans="1:51" s="10" customFormat="1" x14ac:dyDescent="0.2">
      <c r="A1246" s="9"/>
      <c r="B1246" s="9"/>
      <c r="C1246" s="9"/>
      <c r="D1246" s="9"/>
      <c r="E1246" s="9"/>
      <c r="F1246" s="9"/>
      <c r="G1246" s="9"/>
      <c r="H1246" s="9"/>
      <c r="I1246" s="9"/>
      <c r="J1246" s="9"/>
      <c r="K1246" s="9"/>
      <c r="L1246" s="9"/>
      <c r="M1246" s="9"/>
      <c r="N1246" s="9"/>
      <c r="O1246" s="9"/>
      <c r="P1246" s="9"/>
      <c r="Q1246" s="9"/>
      <c r="R1246" s="9"/>
      <c r="S1246" s="9"/>
      <c r="T1246" s="9"/>
      <c r="U1246" s="9"/>
      <c r="V1246" s="9"/>
      <c r="W1246" s="9"/>
      <c r="X1246" s="9"/>
      <c r="Y1246" s="9"/>
      <c r="Z1246" s="9"/>
      <c r="AA1246" s="9"/>
      <c r="AB1246" s="9"/>
      <c r="AC1246" s="9"/>
      <c r="AD1246" s="9"/>
      <c r="AE1246" s="9"/>
      <c r="AF1246" s="9"/>
      <c r="AG1246" s="9"/>
      <c r="AH1246" s="9"/>
      <c r="AI1246" s="9"/>
      <c r="AJ1246" s="9"/>
      <c r="AK1246" s="9"/>
      <c r="AL1246" s="9"/>
      <c r="AM1246" s="9"/>
      <c r="AN1246" s="9"/>
      <c r="AO1246" s="9"/>
      <c r="AP1246" s="9"/>
      <c r="AQ1246" s="9"/>
      <c r="AR1246" s="9"/>
      <c r="AS1246" s="9"/>
      <c r="AT1246" s="9"/>
      <c r="AU1246" s="9"/>
      <c r="AV1246" s="9"/>
      <c r="AW1246" s="9"/>
      <c r="AX1246" s="9"/>
      <c r="AY1246" s="9"/>
    </row>
    <row r="1247" spans="1:51" s="10" customFormat="1" x14ac:dyDescent="0.2">
      <c r="A1247" s="9"/>
      <c r="B1247" s="9"/>
      <c r="C1247" s="9"/>
      <c r="D1247" s="9"/>
      <c r="E1247" s="9"/>
      <c r="F1247" s="9"/>
      <c r="G1247" s="9"/>
      <c r="H1247" s="9"/>
      <c r="I1247" s="9"/>
      <c r="J1247" s="9"/>
      <c r="K1247" s="9"/>
      <c r="L1247" s="9"/>
      <c r="M1247" s="9"/>
      <c r="N1247" s="9"/>
      <c r="O1247" s="9"/>
      <c r="P1247" s="9"/>
      <c r="Q1247" s="9"/>
      <c r="R1247" s="9"/>
      <c r="S1247" s="9"/>
      <c r="T1247" s="9"/>
      <c r="U1247" s="9"/>
      <c r="V1247" s="9"/>
      <c r="W1247" s="9"/>
      <c r="X1247" s="9"/>
      <c r="Y1247" s="9"/>
      <c r="Z1247" s="9"/>
      <c r="AA1247" s="9"/>
      <c r="AB1247" s="9"/>
      <c r="AC1247" s="9"/>
      <c r="AD1247" s="9"/>
      <c r="AE1247" s="9"/>
      <c r="AF1247" s="9"/>
      <c r="AG1247" s="9"/>
      <c r="AH1247" s="9"/>
      <c r="AI1247" s="9"/>
      <c r="AJ1247" s="9"/>
      <c r="AK1247" s="9"/>
      <c r="AL1247" s="9"/>
      <c r="AM1247" s="9"/>
      <c r="AN1247" s="9"/>
      <c r="AO1247" s="9"/>
      <c r="AP1247" s="9"/>
      <c r="AQ1247" s="9"/>
      <c r="AR1247" s="9"/>
      <c r="AS1247" s="9"/>
      <c r="AT1247" s="9"/>
      <c r="AU1247" s="9"/>
      <c r="AV1247" s="9"/>
      <c r="AW1247" s="9"/>
      <c r="AX1247" s="9"/>
      <c r="AY1247" s="9"/>
    </row>
    <row r="1248" spans="1:51" s="10" customFormat="1" x14ac:dyDescent="0.2">
      <c r="A1248" s="9"/>
      <c r="B1248" s="9"/>
      <c r="C1248" s="9"/>
      <c r="D1248" s="9"/>
      <c r="E1248" s="9"/>
      <c r="F1248" s="9"/>
      <c r="G1248" s="9"/>
      <c r="H1248" s="9"/>
      <c r="I1248" s="9"/>
      <c r="J1248" s="9"/>
      <c r="K1248" s="9"/>
      <c r="L1248" s="9"/>
      <c r="M1248" s="9"/>
      <c r="N1248" s="9"/>
      <c r="O1248" s="9"/>
      <c r="P1248" s="9"/>
      <c r="Q1248" s="9"/>
      <c r="R1248" s="9"/>
      <c r="S1248" s="9"/>
      <c r="T1248" s="9"/>
      <c r="U1248" s="9"/>
      <c r="V1248" s="9"/>
      <c r="W1248" s="9"/>
      <c r="X1248" s="9"/>
      <c r="Y1248" s="9"/>
      <c r="Z1248" s="9"/>
      <c r="AA1248" s="9"/>
      <c r="AB1248" s="9"/>
      <c r="AC1248" s="9"/>
      <c r="AD1248" s="9"/>
      <c r="AE1248" s="9"/>
      <c r="AF1248" s="9"/>
      <c r="AG1248" s="9"/>
      <c r="AH1248" s="9"/>
      <c r="AI1248" s="9"/>
      <c r="AJ1248" s="9"/>
      <c r="AK1248" s="9"/>
      <c r="AL1248" s="9"/>
      <c r="AM1248" s="9"/>
      <c r="AN1248" s="9"/>
      <c r="AO1248" s="9"/>
      <c r="AP1248" s="9"/>
      <c r="AQ1248" s="9"/>
      <c r="AR1248" s="9"/>
      <c r="AS1248" s="9"/>
      <c r="AT1248" s="9"/>
      <c r="AU1248" s="9"/>
      <c r="AV1248" s="9"/>
      <c r="AW1248" s="9"/>
      <c r="AX1248" s="9"/>
      <c r="AY1248" s="9"/>
    </row>
    <row r="1249" spans="1:51" s="10" customFormat="1" x14ac:dyDescent="0.2">
      <c r="A1249" s="9"/>
      <c r="B1249" s="9"/>
      <c r="C1249" s="9"/>
      <c r="D1249" s="9"/>
      <c r="E1249" s="9"/>
      <c r="F1249" s="9"/>
      <c r="G1249" s="9"/>
      <c r="H1249" s="9"/>
      <c r="I1249" s="9"/>
      <c r="J1249" s="9"/>
      <c r="K1249" s="9"/>
      <c r="L1249" s="9"/>
      <c r="M1249" s="9"/>
      <c r="N1249" s="9"/>
      <c r="O1249" s="9"/>
      <c r="P1249" s="9"/>
      <c r="Q1249" s="9"/>
      <c r="R1249" s="9"/>
      <c r="S1249" s="9"/>
      <c r="T1249" s="9"/>
      <c r="U1249" s="9"/>
      <c r="V1249" s="9"/>
      <c r="W1249" s="9"/>
      <c r="X1249" s="9"/>
      <c r="Y1249" s="9"/>
      <c r="Z1249" s="9"/>
      <c r="AA1249" s="9"/>
      <c r="AB1249" s="9"/>
      <c r="AC1249" s="9"/>
      <c r="AD1249" s="9"/>
      <c r="AE1249" s="9"/>
      <c r="AF1249" s="9"/>
      <c r="AG1249" s="9"/>
      <c r="AH1249" s="9"/>
      <c r="AI1249" s="9"/>
      <c r="AJ1249" s="9"/>
      <c r="AK1249" s="9"/>
      <c r="AL1249" s="9"/>
      <c r="AM1249" s="9"/>
      <c r="AN1249" s="9"/>
      <c r="AO1249" s="9"/>
      <c r="AP1249" s="9"/>
      <c r="AQ1249" s="9"/>
      <c r="AR1249" s="9"/>
      <c r="AS1249" s="9"/>
      <c r="AT1249" s="9"/>
      <c r="AU1249" s="9"/>
      <c r="AV1249" s="9"/>
      <c r="AW1249" s="9"/>
      <c r="AX1249" s="9"/>
      <c r="AY1249" s="9"/>
    </row>
    <row r="1250" spans="1:51" s="10" customFormat="1" x14ac:dyDescent="0.2">
      <c r="A1250" s="9"/>
      <c r="B1250" s="9"/>
      <c r="C1250" s="9"/>
      <c r="D1250" s="9"/>
      <c r="E1250" s="9"/>
      <c r="F1250" s="9"/>
      <c r="G1250" s="9"/>
      <c r="H1250" s="9"/>
      <c r="I1250" s="9"/>
      <c r="J1250" s="9"/>
      <c r="K1250" s="9"/>
      <c r="L1250" s="9"/>
      <c r="M1250" s="9"/>
      <c r="N1250" s="9"/>
      <c r="O1250" s="9"/>
      <c r="P1250" s="9"/>
      <c r="Q1250" s="9"/>
      <c r="R1250" s="9"/>
      <c r="S1250" s="9"/>
      <c r="T1250" s="9"/>
      <c r="U1250" s="9"/>
      <c r="V1250" s="9"/>
      <c r="W1250" s="9"/>
      <c r="X1250" s="9"/>
      <c r="Y1250" s="9"/>
      <c r="Z1250" s="9"/>
      <c r="AA1250" s="9"/>
      <c r="AB1250" s="9"/>
      <c r="AC1250" s="9"/>
      <c r="AD1250" s="9"/>
      <c r="AE1250" s="9"/>
      <c r="AF1250" s="9"/>
      <c r="AG1250" s="9"/>
      <c r="AH1250" s="9"/>
      <c r="AI1250" s="9"/>
      <c r="AJ1250" s="9"/>
      <c r="AK1250" s="9"/>
      <c r="AL1250" s="9"/>
      <c r="AM1250" s="9"/>
      <c r="AN1250" s="9"/>
      <c r="AO1250" s="9"/>
      <c r="AP1250" s="9"/>
      <c r="AQ1250" s="9"/>
      <c r="AR1250" s="9"/>
      <c r="AS1250" s="9"/>
      <c r="AT1250" s="9"/>
      <c r="AU1250" s="9"/>
      <c r="AV1250" s="9"/>
      <c r="AW1250" s="9"/>
      <c r="AX1250" s="9"/>
      <c r="AY1250" s="9"/>
    </row>
    <row r="1251" spans="1:51" s="10" customFormat="1" x14ac:dyDescent="0.2">
      <c r="A1251" s="9"/>
      <c r="B1251" s="9"/>
      <c r="C1251" s="9"/>
      <c r="D1251" s="9"/>
      <c r="E1251" s="9"/>
      <c r="F1251" s="9"/>
      <c r="G1251" s="9"/>
      <c r="H1251" s="9"/>
      <c r="I1251" s="9"/>
      <c r="J1251" s="9"/>
      <c r="K1251" s="9"/>
      <c r="L1251" s="9"/>
      <c r="M1251" s="9"/>
      <c r="N1251" s="9"/>
      <c r="O1251" s="9"/>
      <c r="P1251" s="9"/>
      <c r="Q1251" s="9"/>
      <c r="R1251" s="9"/>
      <c r="S1251" s="9"/>
      <c r="T1251" s="9"/>
      <c r="U1251" s="9"/>
      <c r="V1251" s="9"/>
      <c r="W1251" s="9"/>
      <c r="X1251" s="9"/>
      <c r="Y1251" s="9"/>
      <c r="Z1251" s="9"/>
      <c r="AA1251" s="9"/>
      <c r="AB1251" s="9"/>
      <c r="AC1251" s="9"/>
      <c r="AD1251" s="9"/>
      <c r="AE1251" s="9"/>
      <c r="AF1251" s="9"/>
      <c r="AG1251" s="9"/>
      <c r="AH1251" s="9"/>
      <c r="AI1251" s="9"/>
      <c r="AJ1251" s="9"/>
      <c r="AK1251" s="9"/>
      <c r="AL1251" s="9"/>
      <c r="AM1251" s="9"/>
      <c r="AN1251" s="9"/>
      <c r="AO1251" s="9"/>
      <c r="AP1251" s="9"/>
      <c r="AQ1251" s="9"/>
      <c r="AR1251" s="9"/>
      <c r="AS1251" s="9"/>
      <c r="AT1251" s="9"/>
      <c r="AU1251" s="9"/>
      <c r="AV1251" s="9"/>
      <c r="AW1251" s="9"/>
      <c r="AX1251" s="9"/>
      <c r="AY1251" s="9"/>
    </row>
    <row r="1252" spans="1:51" s="10" customFormat="1" x14ac:dyDescent="0.2">
      <c r="A1252" s="9"/>
      <c r="B1252" s="9"/>
      <c r="C1252" s="9"/>
      <c r="D1252" s="9"/>
      <c r="E1252" s="9"/>
      <c r="F1252" s="9"/>
      <c r="G1252" s="9"/>
      <c r="H1252" s="9"/>
      <c r="I1252" s="9"/>
      <c r="J1252" s="9"/>
      <c r="K1252" s="9"/>
      <c r="L1252" s="9"/>
      <c r="M1252" s="9"/>
      <c r="N1252" s="9"/>
      <c r="O1252" s="9"/>
      <c r="P1252" s="9"/>
      <c r="Q1252" s="9"/>
      <c r="R1252" s="9"/>
      <c r="S1252" s="9"/>
      <c r="T1252" s="9"/>
      <c r="U1252" s="9"/>
      <c r="V1252" s="9"/>
      <c r="W1252" s="9"/>
      <c r="X1252" s="9"/>
      <c r="Y1252" s="9"/>
      <c r="Z1252" s="9"/>
      <c r="AA1252" s="9"/>
      <c r="AB1252" s="9"/>
      <c r="AC1252" s="9"/>
      <c r="AD1252" s="9"/>
      <c r="AE1252" s="9"/>
      <c r="AF1252" s="9"/>
      <c r="AG1252" s="9"/>
      <c r="AH1252" s="9"/>
      <c r="AI1252" s="9"/>
      <c r="AJ1252" s="9"/>
      <c r="AK1252" s="9"/>
      <c r="AL1252" s="9"/>
      <c r="AM1252" s="9"/>
      <c r="AN1252" s="9"/>
      <c r="AO1252" s="9"/>
      <c r="AP1252" s="9"/>
      <c r="AQ1252" s="9"/>
      <c r="AR1252" s="9"/>
      <c r="AS1252" s="9"/>
      <c r="AT1252" s="9"/>
      <c r="AU1252" s="9"/>
      <c r="AV1252" s="9"/>
      <c r="AW1252" s="9"/>
      <c r="AX1252" s="9"/>
      <c r="AY1252" s="9"/>
    </row>
    <row r="1253" spans="1:51" s="10" customFormat="1" x14ac:dyDescent="0.2">
      <c r="A1253" s="9"/>
      <c r="B1253" s="9"/>
      <c r="C1253" s="9"/>
      <c r="D1253" s="9"/>
      <c r="E1253" s="9"/>
      <c r="F1253" s="9"/>
      <c r="G1253" s="9"/>
      <c r="H1253" s="9"/>
      <c r="I1253" s="9"/>
      <c r="J1253" s="9"/>
      <c r="K1253" s="9"/>
      <c r="L1253" s="9"/>
      <c r="M1253" s="9"/>
      <c r="N1253" s="9"/>
      <c r="O1253" s="9"/>
      <c r="P1253" s="9"/>
      <c r="Q1253" s="9"/>
      <c r="R1253" s="9"/>
      <c r="S1253" s="9"/>
      <c r="T1253" s="9"/>
      <c r="U1253" s="9"/>
      <c r="V1253" s="9"/>
      <c r="W1253" s="9"/>
      <c r="X1253" s="9"/>
      <c r="Y1253" s="9"/>
      <c r="Z1253" s="9"/>
      <c r="AA1253" s="9"/>
      <c r="AB1253" s="9"/>
      <c r="AC1253" s="9"/>
      <c r="AD1253" s="9"/>
      <c r="AE1253" s="9"/>
      <c r="AF1253" s="9"/>
      <c r="AG1253" s="9"/>
      <c r="AH1253" s="9"/>
      <c r="AI1253" s="9"/>
      <c r="AJ1253" s="9"/>
      <c r="AK1253" s="9"/>
      <c r="AL1253" s="9"/>
      <c r="AM1253" s="9"/>
      <c r="AN1253" s="9"/>
      <c r="AO1253" s="9"/>
      <c r="AP1253" s="9"/>
      <c r="AQ1253" s="9"/>
      <c r="AR1253" s="9"/>
      <c r="AS1253" s="9"/>
      <c r="AT1253" s="9"/>
      <c r="AU1253" s="9"/>
      <c r="AV1253" s="9"/>
      <c r="AW1253" s="9"/>
      <c r="AX1253" s="9"/>
      <c r="AY1253" s="9"/>
    </row>
    <row r="1254" spans="1:51" s="10" customFormat="1" x14ac:dyDescent="0.2">
      <c r="A1254" s="9"/>
      <c r="B1254" s="9"/>
      <c r="C1254" s="9"/>
      <c r="D1254" s="9"/>
      <c r="E1254" s="9"/>
      <c r="F1254" s="9"/>
      <c r="G1254" s="9"/>
      <c r="H1254" s="9"/>
      <c r="I1254" s="9"/>
      <c r="J1254" s="9"/>
      <c r="K1254" s="9"/>
      <c r="L1254" s="9"/>
      <c r="M1254" s="9"/>
      <c r="N1254" s="9"/>
      <c r="O1254" s="9"/>
      <c r="P1254" s="9"/>
      <c r="Q1254" s="9"/>
      <c r="R1254" s="9"/>
      <c r="S1254" s="9"/>
      <c r="T1254" s="9"/>
      <c r="U1254" s="9"/>
      <c r="V1254" s="9"/>
      <c r="W1254" s="9"/>
      <c r="X1254" s="9"/>
      <c r="Y1254" s="9"/>
      <c r="Z1254" s="9"/>
      <c r="AA1254" s="9"/>
      <c r="AB1254" s="9"/>
      <c r="AC1254" s="9"/>
      <c r="AD1254" s="9"/>
      <c r="AE1254" s="9"/>
      <c r="AF1254" s="9"/>
      <c r="AG1254" s="9"/>
      <c r="AH1254" s="9"/>
      <c r="AI1254" s="9"/>
      <c r="AJ1254" s="9"/>
      <c r="AK1254" s="9"/>
      <c r="AL1254" s="9"/>
      <c r="AM1254" s="9"/>
      <c r="AN1254" s="9"/>
      <c r="AO1254" s="9"/>
      <c r="AP1254" s="9"/>
      <c r="AQ1254" s="9"/>
      <c r="AR1254" s="9"/>
      <c r="AS1254" s="9"/>
      <c r="AT1254" s="9"/>
      <c r="AU1254" s="9"/>
      <c r="AV1254" s="9"/>
      <c r="AW1254" s="9"/>
      <c r="AX1254" s="9"/>
      <c r="AY1254" s="9"/>
    </row>
    <row r="1255" spans="1:51" s="10" customFormat="1" x14ac:dyDescent="0.2">
      <c r="A1255" s="9"/>
      <c r="B1255" s="9"/>
      <c r="C1255" s="9"/>
      <c r="D1255" s="9"/>
      <c r="E1255" s="9"/>
      <c r="F1255" s="9"/>
      <c r="G1255" s="9"/>
      <c r="H1255" s="9"/>
      <c r="I1255" s="9"/>
      <c r="J1255" s="9"/>
      <c r="K1255" s="9"/>
      <c r="L1255" s="9"/>
      <c r="M1255" s="9"/>
      <c r="N1255" s="9"/>
      <c r="O1255" s="9"/>
      <c r="P1255" s="9"/>
      <c r="Q1255" s="9"/>
      <c r="R1255" s="9"/>
      <c r="S1255" s="9"/>
      <c r="T1255" s="9"/>
      <c r="U1255" s="9"/>
      <c r="V1255" s="9"/>
      <c r="W1255" s="9"/>
      <c r="X1255" s="9"/>
      <c r="Y1255" s="9"/>
      <c r="Z1255" s="9"/>
      <c r="AA1255" s="9"/>
      <c r="AB1255" s="9"/>
      <c r="AC1255" s="9"/>
      <c r="AD1255" s="9"/>
      <c r="AE1255" s="9"/>
      <c r="AF1255" s="9"/>
      <c r="AG1255" s="9"/>
      <c r="AH1255" s="9"/>
      <c r="AI1255" s="9"/>
      <c r="AJ1255" s="9"/>
      <c r="AK1255" s="9"/>
      <c r="AL1255" s="9"/>
      <c r="AM1255" s="9"/>
      <c r="AN1255" s="9"/>
      <c r="AO1255" s="9"/>
      <c r="AP1255" s="9"/>
      <c r="AQ1255" s="9"/>
      <c r="AR1255" s="9"/>
      <c r="AS1255" s="9"/>
      <c r="AT1255" s="9"/>
      <c r="AU1255" s="9"/>
      <c r="AV1255" s="9"/>
      <c r="AW1255" s="9"/>
      <c r="AX1255" s="9"/>
      <c r="AY1255" s="9"/>
    </row>
    <row r="1256" spans="1:51" s="10" customFormat="1" x14ac:dyDescent="0.2">
      <c r="A1256" s="9"/>
      <c r="B1256" s="9"/>
      <c r="C1256" s="9"/>
      <c r="D1256" s="9"/>
      <c r="E1256" s="9"/>
      <c r="F1256" s="9"/>
      <c r="G1256" s="9"/>
      <c r="H1256" s="9"/>
      <c r="I1256" s="9"/>
      <c r="J1256" s="9"/>
      <c r="K1256" s="9"/>
      <c r="L1256" s="9"/>
      <c r="M1256" s="9"/>
      <c r="N1256" s="9"/>
      <c r="O1256" s="9"/>
      <c r="P1256" s="9"/>
      <c r="Q1256" s="9"/>
      <c r="R1256" s="9"/>
      <c r="S1256" s="9"/>
      <c r="T1256" s="9"/>
      <c r="U1256" s="9"/>
      <c r="V1256" s="9"/>
      <c r="W1256" s="9"/>
      <c r="X1256" s="9"/>
      <c r="Y1256" s="9"/>
      <c r="Z1256" s="9"/>
      <c r="AA1256" s="9"/>
      <c r="AB1256" s="9"/>
      <c r="AC1256" s="9"/>
      <c r="AD1256" s="9"/>
      <c r="AE1256" s="9"/>
      <c r="AF1256" s="9"/>
      <c r="AG1256" s="9"/>
      <c r="AH1256" s="9"/>
      <c r="AI1256" s="9"/>
      <c r="AJ1256" s="9"/>
      <c r="AK1256" s="9"/>
      <c r="AL1256" s="9"/>
      <c r="AM1256" s="9"/>
      <c r="AN1256" s="9"/>
      <c r="AO1256" s="9"/>
      <c r="AP1256" s="9"/>
      <c r="AQ1256" s="9"/>
      <c r="AR1256" s="9"/>
      <c r="AS1256" s="9"/>
      <c r="AT1256" s="9"/>
      <c r="AU1256" s="9"/>
      <c r="AV1256" s="9"/>
      <c r="AW1256" s="9"/>
      <c r="AX1256" s="9"/>
      <c r="AY1256" s="9"/>
    </row>
    <row r="1257" spans="1:51" s="10" customFormat="1" x14ac:dyDescent="0.2">
      <c r="A1257" s="9"/>
      <c r="B1257" s="9"/>
      <c r="C1257" s="9"/>
      <c r="D1257" s="9"/>
      <c r="E1257" s="9"/>
      <c r="F1257" s="9"/>
      <c r="G1257" s="9"/>
      <c r="H1257" s="9"/>
      <c r="I1257" s="9"/>
      <c r="J1257" s="9"/>
      <c r="K1257" s="9"/>
      <c r="L1257" s="9"/>
      <c r="M1257" s="9"/>
      <c r="N1257" s="9"/>
      <c r="O1257" s="9"/>
      <c r="P1257" s="9"/>
      <c r="Q1257" s="9"/>
      <c r="R1257" s="9"/>
      <c r="S1257" s="9"/>
      <c r="T1257" s="9"/>
      <c r="U1257" s="9"/>
      <c r="V1257" s="9"/>
      <c r="W1257" s="9"/>
      <c r="X1257" s="9"/>
      <c r="Y1257" s="9"/>
      <c r="Z1257" s="9"/>
      <c r="AA1257" s="9"/>
      <c r="AB1257" s="9"/>
      <c r="AC1257" s="9"/>
      <c r="AD1257" s="9"/>
      <c r="AE1257" s="9"/>
      <c r="AF1257" s="9"/>
      <c r="AG1257" s="9"/>
      <c r="AH1257" s="9"/>
      <c r="AI1257" s="9"/>
      <c r="AJ1257" s="9"/>
      <c r="AK1257" s="9"/>
      <c r="AL1257" s="9"/>
      <c r="AM1257" s="9"/>
      <c r="AN1257" s="9"/>
      <c r="AO1257" s="9"/>
      <c r="AP1257" s="9"/>
      <c r="AQ1257" s="9"/>
      <c r="AR1257" s="9"/>
      <c r="AS1257" s="9"/>
      <c r="AT1257" s="9"/>
      <c r="AU1257" s="9"/>
      <c r="AV1257" s="9"/>
      <c r="AW1257" s="9"/>
      <c r="AX1257" s="9"/>
      <c r="AY1257" s="9"/>
    </row>
    <row r="1258" spans="1:51" s="10" customFormat="1" x14ac:dyDescent="0.2">
      <c r="A1258" s="9"/>
      <c r="B1258" s="9"/>
      <c r="C1258" s="9"/>
      <c r="D1258" s="9"/>
      <c r="E1258" s="9"/>
      <c r="F1258" s="9"/>
      <c r="G1258" s="9"/>
      <c r="H1258" s="9"/>
      <c r="I1258" s="9"/>
      <c r="J1258" s="9"/>
      <c r="K1258" s="9"/>
      <c r="L1258" s="9"/>
      <c r="M1258" s="9"/>
      <c r="N1258" s="9"/>
      <c r="O1258" s="9"/>
      <c r="P1258" s="9"/>
      <c r="Q1258" s="9"/>
      <c r="R1258" s="9"/>
      <c r="S1258" s="9"/>
      <c r="T1258" s="9"/>
      <c r="U1258" s="9"/>
      <c r="V1258" s="9"/>
      <c r="W1258" s="9"/>
      <c r="X1258" s="9"/>
      <c r="Y1258" s="9"/>
      <c r="Z1258" s="9"/>
      <c r="AA1258" s="9"/>
      <c r="AB1258" s="9"/>
      <c r="AC1258" s="9"/>
      <c r="AD1258" s="9"/>
      <c r="AE1258" s="9"/>
      <c r="AF1258" s="9"/>
      <c r="AG1258" s="9"/>
      <c r="AH1258" s="9"/>
      <c r="AI1258" s="9"/>
      <c r="AJ1258" s="9"/>
      <c r="AK1258" s="9"/>
      <c r="AL1258" s="9"/>
      <c r="AM1258" s="9"/>
      <c r="AN1258" s="9"/>
      <c r="AO1258" s="9"/>
      <c r="AP1258" s="9"/>
      <c r="AQ1258" s="9"/>
      <c r="AR1258" s="9"/>
      <c r="AS1258" s="9"/>
      <c r="AT1258" s="9"/>
      <c r="AU1258" s="9"/>
      <c r="AV1258" s="9"/>
      <c r="AW1258" s="9"/>
      <c r="AX1258" s="9"/>
      <c r="AY1258" s="9"/>
    </row>
    <row r="1259" spans="1:51" s="10" customFormat="1" x14ac:dyDescent="0.2">
      <c r="A1259" s="9"/>
      <c r="B1259" s="9"/>
      <c r="C1259" s="9"/>
      <c r="D1259" s="9"/>
      <c r="E1259" s="9"/>
      <c r="F1259" s="9"/>
      <c r="G1259" s="9"/>
      <c r="H1259" s="9"/>
      <c r="I1259" s="9"/>
      <c r="J1259" s="9"/>
      <c r="K1259" s="9"/>
      <c r="L1259" s="9"/>
      <c r="M1259" s="9"/>
      <c r="N1259" s="9"/>
      <c r="O1259" s="9"/>
      <c r="P1259" s="9"/>
      <c r="Q1259" s="9"/>
      <c r="R1259" s="9"/>
      <c r="S1259" s="9"/>
      <c r="T1259" s="9"/>
      <c r="U1259" s="9"/>
      <c r="V1259" s="9"/>
      <c r="W1259" s="9"/>
      <c r="X1259" s="9"/>
      <c r="Y1259" s="9"/>
      <c r="Z1259" s="9"/>
      <c r="AA1259" s="9"/>
      <c r="AB1259" s="9"/>
      <c r="AC1259" s="9"/>
      <c r="AD1259" s="9"/>
      <c r="AE1259" s="9"/>
      <c r="AF1259" s="9"/>
      <c r="AG1259" s="9"/>
      <c r="AH1259" s="9"/>
      <c r="AI1259" s="9"/>
      <c r="AJ1259" s="9"/>
      <c r="AK1259" s="9"/>
      <c r="AL1259" s="9"/>
      <c r="AM1259" s="9"/>
      <c r="AN1259" s="9"/>
      <c r="AO1259" s="9"/>
      <c r="AP1259" s="9"/>
      <c r="AQ1259" s="9"/>
      <c r="AR1259" s="9"/>
      <c r="AS1259" s="9"/>
      <c r="AT1259" s="9"/>
      <c r="AU1259" s="9"/>
      <c r="AV1259" s="9"/>
      <c r="AW1259" s="9"/>
      <c r="AX1259" s="9"/>
      <c r="AY1259" s="9"/>
    </row>
    <row r="1260" spans="1:51" s="10" customFormat="1" x14ac:dyDescent="0.2">
      <c r="A1260" s="9"/>
      <c r="B1260" s="9"/>
      <c r="C1260" s="9"/>
      <c r="D1260" s="9"/>
      <c r="E1260" s="9"/>
      <c r="F1260" s="9"/>
      <c r="G1260" s="9"/>
      <c r="H1260" s="9"/>
      <c r="I1260" s="9"/>
      <c r="J1260" s="9"/>
      <c r="K1260" s="9"/>
      <c r="L1260" s="9"/>
      <c r="M1260" s="9"/>
      <c r="N1260" s="9"/>
      <c r="O1260" s="9"/>
      <c r="P1260" s="9"/>
      <c r="Q1260" s="9"/>
      <c r="R1260" s="9"/>
      <c r="S1260" s="9"/>
      <c r="T1260" s="9"/>
      <c r="U1260" s="9"/>
      <c r="V1260" s="9"/>
      <c r="W1260" s="9"/>
      <c r="X1260" s="9"/>
      <c r="Y1260" s="9"/>
      <c r="Z1260" s="9"/>
      <c r="AA1260" s="9"/>
      <c r="AB1260" s="9"/>
      <c r="AC1260" s="9"/>
      <c r="AD1260" s="9"/>
      <c r="AE1260" s="9"/>
      <c r="AF1260" s="9"/>
      <c r="AG1260" s="9"/>
      <c r="AH1260" s="9"/>
      <c r="AI1260" s="9"/>
      <c r="AJ1260" s="9"/>
      <c r="AK1260" s="9"/>
      <c r="AL1260" s="9"/>
      <c r="AM1260" s="9"/>
      <c r="AN1260" s="9"/>
      <c r="AO1260" s="9"/>
      <c r="AP1260" s="9"/>
      <c r="AQ1260" s="9"/>
      <c r="AR1260" s="9"/>
      <c r="AS1260" s="9"/>
      <c r="AT1260" s="9"/>
      <c r="AU1260" s="9"/>
      <c r="AV1260" s="9"/>
      <c r="AW1260" s="9"/>
      <c r="AX1260" s="9"/>
      <c r="AY1260" s="9"/>
    </row>
    <row r="1261" spans="1:51" s="10" customFormat="1" x14ac:dyDescent="0.2">
      <c r="A1261" s="9"/>
      <c r="B1261" s="9"/>
      <c r="C1261" s="9"/>
      <c r="D1261" s="9"/>
      <c r="E1261" s="9"/>
      <c r="F1261" s="9"/>
      <c r="G1261" s="9"/>
      <c r="H1261" s="9"/>
      <c r="I1261" s="9"/>
      <c r="J1261" s="9"/>
      <c r="K1261" s="9"/>
      <c r="L1261" s="9"/>
      <c r="M1261" s="9"/>
      <c r="N1261" s="9"/>
      <c r="O1261" s="9"/>
      <c r="P1261" s="9"/>
      <c r="Q1261" s="9"/>
      <c r="R1261" s="9"/>
      <c r="S1261" s="9"/>
      <c r="T1261" s="9"/>
      <c r="U1261" s="9"/>
      <c r="V1261" s="9"/>
      <c r="W1261" s="9"/>
      <c r="X1261" s="9"/>
      <c r="Y1261" s="9"/>
      <c r="Z1261" s="9"/>
      <c r="AA1261" s="9"/>
      <c r="AB1261" s="9"/>
      <c r="AC1261" s="9"/>
      <c r="AD1261" s="9"/>
      <c r="AE1261" s="9"/>
      <c r="AF1261" s="9"/>
      <c r="AG1261" s="9"/>
      <c r="AH1261" s="9"/>
      <c r="AI1261" s="9"/>
      <c r="AJ1261" s="9"/>
      <c r="AK1261" s="9"/>
      <c r="AL1261" s="9"/>
      <c r="AM1261" s="9"/>
      <c r="AN1261" s="9"/>
      <c r="AO1261" s="9"/>
      <c r="AP1261" s="9"/>
      <c r="AQ1261" s="9"/>
      <c r="AR1261" s="9"/>
      <c r="AS1261" s="9"/>
      <c r="AT1261" s="9"/>
      <c r="AU1261" s="9"/>
      <c r="AV1261" s="9"/>
      <c r="AW1261" s="9"/>
      <c r="AX1261" s="9"/>
      <c r="AY1261" s="9"/>
    </row>
    <row r="1262" spans="1:51" s="10" customFormat="1" x14ac:dyDescent="0.2">
      <c r="A1262" s="9"/>
      <c r="B1262" s="9"/>
      <c r="C1262" s="9"/>
      <c r="D1262" s="9"/>
      <c r="E1262" s="9"/>
      <c r="F1262" s="9"/>
      <c r="G1262" s="9"/>
      <c r="H1262" s="9"/>
      <c r="I1262" s="9"/>
      <c r="J1262" s="9"/>
      <c r="K1262" s="9"/>
      <c r="L1262" s="9"/>
      <c r="M1262" s="9"/>
      <c r="N1262" s="9"/>
      <c r="O1262" s="9"/>
      <c r="P1262" s="9"/>
      <c r="Q1262" s="9"/>
      <c r="R1262" s="9"/>
      <c r="S1262" s="9"/>
      <c r="T1262" s="9"/>
      <c r="U1262" s="9"/>
      <c r="V1262" s="9"/>
      <c r="W1262" s="9"/>
      <c r="X1262" s="9"/>
      <c r="Y1262" s="9"/>
      <c r="Z1262" s="9"/>
      <c r="AA1262" s="9"/>
      <c r="AB1262" s="9"/>
      <c r="AC1262" s="9"/>
      <c r="AD1262" s="9"/>
      <c r="AE1262" s="9"/>
      <c r="AF1262" s="9"/>
      <c r="AG1262" s="9"/>
      <c r="AH1262" s="9"/>
      <c r="AI1262" s="9"/>
      <c r="AJ1262" s="9"/>
      <c r="AK1262" s="9"/>
      <c r="AL1262" s="9"/>
      <c r="AM1262" s="9"/>
      <c r="AN1262" s="9"/>
      <c r="AO1262" s="9"/>
      <c r="AP1262" s="9"/>
      <c r="AQ1262" s="9"/>
      <c r="AR1262" s="9"/>
      <c r="AS1262" s="9"/>
      <c r="AT1262" s="9"/>
      <c r="AU1262" s="9"/>
      <c r="AV1262" s="9"/>
      <c r="AW1262" s="9"/>
      <c r="AX1262" s="9"/>
      <c r="AY1262" s="9"/>
    </row>
    <row r="1263" spans="1:51" s="10" customFormat="1" x14ac:dyDescent="0.2">
      <c r="A1263" s="9"/>
      <c r="B1263" s="9"/>
      <c r="C1263" s="9"/>
      <c r="D1263" s="9"/>
      <c r="E1263" s="9"/>
      <c r="F1263" s="9"/>
      <c r="G1263" s="9"/>
      <c r="H1263" s="9"/>
      <c r="I1263" s="9"/>
      <c r="J1263" s="9"/>
      <c r="K1263" s="9"/>
      <c r="L1263" s="9"/>
      <c r="M1263" s="9"/>
      <c r="N1263" s="9"/>
      <c r="O1263" s="9"/>
      <c r="P1263" s="9"/>
      <c r="Q1263" s="9"/>
      <c r="R1263" s="9"/>
      <c r="S1263" s="9"/>
      <c r="T1263" s="9"/>
      <c r="U1263" s="9"/>
      <c r="V1263" s="9"/>
      <c r="W1263" s="9"/>
      <c r="X1263" s="9"/>
      <c r="Y1263" s="9"/>
      <c r="Z1263" s="9"/>
      <c r="AA1263" s="9"/>
      <c r="AB1263" s="9"/>
      <c r="AC1263" s="9"/>
      <c r="AD1263" s="9"/>
      <c r="AE1263" s="9"/>
      <c r="AF1263" s="9"/>
      <c r="AG1263" s="9"/>
      <c r="AH1263" s="9"/>
      <c r="AI1263" s="9"/>
      <c r="AJ1263" s="9"/>
      <c r="AK1263" s="9"/>
      <c r="AL1263" s="9"/>
      <c r="AM1263" s="9"/>
      <c r="AN1263" s="9"/>
      <c r="AO1263" s="9"/>
      <c r="AP1263" s="9"/>
      <c r="AQ1263" s="9"/>
      <c r="AR1263" s="9"/>
      <c r="AS1263" s="9"/>
      <c r="AT1263" s="9"/>
      <c r="AU1263" s="9"/>
      <c r="AV1263" s="9"/>
      <c r="AW1263" s="9"/>
      <c r="AX1263" s="9"/>
      <c r="AY1263" s="9"/>
    </row>
    <row r="1264" spans="1:51" s="10" customFormat="1" x14ac:dyDescent="0.2">
      <c r="A1264" s="9"/>
      <c r="B1264" s="9"/>
      <c r="C1264" s="9"/>
      <c r="D1264" s="9"/>
      <c r="E1264" s="9"/>
      <c r="F1264" s="9"/>
      <c r="G1264" s="9"/>
      <c r="H1264" s="9"/>
      <c r="I1264" s="9"/>
      <c r="J1264" s="9"/>
      <c r="K1264" s="9"/>
      <c r="L1264" s="9"/>
      <c r="M1264" s="9"/>
      <c r="N1264" s="9"/>
      <c r="O1264" s="9"/>
      <c r="P1264" s="9"/>
      <c r="Q1264" s="9"/>
      <c r="R1264" s="9"/>
      <c r="S1264" s="9"/>
      <c r="T1264" s="9"/>
      <c r="U1264" s="9"/>
      <c r="V1264" s="9"/>
      <c r="W1264" s="9"/>
      <c r="X1264" s="9"/>
      <c r="Y1264" s="9"/>
      <c r="Z1264" s="9"/>
      <c r="AA1264" s="9"/>
      <c r="AB1264" s="9"/>
      <c r="AC1264" s="9"/>
      <c r="AD1264" s="9"/>
      <c r="AE1264" s="9"/>
      <c r="AF1264" s="9"/>
      <c r="AG1264" s="9"/>
      <c r="AH1264" s="9"/>
      <c r="AI1264" s="9"/>
      <c r="AJ1264" s="9"/>
      <c r="AK1264" s="9"/>
      <c r="AL1264" s="9"/>
      <c r="AM1264" s="9"/>
      <c r="AN1264" s="9"/>
      <c r="AO1264" s="9"/>
      <c r="AP1264" s="9"/>
      <c r="AQ1264" s="9"/>
      <c r="AR1264" s="9"/>
      <c r="AS1264" s="9"/>
      <c r="AT1264" s="9"/>
      <c r="AU1264" s="9"/>
      <c r="AV1264" s="9"/>
      <c r="AW1264" s="9"/>
      <c r="AX1264" s="9"/>
      <c r="AY1264" s="9"/>
    </row>
    <row r="1265" spans="1:51" s="10" customFormat="1" x14ac:dyDescent="0.2">
      <c r="A1265" s="9"/>
      <c r="B1265" s="9"/>
      <c r="C1265" s="9"/>
      <c r="D1265" s="9"/>
      <c r="E1265" s="9"/>
      <c r="F1265" s="9"/>
      <c r="G1265" s="9"/>
      <c r="H1265" s="9"/>
      <c r="I1265" s="9"/>
      <c r="J1265" s="9"/>
      <c r="K1265" s="9"/>
      <c r="L1265" s="9"/>
      <c r="M1265" s="9"/>
      <c r="N1265" s="9"/>
      <c r="O1265" s="9"/>
      <c r="P1265" s="9"/>
      <c r="Q1265" s="9"/>
      <c r="R1265" s="9"/>
      <c r="S1265" s="9"/>
      <c r="T1265" s="9"/>
      <c r="U1265" s="9"/>
      <c r="V1265" s="9"/>
      <c r="W1265" s="9"/>
      <c r="X1265" s="9"/>
      <c r="Y1265" s="9"/>
      <c r="Z1265" s="9"/>
      <c r="AA1265" s="9"/>
      <c r="AB1265" s="9"/>
      <c r="AC1265" s="9"/>
      <c r="AD1265" s="9"/>
      <c r="AE1265" s="9"/>
      <c r="AF1265" s="9"/>
      <c r="AG1265" s="9"/>
      <c r="AH1265" s="9"/>
      <c r="AI1265" s="9"/>
      <c r="AJ1265" s="9"/>
      <c r="AK1265" s="9"/>
      <c r="AL1265" s="9"/>
      <c r="AM1265" s="9"/>
      <c r="AN1265" s="9"/>
      <c r="AO1265" s="9"/>
      <c r="AP1265" s="9"/>
      <c r="AQ1265" s="9"/>
      <c r="AR1265" s="9"/>
      <c r="AS1265" s="9"/>
      <c r="AT1265" s="9"/>
      <c r="AU1265" s="9"/>
      <c r="AV1265" s="9"/>
      <c r="AW1265" s="9"/>
      <c r="AX1265" s="9"/>
      <c r="AY1265" s="9"/>
    </row>
    <row r="1266" spans="1:51" s="10" customFormat="1" x14ac:dyDescent="0.2">
      <c r="A1266" s="9"/>
      <c r="B1266" s="9"/>
      <c r="C1266" s="9"/>
      <c r="D1266" s="9"/>
      <c r="E1266" s="9"/>
      <c r="F1266" s="9"/>
      <c r="G1266" s="9"/>
      <c r="H1266" s="9"/>
      <c r="I1266" s="9"/>
      <c r="J1266" s="9"/>
      <c r="K1266" s="9"/>
      <c r="L1266" s="9"/>
      <c r="M1266" s="9"/>
      <c r="N1266" s="9"/>
      <c r="O1266" s="9"/>
      <c r="P1266" s="9"/>
      <c r="Q1266" s="9"/>
      <c r="R1266" s="9"/>
      <c r="S1266" s="9"/>
      <c r="T1266" s="9"/>
      <c r="U1266" s="9"/>
      <c r="V1266" s="9"/>
      <c r="W1266" s="9"/>
      <c r="X1266" s="9"/>
      <c r="Y1266" s="9"/>
      <c r="Z1266" s="9"/>
      <c r="AA1266" s="9"/>
      <c r="AB1266" s="9"/>
      <c r="AC1266" s="9"/>
      <c r="AD1266" s="9"/>
      <c r="AE1266" s="9"/>
      <c r="AF1266" s="9"/>
      <c r="AG1266" s="9"/>
      <c r="AH1266" s="9"/>
      <c r="AI1266" s="9"/>
      <c r="AJ1266" s="9"/>
      <c r="AK1266" s="9"/>
      <c r="AL1266" s="9"/>
      <c r="AM1266" s="9"/>
      <c r="AN1266" s="9"/>
      <c r="AO1266" s="9"/>
      <c r="AP1266" s="9"/>
      <c r="AQ1266" s="9"/>
      <c r="AR1266" s="9"/>
      <c r="AS1266" s="9"/>
      <c r="AT1266" s="9"/>
      <c r="AU1266" s="9"/>
      <c r="AV1266" s="9"/>
      <c r="AW1266" s="9"/>
      <c r="AX1266" s="9"/>
      <c r="AY1266" s="9"/>
    </row>
    <row r="1267" spans="1:51" s="10" customFormat="1" x14ac:dyDescent="0.2">
      <c r="A1267" s="9"/>
      <c r="B1267" s="9"/>
      <c r="C1267" s="9"/>
      <c r="D1267" s="9"/>
      <c r="E1267" s="9"/>
      <c r="F1267" s="9"/>
      <c r="G1267" s="9"/>
      <c r="H1267" s="9"/>
      <c r="I1267" s="9"/>
      <c r="J1267" s="9"/>
      <c r="K1267" s="9"/>
      <c r="L1267" s="9"/>
      <c r="M1267" s="9"/>
      <c r="N1267" s="9"/>
      <c r="O1267" s="9"/>
      <c r="P1267" s="9"/>
      <c r="Q1267" s="9"/>
      <c r="R1267" s="9"/>
      <c r="S1267" s="9"/>
      <c r="T1267" s="9"/>
      <c r="U1267" s="9"/>
      <c r="V1267" s="9"/>
      <c r="W1267" s="9"/>
      <c r="X1267" s="9"/>
      <c r="Y1267" s="9"/>
      <c r="Z1267" s="9"/>
      <c r="AA1267" s="9"/>
      <c r="AB1267" s="9"/>
      <c r="AC1267" s="9"/>
      <c r="AD1267" s="9"/>
      <c r="AE1267" s="9"/>
      <c r="AF1267" s="9"/>
      <c r="AG1267" s="9"/>
      <c r="AH1267" s="9"/>
      <c r="AI1267" s="9"/>
      <c r="AJ1267" s="9"/>
      <c r="AK1267" s="9"/>
      <c r="AL1267" s="9"/>
      <c r="AM1267" s="9"/>
      <c r="AN1267" s="9"/>
      <c r="AO1267" s="9"/>
      <c r="AP1267" s="9"/>
      <c r="AQ1267" s="9"/>
      <c r="AR1267" s="9"/>
      <c r="AS1267" s="9"/>
      <c r="AT1267" s="9"/>
      <c r="AU1267" s="9"/>
      <c r="AV1267" s="9"/>
      <c r="AW1267" s="9"/>
      <c r="AX1267" s="9"/>
      <c r="AY1267" s="9"/>
    </row>
    <row r="1268" spans="1:51" s="10" customFormat="1" x14ac:dyDescent="0.2">
      <c r="A1268" s="9"/>
      <c r="B1268" s="9"/>
      <c r="C1268" s="9"/>
      <c r="D1268" s="9"/>
      <c r="E1268" s="9"/>
      <c r="F1268" s="9"/>
      <c r="G1268" s="9"/>
      <c r="H1268" s="9"/>
      <c r="I1268" s="9"/>
      <c r="J1268" s="9"/>
      <c r="K1268" s="9"/>
      <c r="L1268" s="9"/>
      <c r="M1268" s="9"/>
      <c r="N1268" s="9"/>
      <c r="O1268" s="9"/>
      <c r="P1268" s="9"/>
      <c r="Q1268" s="9"/>
      <c r="R1268" s="9"/>
      <c r="S1268" s="9"/>
      <c r="T1268" s="9"/>
      <c r="U1268" s="9"/>
      <c r="V1268" s="9"/>
      <c r="W1268" s="9"/>
      <c r="X1268" s="9"/>
      <c r="Y1268" s="9"/>
      <c r="Z1268" s="9"/>
      <c r="AA1268" s="9"/>
      <c r="AB1268" s="9"/>
      <c r="AC1268" s="9"/>
      <c r="AD1268" s="9"/>
      <c r="AE1268" s="9"/>
      <c r="AF1268" s="9"/>
      <c r="AG1268" s="9"/>
      <c r="AH1268" s="9"/>
      <c r="AI1268" s="9"/>
      <c r="AJ1268" s="9"/>
      <c r="AK1268" s="9"/>
      <c r="AL1268" s="9"/>
      <c r="AM1268" s="9"/>
      <c r="AN1268" s="9"/>
      <c r="AO1268" s="9"/>
      <c r="AP1268" s="9"/>
      <c r="AQ1268" s="9"/>
      <c r="AR1268" s="9"/>
      <c r="AS1268" s="9"/>
      <c r="AT1268" s="9"/>
      <c r="AU1268" s="9"/>
      <c r="AV1268" s="9"/>
      <c r="AW1268" s="9"/>
      <c r="AX1268" s="9"/>
      <c r="AY1268" s="9"/>
    </row>
    <row r="1269" spans="1:51" s="10" customFormat="1" x14ac:dyDescent="0.2">
      <c r="A1269" s="9"/>
      <c r="B1269" s="9"/>
      <c r="C1269" s="9"/>
      <c r="D1269" s="9"/>
      <c r="E1269" s="9"/>
      <c r="F1269" s="9"/>
      <c r="G1269" s="9"/>
      <c r="H1269" s="9"/>
      <c r="I1269" s="9"/>
      <c r="J1269" s="9"/>
      <c r="K1269" s="9"/>
      <c r="L1269" s="9"/>
      <c r="M1269" s="9"/>
      <c r="N1269" s="9"/>
      <c r="O1269" s="9"/>
      <c r="P1269" s="9"/>
      <c r="Q1269" s="9"/>
      <c r="R1269" s="9"/>
      <c r="S1269" s="9"/>
      <c r="T1269" s="9"/>
      <c r="U1269" s="9"/>
      <c r="V1269" s="9"/>
      <c r="W1269" s="9"/>
      <c r="X1269" s="9"/>
      <c r="Y1269" s="9"/>
      <c r="Z1269" s="9"/>
      <c r="AA1269" s="9"/>
      <c r="AB1269" s="9"/>
      <c r="AC1269" s="9"/>
      <c r="AD1269" s="9"/>
      <c r="AE1269" s="9"/>
      <c r="AF1269" s="9"/>
      <c r="AG1269" s="9"/>
      <c r="AH1269" s="9"/>
      <c r="AI1269" s="9"/>
      <c r="AJ1269" s="9"/>
      <c r="AK1269" s="9"/>
      <c r="AL1269" s="9"/>
      <c r="AM1269" s="9"/>
      <c r="AN1269" s="9"/>
      <c r="AO1269" s="9"/>
      <c r="AP1269" s="9"/>
      <c r="AQ1269" s="9"/>
      <c r="AR1269" s="9"/>
      <c r="AS1269" s="9"/>
      <c r="AT1269" s="9"/>
      <c r="AU1269" s="9"/>
      <c r="AV1269" s="9"/>
      <c r="AW1269" s="9"/>
      <c r="AX1269" s="9"/>
      <c r="AY1269" s="9"/>
    </row>
    <row r="1270" spans="1:51" s="10" customFormat="1" x14ac:dyDescent="0.2">
      <c r="A1270" s="9"/>
      <c r="B1270" s="9"/>
      <c r="C1270" s="9"/>
      <c r="D1270" s="9"/>
      <c r="E1270" s="9"/>
      <c r="F1270" s="9"/>
      <c r="G1270" s="9"/>
      <c r="H1270" s="9"/>
      <c r="I1270" s="9"/>
      <c r="J1270" s="9"/>
      <c r="K1270" s="9"/>
      <c r="L1270" s="9"/>
      <c r="M1270" s="9"/>
      <c r="N1270" s="9"/>
      <c r="O1270" s="9"/>
      <c r="P1270" s="9"/>
      <c r="Q1270" s="9"/>
      <c r="R1270" s="9"/>
      <c r="S1270" s="9"/>
      <c r="T1270" s="9"/>
      <c r="U1270" s="9"/>
      <c r="V1270" s="9"/>
      <c r="W1270" s="9"/>
      <c r="X1270" s="9"/>
      <c r="Y1270" s="9"/>
      <c r="Z1270" s="9"/>
      <c r="AA1270" s="9"/>
      <c r="AB1270" s="9"/>
      <c r="AC1270" s="9"/>
      <c r="AD1270" s="9"/>
      <c r="AE1270" s="9"/>
      <c r="AF1270" s="9"/>
      <c r="AG1270" s="9"/>
      <c r="AH1270" s="9"/>
      <c r="AI1270" s="9"/>
      <c r="AJ1270" s="9"/>
      <c r="AK1270" s="9"/>
      <c r="AL1270" s="9"/>
      <c r="AM1270" s="9"/>
      <c r="AN1270" s="9"/>
      <c r="AO1270" s="9"/>
      <c r="AP1270" s="9"/>
      <c r="AQ1270" s="9"/>
      <c r="AR1270" s="9"/>
      <c r="AS1270" s="9"/>
      <c r="AT1270" s="9"/>
      <c r="AU1270" s="9"/>
      <c r="AV1270" s="9"/>
      <c r="AW1270" s="9"/>
      <c r="AX1270" s="9"/>
      <c r="AY1270" s="9"/>
    </row>
    <row r="1271" spans="1:51" s="10" customFormat="1" x14ac:dyDescent="0.2">
      <c r="A1271" s="9"/>
      <c r="B1271" s="9"/>
      <c r="C1271" s="9"/>
      <c r="D1271" s="9"/>
      <c r="E1271" s="9"/>
      <c r="F1271" s="9"/>
      <c r="G1271" s="9"/>
      <c r="H1271" s="9"/>
      <c r="I1271" s="9"/>
      <c r="J1271" s="9"/>
      <c r="K1271" s="9"/>
      <c r="L1271" s="9"/>
      <c r="M1271" s="9"/>
      <c r="N1271" s="9"/>
      <c r="O1271" s="9"/>
      <c r="P1271" s="9"/>
      <c r="Q1271" s="9"/>
      <c r="R1271" s="9"/>
      <c r="S1271" s="9"/>
      <c r="T1271" s="9"/>
      <c r="U1271" s="9"/>
      <c r="V1271" s="9"/>
      <c r="W1271" s="9"/>
      <c r="X1271" s="9"/>
      <c r="Y1271" s="9"/>
      <c r="Z1271" s="9"/>
      <c r="AA1271" s="9"/>
      <c r="AB1271" s="9"/>
      <c r="AC1271" s="9"/>
      <c r="AD1271" s="9"/>
      <c r="AE1271" s="9"/>
      <c r="AF1271" s="9"/>
      <c r="AG1271" s="9"/>
      <c r="AH1271" s="9"/>
      <c r="AI1271" s="9"/>
      <c r="AJ1271" s="9"/>
      <c r="AK1271" s="9"/>
      <c r="AL1271" s="9"/>
      <c r="AM1271" s="9"/>
      <c r="AN1271" s="9"/>
      <c r="AO1271" s="9"/>
      <c r="AP1271" s="9"/>
      <c r="AQ1271" s="9"/>
      <c r="AR1271" s="9"/>
      <c r="AS1271" s="9"/>
      <c r="AT1271" s="9"/>
      <c r="AU1271" s="9"/>
      <c r="AV1271" s="9"/>
      <c r="AW1271" s="9"/>
      <c r="AX1271" s="9"/>
      <c r="AY1271" s="9"/>
    </row>
    <row r="1272" spans="1:51" s="10" customFormat="1" x14ac:dyDescent="0.2">
      <c r="A1272" s="9"/>
      <c r="B1272" s="9"/>
      <c r="C1272" s="9"/>
      <c r="D1272" s="9"/>
      <c r="E1272" s="9"/>
      <c r="F1272" s="9"/>
      <c r="G1272" s="9"/>
      <c r="H1272" s="9"/>
      <c r="I1272" s="9"/>
      <c r="J1272" s="9"/>
      <c r="K1272" s="9"/>
      <c r="L1272" s="9"/>
      <c r="M1272" s="9"/>
      <c r="N1272" s="9"/>
      <c r="O1272" s="9"/>
      <c r="P1272" s="9"/>
      <c r="Q1272" s="9"/>
      <c r="R1272" s="9"/>
      <c r="S1272" s="9"/>
      <c r="T1272" s="9"/>
      <c r="U1272" s="9"/>
      <c r="V1272" s="9"/>
      <c r="W1272" s="9"/>
      <c r="X1272" s="9"/>
      <c r="Y1272" s="9"/>
      <c r="Z1272" s="9"/>
      <c r="AA1272" s="9"/>
      <c r="AB1272" s="9"/>
      <c r="AC1272" s="9"/>
      <c r="AD1272" s="9"/>
      <c r="AE1272" s="9"/>
      <c r="AF1272" s="9"/>
      <c r="AG1272" s="9"/>
      <c r="AH1272" s="9"/>
      <c r="AI1272" s="9"/>
      <c r="AJ1272" s="9"/>
      <c r="AK1272" s="9"/>
      <c r="AL1272" s="9"/>
      <c r="AM1272" s="9"/>
      <c r="AN1272" s="9"/>
      <c r="AO1272" s="9"/>
      <c r="AP1272" s="9"/>
      <c r="AQ1272" s="9"/>
      <c r="AR1272" s="9"/>
      <c r="AS1272" s="9"/>
      <c r="AT1272" s="9"/>
      <c r="AU1272" s="9"/>
      <c r="AV1272" s="9"/>
      <c r="AW1272" s="9"/>
      <c r="AX1272" s="9"/>
      <c r="AY1272" s="9"/>
    </row>
    <row r="1273" spans="1:51" s="10" customFormat="1" x14ac:dyDescent="0.2">
      <c r="A1273" s="9"/>
      <c r="B1273" s="9"/>
      <c r="C1273" s="9"/>
      <c r="D1273" s="9"/>
      <c r="E1273" s="9"/>
      <c r="F1273" s="9"/>
      <c r="G1273" s="9"/>
      <c r="H1273" s="9"/>
      <c r="I1273" s="9"/>
      <c r="J1273" s="9"/>
      <c r="K1273" s="9"/>
      <c r="L1273" s="9"/>
      <c r="M1273" s="9"/>
      <c r="N1273" s="9"/>
      <c r="O1273" s="9"/>
      <c r="P1273" s="9"/>
      <c r="Q1273" s="9"/>
      <c r="R1273" s="9"/>
      <c r="S1273" s="9"/>
      <c r="T1273" s="9"/>
      <c r="U1273" s="9"/>
      <c r="V1273" s="9"/>
      <c r="W1273" s="9"/>
      <c r="X1273" s="9"/>
      <c r="Y1273" s="9"/>
      <c r="Z1273" s="9"/>
      <c r="AA1273" s="9"/>
      <c r="AB1273" s="9"/>
      <c r="AC1273" s="9"/>
      <c r="AD1273" s="9"/>
      <c r="AE1273" s="9"/>
      <c r="AF1273" s="9"/>
      <c r="AG1273" s="9"/>
      <c r="AH1273" s="9"/>
      <c r="AI1273" s="9"/>
      <c r="AJ1273" s="9"/>
      <c r="AK1273" s="9"/>
      <c r="AL1273" s="9"/>
      <c r="AM1273" s="9"/>
      <c r="AN1273" s="9"/>
      <c r="AO1273" s="9"/>
      <c r="AP1273" s="9"/>
      <c r="AQ1273" s="9"/>
      <c r="AR1273" s="9"/>
      <c r="AS1273" s="9"/>
      <c r="AT1273" s="9"/>
      <c r="AU1273" s="9"/>
      <c r="AV1273" s="9"/>
      <c r="AW1273" s="9"/>
      <c r="AX1273" s="9"/>
      <c r="AY1273" s="9"/>
    </row>
    <row r="1274" spans="1:51" s="10" customFormat="1" x14ac:dyDescent="0.2">
      <c r="A1274" s="9"/>
      <c r="B1274" s="9"/>
      <c r="C1274" s="9"/>
      <c r="D1274" s="9"/>
      <c r="E1274" s="9"/>
      <c r="F1274" s="9"/>
      <c r="G1274" s="9"/>
      <c r="H1274" s="9"/>
      <c r="I1274" s="9"/>
      <c r="J1274" s="9"/>
      <c r="K1274" s="9"/>
      <c r="L1274" s="9"/>
      <c r="M1274" s="9"/>
      <c r="N1274" s="9"/>
      <c r="O1274" s="9"/>
      <c r="P1274" s="9"/>
      <c r="Q1274" s="9"/>
      <c r="R1274" s="9"/>
      <c r="S1274" s="9"/>
      <c r="T1274" s="9"/>
      <c r="U1274" s="9"/>
      <c r="V1274" s="9"/>
      <c r="W1274" s="9"/>
      <c r="X1274" s="9"/>
      <c r="Y1274" s="9"/>
      <c r="Z1274" s="9"/>
      <c r="AA1274" s="9"/>
      <c r="AB1274" s="9"/>
      <c r="AC1274" s="9"/>
      <c r="AD1274" s="9"/>
      <c r="AE1274" s="9"/>
      <c r="AF1274" s="9"/>
      <c r="AG1274" s="9"/>
      <c r="AH1274" s="9"/>
      <c r="AI1274" s="9"/>
      <c r="AJ1274" s="9"/>
      <c r="AK1274" s="9"/>
      <c r="AL1274" s="9"/>
      <c r="AM1274" s="9"/>
      <c r="AN1274" s="9"/>
      <c r="AO1274" s="9"/>
      <c r="AP1274" s="9"/>
      <c r="AQ1274" s="9"/>
      <c r="AR1274" s="9"/>
      <c r="AS1274" s="9"/>
      <c r="AT1274" s="9"/>
      <c r="AU1274" s="9"/>
      <c r="AV1274" s="9"/>
      <c r="AW1274" s="9"/>
      <c r="AX1274" s="9"/>
      <c r="AY1274" s="9"/>
    </row>
    <row r="1275" spans="1:51" s="10" customFormat="1" x14ac:dyDescent="0.2">
      <c r="A1275" s="9"/>
      <c r="B1275" s="9"/>
      <c r="C1275" s="9"/>
      <c r="D1275" s="9"/>
      <c r="E1275" s="9"/>
      <c r="F1275" s="9"/>
      <c r="G1275" s="9"/>
      <c r="H1275" s="9"/>
      <c r="I1275" s="9"/>
      <c r="J1275" s="9"/>
      <c r="K1275" s="9"/>
      <c r="L1275" s="9"/>
      <c r="M1275" s="9"/>
      <c r="N1275" s="9"/>
      <c r="O1275" s="9"/>
      <c r="P1275" s="9"/>
      <c r="Q1275" s="9"/>
      <c r="R1275" s="9"/>
      <c r="S1275" s="9"/>
      <c r="T1275" s="9"/>
      <c r="U1275" s="9"/>
      <c r="V1275" s="9"/>
      <c r="W1275" s="9"/>
      <c r="X1275" s="9"/>
      <c r="Y1275" s="9"/>
      <c r="Z1275" s="9"/>
      <c r="AA1275" s="9"/>
      <c r="AB1275" s="9"/>
      <c r="AC1275" s="9"/>
      <c r="AD1275" s="9"/>
      <c r="AE1275" s="9"/>
      <c r="AF1275" s="9"/>
      <c r="AG1275" s="9"/>
      <c r="AH1275" s="9"/>
      <c r="AI1275" s="9"/>
      <c r="AJ1275" s="9"/>
      <c r="AK1275" s="9"/>
      <c r="AL1275" s="9"/>
      <c r="AM1275" s="9"/>
      <c r="AN1275" s="9"/>
      <c r="AO1275" s="9"/>
      <c r="AP1275" s="9"/>
      <c r="AQ1275" s="9"/>
      <c r="AR1275" s="9"/>
      <c r="AS1275" s="9"/>
      <c r="AT1275" s="9"/>
      <c r="AU1275" s="9"/>
      <c r="AV1275" s="9"/>
      <c r="AW1275" s="9"/>
      <c r="AX1275" s="9"/>
      <c r="AY1275" s="9"/>
    </row>
    <row r="1276" spans="1:51" s="10" customFormat="1" x14ac:dyDescent="0.2">
      <c r="A1276" s="9"/>
      <c r="B1276" s="9"/>
      <c r="C1276" s="9"/>
      <c r="D1276" s="9"/>
      <c r="E1276" s="9"/>
      <c r="F1276" s="9"/>
      <c r="G1276" s="9"/>
      <c r="H1276" s="9"/>
      <c r="I1276" s="9"/>
      <c r="J1276" s="9"/>
      <c r="K1276" s="9"/>
      <c r="L1276" s="9"/>
      <c r="M1276" s="9"/>
      <c r="N1276" s="9"/>
      <c r="O1276" s="9"/>
      <c r="P1276" s="9"/>
      <c r="Q1276" s="9"/>
      <c r="R1276" s="9"/>
      <c r="S1276" s="9"/>
      <c r="T1276" s="9"/>
      <c r="U1276" s="9"/>
      <c r="V1276" s="9"/>
      <c r="W1276" s="9"/>
      <c r="X1276" s="9"/>
      <c r="Y1276" s="9"/>
      <c r="Z1276" s="9"/>
      <c r="AA1276" s="9"/>
      <c r="AB1276" s="9"/>
      <c r="AC1276" s="9"/>
      <c r="AD1276" s="9"/>
      <c r="AE1276" s="9"/>
      <c r="AF1276" s="9"/>
      <c r="AG1276" s="9"/>
      <c r="AH1276" s="9"/>
      <c r="AI1276" s="9"/>
      <c r="AJ1276" s="9"/>
      <c r="AK1276" s="9"/>
      <c r="AL1276" s="9"/>
      <c r="AM1276" s="9"/>
      <c r="AN1276" s="9"/>
      <c r="AO1276" s="9"/>
      <c r="AP1276" s="9"/>
      <c r="AQ1276" s="9"/>
      <c r="AR1276" s="9"/>
      <c r="AS1276" s="9"/>
      <c r="AT1276" s="9"/>
      <c r="AU1276" s="9"/>
      <c r="AV1276" s="9"/>
      <c r="AW1276" s="9"/>
      <c r="AX1276" s="9"/>
      <c r="AY1276" s="9"/>
    </row>
    <row r="1277" spans="1:51" s="10" customFormat="1" x14ac:dyDescent="0.2">
      <c r="A1277" s="9"/>
      <c r="B1277" s="9"/>
      <c r="C1277" s="9"/>
      <c r="D1277" s="9"/>
      <c r="E1277" s="9"/>
      <c r="F1277" s="9"/>
      <c r="G1277" s="9"/>
      <c r="H1277" s="9"/>
      <c r="I1277" s="9"/>
      <c r="J1277" s="9"/>
      <c r="K1277" s="9"/>
      <c r="L1277" s="9"/>
      <c r="M1277" s="9"/>
      <c r="N1277" s="9"/>
      <c r="O1277" s="9"/>
      <c r="P1277" s="9"/>
      <c r="Q1277" s="9"/>
      <c r="R1277" s="9"/>
      <c r="S1277" s="9"/>
      <c r="T1277" s="9"/>
      <c r="U1277" s="9"/>
      <c r="V1277" s="9"/>
      <c r="W1277" s="9"/>
      <c r="X1277" s="9"/>
      <c r="Y1277" s="9"/>
      <c r="Z1277" s="9"/>
      <c r="AA1277" s="9"/>
      <c r="AB1277" s="9"/>
      <c r="AC1277" s="9"/>
      <c r="AD1277" s="9"/>
      <c r="AE1277" s="9"/>
      <c r="AF1277" s="9"/>
      <c r="AG1277" s="9"/>
      <c r="AH1277" s="9"/>
      <c r="AI1277" s="9"/>
      <c r="AJ1277" s="9"/>
      <c r="AK1277" s="9"/>
      <c r="AL1277" s="9"/>
      <c r="AM1277" s="9"/>
      <c r="AN1277" s="9"/>
      <c r="AO1277" s="9"/>
      <c r="AP1277" s="9"/>
      <c r="AQ1277" s="9"/>
      <c r="AR1277" s="9"/>
      <c r="AS1277" s="9"/>
      <c r="AT1277" s="9"/>
      <c r="AU1277" s="9"/>
      <c r="AV1277" s="9"/>
      <c r="AW1277" s="9"/>
      <c r="AX1277" s="9"/>
      <c r="AY1277" s="9"/>
    </row>
    <row r="1278" spans="1:51" s="10" customFormat="1" x14ac:dyDescent="0.2">
      <c r="A1278" s="9"/>
      <c r="B1278" s="9"/>
      <c r="C1278" s="9"/>
      <c r="D1278" s="9"/>
      <c r="E1278" s="9"/>
      <c r="F1278" s="9"/>
      <c r="G1278" s="9"/>
      <c r="H1278" s="9"/>
      <c r="I1278" s="9"/>
      <c r="J1278" s="9"/>
      <c r="K1278" s="9"/>
      <c r="L1278" s="9"/>
      <c r="M1278" s="9"/>
      <c r="N1278" s="9"/>
      <c r="O1278" s="9"/>
      <c r="P1278" s="9"/>
      <c r="Q1278" s="9"/>
      <c r="R1278" s="9"/>
      <c r="S1278" s="9"/>
      <c r="T1278" s="9"/>
      <c r="U1278" s="9"/>
      <c r="V1278" s="9"/>
      <c r="W1278" s="9"/>
      <c r="X1278" s="9"/>
      <c r="Y1278" s="9"/>
      <c r="Z1278" s="9"/>
      <c r="AA1278" s="9"/>
      <c r="AB1278" s="9"/>
      <c r="AC1278" s="9"/>
      <c r="AD1278" s="9"/>
      <c r="AE1278" s="9"/>
      <c r="AF1278" s="9"/>
      <c r="AG1278" s="9"/>
      <c r="AH1278" s="9"/>
      <c r="AI1278" s="9"/>
      <c r="AJ1278" s="9"/>
      <c r="AK1278" s="9"/>
      <c r="AL1278" s="9"/>
      <c r="AM1278" s="9"/>
      <c r="AN1278" s="9"/>
      <c r="AO1278" s="9"/>
      <c r="AP1278" s="9"/>
      <c r="AQ1278" s="9"/>
      <c r="AR1278" s="9"/>
      <c r="AS1278" s="9"/>
      <c r="AT1278" s="9"/>
      <c r="AU1278" s="9"/>
      <c r="AV1278" s="9"/>
      <c r="AW1278" s="9"/>
      <c r="AX1278" s="9"/>
      <c r="AY1278" s="9"/>
    </row>
    <row r="1279" spans="1:51" s="10" customFormat="1" x14ac:dyDescent="0.2">
      <c r="A1279" s="9"/>
      <c r="B1279" s="9"/>
      <c r="C1279" s="9"/>
      <c r="D1279" s="9"/>
      <c r="E1279" s="9"/>
      <c r="F1279" s="9"/>
      <c r="G1279" s="9"/>
      <c r="H1279" s="9"/>
      <c r="I1279" s="9"/>
      <c r="J1279" s="9"/>
      <c r="K1279" s="9"/>
      <c r="L1279" s="9"/>
      <c r="M1279" s="9"/>
      <c r="N1279" s="9"/>
      <c r="O1279" s="9"/>
      <c r="P1279" s="9"/>
      <c r="Q1279" s="9"/>
      <c r="R1279" s="9"/>
      <c r="S1279" s="9"/>
      <c r="T1279" s="9"/>
      <c r="U1279" s="9"/>
      <c r="V1279" s="9"/>
      <c r="W1279" s="9"/>
      <c r="X1279" s="9"/>
      <c r="Y1279" s="9"/>
      <c r="Z1279" s="9"/>
      <c r="AA1279" s="9"/>
      <c r="AB1279" s="9"/>
      <c r="AC1279" s="9"/>
      <c r="AD1279" s="9"/>
      <c r="AE1279" s="9"/>
      <c r="AF1279" s="9"/>
      <c r="AG1279" s="9"/>
      <c r="AH1279" s="9"/>
      <c r="AI1279" s="9"/>
      <c r="AJ1279" s="9"/>
      <c r="AK1279" s="9"/>
      <c r="AL1279" s="9"/>
      <c r="AM1279" s="9"/>
      <c r="AN1279" s="9"/>
      <c r="AO1279" s="9"/>
      <c r="AP1279" s="9"/>
      <c r="AQ1279" s="9"/>
      <c r="AR1279" s="9"/>
      <c r="AS1279" s="9"/>
      <c r="AT1279" s="9"/>
      <c r="AU1279" s="9"/>
      <c r="AV1279" s="9"/>
      <c r="AW1279" s="9"/>
      <c r="AX1279" s="9"/>
      <c r="AY1279" s="9"/>
    </row>
    <row r="1280" spans="1:51" s="10" customFormat="1" x14ac:dyDescent="0.2">
      <c r="A1280" s="9"/>
      <c r="B1280" s="9"/>
      <c r="C1280" s="9"/>
      <c r="D1280" s="9"/>
      <c r="E1280" s="9"/>
      <c r="F1280" s="9"/>
      <c r="G1280" s="9"/>
      <c r="H1280" s="9"/>
      <c r="I1280" s="9"/>
      <c r="J1280" s="9"/>
      <c r="K1280" s="9"/>
      <c r="L1280" s="9"/>
      <c r="M1280" s="9"/>
      <c r="N1280" s="9"/>
      <c r="O1280" s="9"/>
      <c r="P1280" s="9"/>
      <c r="Q1280" s="9"/>
      <c r="R1280" s="9"/>
      <c r="S1280" s="9"/>
      <c r="T1280" s="9"/>
      <c r="U1280" s="9"/>
      <c r="V1280" s="9"/>
      <c r="W1280" s="9"/>
      <c r="X1280" s="9"/>
      <c r="Y1280" s="9"/>
      <c r="Z1280" s="9"/>
      <c r="AA1280" s="9"/>
      <c r="AB1280" s="9"/>
      <c r="AC1280" s="9"/>
      <c r="AD1280" s="9"/>
      <c r="AE1280" s="9"/>
      <c r="AF1280" s="9"/>
      <c r="AG1280" s="9"/>
      <c r="AH1280" s="9"/>
      <c r="AI1280" s="9"/>
      <c r="AJ1280" s="9"/>
      <c r="AK1280" s="9"/>
      <c r="AL1280" s="9"/>
      <c r="AM1280" s="9"/>
      <c r="AN1280" s="9"/>
      <c r="AO1280" s="9"/>
      <c r="AP1280" s="9"/>
      <c r="AQ1280" s="9"/>
      <c r="AR1280" s="9"/>
      <c r="AS1280" s="9"/>
      <c r="AT1280" s="9"/>
      <c r="AU1280" s="9"/>
      <c r="AV1280" s="9"/>
      <c r="AW1280" s="9"/>
      <c r="AX1280" s="9"/>
      <c r="AY1280" s="9"/>
    </row>
    <row r="1281" spans="1:51" s="10" customFormat="1" x14ac:dyDescent="0.2">
      <c r="A1281" s="9"/>
      <c r="B1281" s="9"/>
      <c r="C1281" s="9"/>
      <c r="D1281" s="9"/>
      <c r="E1281" s="9"/>
      <c r="F1281" s="9"/>
      <c r="G1281" s="9"/>
      <c r="H1281" s="9"/>
      <c r="I1281" s="9"/>
      <c r="J1281" s="9"/>
      <c r="K1281" s="9"/>
      <c r="L1281" s="9"/>
      <c r="M1281" s="9"/>
      <c r="N1281" s="9"/>
      <c r="O1281" s="9"/>
      <c r="P1281" s="9"/>
      <c r="Q1281" s="9"/>
      <c r="R1281" s="9"/>
      <c r="S1281" s="9"/>
      <c r="T1281" s="9"/>
      <c r="U1281" s="9"/>
      <c r="V1281" s="9"/>
      <c r="W1281" s="9"/>
      <c r="X1281" s="9"/>
      <c r="Y1281" s="9"/>
      <c r="Z1281" s="9"/>
      <c r="AA1281" s="9"/>
      <c r="AB1281" s="9"/>
      <c r="AC1281" s="9"/>
      <c r="AD1281" s="9"/>
      <c r="AE1281" s="9"/>
      <c r="AF1281" s="9"/>
      <c r="AG1281" s="9"/>
      <c r="AH1281" s="9"/>
      <c r="AI1281" s="9"/>
      <c r="AJ1281" s="9"/>
      <c r="AK1281" s="9"/>
      <c r="AL1281" s="9"/>
      <c r="AM1281" s="9"/>
      <c r="AN1281" s="9"/>
      <c r="AO1281" s="9"/>
      <c r="AP1281" s="9"/>
      <c r="AQ1281" s="9"/>
      <c r="AR1281" s="9"/>
      <c r="AS1281" s="9"/>
      <c r="AT1281" s="9"/>
      <c r="AU1281" s="9"/>
      <c r="AV1281" s="9"/>
      <c r="AW1281" s="9"/>
      <c r="AX1281" s="9"/>
      <c r="AY1281" s="9"/>
    </row>
    <row r="1282" spans="1:51" s="10" customFormat="1" x14ac:dyDescent="0.2">
      <c r="A1282" s="9"/>
      <c r="B1282" s="9"/>
      <c r="C1282" s="9"/>
      <c r="D1282" s="9"/>
      <c r="E1282" s="9"/>
      <c r="F1282" s="9"/>
      <c r="G1282" s="9"/>
      <c r="H1282" s="9"/>
      <c r="I1282" s="9"/>
      <c r="J1282" s="9"/>
      <c r="K1282" s="9"/>
      <c r="L1282" s="9"/>
      <c r="M1282" s="9"/>
      <c r="N1282" s="9"/>
      <c r="O1282" s="9"/>
      <c r="P1282" s="9"/>
      <c r="Q1282" s="9"/>
      <c r="R1282" s="9"/>
      <c r="S1282" s="9"/>
      <c r="T1282" s="9"/>
      <c r="U1282" s="9"/>
      <c r="V1282" s="9"/>
      <c r="W1282" s="9"/>
      <c r="X1282" s="9"/>
      <c r="Y1282" s="9"/>
      <c r="Z1282" s="9"/>
      <c r="AA1282" s="9"/>
      <c r="AB1282" s="9"/>
      <c r="AC1282" s="9"/>
      <c r="AD1282" s="9"/>
      <c r="AE1282" s="9"/>
      <c r="AF1282" s="9"/>
      <c r="AG1282" s="9"/>
      <c r="AH1282" s="9"/>
      <c r="AI1282" s="9"/>
      <c r="AJ1282" s="9"/>
      <c r="AK1282" s="9"/>
      <c r="AL1282" s="9"/>
      <c r="AM1282" s="9"/>
      <c r="AN1282" s="9"/>
      <c r="AO1282" s="9"/>
      <c r="AP1282" s="9"/>
      <c r="AQ1282" s="9"/>
      <c r="AR1282" s="9"/>
      <c r="AS1282" s="9"/>
      <c r="AT1282" s="9"/>
      <c r="AU1282" s="9"/>
      <c r="AV1282" s="9"/>
      <c r="AW1282" s="9"/>
      <c r="AX1282" s="9"/>
      <c r="AY1282" s="9"/>
    </row>
    <row r="1283" spans="1:51" s="10" customFormat="1" x14ac:dyDescent="0.2">
      <c r="A1283" s="9"/>
      <c r="B1283" s="9"/>
      <c r="C1283" s="9"/>
      <c r="D1283" s="9"/>
      <c r="E1283" s="9"/>
      <c r="F1283" s="9"/>
      <c r="G1283" s="9"/>
      <c r="H1283" s="9"/>
      <c r="I1283" s="9"/>
      <c r="J1283" s="9"/>
      <c r="K1283" s="9"/>
      <c r="L1283" s="9"/>
      <c r="M1283" s="9"/>
      <c r="N1283" s="9"/>
      <c r="O1283" s="9"/>
      <c r="P1283" s="9"/>
      <c r="Q1283" s="9"/>
      <c r="R1283" s="9"/>
      <c r="S1283" s="9"/>
      <c r="T1283" s="9"/>
      <c r="U1283" s="9"/>
      <c r="V1283" s="9"/>
      <c r="W1283" s="9"/>
      <c r="X1283" s="9"/>
      <c r="Y1283" s="9"/>
      <c r="Z1283" s="9"/>
      <c r="AA1283" s="9"/>
      <c r="AB1283" s="9"/>
      <c r="AC1283" s="9"/>
      <c r="AD1283" s="9"/>
      <c r="AE1283" s="9"/>
      <c r="AF1283" s="9"/>
      <c r="AG1283" s="9"/>
      <c r="AH1283" s="9"/>
      <c r="AI1283" s="9"/>
      <c r="AJ1283" s="9"/>
      <c r="AK1283" s="9"/>
      <c r="AL1283" s="9"/>
      <c r="AM1283" s="9"/>
      <c r="AN1283" s="9"/>
      <c r="AO1283" s="9"/>
      <c r="AP1283" s="9"/>
      <c r="AQ1283" s="9"/>
      <c r="AR1283" s="9"/>
      <c r="AS1283" s="9"/>
      <c r="AT1283" s="9"/>
      <c r="AU1283" s="9"/>
      <c r="AV1283" s="9"/>
      <c r="AW1283" s="9"/>
      <c r="AX1283" s="9"/>
      <c r="AY1283" s="9"/>
    </row>
    <row r="1284" spans="1:51" s="10" customFormat="1" x14ac:dyDescent="0.2">
      <c r="A1284" s="9"/>
      <c r="B1284" s="9"/>
      <c r="C1284" s="9"/>
      <c r="D1284" s="9"/>
      <c r="E1284" s="9"/>
      <c r="F1284" s="9"/>
      <c r="G1284" s="9"/>
      <c r="H1284" s="9"/>
      <c r="I1284" s="9"/>
      <c r="J1284" s="9"/>
      <c r="K1284" s="9"/>
      <c r="L1284" s="9"/>
      <c r="M1284" s="9"/>
      <c r="N1284" s="9"/>
      <c r="O1284" s="9"/>
      <c r="P1284" s="9"/>
      <c r="Q1284" s="9"/>
      <c r="R1284" s="9"/>
      <c r="S1284" s="9"/>
      <c r="T1284" s="9"/>
      <c r="U1284" s="9"/>
      <c r="V1284" s="9"/>
      <c r="W1284" s="9"/>
      <c r="X1284" s="9"/>
      <c r="Y1284" s="9"/>
      <c r="Z1284" s="9"/>
      <c r="AA1284" s="9"/>
      <c r="AB1284" s="9"/>
      <c r="AC1284" s="9"/>
      <c r="AD1284" s="9"/>
      <c r="AE1284" s="9"/>
      <c r="AF1284" s="9"/>
      <c r="AG1284" s="9"/>
      <c r="AH1284" s="9"/>
      <c r="AI1284" s="9"/>
      <c r="AJ1284" s="9"/>
      <c r="AK1284" s="9"/>
      <c r="AL1284" s="9"/>
      <c r="AM1284" s="9"/>
      <c r="AN1284" s="9"/>
      <c r="AO1284" s="9"/>
      <c r="AP1284" s="9"/>
      <c r="AQ1284" s="9"/>
      <c r="AR1284" s="9"/>
      <c r="AS1284" s="9"/>
      <c r="AT1284" s="9"/>
      <c r="AU1284" s="9"/>
      <c r="AV1284" s="9"/>
      <c r="AW1284" s="9"/>
      <c r="AX1284" s="9"/>
      <c r="AY1284" s="9"/>
    </row>
    <row r="1285" spans="1:51" s="10" customFormat="1" x14ac:dyDescent="0.2">
      <c r="A1285" s="9"/>
      <c r="B1285" s="9"/>
      <c r="C1285" s="9"/>
      <c r="D1285" s="9"/>
      <c r="E1285" s="9"/>
      <c r="F1285" s="9"/>
      <c r="G1285" s="9"/>
      <c r="H1285" s="9"/>
      <c r="I1285" s="9"/>
      <c r="J1285" s="9"/>
      <c r="K1285" s="9"/>
      <c r="L1285" s="9"/>
      <c r="M1285" s="9"/>
      <c r="N1285" s="9"/>
      <c r="O1285" s="9"/>
      <c r="P1285" s="9"/>
      <c r="Q1285" s="9"/>
      <c r="R1285" s="9"/>
      <c r="S1285" s="9"/>
      <c r="T1285" s="9"/>
      <c r="U1285" s="9"/>
      <c r="V1285" s="9"/>
      <c r="W1285" s="9"/>
      <c r="X1285" s="9"/>
      <c r="Y1285" s="9"/>
      <c r="Z1285" s="9"/>
      <c r="AA1285" s="9"/>
      <c r="AB1285" s="9"/>
      <c r="AC1285" s="9"/>
      <c r="AD1285" s="9"/>
      <c r="AE1285" s="9"/>
      <c r="AF1285" s="9"/>
      <c r="AG1285" s="9"/>
      <c r="AH1285" s="9"/>
      <c r="AI1285" s="9"/>
      <c r="AJ1285" s="9"/>
      <c r="AK1285" s="9"/>
      <c r="AL1285" s="9"/>
      <c r="AM1285" s="9"/>
      <c r="AN1285" s="9"/>
      <c r="AO1285" s="9"/>
      <c r="AP1285" s="9"/>
      <c r="AQ1285" s="9"/>
      <c r="AR1285" s="9"/>
      <c r="AS1285" s="9"/>
      <c r="AT1285" s="9"/>
      <c r="AU1285" s="9"/>
      <c r="AV1285" s="9"/>
      <c r="AW1285" s="9"/>
      <c r="AX1285" s="9"/>
      <c r="AY1285" s="9"/>
    </row>
    <row r="1286" spans="1:51" s="10" customFormat="1" x14ac:dyDescent="0.2">
      <c r="A1286" s="9"/>
      <c r="B1286" s="9"/>
      <c r="C1286" s="9"/>
      <c r="D1286" s="9"/>
      <c r="E1286" s="9"/>
      <c r="F1286" s="9"/>
      <c r="G1286" s="9"/>
      <c r="H1286" s="9"/>
      <c r="I1286" s="9"/>
      <c r="J1286" s="9"/>
      <c r="K1286" s="9"/>
      <c r="L1286" s="9"/>
      <c r="M1286" s="9"/>
      <c r="N1286" s="9"/>
      <c r="O1286" s="9"/>
      <c r="P1286" s="9"/>
      <c r="Q1286" s="9"/>
      <c r="R1286" s="9"/>
      <c r="S1286" s="9"/>
      <c r="T1286" s="9"/>
      <c r="U1286" s="9"/>
      <c r="V1286" s="9"/>
      <c r="W1286" s="9"/>
      <c r="X1286" s="9"/>
      <c r="Y1286" s="9"/>
      <c r="Z1286" s="9"/>
      <c r="AA1286" s="9"/>
      <c r="AB1286" s="9"/>
      <c r="AC1286" s="9"/>
      <c r="AD1286" s="9"/>
      <c r="AE1286" s="9"/>
      <c r="AF1286" s="9"/>
      <c r="AG1286" s="9"/>
      <c r="AH1286" s="9"/>
      <c r="AI1286" s="9"/>
      <c r="AJ1286" s="9"/>
      <c r="AK1286" s="9"/>
      <c r="AL1286" s="9"/>
      <c r="AM1286" s="9"/>
      <c r="AN1286" s="9"/>
      <c r="AO1286" s="9"/>
      <c r="AP1286" s="9"/>
      <c r="AQ1286" s="9"/>
      <c r="AR1286" s="9"/>
      <c r="AS1286" s="9"/>
      <c r="AT1286" s="9"/>
      <c r="AU1286" s="9"/>
      <c r="AV1286" s="9"/>
      <c r="AW1286" s="9"/>
      <c r="AX1286" s="9"/>
      <c r="AY1286" s="9"/>
    </row>
    <row r="1287" spans="1:51" s="10" customFormat="1" x14ac:dyDescent="0.2">
      <c r="A1287" s="9"/>
      <c r="B1287" s="9"/>
      <c r="C1287" s="9"/>
      <c r="D1287" s="9"/>
      <c r="E1287" s="9"/>
      <c r="F1287" s="9"/>
      <c r="G1287" s="9"/>
      <c r="H1287" s="9"/>
      <c r="I1287" s="9"/>
      <c r="J1287" s="9"/>
      <c r="K1287" s="9"/>
      <c r="L1287" s="9"/>
      <c r="M1287" s="9"/>
      <c r="N1287" s="9"/>
      <c r="O1287" s="9"/>
      <c r="P1287" s="9"/>
      <c r="Q1287" s="9"/>
      <c r="R1287" s="9"/>
      <c r="S1287" s="9"/>
      <c r="T1287" s="9"/>
      <c r="U1287" s="9"/>
      <c r="V1287" s="9"/>
      <c r="W1287" s="9"/>
      <c r="X1287" s="9"/>
      <c r="Y1287" s="9"/>
      <c r="Z1287" s="9"/>
      <c r="AA1287" s="9"/>
      <c r="AB1287" s="9"/>
      <c r="AC1287" s="9"/>
      <c r="AD1287" s="9"/>
      <c r="AE1287" s="9"/>
      <c r="AF1287" s="9"/>
      <c r="AG1287" s="9"/>
      <c r="AH1287" s="9"/>
      <c r="AI1287" s="9"/>
      <c r="AJ1287" s="9"/>
      <c r="AK1287" s="9"/>
      <c r="AL1287" s="9"/>
      <c r="AM1287" s="9"/>
      <c r="AN1287" s="9"/>
      <c r="AO1287" s="9"/>
      <c r="AP1287" s="9"/>
      <c r="AQ1287" s="9"/>
      <c r="AR1287" s="9"/>
      <c r="AS1287" s="9"/>
      <c r="AT1287" s="9"/>
      <c r="AU1287" s="9"/>
      <c r="AV1287" s="9"/>
      <c r="AW1287" s="9"/>
      <c r="AX1287" s="9"/>
      <c r="AY1287" s="9"/>
    </row>
    <row r="1288" spans="1:51" s="10" customFormat="1" x14ac:dyDescent="0.2">
      <c r="A1288" s="9"/>
      <c r="B1288" s="9"/>
      <c r="C1288" s="9"/>
      <c r="D1288" s="9"/>
      <c r="E1288" s="9"/>
      <c r="F1288" s="9"/>
      <c r="G1288" s="9"/>
      <c r="H1288" s="9"/>
      <c r="I1288" s="9"/>
      <c r="J1288" s="9"/>
      <c r="K1288" s="9"/>
      <c r="L1288" s="9"/>
      <c r="M1288" s="9"/>
      <c r="N1288" s="9"/>
      <c r="O1288" s="9"/>
      <c r="P1288" s="9"/>
      <c r="Q1288" s="9"/>
      <c r="R1288" s="9"/>
      <c r="S1288" s="9"/>
      <c r="T1288" s="9"/>
      <c r="U1288" s="9"/>
      <c r="V1288" s="9"/>
      <c r="W1288" s="9"/>
      <c r="X1288" s="9"/>
      <c r="Y1288" s="9"/>
      <c r="Z1288" s="9"/>
      <c r="AA1288" s="9"/>
      <c r="AB1288" s="9"/>
      <c r="AC1288" s="9"/>
      <c r="AD1288" s="9"/>
      <c r="AE1288" s="9"/>
      <c r="AF1288" s="9"/>
      <c r="AG1288" s="9"/>
      <c r="AH1288" s="9"/>
      <c r="AI1288" s="9"/>
      <c r="AJ1288" s="9"/>
      <c r="AK1288" s="9"/>
      <c r="AL1288" s="9"/>
      <c r="AM1288" s="9"/>
      <c r="AN1288" s="9"/>
      <c r="AO1288" s="9"/>
      <c r="AP1288" s="9"/>
      <c r="AQ1288" s="9"/>
      <c r="AR1288" s="9"/>
      <c r="AS1288" s="9"/>
      <c r="AT1288" s="9"/>
      <c r="AU1288" s="9"/>
      <c r="AV1288" s="9"/>
      <c r="AW1288" s="9"/>
      <c r="AX1288" s="9"/>
      <c r="AY1288" s="9"/>
    </row>
    <row r="1289" spans="1:51" s="10" customFormat="1" x14ac:dyDescent="0.2">
      <c r="A1289" s="9"/>
      <c r="B1289" s="9"/>
      <c r="C1289" s="9"/>
      <c r="D1289" s="9"/>
      <c r="E1289" s="9"/>
      <c r="F1289" s="9"/>
      <c r="G1289" s="9"/>
      <c r="H1289" s="9"/>
      <c r="I1289" s="9"/>
      <c r="J1289" s="9"/>
      <c r="K1289" s="9"/>
      <c r="L1289" s="9"/>
      <c r="M1289" s="9"/>
      <c r="N1289" s="9"/>
      <c r="O1289" s="9"/>
      <c r="P1289" s="9"/>
      <c r="Q1289" s="9"/>
      <c r="R1289" s="9"/>
      <c r="S1289" s="9"/>
      <c r="T1289" s="9"/>
      <c r="U1289" s="9"/>
      <c r="V1289" s="9"/>
      <c r="W1289" s="9"/>
      <c r="X1289" s="9"/>
      <c r="Y1289" s="9"/>
      <c r="Z1289" s="9"/>
      <c r="AA1289" s="9"/>
      <c r="AB1289" s="9"/>
      <c r="AC1289" s="9"/>
      <c r="AD1289" s="9"/>
      <c r="AE1289" s="9"/>
      <c r="AF1289" s="9"/>
      <c r="AG1289" s="9"/>
      <c r="AH1289" s="9"/>
      <c r="AI1289" s="9"/>
      <c r="AJ1289" s="9"/>
      <c r="AK1289" s="9"/>
      <c r="AL1289" s="9"/>
      <c r="AM1289" s="9"/>
      <c r="AN1289" s="9"/>
      <c r="AO1289" s="9"/>
      <c r="AP1289" s="9"/>
      <c r="AQ1289" s="9"/>
      <c r="AR1289" s="9"/>
      <c r="AS1289" s="9"/>
      <c r="AT1289" s="9"/>
      <c r="AU1289" s="9"/>
      <c r="AV1289" s="9"/>
      <c r="AW1289" s="9"/>
      <c r="AX1289" s="9"/>
      <c r="AY1289" s="9"/>
    </row>
    <row r="1290" spans="1:51" s="10" customFormat="1" x14ac:dyDescent="0.2">
      <c r="A1290" s="9"/>
      <c r="B1290" s="9"/>
      <c r="C1290" s="9"/>
      <c r="D1290" s="9"/>
      <c r="E1290" s="9"/>
      <c r="F1290" s="9"/>
      <c r="G1290" s="9"/>
      <c r="H1290" s="9"/>
      <c r="I1290" s="9"/>
      <c r="J1290" s="9"/>
      <c r="K1290" s="9"/>
      <c r="L1290" s="9"/>
      <c r="M1290" s="9"/>
      <c r="N1290" s="9"/>
      <c r="O1290" s="9"/>
      <c r="P1290" s="9"/>
      <c r="Q1290" s="9"/>
      <c r="R1290" s="9"/>
      <c r="S1290" s="9"/>
      <c r="T1290" s="9"/>
      <c r="U1290" s="9"/>
      <c r="V1290" s="9"/>
      <c r="W1290" s="9"/>
      <c r="X1290" s="9"/>
      <c r="Y1290" s="9"/>
      <c r="Z1290" s="9"/>
      <c r="AA1290" s="9"/>
      <c r="AB1290" s="9"/>
      <c r="AC1290" s="9"/>
      <c r="AD1290" s="9"/>
      <c r="AE1290" s="9"/>
      <c r="AF1290" s="9"/>
      <c r="AG1290" s="9"/>
      <c r="AH1290" s="9"/>
      <c r="AI1290" s="9"/>
      <c r="AJ1290" s="9"/>
      <c r="AK1290" s="9"/>
      <c r="AL1290" s="9"/>
      <c r="AM1290" s="9"/>
      <c r="AN1290" s="9"/>
      <c r="AO1290" s="9"/>
      <c r="AP1290" s="9"/>
      <c r="AQ1290" s="9"/>
      <c r="AR1290" s="9"/>
      <c r="AS1290" s="9"/>
      <c r="AT1290" s="9"/>
      <c r="AU1290" s="9"/>
      <c r="AV1290" s="9"/>
      <c r="AW1290" s="9"/>
      <c r="AX1290" s="9"/>
      <c r="AY1290" s="9"/>
    </row>
    <row r="1291" spans="1:51" s="10" customFormat="1" x14ac:dyDescent="0.2">
      <c r="A1291" s="9"/>
      <c r="B1291" s="9"/>
      <c r="C1291" s="9"/>
      <c r="D1291" s="9"/>
      <c r="E1291" s="9"/>
      <c r="F1291" s="9"/>
      <c r="G1291" s="9"/>
      <c r="H1291" s="9"/>
      <c r="I1291" s="9"/>
      <c r="J1291" s="9"/>
      <c r="K1291" s="9"/>
      <c r="L1291" s="9"/>
      <c r="M1291" s="9"/>
      <c r="N1291" s="9"/>
      <c r="O1291" s="9"/>
      <c r="P1291" s="9"/>
      <c r="Q1291" s="9"/>
      <c r="R1291" s="9"/>
      <c r="S1291" s="9"/>
      <c r="T1291" s="9"/>
      <c r="U1291" s="9"/>
      <c r="V1291" s="9"/>
      <c r="W1291" s="9"/>
      <c r="X1291" s="9"/>
      <c r="Y1291" s="9"/>
      <c r="Z1291" s="9"/>
      <c r="AA1291" s="9"/>
      <c r="AB1291" s="9"/>
      <c r="AC1291" s="9"/>
      <c r="AD1291" s="9"/>
      <c r="AE1291" s="9"/>
      <c r="AF1291" s="9"/>
      <c r="AG1291" s="9"/>
      <c r="AH1291" s="9"/>
      <c r="AI1291" s="9"/>
      <c r="AJ1291" s="9"/>
      <c r="AK1291" s="9"/>
      <c r="AL1291" s="9"/>
      <c r="AM1291" s="9"/>
      <c r="AN1291" s="9"/>
      <c r="AO1291" s="9"/>
      <c r="AP1291" s="9"/>
      <c r="AQ1291" s="9"/>
      <c r="AR1291" s="9"/>
      <c r="AS1291" s="9"/>
      <c r="AT1291" s="9"/>
      <c r="AU1291" s="9"/>
      <c r="AV1291" s="9"/>
      <c r="AW1291" s="9"/>
      <c r="AX1291" s="9"/>
      <c r="AY1291" s="9"/>
    </row>
    <row r="1292" spans="1:51" s="10" customFormat="1" x14ac:dyDescent="0.2">
      <c r="A1292" s="9"/>
      <c r="B1292" s="9"/>
      <c r="C1292" s="9"/>
      <c r="D1292" s="9"/>
      <c r="E1292" s="9"/>
      <c r="F1292" s="9"/>
      <c r="G1292" s="9"/>
      <c r="H1292" s="9"/>
      <c r="I1292" s="9"/>
      <c r="J1292" s="9"/>
      <c r="K1292" s="9"/>
      <c r="L1292" s="9"/>
      <c r="M1292" s="9"/>
      <c r="N1292" s="9"/>
      <c r="O1292" s="9"/>
      <c r="P1292" s="9"/>
      <c r="Q1292" s="9"/>
      <c r="R1292" s="9"/>
      <c r="S1292" s="9"/>
      <c r="T1292" s="9"/>
      <c r="U1292" s="9"/>
      <c r="V1292" s="9"/>
      <c r="W1292" s="9"/>
      <c r="X1292" s="9"/>
      <c r="Y1292" s="9"/>
      <c r="Z1292" s="9"/>
      <c r="AA1292" s="9"/>
      <c r="AB1292" s="9"/>
      <c r="AC1292" s="9"/>
      <c r="AD1292" s="9"/>
      <c r="AE1292" s="9"/>
      <c r="AF1292" s="9"/>
      <c r="AG1292" s="9"/>
      <c r="AH1292" s="9"/>
      <c r="AI1292" s="9"/>
      <c r="AJ1292" s="9"/>
      <c r="AK1292" s="9"/>
      <c r="AL1292" s="9"/>
      <c r="AM1292" s="9"/>
      <c r="AN1292" s="9"/>
      <c r="AO1292" s="9"/>
      <c r="AP1292" s="9"/>
      <c r="AQ1292" s="9"/>
      <c r="AR1292" s="9"/>
      <c r="AS1292" s="9"/>
      <c r="AT1292" s="9"/>
      <c r="AU1292" s="9"/>
      <c r="AV1292" s="9"/>
      <c r="AW1292" s="9"/>
      <c r="AX1292" s="9"/>
      <c r="AY1292" s="9"/>
    </row>
    <row r="1293" spans="1:51" s="10" customFormat="1" x14ac:dyDescent="0.2">
      <c r="A1293" s="9"/>
      <c r="B1293" s="9"/>
      <c r="C1293" s="9"/>
      <c r="D1293" s="9"/>
      <c r="E1293" s="9"/>
      <c r="F1293" s="9"/>
      <c r="G1293" s="9"/>
      <c r="H1293" s="9"/>
      <c r="I1293" s="9"/>
      <c r="J1293" s="9"/>
      <c r="K1293" s="9"/>
      <c r="L1293" s="9"/>
      <c r="M1293" s="9"/>
      <c r="N1293" s="9"/>
      <c r="O1293" s="9"/>
      <c r="P1293" s="9"/>
      <c r="Q1293" s="9"/>
      <c r="R1293" s="9"/>
      <c r="S1293" s="9"/>
      <c r="T1293" s="9"/>
      <c r="U1293" s="9"/>
      <c r="V1293" s="9"/>
      <c r="W1293" s="9"/>
      <c r="X1293" s="9"/>
      <c r="Y1293" s="9"/>
      <c r="Z1293" s="9"/>
      <c r="AA1293" s="9"/>
      <c r="AB1293" s="9"/>
      <c r="AC1293" s="9"/>
      <c r="AD1293" s="9"/>
      <c r="AE1293" s="9"/>
      <c r="AF1293" s="9"/>
      <c r="AG1293" s="9"/>
      <c r="AH1293" s="9"/>
      <c r="AI1293" s="9"/>
      <c r="AJ1293" s="9"/>
      <c r="AK1293" s="9"/>
      <c r="AL1293" s="9"/>
      <c r="AM1293" s="9"/>
      <c r="AN1293" s="9"/>
      <c r="AO1293" s="9"/>
      <c r="AP1293" s="9"/>
      <c r="AQ1293" s="9"/>
      <c r="AR1293" s="9"/>
      <c r="AS1293" s="9"/>
      <c r="AT1293" s="9"/>
      <c r="AU1293" s="9"/>
      <c r="AV1293" s="9"/>
      <c r="AW1293" s="9"/>
      <c r="AX1293" s="9"/>
      <c r="AY1293" s="9"/>
    </row>
    <row r="1294" spans="1:51" s="10" customFormat="1" x14ac:dyDescent="0.2">
      <c r="A1294" s="9"/>
      <c r="B1294" s="9"/>
      <c r="C1294" s="9"/>
      <c r="D1294" s="9"/>
      <c r="E1294" s="9"/>
      <c r="F1294" s="9"/>
      <c r="G1294" s="9"/>
      <c r="H1294" s="9"/>
      <c r="I1294" s="9"/>
      <c r="J1294" s="9"/>
      <c r="K1294" s="9"/>
      <c r="L1294" s="9"/>
      <c r="M1294" s="9"/>
      <c r="N1294" s="9"/>
      <c r="O1294" s="9"/>
      <c r="P1294" s="9"/>
      <c r="Q1294" s="9"/>
      <c r="R1294" s="9"/>
      <c r="S1294" s="9"/>
      <c r="T1294" s="9"/>
      <c r="U1294" s="9"/>
      <c r="V1294" s="9"/>
      <c r="W1294" s="9"/>
      <c r="X1294" s="9"/>
      <c r="Y1294" s="9"/>
      <c r="Z1294" s="9"/>
      <c r="AA1294" s="9"/>
      <c r="AB1294" s="9"/>
      <c r="AC1294" s="9"/>
      <c r="AD1294" s="9"/>
      <c r="AE1294" s="9"/>
      <c r="AF1294" s="9"/>
      <c r="AG1294" s="9"/>
      <c r="AH1294" s="9"/>
      <c r="AI1294" s="9"/>
      <c r="AJ1294" s="9"/>
      <c r="AK1294" s="9"/>
      <c r="AL1294" s="9"/>
      <c r="AM1294" s="9"/>
      <c r="AN1294" s="9"/>
      <c r="AO1294" s="9"/>
      <c r="AP1294" s="9"/>
      <c r="AQ1294" s="9"/>
      <c r="AR1294" s="9"/>
      <c r="AS1294" s="9"/>
      <c r="AT1294" s="9"/>
      <c r="AU1294" s="9"/>
      <c r="AV1294" s="9"/>
      <c r="AW1294" s="9"/>
      <c r="AX1294" s="9"/>
      <c r="AY1294" s="9"/>
    </row>
    <row r="1295" spans="1:51" s="10" customFormat="1" x14ac:dyDescent="0.2">
      <c r="A1295" s="9"/>
      <c r="B1295" s="9"/>
      <c r="C1295" s="9"/>
      <c r="D1295" s="9"/>
      <c r="E1295" s="9"/>
      <c r="F1295" s="9"/>
      <c r="G1295" s="9"/>
      <c r="H1295" s="9"/>
      <c r="I1295" s="9"/>
      <c r="J1295" s="9"/>
      <c r="K1295" s="9"/>
      <c r="L1295" s="9"/>
      <c r="M1295" s="9"/>
      <c r="N1295" s="9"/>
      <c r="O1295" s="9"/>
      <c r="P1295" s="9"/>
      <c r="Q1295" s="9"/>
      <c r="R1295" s="9"/>
      <c r="S1295" s="9"/>
      <c r="T1295" s="9"/>
      <c r="U1295" s="9"/>
      <c r="V1295" s="9"/>
      <c r="W1295" s="9"/>
      <c r="X1295" s="9"/>
      <c r="Y1295" s="9"/>
      <c r="Z1295" s="9"/>
      <c r="AA1295" s="9"/>
      <c r="AB1295" s="9"/>
      <c r="AC1295" s="9"/>
      <c r="AD1295" s="9"/>
      <c r="AE1295" s="9"/>
      <c r="AF1295" s="9"/>
      <c r="AG1295" s="9"/>
      <c r="AH1295" s="9"/>
      <c r="AI1295" s="9"/>
      <c r="AJ1295" s="9"/>
      <c r="AK1295" s="9"/>
      <c r="AL1295" s="9"/>
      <c r="AM1295" s="9"/>
      <c r="AN1295" s="9"/>
      <c r="AO1295" s="9"/>
      <c r="AP1295" s="9"/>
      <c r="AQ1295" s="9"/>
      <c r="AR1295" s="9"/>
      <c r="AS1295" s="9"/>
      <c r="AT1295" s="9"/>
      <c r="AU1295" s="9"/>
      <c r="AV1295" s="9"/>
      <c r="AW1295" s="9"/>
      <c r="AX1295" s="9"/>
      <c r="AY1295" s="9"/>
    </row>
    <row r="1296" spans="1:51" s="10" customFormat="1" x14ac:dyDescent="0.2">
      <c r="A1296" s="9"/>
      <c r="B1296" s="9"/>
      <c r="C1296" s="9"/>
      <c r="D1296" s="9"/>
      <c r="E1296" s="9"/>
      <c r="F1296" s="9"/>
      <c r="G1296" s="9"/>
      <c r="H1296" s="9"/>
      <c r="I1296" s="9"/>
      <c r="J1296" s="9"/>
      <c r="K1296" s="9"/>
      <c r="L1296" s="9"/>
      <c r="M1296" s="9"/>
      <c r="N1296" s="9"/>
      <c r="O1296" s="9"/>
      <c r="P1296" s="9"/>
      <c r="Q1296" s="9"/>
      <c r="R1296" s="9"/>
      <c r="S1296" s="9"/>
      <c r="T1296" s="9"/>
      <c r="U1296" s="9"/>
      <c r="V1296" s="9"/>
      <c r="W1296" s="9"/>
      <c r="X1296" s="9"/>
      <c r="Y1296" s="9"/>
      <c r="Z1296" s="9"/>
      <c r="AA1296" s="9"/>
      <c r="AB1296" s="9"/>
      <c r="AC1296" s="9"/>
      <c r="AD1296" s="9"/>
      <c r="AE1296" s="9"/>
      <c r="AF1296" s="9"/>
      <c r="AG1296" s="9"/>
      <c r="AH1296" s="9"/>
      <c r="AI1296" s="9"/>
      <c r="AJ1296" s="9"/>
      <c r="AK1296" s="9"/>
      <c r="AL1296" s="9"/>
      <c r="AM1296" s="9"/>
      <c r="AN1296" s="9"/>
      <c r="AO1296" s="9"/>
      <c r="AP1296" s="9"/>
      <c r="AQ1296" s="9"/>
      <c r="AR1296" s="9"/>
      <c r="AS1296" s="9"/>
      <c r="AT1296" s="9"/>
      <c r="AU1296" s="9"/>
      <c r="AV1296" s="9"/>
      <c r="AW1296" s="9"/>
      <c r="AX1296" s="9"/>
      <c r="AY1296" s="9"/>
    </row>
    <row r="1297" spans="1:51" s="10" customFormat="1" x14ac:dyDescent="0.2">
      <c r="A1297" s="9"/>
      <c r="B1297" s="9"/>
      <c r="C1297" s="9"/>
      <c r="D1297" s="9"/>
      <c r="E1297" s="9"/>
      <c r="F1297" s="9"/>
      <c r="G1297" s="9"/>
      <c r="H1297" s="9"/>
      <c r="I1297" s="9"/>
      <c r="J1297" s="9"/>
      <c r="K1297" s="9"/>
      <c r="L1297" s="9"/>
      <c r="M1297" s="9"/>
      <c r="N1297" s="9"/>
      <c r="O1297" s="9"/>
      <c r="P1297" s="9"/>
      <c r="Q1297" s="9"/>
      <c r="R1297" s="9"/>
      <c r="S1297" s="9"/>
      <c r="T1297" s="9"/>
      <c r="U1297" s="9"/>
      <c r="V1297" s="9"/>
      <c r="W1297" s="9"/>
      <c r="X1297" s="9"/>
      <c r="Y1297" s="9"/>
      <c r="Z1297" s="9"/>
      <c r="AA1297" s="9"/>
      <c r="AB1297" s="9"/>
      <c r="AC1297" s="9"/>
      <c r="AD1297" s="9"/>
      <c r="AE1297" s="9"/>
      <c r="AF1297" s="9"/>
      <c r="AG1297" s="9"/>
      <c r="AH1297" s="9"/>
      <c r="AI1297" s="9"/>
      <c r="AJ1297" s="9"/>
      <c r="AK1297" s="9"/>
      <c r="AL1297" s="9"/>
      <c r="AM1297" s="9"/>
      <c r="AN1297" s="9"/>
      <c r="AO1297" s="9"/>
      <c r="AP1297" s="9"/>
      <c r="AQ1297" s="9"/>
      <c r="AR1297" s="9"/>
      <c r="AS1297" s="9"/>
      <c r="AT1297" s="9"/>
      <c r="AU1297" s="9"/>
      <c r="AV1297" s="9"/>
      <c r="AW1297" s="9"/>
      <c r="AX1297" s="9"/>
      <c r="AY1297" s="9"/>
    </row>
    <row r="1298" spans="1:51" s="10" customFormat="1" x14ac:dyDescent="0.2">
      <c r="A1298" s="9"/>
      <c r="B1298" s="9"/>
      <c r="C1298" s="9"/>
      <c r="D1298" s="9"/>
      <c r="E1298" s="9"/>
      <c r="F1298" s="9"/>
      <c r="G1298" s="9"/>
      <c r="H1298" s="9"/>
      <c r="I1298" s="9"/>
      <c r="J1298" s="9"/>
      <c r="K1298" s="9"/>
      <c r="L1298" s="9"/>
      <c r="M1298" s="9"/>
      <c r="N1298" s="9"/>
      <c r="O1298" s="9"/>
      <c r="P1298" s="9"/>
      <c r="Q1298" s="9"/>
      <c r="R1298" s="9"/>
      <c r="S1298" s="9"/>
      <c r="T1298" s="9"/>
      <c r="U1298" s="9"/>
      <c r="V1298" s="9"/>
      <c r="W1298" s="9"/>
      <c r="X1298" s="9"/>
      <c r="Y1298" s="9"/>
      <c r="Z1298" s="9"/>
      <c r="AA1298" s="9"/>
      <c r="AB1298" s="9"/>
      <c r="AC1298" s="9"/>
      <c r="AD1298" s="9"/>
      <c r="AE1298" s="9"/>
      <c r="AF1298" s="9"/>
      <c r="AG1298" s="9"/>
      <c r="AH1298" s="9"/>
      <c r="AI1298" s="9"/>
      <c r="AJ1298" s="9"/>
      <c r="AK1298" s="9"/>
      <c r="AL1298" s="9"/>
      <c r="AM1298" s="9"/>
      <c r="AN1298" s="9"/>
      <c r="AO1298" s="9"/>
      <c r="AP1298" s="9"/>
      <c r="AQ1298" s="9"/>
      <c r="AR1298" s="9"/>
      <c r="AS1298" s="9"/>
      <c r="AT1298" s="9"/>
      <c r="AU1298" s="9"/>
      <c r="AV1298" s="9"/>
      <c r="AW1298" s="9"/>
      <c r="AX1298" s="9"/>
      <c r="AY1298" s="9"/>
    </row>
    <row r="1299" spans="1:51" s="10" customFormat="1" x14ac:dyDescent="0.2">
      <c r="A1299" s="9"/>
      <c r="B1299" s="9"/>
      <c r="C1299" s="9"/>
      <c r="D1299" s="9"/>
      <c r="E1299" s="9"/>
      <c r="F1299" s="9"/>
      <c r="G1299" s="9"/>
      <c r="H1299" s="9"/>
      <c r="I1299" s="9"/>
      <c r="J1299" s="9"/>
      <c r="K1299" s="9"/>
      <c r="L1299" s="9"/>
      <c r="M1299" s="9"/>
      <c r="N1299" s="9"/>
      <c r="O1299" s="9"/>
      <c r="P1299" s="9"/>
      <c r="Q1299" s="9"/>
      <c r="R1299" s="9"/>
      <c r="S1299" s="9"/>
      <c r="T1299" s="9"/>
      <c r="U1299" s="9"/>
      <c r="V1299" s="9"/>
      <c r="W1299" s="9"/>
      <c r="X1299" s="9"/>
      <c r="Y1299" s="9"/>
      <c r="Z1299" s="9"/>
      <c r="AA1299" s="9"/>
      <c r="AB1299" s="9"/>
      <c r="AC1299" s="9"/>
      <c r="AD1299" s="9"/>
      <c r="AE1299" s="9"/>
      <c r="AF1299" s="9"/>
      <c r="AG1299" s="9"/>
      <c r="AH1299" s="9"/>
      <c r="AI1299" s="9"/>
      <c r="AJ1299" s="9"/>
      <c r="AK1299" s="9"/>
      <c r="AL1299" s="9"/>
      <c r="AM1299" s="9"/>
      <c r="AN1299" s="9"/>
      <c r="AO1299" s="9"/>
      <c r="AP1299" s="9"/>
      <c r="AQ1299" s="9"/>
      <c r="AR1299" s="9"/>
      <c r="AS1299" s="9"/>
      <c r="AT1299" s="9"/>
      <c r="AU1299" s="9"/>
      <c r="AV1299" s="9"/>
      <c r="AW1299" s="9"/>
      <c r="AX1299" s="9"/>
      <c r="AY1299" s="9"/>
    </row>
    <row r="1300" spans="1:51" s="10" customFormat="1" x14ac:dyDescent="0.2">
      <c r="A1300" s="9"/>
      <c r="B1300" s="9"/>
      <c r="C1300" s="9"/>
      <c r="D1300" s="9"/>
      <c r="E1300" s="9"/>
      <c r="F1300" s="9"/>
      <c r="G1300" s="9"/>
      <c r="H1300" s="9"/>
      <c r="I1300" s="9"/>
      <c r="J1300" s="9"/>
      <c r="K1300" s="9"/>
      <c r="L1300" s="9"/>
      <c r="M1300" s="9"/>
      <c r="N1300" s="9"/>
      <c r="O1300" s="9"/>
      <c r="P1300" s="9"/>
      <c r="Q1300" s="9"/>
      <c r="R1300" s="9"/>
      <c r="S1300" s="9"/>
      <c r="T1300" s="9"/>
      <c r="U1300" s="9"/>
      <c r="V1300" s="9"/>
      <c r="W1300" s="9"/>
      <c r="X1300" s="9"/>
      <c r="Y1300" s="9"/>
      <c r="Z1300" s="9"/>
      <c r="AA1300" s="9"/>
      <c r="AB1300" s="9"/>
      <c r="AC1300" s="9"/>
      <c r="AD1300" s="9"/>
      <c r="AE1300" s="9"/>
      <c r="AF1300" s="9"/>
      <c r="AG1300" s="9"/>
      <c r="AH1300" s="9"/>
      <c r="AI1300" s="9"/>
      <c r="AJ1300" s="9"/>
      <c r="AK1300" s="9"/>
      <c r="AL1300" s="9"/>
      <c r="AM1300" s="9"/>
      <c r="AN1300" s="9"/>
      <c r="AO1300" s="9"/>
      <c r="AP1300" s="9"/>
      <c r="AQ1300" s="9"/>
      <c r="AR1300" s="9"/>
      <c r="AS1300" s="9"/>
      <c r="AT1300" s="9"/>
      <c r="AU1300" s="9"/>
      <c r="AV1300" s="9"/>
      <c r="AW1300" s="9"/>
      <c r="AX1300" s="9"/>
      <c r="AY1300" s="9"/>
    </row>
    <row r="1301" spans="1:51" s="10" customFormat="1" x14ac:dyDescent="0.2">
      <c r="A1301" s="9"/>
      <c r="B1301" s="9"/>
      <c r="C1301" s="9"/>
      <c r="D1301" s="9"/>
      <c r="E1301" s="9"/>
      <c r="F1301" s="9"/>
      <c r="G1301" s="9"/>
      <c r="H1301" s="9"/>
      <c r="I1301" s="9"/>
      <c r="J1301" s="9"/>
      <c r="K1301" s="9"/>
      <c r="L1301" s="9"/>
      <c r="M1301" s="9"/>
      <c r="N1301" s="9"/>
      <c r="O1301" s="9"/>
      <c r="P1301" s="9"/>
      <c r="Q1301" s="9"/>
      <c r="R1301" s="9"/>
      <c r="S1301" s="9"/>
      <c r="T1301" s="9"/>
      <c r="U1301" s="9"/>
      <c r="V1301" s="9"/>
      <c r="W1301" s="9"/>
      <c r="X1301" s="9"/>
      <c r="Y1301" s="9"/>
      <c r="Z1301" s="9"/>
      <c r="AA1301" s="9"/>
      <c r="AB1301" s="9"/>
      <c r="AC1301" s="9"/>
      <c r="AD1301" s="9"/>
      <c r="AE1301" s="9"/>
      <c r="AF1301" s="9"/>
      <c r="AG1301" s="9"/>
      <c r="AH1301" s="9"/>
      <c r="AI1301" s="9"/>
      <c r="AJ1301" s="9"/>
      <c r="AK1301" s="9"/>
      <c r="AL1301" s="9"/>
      <c r="AM1301" s="9"/>
      <c r="AN1301" s="9"/>
      <c r="AO1301" s="9"/>
      <c r="AP1301" s="9"/>
      <c r="AQ1301" s="9"/>
      <c r="AR1301" s="9"/>
      <c r="AS1301" s="9"/>
      <c r="AT1301" s="9"/>
      <c r="AU1301" s="9"/>
      <c r="AV1301" s="9"/>
      <c r="AW1301" s="9"/>
      <c r="AX1301" s="9"/>
      <c r="AY1301" s="9"/>
    </row>
    <row r="1302" spans="1:51" s="10" customFormat="1" x14ac:dyDescent="0.2">
      <c r="A1302" s="9"/>
      <c r="B1302" s="9"/>
      <c r="C1302" s="9"/>
      <c r="D1302" s="9"/>
      <c r="E1302" s="9"/>
      <c r="F1302" s="9"/>
      <c r="G1302" s="9"/>
      <c r="H1302" s="9"/>
      <c r="I1302" s="9"/>
      <c r="J1302" s="9"/>
      <c r="K1302" s="9"/>
      <c r="L1302" s="9"/>
      <c r="M1302" s="9"/>
      <c r="N1302" s="9"/>
      <c r="O1302" s="9"/>
      <c r="P1302" s="9"/>
      <c r="Q1302" s="9"/>
      <c r="R1302" s="9"/>
      <c r="S1302" s="9"/>
      <c r="T1302" s="9"/>
      <c r="U1302" s="9"/>
      <c r="V1302" s="9"/>
      <c r="W1302" s="9"/>
      <c r="X1302" s="9"/>
      <c r="Y1302" s="9"/>
      <c r="Z1302" s="9"/>
      <c r="AA1302" s="9"/>
      <c r="AB1302" s="9"/>
      <c r="AC1302" s="9"/>
      <c r="AD1302" s="9"/>
      <c r="AE1302" s="9"/>
      <c r="AF1302" s="9"/>
      <c r="AG1302" s="9"/>
      <c r="AH1302" s="9"/>
      <c r="AI1302" s="9"/>
      <c r="AJ1302" s="9"/>
      <c r="AK1302" s="9"/>
      <c r="AL1302" s="9"/>
      <c r="AM1302" s="9"/>
      <c r="AN1302" s="9"/>
      <c r="AO1302" s="9"/>
      <c r="AP1302" s="9"/>
      <c r="AQ1302" s="9"/>
      <c r="AR1302" s="9"/>
      <c r="AS1302" s="9"/>
      <c r="AT1302" s="9"/>
      <c r="AU1302" s="9"/>
      <c r="AV1302" s="9"/>
      <c r="AW1302" s="9"/>
      <c r="AX1302" s="9"/>
      <c r="AY1302" s="9"/>
    </row>
    <row r="1303" spans="1:51" s="10" customFormat="1" x14ac:dyDescent="0.2">
      <c r="A1303" s="9"/>
      <c r="B1303" s="9"/>
      <c r="C1303" s="9"/>
      <c r="D1303" s="9"/>
      <c r="E1303" s="9"/>
      <c r="F1303" s="9"/>
      <c r="G1303" s="9"/>
      <c r="H1303" s="9"/>
      <c r="I1303" s="9"/>
      <c r="J1303" s="9"/>
      <c r="K1303" s="9"/>
      <c r="L1303" s="9"/>
      <c r="M1303" s="9"/>
      <c r="N1303" s="9"/>
      <c r="O1303" s="9"/>
      <c r="P1303" s="9"/>
      <c r="Q1303" s="9"/>
      <c r="R1303" s="9"/>
      <c r="S1303" s="9"/>
      <c r="T1303" s="9"/>
      <c r="U1303" s="9"/>
      <c r="V1303" s="9"/>
      <c r="W1303" s="9"/>
      <c r="X1303" s="9"/>
      <c r="Y1303" s="9"/>
      <c r="Z1303" s="9"/>
      <c r="AA1303" s="9"/>
      <c r="AB1303" s="9"/>
      <c r="AC1303" s="9"/>
      <c r="AD1303" s="9"/>
      <c r="AE1303" s="9"/>
      <c r="AF1303" s="9"/>
      <c r="AG1303" s="9"/>
      <c r="AH1303" s="9"/>
      <c r="AI1303" s="9"/>
      <c r="AJ1303" s="9"/>
      <c r="AK1303" s="9"/>
      <c r="AL1303" s="9"/>
      <c r="AM1303" s="9"/>
      <c r="AN1303" s="9"/>
      <c r="AO1303" s="9"/>
      <c r="AP1303" s="9"/>
      <c r="AQ1303" s="9"/>
      <c r="AR1303" s="9"/>
      <c r="AS1303" s="9"/>
      <c r="AT1303" s="9"/>
      <c r="AU1303" s="9"/>
      <c r="AV1303" s="9"/>
      <c r="AW1303" s="9"/>
      <c r="AX1303" s="9"/>
      <c r="AY1303" s="9"/>
    </row>
    <row r="1304" spans="1:51" s="10" customFormat="1" x14ac:dyDescent="0.2">
      <c r="A1304" s="9"/>
      <c r="B1304" s="9"/>
      <c r="C1304" s="9"/>
      <c r="D1304" s="9"/>
      <c r="E1304" s="9"/>
      <c r="F1304" s="9"/>
      <c r="G1304" s="9"/>
      <c r="H1304" s="9"/>
      <c r="I1304" s="9"/>
      <c r="J1304" s="9"/>
      <c r="K1304" s="9"/>
      <c r="L1304" s="9"/>
      <c r="M1304" s="9"/>
      <c r="N1304" s="9"/>
      <c r="O1304" s="9"/>
      <c r="P1304" s="9"/>
      <c r="Q1304" s="9"/>
      <c r="R1304" s="9"/>
      <c r="S1304" s="9"/>
      <c r="T1304" s="9"/>
      <c r="U1304" s="9"/>
      <c r="V1304" s="9"/>
      <c r="W1304" s="9"/>
      <c r="X1304" s="9"/>
      <c r="Y1304" s="9"/>
      <c r="Z1304" s="9"/>
      <c r="AA1304" s="9"/>
      <c r="AB1304" s="9"/>
      <c r="AC1304" s="9"/>
      <c r="AD1304" s="9"/>
      <c r="AE1304" s="9"/>
      <c r="AF1304" s="9"/>
      <c r="AG1304" s="9"/>
      <c r="AH1304" s="9"/>
      <c r="AI1304" s="9"/>
      <c r="AJ1304" s="9"/>
      <c r="AK1304" s="9"/>
      <c r="AL1304" s="9"/>
      <c r="AM1304" s="9"/>
      <c r="AN1304" s="9"/>
      <c r="AO1304" s="9"/>
      <c r="AP1304" s="9"/>
      <c r="AQ1304" s="9"/>
      <c r="AR1304" s="9"/>
      <c r="AS1304" s="9"/>
      <c r="AT1304" s="9"/>
      <c r="AU1304" s="9"/>
      <c r="AV1304" s="9"/>
      <c r="AW1304" s="9"/>
      <c r="AX1304" s="9"/>
      <c r="AY1304" s="9"/>
    </row>
    <row r="1305" spans="1:51" s="10" customFormat="1" x14ac:dyDescent="0.2">
      <c r="A1305" s="9"/>
      <c r="B1305" s="9"/>
      <c r="C1305" s="9"/>
      <c r="D1305" s="9"/>
      <c r="E1305" s="9"/>
      <c r="F1305" s="9"/>
      <c r="G1305" s="9"/>
      <c r="H1305" s="9"/>
      <c r="I1305" s="9"/>
      <c r="J1305" s="9"/>
      <c r="K1305" s="9"/>
      <c r="L1305" s="9"/>
      <c r="M1305" s="9"/>
      <c r="N1305" s="9"/>
      <c r="O1305" s="9"/>
      <c r="P1305" s="9"/>
      <c r="Q1305" s="9"/>
      <c r="R1305" s="9"/>
      <c r="S1305" s="9"/>
      <c r="T1305" s="9"/>
      <c r="U1305" s="9"/>
      <c r="V1305" s="9"/>
      <c r="W1305" s="9"/>
      <c r="X1305" s="9"/>
      <c r="Y1305" s="9"/>
      <c r="Z1305" s="9"/>
      <c r="AA1305" s="9"/>
      <c r="AB1305" s="9"/>
      <c r="AC1305" s="9"/>
      <c r="AD1305" s="9"/>
      <c r="AE1305" s="9"/>
      <c r="AF1305" s="9"/>
      <c r="AG1305" s="9"/>
      <c r="AH1305" s="9"/>
      <c r="AI1305" s="9"/>
      <c r="AJ1305" s="9"/>
      <c r="AK1305" s="9"/>
      <c r="AL1305" s="9"/>
      <c r="AM1305" s="9"/>
      <c r="AN1305" s="9"/>
      <c r="AO1305" s="9"/>
      <c r="AP1305" s="9"/>
      <c r="AQ1305" s="9"/>
      <c r="AR1305" s="9"/>
      <c r="AS1305" s="9"/>
      <c r="AT1305" s="9"/>
      <c r="AU1305" s="9"/>
      <c r="AV1305" s="9"/>
      <c r="AW1305" s="9"/>
      <c r="AX1305" s="9"/>
      <c r="AY1305" s="9"/>
    </row>
    <row r="1306" spans="1:51" s="10" customFormat="1" x14ac:dyDescent="0.2">
      <c r="A1306" s="9"/>
      <c r="B1306" s="9"/>
      <c r="C1306" s="9"/>
      <c r="D1306" s="9"/>
      <c r="E1306" s="9"/>
      <c r="F1306" s="9"/>
      <c r="G1306" s="9"/>
      <c r="H1306" s="9"/>
      <c r="I1306" s="9"/>
      <c r="J1306" s="9"/>
      <c r="K1306" s="9"/>
      <c r="L1306" s="9"/>
      <c r="M1306" s="9"/>
      <c r="N1306" s="9"/>
      <c r="O1306" s="9"/>
      <c r="P1306" s="9"/>
      <c r="Q1306" s="9"/>
      <c r="R1306" s="9"/>
      <c r="S1306" s="9"/>
      <c r="T1306" s="9"/>
      <c r="U1306" s="9"/>
      <c r="V1306" s="9"/>
      <c r="W1306" s="9"/>
      <c r="X1306" s="9"/>
      <c r="Y1306" s="9"/>
      <c r="Z1306" s="9"/>
      <c r="AA1306" s="9"/>
      <c r="AB1306" s="9"/>
      <c r="AC1306" s="9"/>
      <c r="AD1306" s="9"/>
      <c r="AE1306" s="9"/>
      <c r="AF1306" s="9"/>
      <c r="AG1306" s="9"/>
      <c r="AH1306" s="9"/>
      <c r="AI1306" s="9"/>
      <c r="AJ1306" s="9"/>
      <c r="AK1306" s="9"/>
      <c r="AL1306" s="9"/>
      <c r="AM1306" s="9"/>
      <c r="AN1306" s="9"/>
      <c r="AO1306" s="9"/>
      <c r="AP1306" s="9"/>
      <c r="AQ1306" s="9"/>
      <c r="AR1306" s="9"/>
      <c r="AS1306" s="9"/>
      <c r="AT1306" s="9"/>
      <c r="AU1306" s="9"/>
      <c r="AV1306" s="9"/>
      <c r="AW1306" s="9"/>
      <c r="AX1306" s="9"/>
      <c r="AY1306" s="9"/>
    </row>
    <row r="1307" spans="1:51" s="10" customFormat="1" x14ac:dyDescent="0.2">
      <c r="A1307" s="9"/>
      <c r="B1307" s="9"/>
      <c r="C1307" s="9"/>
      <c r="D1307" s="9"/>
      <c r="E1307" s="9"/>
      <c r="F1307" s="9"/>
      <c r="G1307" s="9"/>
      <c r="H1307" s="9"/>
      <c r="I1307" s="9"/>
      <c r="J1307" s="9"/>
      <c r="K1307" s="9"/>
      <c r="L1307" s="9"/>
      <c r="M1307" s="9"/>
      <c r="N1307" s="9"/>
      <c r="O1307" s="9"/>
      <c r="P1307" s="9"/>
      <c r="Q1307" s="9"/>
      <c r="R1307" s="9"/>
      <c r="S1307" s="9"/>
      <c r="T1307" s="9"/>
      <c r="U1307" s="9"/>
      <c r="V1307" s="9"/>
      <c r="W1307" s="9"/>
      <c r="X1307" s="9"/>
      <c r="Y1307" s="9"/>
      <c r="Z1307" s="9"/>
      <c r="AA1307" s="9"/>
      <c r="AB1307" s="9"/>
      <c r="AC1307" s="9"/>
      <c r="AD1307" s="9"/>
      <c r="AE1307" s="9"/>
      <c r="AF1307" s="9"/>
      <c r="AG1307" s="9"/>
      <c r="AH1307" s="9"/>
      <c r="AI1307" s="9"/>
      <c r="AJ1307" s="9"/>
      <c r="AK1307" s="9"/>
      <c r="AL1307" s="9"/>
      <c r="AM1307" s="9"/>
      <c r="AN1307" s="9"/>
      <c r="AO1307" s="9"/>
      <c r="AP1307" s="9"/>
      <c r="AQ1307" s="9"/>
      <c r="AR1307" s="9"/>
      <c r="AS1307" s="9"/>
      <c r="AT1307" s="9"/>
      <c r="AU1307" s="9"/>
      <c r="AV1307" s="9"/>
      <c r="AW1307" s="9"/>
      <c r="AX1307" s="9"/>
      <c r="AY1307" s="9"/>
    </row>
    <row r="1308" spans="1:51" s="10" customFormat="1" x14ac:dyDescent="0.2">
      <c r="A1308" s="9"/>
      <c r="B1308" s="9"/>
      <c r="C1308" s="9"/>
      <c r="D1308" s="9"/>
      <c r="E1308" s="9"/>
      <c r="F1308" s="9"/>
      <c r="G1308" s="9"/>
      <c r="H1308" s="9"/>
      <c r="I1308" s="9"/>
      <c r="J1308" s="9"/>
      <c r="K1308" s="9"/>
      <c r="L1308" s="9"/>
      <c r="M1308" s="9"/>
      <c r="N1308" s="9"/>
      <c r="O1308" s="9"/>
      <c r="P1308" s="9"/>
      <c r="Q1308" s="9"/>
      <c r="R1308" s="9"/>
      <c r="S1308" s="9"/>
      <c r="T1308" s="9"/>
      <c r="U1308" s="9"/>
      <c r="V1308" s="9"/>
      <c r="W1308" s="9"/>
      <c r="X1308" s="9"/>
      <c r="Y1308" s="9"/>
      <c r="Z1308" s="9"/>
      <c r="AA1308" s="9"/>
      <c r="AB1308" s="9"/>
      <c r="AC1308" s="9"/>
      <c r="AD1308" s="9"/>
      <c r="AE1308" s="9"/>
      <c r="AF1308" s="9"/>
      <c r="AG1308" s="9"/>
      <c r="AH1308" s="9"/>
      <c r="AI1308" s="9"/>
      <c r="AJ1308" s="9"/>
      <c r="AK1308" s="9"/>
      <c r="AL1308" s="9"/>
      <c r="AM1308" s="9"/>
      <c r="AN1308" s="9"/>
      <c r="AO1308" s="9"/>
      <c r="AP1308" s="9"/>
      <c r="AQ1308" s="9"/>
      <c r="AR1308" s="9"/>
      <c r="AS1308" s="9"/>
      <c r="AT1308" s="9"/>
      <c r="AU1308" s="9"/>
      <c r="AV1308" s="9"/>
      <c r="AW1308" s="9"/>
      <c r="AX1308" s="9"/>
      <c r="AY1308" s="9"/>
    </row>
    <row r="1309" spans="1:51" s="10" customFormat="1" x14ac:dyDescent="0.2">
      <c r="A1309" s="9"/>
      <c r="B1309" s="9"/>
      <c r="C1309" s="9"/>
      <c r="D1309" s="9"/>
      <c r="E1309" s="9"/>
      <c r="F1309" s="9"/>
      <c r="G1309" s="9"/>
      <c r="H1309" s="9"/>
      <c r="I1309" s="9"/>
      <c r="J1309" s="9"/>
      <c r="K1309" s="9"/>
      <c r="L1309" s="9"/>
      <c r="M1309" s="9"/>
      <c r="N1309" s="9"/>
      <c r="O1309" s="9"/>
      <c r="P1309" s="9"/>
      <c r="Q1309" s="9"/>
      <c r="R1309" s="9"/>
      <c r="S1309" s="9"/>
      <c r="T1309" s="9"/>
      <c r="U1309" s="9"/>
      <c r="V1309" s="9"/>
      <c r="W1309" s="9"/>
      <c r="X1309" s="9"/>
      <c r="Y1309" s="9"/>
      <c r="Z1309" s="9"/>
      <c r="AA1309" s="9"/>
      <c r="AB1309" s="9"/>
      <c r="AC1309" s="9"/>
      <c r="AD1309" s="9"/>
      <c r="AE1309" s="9"/>
      <c r="AF1309" s="9"/>
      <c r="AG1309" s="9"/>
      <c r="AH1309" s="9"/>
      <c r="AI1309" s="9"/>
      <c r="AJ1309" s="9"/>
      <c r="AK1309" s="9"/>
      <c r="AL1309" s="9"/>
      <c r="AM1309" s="9"/>
      <c r="AN1309" s="9"/>
      <c r="AO1309" s="9"/>
      <c r="AP1309" s="9"/>
      <c r="AQ1309" s="9"/>
      <c r="AR1309" s="9"/>
      <c r="AS1309" s="9"/>
      <c r="AT1309" s="9"/>
      <c r="AU1309" s="9"/>
      <c r="AV1309" s="9"/>
      <c r="AW1309" s="9"/>
      <c r="AX1309" s="9"/>
      <c r="AY1309" s="9"/>
    </row>
    <row r="1310" spans="1:51" s="10" customFormat="1" x14ac:dyDescent="0.2">
      <c r="A1310" s="9"/>
      <c r="B1310" s="9"/>
      <c r="C1310" s="9"/>
      <c r="D1310" s="9"/>
      <c r="E1310" s="9"/>
      <c r="F1310" s="9"/>
      <c r="G1310" s="9"/>
      <c r="H1310" s="9"/>
      <c r="I1310" s="9"/>
      <c r="J1310" s="9"/>
      <c r="K1310" s="9"/>
      <c r="L1310" s="9"/>
      <c r="M1310" s="9"/>
      <c r="N1310" s="9"/>
      <c r="O1310" s="9"/>
      <c r="P1310" s="9"/>
      <c r="Q1310" s="9"/>
      <c r="R1310" s="9"/>
      <c r="S1310" s="9"/>
      <c r="T1310" s="9"/>
      <c r="U1310" s="9"/>
      <c r="V1310" s="9"/>
      <c r="W1310" s="9"/>
      <c r="X1310" s="9"/>
      <c r="Y1310" s="9"/>
      <c r="Z1310" s="9"/>
      <c r="AA1310" s="9"/>
      <c r="AB1310" s="9"/>
      <c r="AC1310" s="9"/>
      <c r="AD1310" s="9"/>
      <c r="AE1310" s="9"/>
      <c r="AF1310" s="9"/>
      <c r="AG1310" s="9"/>
      <c r="AH1310" s="9"/>
      <c r="AI1310" s="9"/>
      <c r="AJ1310" s="9"/>
      <c r="AK1310" s="9"/>
      <c r="AL1310" s="9"/>
      <c r="AM1310" s="9"/>
      <c r="AN1310" s="9"/>
      <c r="AO1310" s="9"/>
      <c r="AP1310" s="9"/>
      <c r="AQ1310" s="9"/>
      <c r="AR1310" s="9"/>
      <c r="AS1310" s="9"/>
      <c r="AT1310" s="9"/>
      <c r="AU1310" s="9"/>
      <c r="AV1310" s="9"/>
      <c r="AW1310" s="9"/>
      <c r="AX1310" s="9"/>
      <c r="AY1310" s="9"/>
    </row>
    <row r="1311" spans="1:51" s="10" customFormat="1" x14ac:dyDescent="0.2">
      <c r="A1311" s="9"/>
      <c r="B1311" s="9"/>
      <c r="C1311" s="9"/>
      <c r="D1311" s="9"/>
      <c r="E1311" s="9"/>
      <c r="F1311" s="9"/>
      <c r="G1311" s="9"/>
      <c r="H1311" s="9"/>
      <c r="I1311" s="9"/>
      <c r="J1311" s="9"/>
      <c r="K1311" s="9"/>
      <c r="L1311" s="9"/>
      <c r="M1311" s="9"/>
      <c r="N1311" s="9"/>
      <c r="O1311" s="9"/>
      <c r="P1311" s="9"/>
      <c r="Q1311" s="9"/>
      <c r="R1311" s="9"/>
      <c r="S1311" s="9"/>
      <c r="T1311" s="9"/>
      <c r="U1311" s="9"/>
      <c r="V1311" s="9"/>
      <c r="W1311" s="9"/>
      <c r="X1311" s="9"/>
      <c r="Y1311" s="9"/>
      <c r="Z1311" s="9"/>
      <c r="AA1311" s="9"/>
      <c r="AB1311" s="9"/>
      <c r="AC1311" s="9"/>
      <c r="AD1311" s="9"/>
      <c r="AE1311" s="9"/>
      <c r="AF1311" s="9"/>
      <c r="AG1311" s="9"/>
      <c r="AH1311" s="9"/>
      <c r="AI1311" s="9"/>
      <c r="AJ1311" s="9"/>
      <c r="AK1311" s="9"/>
      <c r="AL1311" s="9"/>
      <c r="AM1311" s="9"/>
      <c r="AN1311" s="9"/>
      <c r="AO1311" s="9"/>
      <c r="AP1311" s="9"/>
      <c r="AQ1311" s="9"/>
      <c r="AR1311" s="9"/>
      <c r="AS1311" s="9"/>
      <c r="AT1311" s="9"/>
      <c r="AU1311" s="9"/>
      <c r="AV1311" s="9"/>
      <c r="AW1311" s="9"/>
      <c r="AX1311" s="9"/>
      <c r="AY1311" s="9"/>
    </row>
    <row r="1312" spans="1:51" s="10" customFormat="1" x14ac:dyDescent="0.2">
      <c r="A1312" s="9"/>
      <c r="B1312" s="9"/>
      <c r="C1312" s="9"/>
      <c r="D1312" s="9"/>
      <c r="E1312" s="9"/>
      <c r="F1312" s="9"/>
      <c r="G1312" s="9"/>
      <c r="H1312" s="9"/>
      <c r="I1312" s="9"/>
      <c r="J1312" s="9"/>
      <c r="K1312" s="9"/>
      <c r="L1312" s="9"/>
      <c r="M1312" s="9"/>
      <c r="N1312" s="9"/>
      <c r="O1312" s="9"/>
      <c r="P1312" s="9"/>
      <c r="Q1312" s="9"/>
      <c r="R1312" s="9"/>
      <c r="S1312" s="9"/>
      <c r="T1312" s="9"/>
      <c r="U1312" s="9"/>
      <c r="V1312" s="9"/>
      <c r="W1312" s="9"/>
      <c r="X1312" s="9"/>
      <c r="Y1312" s="9"/>
      <c r="Z1312" s="9"/>
      <c r="AA1312" s="9"/>
      <c r="AB1312" s="9"/>
      <c r="AC1312" s="9"/>
      <c r="AD1312" s="9"/>
      <c r="AE1312" s="9"/>
      <c r="AF1312" s="9"/>
      <c r="AG1312" s="9"/>
      <c r="AH1312" s="9"/>
      <c r="AI1312" s="9"/>
      <c r="AJ1312" s="9"/>
      <c r="AK1312" s="9"/>
      <c r="AL1312" s="9"/>
      <c r="AM1312" s="9"/>
      <c r="AN1312" s="9"/>
      <c r="AO1312" s="9"/>
      <c r="AP1312" s="9"/>
      <c r="AQ1312" s="9"/>
      <c r="AR1312" s="9"/>
      <c r="AS1312" s="9"/>
      <c r="AT1312" s="9"/>
      <c r="AU1312" s="9"/>
      <c r="AV1312" s="9"/>
      <c r="AW1312" s="9"/>
      <c r="AX1312" s="9"/>
      <c r="AY1312" s="9"/>
    </row>
    <row r="1313" spans="1:51" s="10" customFormat="1" x14ac:dyDescent="0.2">
      <c r="A1313" s="9"/>
      <c r="B1313" s="9"/>
      <c r="C1313" s="9"/>
      <c r="D1313" s="9"/>
      <c r="E1313" s="9"/>
      <c r="F1313" s="9"/>
      <c r="G1313" s="9"/>
      <c r="H1313" s="9"/>
      <c r="I1313" s="9"/>
      <c r="J1313" s="9"/>
      <c r="K1313" s="9"/>
      <c r="L1313" s="9"/>
      <c r="M1313" s="9"/>
      <c r="N1313" s="9"/>
      <c r="O1313" s="9"/>
      <c r="P1313" s="9"/>
      <c r="Q1313" s="9"/>
      <c r="R1313" s="9"/>
      <c r="S1313" s="9"/>
      <c r="T1313" s="9"/>
      <c r="U1313" s="9"/>
      <c r="V1313" s="9"/>
      <c r="W1313" s="9"/>
      <c r="X1313" s="9"/>
      <c r="Y1313" s="9"/>
      <c r="Z1313" s="9"/>
      <c r="AA1313" s="9"/>
      <c r="AB1313" s="9"/>
      <c r="AC1313" s="9"/>
      <c r="AD1313" s="9"/>
      <c r="AE1313" s="9"/>
      <c r="AF1313" s="9"/>
      <c r="AG1313" s="9"/>
      <c r="AH1313" s="9"/>
      <c r="AI1313" s="9"/>
      <c r="AJ1313" s="9"/>
      <c r="AK1313" s="9"/>
      <c r="AL1313" s="9"/>
      <c r="AM1313" s="9"/>
      <c r="AN1313" s="9"/>
      <c r="AO1313" s="9"/>
      <c r="AP1313" s="9"/>
      <c r="AQ1313" s="9"/>
      <c r="AR1313" s="9"/>
      <c r="AS1313" s="9"/>
      <c r="AT1313" s="9"/>
      <c r="AU1313" s="9"/>
      <c r="AV1313" s="9"/>
      <c r="AW1313" s="9"/>
      <c r="AX1313" s="9"/>
      <c r="AY1313" s="9"/>
    </row>
    <row r="1314" spans="1:51" s="10" customFormat="1" x14ac:dyDescent="0.2">
      <c r="A1314" s="9"/>
      <c r="B1314" s="9"/>
      <c r="C1314" s="9"/>
      <c r="D1314" s="9"/>
      <c r="E1314" s="9"/>
      <c r="F1314" s="9"/>
      <c r="G1314" s="9"/>
      <c r="H1314" s="9"/>
      <c r="I1314" s="9"/>
      <c r="J1314" s="9"/>
      <c r="K1314" s="9"/>
      <c r="L1314" s="9"/>
      <c r="M1314" s="9"/>
      <c r="N1314" s="9"/>
      <c r="O1314" s="9"/>
      <c r="P1314" s="9"/>
      <c r="Q1314" s="9"/>
      <c r="R1314" s="9"/>
      <c r="S1314" s="9"/>
      <c r="T1314" s="9"/>
      <c r="U1314" s="9"/>
      <c r="V1314" s="9"/>
      <c r="W1314" s="9"/>
      <c r="X1314" s="9"/>
      <c r="Y1314" s="9"/>
      <c r="Z1314" s="9"/>
      <c r="AA1314" s="9"/>
      <c r="AB1314" s="9"/>
      <c r="AC1314" s="9"/>
      <c r="AD1314" s="9"/>
      <c r="AE1314" s="9"/>
      <c r="AF1314" s="9"/>
      <c r="AG1314" s="9"/>
      <c r="AH1314" s="9"/>
      <c r="AI1314" s="9"/>
      <c r="AJ1314" s="9"/>
      <c r="AK1314" s="9"/>
      <c r="AL1314" s="9"/>
      <c r="AM1314" s="9"/>
      <c r="AN1314" s="9"/>
      <c r="AO1314" s="9"/>
      <c r="AP1314" s="9"/>
      <c r="AQ1314" s="9"/>
      <c r="AR1314" s="9"/>
      <c r="AS1314" s="9"/>
      <c r="AT1314" s="9"/>
      <c r="AU1314" s="9"/>
      <c r="AV1314" s="9"/>
      <c r="AW1314" s="9"/>
      <c r="AX1314" s="9"/>
      <c r="AY1314" s="9"/>
    </row>
    <row r="1315" spans="1:51" s="10" customFormat="1" x14ac:dyDescent="0.2">
      <c r="A1315" s="9"/>
      <c r="B1315" s="9"/>
      <c r="C1315" s="9"/>
      <c r="D1315" s="9"/>
      <c r="E1315" s="9"/>
      <c r="F1315" s="9"/>
      <c r="G1315" s="9"/>
      <c r="H1315" s="9"/>
      <c r="I1315" s="9"/>
      <c r="J1315" s="9"/>
      <c r="K1315" s="9"/>
      <c r="L1315" s="9"/>
      <c r="M1315" s="9"/>
      <c r="N1315" s="9"/>
      <c r="O1315" s="9"/>
      <c r="P1315" s="9"/>
      <c r="Q1315" s="9"/>
      <c r="R1315" s="9"/>
      <c r="S1315" s="9"/>
      <c r="T1315" s="9"/>
      <c r="U1315" s="9"/>
      <c r="V1315" s="9"/>
      <c r="W1315" s="9"/>
      <c r="X1315" s="9"/>
      <c r="Y1315" s="9"/>
      <c r="Z1315" s="9"/>
      <c r="AA1315" s="9"/>
      <c r="AB1315" s="9"/>
      <c r="AC1315" s="9"/>
      <c r="AD1315" s="9"/>
      <c r="AE1315" s="9"/>
      <c r="AF1315" s="9"/>
      <c r="AG1315" s="9"/>
      <c r="AH1315" s="9"/>
      <c r="AI1315" s="9"/>
      <c r="AJ1315" s="9"/>
      <c r="AK1315" s="9"/>
      <c r="AL1315" s="9"/>
      <c r="AM1315" s="9"/>
      <c r="AN1315" s="9"/>
      <c r="AO1315" s="9"/>
      <c r="AP1315" s="9"/>
      <c r="AQ1315" s="9"/>
      <c r="AR1315" s="9"/>
      <c r="AS1315" s="9"/>
      <c r="AT1315" s="9"/>
      <c r="AU1315" s="9"/>
      <c r="AV1315" s="9"/>
      <c r="AW1315" s="9"/>
      <c r="AX1315" s="9"/>
      <c r="AY1315" s="9"/>
    </row>
    <row r="1316" spans="1:51" s="10" customFormat="1" x14ac:dyDescent="0.2">
      <c r="A1316" s="9"/>
      <c r="B1316" s="9"/>
      <c r="C1316" s="9"/>
      <c r="D1316" s="9"/>
      <c r="E1316" s="9"/>
      <c r="F1316" s="9"/>
      <c r="G1316" s="9"/>
      <c r="H1316" s="9"/>
      <c r="I1316" s="9"/>
      <c r="J1316" s="9"/>
      <c r="K1316" s="9"/>
      <c r="L1316" s="9"/>
      <c r="M1316" s="9"/>
      <c r="N1316" s="9"/>
      <c r="O1316" s="9"/>
      <c r="P1316" s="9"/>
      <c r="Q1316" s="9"/>
      <c r="R1316" s="9"/>
      <c r="S1316" s="9"/>
      <c r="T1316" s="9"/>
      <c r="U1316" s="9"/>
      <c r="V1316" s="9"/>
      <c r="W1316" s="9"/>
      <c r="X1316" s="9"/>
      <c r="Y1316" s="9"/>
      <c r="Z1316" s="9"/>
      <c r="AA1316" s="9"/>
      <c r="AB1316" s="9"/>
      <c r="AC1316" s="9"/>
      <c r="AD1316" s="9"/>
      <c r="AE1316" s="9"/>
      <c r="AF1316" s="9"/>
      <c r="AG1316" s="9"/>
      <c r="AH1316" s="9"/>
      <c r="AI1316" s="9"/>
      <c r="AJ1316" s="9"/>
      <c r="AK1316" s="9"/>
      <c r="AL1316" s="9"/>
      <c r="AM1316" s="9"/>
      <c r="AN1316" s="9"/>
      <c r="AO1316" s="9"/>
      <c r="AP1316" s="9"/>
      <c r="AQ1316" s="9"/>
      <c r="AR1316" s="9"/>
      <c r="AS1316" s="9"/>
      <c r="AT1316" s="9"/>
      <c r="AU1316" s="9"/>
      <c r="AV1316" s="9"/>
      <c r="AW1316" s="9"/>
      <c r="AX1316" s="9"/>
      <c r="AY1316" s="9"/>
    </row>
    <row r="1317" spans="1:51" s="10" customFormat="1" x14ac:dyDescent="0.2">
      <c r="A1317" s="9"/>
      <c r="B1317" s="9"/>
      <c r="C1317" s="9"/>
      <c r="D1317" s="9"/>
      <c r="E1317" s="9"/>
      <c r="F1317" s="9"/>
      <c r="G1317" s="9"/>
      <c r="H1317" s="9"/>
      <c r="I1317" s="9"/>
      <c r="J1317" s="9"/>
      <c r="K1317" s="9"/>
      <c r="L1317" s="9"/>
      <c r="M1317" s="9"/>
      <c r="N1317" s="9"/>
      <c r="O1317" s="9"/>
      <c r="P1317" s="9"/>
      <c r="Q1317" s="9"/>
      <c r="R1317" s="9"/>
      <c r="S1317" s="9"/>
      <c r="T1317" s="9"/>
      <c r="U1317" s="9"/>
      <c r="V1317" s="9"/>
      <c r="W1317" s="9"/>
      <c r="X1317" s="9"/>
      <c r="Y1317" s="9"/>
      <c r="Z1317" s="9"/>
      <c r="AA1317" s="9"/>
      <c r="AB1317" s="9"/>
      <c r="AC1317" s="9"/>
      <c r="AD1317" s="9"/>
      <c r="AE1317" s="9"/>
      <c r="AF1317" s="9"/>
      <c r="AG1317" s="9"/>
      <c r="AH1317" s="9"/>
      <c r="AI1317" s="9"/>
      <c r="AJ1317" s="9"/>
      <c r="AK1317" s="9"/>
      <c r="AL1317" s="9"/>
      <c r="AM1317" s="9"/>
      <c r="AN1317" s="9"/>
      <c r="AO1317" s="9"/>
      <c r="AP1317" s="9"/>
      <c r="AQ1317" s="9"/>
      <c r="AR1317" s="9"/>
      <c r="AS1317" s="9"/>
      <c r="AT1317" s="9"/>
      <c r="AU1317" s="9"/>
      <c r="AV1317" s="9"/>
      <c r="AW1317" s="9"/>
      <c r="AX1317" s="9"/>
      <c r="AY1317" s="9"/>
    </row>
    <row r="1318" spans="1:51" s="10" customFormat="1" x14ac:dyDescent="0.2">
      <c r="A1318" s="9"/>
      <c r="B1318" s="9"/>
      <c r="C1318" s="9"/>
      <c r="D1318" s="9"/>
      <c r="E1318" s="9"/>
      <c r="F1318" s="9"/>
      <c r="G1318" s="9"/>
      <c r="H1318" s="9"/>
      <c r="I1318" s="9"/>
      <c r="J1318" s="9"/>
      <c r="K1318" s="9"/>
      <c r="L1318" s="9"/>
      <c r="M1318" s="9"/>
      <c r="N1318" s="9"/>
      <c r="O1318" s="9"/>
      <c r="P1318" s="9"/>
      <c r="Q1318" s="9"/>
      <c r="R1318" s="9"/>
      <c r="S1318" s="9"/>
      <c r="T1318" s="9"/>
      <c r="U1318" s="9"/>
      <c r="V1318" s="9"/>
      <c r="W1318" s="9"/>
      <c r="X1318" s="9"/>
      <c r="Y1318" s="9"/>
      <c r="Z1318" s="9"/>
      <c r="AA1318" s="9"/>
      <c r="AB1318" s="9"/>
      <c r="AC1318" s="9"/>
      <c r="AD1318" s="9"/>
      <c r="AE1318" s="9"/>
      <c r="AF1318" s="9"/>
      <c r="AG1318" s="9"/>
      <c r="AH1318" s="9"/>
      <c r="AI1318" s="9"/>
      <c r="AJ1318" s="9"/>
      <c r="AK1318" s="9"/>
      <c r="AL1318" s="9"/>
      <c r="AM1318" s="9"/>
      <c r="AN1318" s="9"/>
      <c r="AO1318" s="9"/>
      <c r="AP1318" s="9"/>
      <c r="AQ1318" s="9"/>
      <c r="AR1318" s="9"/>
      <c r="AS1318" s="9"/>
      <c r="AT1318" s="9"/>
      <c r="AU1318" s="9"/>
      <c r="AV1318" s="9"/>
      <c r="AW1318" s="9"/>
      <c r="AX1318" s="9"/>
      <c r="AY1318" s="9"/>
    </row>
    <row r="1319" spans="1:51" s="10" customFormat="1" x14ac:dyDescent="0.2">
      <c r="A1319" s="9"/>
      <c r="B1319" s="9"/>
      <c r="C1319" s="9"/>
      <c r="D1319" s="9"/>
      <c r="E1319" s="9"/>
      <c r="F1319" s="9"/>
      <c r="G1319" s="9"/>
      <c r="H1319" s="9"/>
      <c r="I1319" s="9"/>
      <c r="J1319" s="9"/>
      <c r="K1319" s="9"/>
      <c r="L1319" s="9"/>
      <c r="M1319" s="9"/>
      <c r="N1319" s="9"/>
      <c r="O1319" s="9"/>
      <c r="P1319" s="9"/>
      <c r="Q1319" s="9"/>
      <c r="R1319" s="9"/>
      <c r="S1319" s="9"/>
      <c r="T1319" s="9"/>
      <c r="U1319" s="9"/>
      <c r="V1319" s="9"/>
      <c r="W1319" s="9"/>
      <c r="X1319" s="9"/>
      <c r="Y1319" s="9"/>
      <c r="Z1319" s="9"/>
      <c r="AA1319" s="9"/>
      <c r="AB1319" s="9"/>
      <c r="AC1319" s="9"/>
      <c r="AD1319" s="9"/>
      <c r="AE1319" s="9"/>
      <c r="AF1319" s="9"/>
      <c r="AG1319" s="9"/>
      <c r="AH1319" s="9"/>
      <c r="AI1319" s="9"/>
      <c r="AJ1319" s="9"/>
      <c r="AK1319" s="9"/>
      <c r="AL1319" s="9"/>
      <c r="AM1319" s="9"/>
      <c r="AN1319" s="9"/>
      <c r="AO1319" s="9"/>
      <c r="AP1319" s="9"/>
      <c r="AQ1319" s="9"/>
      <c r="AR1319" s="9"/>
      <c r="AS1319" s="9"/>
      <c r="AT1319" s="9"/>
      <c r="AU1319" s="9"/>
      <c r="AV1319" s="9"/>
      <c r="AW1319" s="9"/>
      <c r="AX1319" s="9"/>
      <c r="AY1319" s="9"/>
    </row>
    <row r="1320" spans="1:51" s="10" customFormat="1" x14ac:dyDescent="0.2">
      <c r="A1320" s="9"/>
      <c r="B1320" s="9"/>
      <c r="C1320" s="9"/>
      <c r="D1320" s="9"/>
      <c r="E1320" s="9"/>
      <c r="F1320" s="9"/>
      <c r="G1320" s="9"/>
      <c r="H1320" s="9"/>
      <c r="I1320" s="9"/>
      <c r="J1320" s="9"/>
      <c r="K1320" s="9"/>
      <c r="L1320" s="9"/>
      <c r="M1320" s="9"/>
      <c r="N1320" s="9"/>
      <c r="O1320" s="9"/>
      <c r="P1320" s="9"/>
      <c r="Q1320" s="9"/>
      <c r="R1320" s="9"/>
      <c r="S1320" s="9"/>
      <c r="T1320" s="9"/>
      <c r="U1320" s="9"/>
      <c r="V1320" s="9"/>
      <c r="W1320" s="9"/>
      <c r="X1320" s="9"/>
      <c r="Y1320" s="9"/>
      <c r="Z1320" s="9"/>
      <c r="AA1320" s="9"/>
      <c r="AB1320" s="9"/>
      <c r="AC1320" s="9"/>
      <c r="AD1320" s="9"/>
      <c r="AE1320" s="9"/>
      <c r="AF1320" s="9"/>
      <c r="AG1320" s="9"/>
      <c r="AH1320" s="9"/>
      <c r="AI1320" s="9"/>
      <c r="AJ1320" s="9"/>
      <c r="AK1320" s="9"/>
      <c r="AL1320" s="9"/>
      <c r="AM1320" s="9"/>
      <c r="AN1320" s="9"/>
      <c r="AO1320" s="9"/>
      <c r="AP1320" s="9"/>
      <c r="AQ1320" s="9"/>
      <c r="AR1320" s="9"/>
      <c r="AS1320" s="9"/>
      <c r="AT1320" s="9"/>
      <c r="AU1320" s="9"/>
      <c r="AV1320" s="9"/>
      <c r="AW1320" s="9"/>
      <c r="AX1320" s="9"/>
      <c r="AY1320" s="9"/>
    </row>
    <row r="1321" spans="1:51" s="10" customFormat="1" x14ac:dyDescent="0.2">
      <c r="A1321" s="9"/>
      <c r="B1321" s="9"/>
      <c r="C1321" s="9"/>
      <c r="D1321" s="9"/>
      <c r="E1321" s="9"/>
      <c r="F1321" s="9"/>
      <c r="G1321" s="9"/>
      <c r="H1321" s="9"/>
      <c r="I1321" s="9"/>
      <c r="J1321" s="9"/>
      <c r="K1321" s="9"/>
      <c r="L1321" s="9"/>
      <c r="M1321" s="9"/>
      <c r="N1321" s="9"/>
      <c r="O1321" s="9"/>
      <c r="P1321" s="9"/>
      <c r="Q1321" s="9"/>
      <c r="R1321" s="9"/>
      <c r="S1321" s="9"/>
      <c r="T1321" s="9"/>
      <c r="U1321" s="9"/>
      <c r="V1321" s="9"/>
      <c r="W1321" s="9"/>
      <c r="X1321" s="9"/>
      <c r="Y1321" s="9"/>
      <c r="Z1321" s="9"/>
      <c r="AA1321" s="9"/>
      <c r="AB1321" s="9"/>
      <c r="AC1321" s="9"/>
      <c r="AD1321" s="9"/>
      <c r="AE1321" s="9"/>
      <c r="AF1321" s="9"/>
      <c r="AG1321" s="9"/>
      <c r="AH1321" s="9"/>
      <c r="AI1321" s="9"/>
      <c r="AJ1321" s="9"/>
      <c r="AK1321" s="9"/>
      <c r="AL1321" s="9"/>
      <c r="AM1321" s="9"/>
      <c r="AN1321" s="9"/>
      <c r="AO1321" s="9"/>
      <c r="AP1321" s="9"/>
      <c r="AQ1321" s="9"/>
      <c r="AR1321" s="9"/>
      <c r="AS1321" s="9"/>
      <c r="AT1321" s="9"/>
      <c r="AU1321" s="9"/>
      <c r="AV1321" s="9"/>
      <c r="AW1321" s="9"/>
      <c r="AX1321" s="9"/>
      <c r="AY1321" s="9"/>
    </row>
    <row r="1322" spans="1:51" s="10" customFormat="1" x14ac:dyDescent="0.2">
      <c r="A1322" s="9"/>
      <c r="B1322" s="9"/>
      <c r="C1322" s="9"/>
      <c r="D1322" s="9"/>
      <c r="E1322" s="9"/>
      <c r="F1322" s="9"/>
      <c r="G1322" s="9"/>
      <c r="H1322" s="9"/>
      <c r="I1322" s="9"/>
      <c r="J1322" s="9"/>
      <c r="K1322" s="9"/>
      <c r="L1322" s="9"/>
      <c r="M1322" s="9"/>
      <c r="N1322" s="9"/>
      <c r="O1322" s="9"/>
      <c r="P1322" s="9"/>
      <c r="Q1322" s="9"/>
      <c r="R1322" s="9"/>
      <c r="S1322" s="9"/>
      <c r="T1322" s="9"/>
      <c r="U1322" s="9"/>
      <c r="V1322" s="9"/>
      <c r="W1322" s="9"/>
      <c r="X1322" s="9"/>
      <c r="Y1322" s="9"/>
      <c r="Z1322" s="9"/>
      <c r="AA1322" s="9"/>
      <c r="AB1322" s="9"/>
      <c r="AC1322" s="9"/>
      <c r="AD1322" s="9"/>
      <c r="AE1322" s="9"/>
      <c r="AF1322" s="9"/>
      <c r="AG1322" s="9"/>
      <c r="AH1322" s="9"/>
      <c r="AI1322" s="9"/>
      <c r="AJ1322" s="9"/>
      <c r="AK1322" s="9"/>
      <c r="AL1322" s="9"/>
      <c r="AM1322" s="9"/>
      <c r="AN1322" s="9"/>
      <c r="AO1322" s="9"/>
      <c r="AP1322" s="9"/>
      <c r="AQ1322" s="9"/>
      <c r="AR1322" s="9"/>
      <c r="AS1322" s="9"/>
      <c r="AT1322" s="9"/>
      <c r="AU1322" s="9"/>
      <c r="AV1322" s="9"/>
      <c r="AW1322" s="9"/>
      <c r="AX1322" s="9"/>
      <c r="AY1322" s="9"/>
    </row>
    <row r="1323" spans="1:51" s="10" customFormat="1" x14ac:dyDescent="0.2">
      <c r="A1323" s="9"/>
      <c r="B1323" s="9"/>
      <c r="C1323" s="9"/>
      <c r="D1323" s="9"/>
      <c r="E1323" s="9"/>
      <c r="F1323" s="9"/>
      <c r="G1323" s="9"/>
      <c r="H1323" s="9"/>
      <c r="I1323" s="9"/>
      <c r="J1323" s="9"/>
      <c r="K1323" s="9"/>
      <c r="L1323" s="9"/>
      <c r="M1323" s="9"/>
      <c r="N1323" s="9"/>
      <c r="O1323" s="9"/>
      <c r="P1323" s="9"/>
      <c r="Q1323" s="9"/>
      <c r="R1323" s="9"/>
      <c r="S1323" s="9"/>
      <c r="T1323" s="9"/>
      <c r="U1323" s="9"/>
      <c r="V1323" s="9"/>
      <c r="W1323" s="9"/>
      <c r="X1323" s="9"/>
      <c r="Y1323" s="9"/>
      <c r="Z1323" s="9"/>
      <c r="AA1323" s="9"/>
      <c r="AB1323" s="9"/>
      <c r="AC1323" s="9"/>
      <c r="AD1323" s="9"/>
      <c r="AE1323" s="9"/>
      <c r="AF1323" s="9"/>
      <c r="AG1323" s="9"/>
      <c r="AH1323" s="9"/>
      <c r="AI1323" s="9"/>
      <c r="AJ1323" s="9"/>
      <c r="AK1323" s="9"/>
      <c r="AL1323" s="9"/>
      <c r="AM1323" s="9"/>
      <c r="AN1323" s="9"/>
      <c r="AO1323" s="9"/>
      <c r="AP1323" s="9"/>
      <c r="AQ1323" s="9"/>
      <c r="AR1323" s="9"/>
      <c r="AS1323" s="9"/>
      <c r="AT1323" s="9"/>
      <c r="AU1323" s="9"/>
      <c r="AV1323" s="9"/>
      <c r="AW1323" s="9"/>
      <c r="AX1323" s="9"/>
      <c r="AY1323" s="9"/>
    </row>
    <row r="1324" spans="1:51" s="10" customFormat="1" x14ac:dyDescent="0.2">
      <c r="A1324" s="9"/>
      <c r="B1324" s="9"/>
      <c r="C1324" s="9"/>
      <c r="D1324" s="9"/>
      <c r="E1324" s="9"/>
      <c r="F1324" s="9"/>
      <c r="G1324" s="9"/>
      <c r="H1324" s="9"/>
      <c r="I1324" s="9"/>
      <c r="J1324" s="9"/>
      <c r="K1324" s="9"/>
      <c r="L1324" s="9"/>
      <c r="M1324" s="9"/>
      <c r="N1324" s="9"/>
      <c r="O1324" s="9"/>
      <c r="P1324" s="9"/>
      <c r="Q1324" s="9"/>
      <c r="R1324" s="9"/>
      <c r="S1324" s="9"/>
      <c r="T1324" s="9"/>
      <c r="U1324" s="9"/>
      <c r="V1324" s="9"/>
      <c r="W1324" s="9"/>
      <c r="X1324" s="9"/>
      <c r="Y1324" s="9"/>
      <c r="Z1324" s="9"/>
      <c r="AA1324" s="9"/>
      <c r="AB1324" s="9"/>
      <c r="AC1324" s="9"/>
      <c r="AD1324" s="9"/>
      <c r="AE1324" s="9"/>
      <c r="AF1324" s="9"/>
      <c r="AG1324" s="9"/>
      <c r="AH1324" s="9"/>
      <c r="AI1324" s="9"/>
      <c r="AJ1324" s="9"/>
      <c r="AK1324" s="9"/>
      <c r="AL1324" s="9"/>
      <c r="AM1324" s="9"/>
      <c r="AN1324" s="9"/>
      <c r="AO1324" s="9"/>
      <c r="AP1324" s="9"/>
      <c r="AQ1324" s="9"/>
      <c r="AR1324" s="9"/>
      <c r="AS1324" s="9"/>
      <c r="AT1324" s="9"/>
      <c r="AU1324" s="9"/>
      <c r="AV1324" s="9"/>
      <c r="AW1324" s="9"/>
      <c r="AX1324" s="9"/>
      <c r="AY1324" s="9"/>
    </row>
    <row r="1325" spans="1:51" s="10" customFormat="1" x14ac:dyDescent="0.2">
      <c r="A1325" s="9"/>
      <c r="B1325" s="9"/>
      <c r="C1325" s="9"/>
      <c r="D1325" s="9"/>
      <c r="E1325" s="9"/>
      <c r="F1325" s="9"/>
      <c r="G1325" s="9"/>
      <c r="H1325" s="9"/>
      <c r="I1325" s="9"/>
      <c r="J1325" s="9"/>
      <c r="K1325" s="9"/>
      <c r="L1325" s="9"/>
      <c r="M1325" s="9"/>
      <c r="N1325" s="9"/>
      <c r="O1325" s="9"/>
      <c r="P1325" s="9"/>
      <c r="Q1325" s="9"/>
      <c r="R1325" s="9"/>
      <c r="S1325" s="9"/>
      <c r="T1325" s="9"/>
      <c r="U1325" s="9"/>
      <c r="V1325" s="9"/>
      <c r="W1325" s="9"/>
      <c r="X1325" s="9"/>
      <c r="Y1325" s="9"/>
      <c r="Z1325" s="9"/>
      <c r="AA1325" s="9"/>
      <c r="AB1325" s="9"/>
      <c r="AC1325" s="9"/>
      <c r="AD1325" s="9"/>
      <c r="AE1325" s="9"/>
      <c r="AF1325" s="9"/>
      <c r="AG1325" s="9"/>
      <c r="AH1325" s="9"/>
      <c r="AI1325" s="9"/>
      <c r="AJ1325" s="9"/>
      <c r="AK1325" s="9"/>
      <c r="AL1325" s="9"/>
      <c r="AM1325" s="9"/>
      <c r="AN1325" s="9"/>
      <c r="AO1325" s="9"/>
      <c r="AP1325" s="9"/>
      <c r="AQ1325" s="9"/>
      <c r="AR1325" s="9"/>
      <c r="AS1325" s="9"/>
      <c r="AT1325" s="9"/>
      <c r="AU1325" s="9"/>
      <c r="AV1325" s="9"/>
      <c r="AW1325" s="9"/>
      <c r="AX1325" s="9"/>
      <c r="AY1325" s="9"/>
    </row>
    <row r="1326" spans="1:51" s="10" customFormat="1" x14ac:dyDescent="0.2">
      <c r="A1326" s="9"/>
      <c r="B1326" s="9"/>
      <c r="C1326" s="9"/>
      <c r="D1326" s="9"/>
      <c r="E1326" s="9"/>
      <c r="F1326" s="9"/>
      <c r="G1326" s="9"/>
      <c r="H1326" s="9"/>
      <c r="I1326" s="9"/>
      <c r="J1326" s="9"/>
      <c r="K1326" s="9"/>
      <c r="L1326" s="9"/>
      <c r="M1326" s="9"/>
      <c r="N1326" s="9"/>
      <c r="O1326" s="9"/>
      <c r="P1326" s="9"/>
      <c r="Q1326" s="9"/>
      <c r="R1326" s="9"/>
      <c r="S1326" s="9"/>
      <c r="T1326" s="9"/>
      <c r="U1326" s="9"/>
      <c r="V1326" s="9"/>
      <c r="W1326" s="9"/>
      <c r="X1326" s="9"/>
      <c r="Y1326" s="9"/>
      <c r="Z1326" s="9"/>
      <c r="AA1326" s="9"/>
      <c r="AB1326" s="9"/>
      <c r="AC1326" s="9"/>
      <c r="AD1326" s="9"/>
      <c r="AE1326" s="9"/>
      <c r="AF1326" s="9"/>
      <c r="AG1326" s="9"/>
      <c r="AH1326" s="9"/>
      <c r="AI1326" s="9"/>
      <c r="AJ1326" s="9"/>
      <c r="AK1326" s="9"/>
      <c r="AL1326" s="9"/>
      <c r="AM1326" s="9"/>
      <c r="AN1326" s="9"/>
      <c r="AO1326" s="9"/>
      <c r="AP1326" s="9"/>
      <c r="AQ1326" s="9"/>
      <c r="AR1326" s="9"/>
      <c r="AS1326" s="9"/>
      <c r="AT1326" s="9"/>
      <c r="AU1326" s="9"/>
      <c r="AV1326" s="9"/>
      <c r="AW1326" s="9"/>
      <c r="AX1326" s="9"/>
      <c r="AY1326" s="9"/>
    </row>
    <row r="1327" spans="1:51" s="10" customFormat="1" x14ac:dyDescent="0.2">
      <c r="A1327" s="9"/>
      <c r="B1327" s="9"/>
      <c r="C1327" s="9"/>
      <c r="D1327" s="9"/>
      <c r="E1327" s="9"/>
      <c r="F1327" s="9"/>
      <c r="G1327" s="9"/>
      <c r="H1327" s="9"/>
      <c r="I1327" s="9"/>
      <c r="J1327" s="9"/>
      <c r="K1327" s="9"/>
      <c r="L1327" s="9"/>
      <c r="M1327" s="9"/>
      <c r="N1327" s="9"/>
      <c r="O1327" s="9"/>
      <c r="P1327" s="9"/>
      <c r="Q1327" s="9"/>
      <c r="R1327" s="9"/>
      <c r="S1327" s="9"/>
      <c r="T1327" s="9"/>
      <c r="U1327" s="9"/>
      <c r="V1327" s="9"/>
      <c r="W1327" s="9"/>
      <c r="X1327" s="9"/>
      <c r="Y1327" s="9"/>
      <c r="Z1327" s="9"/>
      <c r="AA1327" s="9"/>
      <c r="AB1327" s="9"/>
      <c r="AC1327" s="9"/>
      <c r="AD1327" s="9"/>
      <c r="AE1327" s="9"/>
      <c r="AF1327" s="9"/>
      <c r="AG1327" s="9"/>
      <c r="AH1327" s="9"/>
      <c r="AI1327" s="9"/>
      <c r="AJ1327" s="9"/>
      <c r="AK1327" s="9"/>
      <c r="AL1327" s="9"/>
      <c r="AM1327" s="9"/>
      <c r="AN1327" s="9"/>
      <c r="AO1327" s="9"/>
      <c r="AP1327" s="9"/>
      <c r="AQ1327" s="9"/>
      <c r="AR1327" s="9"/>
      <c r="AS1327" s="9"/>
      <c r="AT1327" s="9"/>
      <c r="AU1327" s="9"/>
      <c r="AV1327" s="9"/>
      <c r="AW1327" s="9"/>
      <c r="AX1327" s="9"/>
      <c r="AY1327" s="9"/>
    </row>
    <row r="1328" spans="1:51" s="10" customFormat="1" x14ac:dyDescent="0.2">
      <c r="A1328" s="9"/>
      <c r="B1328" s="9"/>
      <c r="C1328" s="9"/>
      <c r="D1328" s="9"/>
      <c r="E1328" s="9"/>
      <c r="F1328" s="9"/>
      <c r="G1328" s="9"/>
      <c r="H1328" s="9"/>
      <c r="I1328" s="9"/>
      <c r="J1328" s="9"/>
      <c r="K1328" s="9"/>
      <c r="L1328" s="9"/>
      <c r="M1328" s="9"/>
      <c r="N1328" s="9"/>
      <c r="O1328" s="9"/>
      <c r="P1328" s="9"/>
      <c r="Q1328" s="9"/>
      <c r="R1328" s="9"/>
      <c r="S1328" s="9"/>
      <c r="T1328" s="9"/>
      <c r="U1328" s="9"/>
      <c r="V1328" s="9"/>
      <c r="W1328" s="9"/>
      <c r="X1328" s="9"/>
      <c r="Y1328" s="9"/>
      <c r="Z1328" s="9"/>
      <c r="AA1328" s="9"/>
      <c r="AB1328" s="9"/>
      <c r="AC1328" s="9"/>
      <c r="AD1328" s="9"/>
      <c r="AE1328" s="9"/>
      <c r="AF1328" s="9"/>
      <c r="AG1328" s="9"/>
      <c r="AH1328" s="9"/>
      <c r="AI1328" s="9"/>
      <c r="AJ1328" s="9"/>
      <c r="AK1328" s="9"/>
      <c r="AL1328" s="9"/>
      <c r="AM1328" s="9"/>
      <c r="AN1328" s="9"/>
      <c r="AO1328" s="9"/>
      <c r="AP1328" s="9"/>
      <c r="AQ1328" s="9"/>
      <c r="AR1328" s="9"/>
      <c r="AS1328" s="9"/>
      <c r="AT1328" s="9"/>
      <c r="AU1328" s="9"/>
      <c r="AV1328" s="9"/>
      <c r="AW1328" s="9"/>
      <c r="AX1328" s="9"/>
      <c r="AY1328" s="9"/>
    </row>
    <row r="1329" spans="1:51" s="10" customFormat="1" x14ac:dyDescent="0.2">
      <c r="A1329" s="9"/>
      <c r="B1329" s="9"/>
      <c r="C1329" s="9"/>
      <c r="D1329" s="9"/>
      <c r="E1329" s="9"/>
      <c r="F1329" s="9"/>
      <c r="G1329" s="9"/>
      <c r="H1329" s="9"/>
      <c r="I1329" s="9"/>
      <c r="J1329" s="9"/>
      <c r="K1329" s="9"/>
      <c r="L1329" s="9"/>
      <c r="M1329" s="9"/>
      <c r="N1329" s="9"/>
      <c r="O1329" s="9"/>
      <c r="P1329" s="9"/>
      <c r="Q1329" s="9"/>
      <c r="R1329" s="9"/>
      <c r="S1329" s="9"/>
      <c r="T1329" s="9"/>
      <c r="U1329" s="9"/>
      <c r="V1329" s="9"/>
      <c r="W1329" s="9"/>
      <c r="X1329" s="9"/>
      <c r="Y1329" s="9"/>
      <c r="Z1329" s="9"/>
      <c r="AA1329" s="9"/>
      <c r="AB1329" s="9"/>
      <c r="AC1329" s="9"/>
      <c r="AD1329" s="9"/>
      <c r="AE1329" s="9"/>
      <c r="AF1329" s="9"/>
      <c r="AG1329" s="9"/>
      <c r="AH1329" s="9"/>
      <c r="AI1329" s="9"/>
      <c r="AJ1329" s="9"/>
      <c r="AK1329" s="9"/>
      <c r="AL1329" s="9"/>
      <c r="AM1329" s="9"/>
      <c r="AN1329" s="9"/>
      <c r="AO1329" s="9"/>
      <c r="AP1329" s="9"/>
      <c r="AQ1329" s="9"/>
      <c r="AR1329" s="9"/>
      <c r="AS1329" s="9"/>
      <c r="AT1329" s="9"/>
      <c r="AU1329" s="9"/>
      <c r="AV1329" s="9"/>
      <c r="AW1329" s="9"/>
      <c r="AX1329" s="9"/>
      <c r="AY1329" s="9"/>
    </row>
    <row r="1330" spans="1:51" s="10" customFormat="1" x14ac:dyDescent="0.2">
      <c r="A1330" s="9"/>
      <c r="B1330" s="9"/>
      <c r="C1330" s="9"/>
      <c r="D1330" s="9"/>
      <c r="E1330" s="9"/>
      <c r="F1330" s="9"/>
      <c r="G1330" s="9"/>
      <c r="H1330" s="9"/>
      <c r="I1330" s="9"/>
      <c r="J1330" s="9"/>
      <c r="K1330" s="9"/>
      <c r="L1330" s="9"/>
      <c r="M1330" s="9"/>
      <c r="N1330" s="9"/>
      <c r="O1330" s="9"/>
      <c r="P1330" s="9"/>
      <c r="Q1330" s="9"/>
      <c r="R1330" s="9"/>
      <c r="S1330" s="9"/>
      <c r="T1330" s="9"/>
      <c r="U1330" s="9"/>
      <c r="V1330" s="9"/>
      <c r="W1330" s="9"/>
      <c r="X1330" s="9"/>
      <c r="Y1330" s="9"/>
      <c r="Z1330" s="9"/>
      <c r="AA1330" s="9"/>
      <c r="AB1330" s="9"/>
      <c r="AC1330" s="9"/>
      <c r="AD1330" s="9"/>
      <c r="AE1330" s="9"/>
      <c r="AF1330" s="9"/>
      <c r="AG1330" s="9"/>
      <c r="AH1330" s="9"/>
      <c r="AI1330" s="9"/>
      <c r="AJ1330" s="9"/>
      <c r="AK1330" s="9"/>
      <c r="AL1330" s="9"/>
      <c r="AM1330" s="9"/>
      <c r="AN1330" s="9"/>
      <c r="AO1330" s="9"/>
      <c r="AP1330" s="9"/>
      <c r="AQ1330" s="9"/>
      <c r="AR1330" s="9"/>
      <c r="AS1330" s="9"/>
      <c r="AT1330" s="9"/>
      <c r="AU1330" s="9"/>
      <c r="AV1330" s="9"/>
      <c r="AW1330" s="9"/>
      <c r="AX1330" s="9"/>
      <c r="AY1330" s="9"/>
    </row>
    <row r="1331" spans="1:51" s="10" customFormat="1" x14ac:dyDescent="0.2">
      <c r="A1331" s="9"/>
      <c r="B1331" s="9"/>
      <c r="C1331" s="9"/>
      <c r="D1331" s="9"/>
      <c r="E1331" s="9"/>
      <c r="F1331" s="9"/>
      <c r="G1331" s="9"/>
      <c r="H1331" s="9"/>
      <c r="I1331" s="9"/>
      <c r="J1331" s="9"/>
      <c r="K1331" s="9"/>
      <c r="L1331" s="9"/>
      <c r="M1331" s="9"/>
      <c r="N1331" s="9"/>
      <c r="O1331" s="9"/>
      <c r="P1331" s="9"/>
      <c r="Q1331" s="9"/>
      <c r="R1331" s="9"/>
      <c r="S1331" s="9"/>
      <c r="T1331" s="9"/>
      <c r="U1331" s="9"/>
      <c r="V1331" s="9"/>
      <c r="W1331" s="9"/>
      <c r="X1331" s="9"/>
      <c r="Y1331" s="9"/>
      <c r="Z1331" s="9"/>
      <c r="AA1331" s="9"/>
      <c r="AB1331" s="9"/>
      <c r="AC1331" s="9"/>
      <c r="AD1331" s="9"/>
      <c r="AE1331" s="9"/>
      <c r="AF1331" s="9"/>
      <c r="AG1331" s="9"/>
      <c r="AH1331" s="9"/>
      <c r="AI1331" s="9"/>
      <c r="AJ1331" s="9"/>
      <c r="AK1331" s="9"/>
      <c r="AL1331" s="9"/>
      <c r="AM1331" s="9"/>
      <c r="AN1331" s="9"/>
      <c r="AO1331" s="9"/>
      <c r="AP1331" s="9"/>
      <c r="AQ1331" s="9"/>
      <c r="AR1331" s="9"/>
      <c r="AS1331" s="9"/>
      <c r="AT1331" s="9"/>
      <c r="AU1331" s="9"/>
      <c r="AV1331" s="9"/>
      <c r="AW1331" s="9"/>
      <c r="AX1331" s="9"/>
      <c r="AY1331" s="9"/>
    </row>
    <row r="1332" spans="1:51" s="10" customFormat="1" x14ac:dyDescent="0.2">
      <c r="A1332" s="9"/>
      <c r="B1332" s="9"/>
      <c r="C1332" s="9"/>
      <c r="D1332" s="9"/>
      <c r="E1332" s="9"/>
      <c r="F1332" s="9"/>
      <c r="G1332" s="9"/>
      <c r="H1332" s="9"/>
      <c r="I1332" s="9"/>
      <c r="J1332" s="9"/>
      <c r="K1332" s="9"/>
      <c r="L1332" s="9"/>
      <c r="M1332" s="9"/>
      <c r="N1332" s="9"/>
      <c r="O1332" s="9"/>
      <c r="P1332" s="9"/>
      <c r="Q1332" s="9"/>
      <c r="R1332" s="9"/>
      <c r="S1332" s="9"/>
      <c r="T1332" s="9"/>
      <c r="U1332" s="9"/>
      <c r="V1332" s="9"/>
      <c r="W1332" s="9"/>
      <c r="X1332" s="9"/>
      <c r="Y1332" s="9"/>
      <c r="Z1332" s="9"/>
      <c r="AA1332" s="9"/>
      <c r="AB1332" s="9"/>
      <c r="AC1332" s="9"/>
      <c r="AD1332" s="9"/>
      <c r="AE1332" s="9"/>
      <c r="AF1332" s="9"/>
      <c r="AG1332" s="9"/>
      <c r="AH1332" s="9"/>
      <c r="AI1332" s="9"/>
      <c r="AJ1332" s="9"/>
      <c r="AK1332" s="9"/>
      <c r="AL1332" s="9"/>
      <c r="AM1332" s="9"/>
      <c r="AN1332" s="9"/>
      <c r="AO1332" s="9"/>
      <c r="AP1332" s="9"/>
      <c r="AQ1332" s="9"/>
      <c r="AR1332" s="9"/>
      <c r="AS1332" s="9"/>
      <c r="AT1332" s="9"/>
      <c r="AU1332" s="9"/>
      <c r="AV1332" s="9"/>
      <c r="AW1332" s="9"/>
      <c r="AX1332" s="9"/>
      <c r="AY1332" s="9"/>
    </row>
    <row r="1333" spans="1:51" s="10" customFormat="1" x14ac:dyDescent="0.2">
      <c r="A1333" s="9"/>
      <c r="B1333" s="9"/>
      <c r="C1333" s="9"/>
      <c r="D1333" s="9"/>
      <c r="E1333" s="9"/>
      <c r="F1333" s="9"/>
      <c r="G1333" s="9"/>
      <c r="H1333" s="9"/>
      <c r="I1333" s="9"/>
      <c r="J1333" s="9"/>
      <c r="K1333" s="9"/>
      <c r="L1333" s="9"/>
      <c r="M1333" s="9"/>
      <c r="N1333" s="9"/>
      <c r="O1333" s="9"/>
      <c r="P1333" s="9"/>
      <c r="Q1333" s="9"/>
      <c r="R1333" s="9"/>
      <c r="S1333" s="9"/>
      <c r="T1333" s="9"/>
      <c r="U1333" s="9"/>
      <c r="V1333" s="9"/>
      <c r="W1333" s="9"/>
      <c r="X1333" s="9"/>
      <c r="Y1333" s="9"/>
      <c r="Z1333" s="9"/>
      <c r="AA1333" s="9"/>
      <c r="AB1333" s="9"/>
      <c r="AC1333" s="9"/>
      <c r="AD1333" s="9"/>
      <c r="AE1333" s="9"/>
      <c r="AF1333" s="9"/>
      <c r="AG1333" s="9"/>
      <c r="AH1333" s="9"/>
      <c r="AI1333" s="9"/>
      <c r="AJ1333" s="9"/>
      <c r="AK1333" s="9"/>
      <c r="AL1333" s="9"/>
      <c r="AM1333" s="9"/>
      <c r="AN1333" s="9"/>
      <c r="AO1333" s="9"/>
      <c r="AP1333" s="9"/>
      <c r="AQ1333" s="9"/>
      <c r="AR1333" s="9"/>
      <c r="AS1333" s="9"/>
      <c r="AT1333" s="9"/>
      <c r="AU1333" s="9"/>
      <c r="AV1333" s="9"/>
      <c r="AW1333" s="9"/>
      <c r="AX1333" s="9"/>
      <c r="AY1333" s="9"/>
    </row>
    <row r="1334" spans="1:51" s="10" customFormat="1" x14ac:dyDescent="0.2">
      <c r="A1334" s="9"/>
      <c r="B1334" s="9"/>
      <c r="C1334" s="9"/>
      <c r="D1334" s="9"/>
      <c r="E1334" s="9"/>
      <c r="F1334" s="9"/>
      <c r="G1334" s="9"/>
      <c r="H1334" s="9"/>
      <c r="I1334" s="9"/>
      <c r="J1334" s="9"/>
      <c r="K1334" s="9"/>
      <c r="L1334" s="9"/>
      <c r="M1334" s="9"/>
      <c r="N1334" s="9"/>
      <c r="O1334" s="9"/>
      <c r="P1334" s="9"/>
      <c r="Q1334" s="9"/>
      <c r="R1334" s="9"/>
      <c r="S1334" s="9"/>
      <c r="T1334" s="9"/>
      <c r="U1334" s="9"/>
      <c r="V1334" s="9"/>
      <c r="W1334" s="9"/>
      <c r="X1334" s="9"/>
      <c r="Y1334" s="9"/>
      <c r="Z1334" s="9"/>
      <c r="AA1334" s="9"/>
      <c r="AB1334" s="9"/>
      <c r="AC1334" s="9"/>
      <c r="AD1334" s="9"/>
      <c r="AE1334" s="9"/>
      <c r="AF1334" s="9"/>
      <c r="AG1334" s="9"/>
      <c r="AH1334" s="9"/>
      <c r="AI1334" s="9"/>
      <c r="AJ1334" s="9"/>
      <c r="AK1334" s="9"/>
      <c r="AL1334" s="9"/>
      <c r="AM1334" s="9"/>
      <c r="AN1334" s="9"/>
      <c r="AO1334" s="9"/>
      <c r="AP1334" s="9"/>
      <c r="AQ1334" s="9"/>
      <c r="AR1334" s="9"/>
      <c r="AS1334" s="9"/>
      <c r="AT1334" s="9"/>
      <c r="AU1334" s="9"/>
      <c r="AV1334" s="9"/>
      <c r="AW1334" s="9"/>
      <c r="AX1334" s="9"/>
      <c r="AY1334" s="9"/>
    </row>
    <row r="1335" spans="1:51" s="10" customFormat="1" x14ac:dyDescent="0.2">
      <c r="A1335" s="9"/>
      <c r="B1335" s="9"/>
      <c r="C1335" s="9"/>
      <c r="D1335" s="9"/>
      <c r="E1335" s="9"/>
      <c r="F1335" s="9"/>
      <c r="G1335" s="9"/>
      <c r="H1335" s="9"/>
      <c r="I1335" s="9"/>
      <c r="J1335" s="9"/>
      <c r="K1335" s="9"/>
      <c r="L1335" s="9"/>
      <c r="M1335" s="9"/>
      <c r="N1335" s="9"/>
      <c r="O1335" s="9"/>
      <c r="P1335" s="9"/>
      <c r="Q1335" s="9"/>
      <c r="R1335" s="9"/>
      <c r="S1335" s="9"/>
      <c r="T1335" s="9"/>
      <c r="U1335" s="9"/>
      <c r="V1335" s="9"/>
      <c r="W1335" s="9"/>
      <c r="X1335" s="9"/>
      <c r="Y1335" s="9"/>
      <c r="Z1335" s="9"/>
      <c r="AA1335" s="9"/>
      <c r="AB1335" s="9"/>
      <c r="AC1335" s="9"/>
      <c r="AD1335" s="9"/>
      <c r="AE1335" s="9"/>
      <c r="AF1335" s="9"/>
      <c r="AG1335" s="9"/>
      <c r="AH1335" s="9"/>
      <c r="AI1335" s="9"/>
      <c r="AJ1335" s="9"/>
      <c r="AK1335" s="9"/>
      <c r="AL1335" s="9"/>
      <c r="AM1335" s="9"/>
      <c r="AN1335" s="9"/>
      <c r="AO1335" s="9"/>
      <c r="AP1335" s="9"/>
      <c r="AQ1335" s="9"/>
      <c r="AR1335" s="9"/>
      <c r="AS1335" s="9"/>
      <c r="AT1335" s="9"/>
      <c r="AU1335" s="9"/>
      <c r="AV1335" s="9"/>
      <c r="AW1335" s="9"/>
      <c r="AX1335" s="9"/>
      <c r="AY1335" s="9"/>
    </row>
    <row r="1336" spans="1:51" s="10" customFormat="1" x14ac:dyDescent="0.2">
      <c r="A1336" s="9"/>
      <c r="B1336" s="9"/>
      <c r="C1336" s="9"/>
      <c r="D1336" s="9"/>
      <c r="E1336" s="9"/>
      <c r="F1336" s="9"/>
      <c r="G1336" s="9"/>
      <c r="H1336" s="9"/>
      <c r="I1336" s="9"/>
      <c r="J1336" s="9"/>
      <c r="K1336" s="9"/>
      <c r="L1336" s="9"/>
      <c r="M1336" s="9"/>
      <c r="N1336" s="9"/>
      <c r="O1336" s="9"/>
      <c r="P1336" s="9"/>
      <c r="Q1336" s="9"/>
      <c r="R1336" s="9"/>
      <c r="S1336" s="9"/>
      <c r="T1336" s="9"/>
      <c r="U1336" s="9"/>
      <c r="V1336" s="9"/>
      <c r="W1336" s="9"/>
      <c r="X1336" s="9"/>
      <c r="Y1336" s="9"/>
      <c r="Z1336" s="9"/>
      <c r="AA1336" s="9"/>
      <c r="AB1336" s="9"/>
      <c r="AC1336" s="9"/>
      <c r="AD1336" s="9"/>
      <c r="AE1336" s="9"/>
      <c r="AF1336" s="9"/>
      <c r="AG1336" s="9"/>
      <c r="AH1336" s="9"/>
      <c r="AI1336" s="9"/>
      <c r="AJ1336" s="9"/>
      <c r="AK1336" s="9"/>
      <c r="AL1336" s="9"/>
      <c r="AM1336" s="9"/>
      <c r="AN1336" s="9"/>
      <c r="AO1336" s="9"/>
      <c r="AP1336" s="9"/>
      <c r="AQ1336" s="9"/>
      <c r="AR1336" s="9"/>
      <c r="AS1336" s="9"/>
      <c r="AT1336" s="9"/>
      <c r="AU1336" s="9"/>
      <c r="AV1336" s="9"/>
      <c r="AW1336" s="9"/>
      <c r="AX1336" s="9"/>
      <c r="AY1336" s="9"/>
    </row>
    <row r="1337" spans="1:51" s="10" customFormat="1" x14ac:dyDescent="0.2">
      <c r="A1337" s="9"/>
      <c r="B1337" s="9"/>
      <c r="C1337" s="9"/>
      <c r="D1337" s="9"/>
      <c r="E1337" s="9"/>
      <c r="F1337" s="9"/>
      <c r="G1337" s="9"/>
      <c r="H1337" s="9"/>
      <c r="I1337" s="9"/>
      <c r="J1337" s="9"/>
      <c r="K1337" s="9"/>
      <c r="L1337" s="9"/>
      <c r="M1337" s="9"/>
      <c r="N1337" s="9"/>
      <c r="O1337" s="9"/>
      <c r="P1337" s="9"/>
      <c r="Q1337" s="9"/>
      <c r="R1337" s="9"/>
      <c r="S1337" s="9"/>
      <c r="T1337" s="9"/>
      <c r="U1337" s="9"/>
      <c r="V1337" s="9"/>
      <c r="W1337" s="9"/>
      <c r="X1337" s="9"/>
      <c r="Y1337" s="9"/>
      <c r="Z1337" s="9"/>
      <c r="AA1337" s="9"/>
      <c r="AB1337" s="9"/>
      <c r="AC1337" s="9"/>
      <c r="AD1337" s="9"/>
      <c r="AE1337" s="9"/>
      <c r="AF1337" s="9"/>
      <c r="AG1337" s="9"/>
      <c r="AH1337" s="9"/>
      <c r="AI1337" s="9"/>
      <c r="AJ1337" s="9"/>
      <c r="AK1337" s="9"/>
      <c r="AL1337" s="9"/>
      <c r="AM1337" s="9"/>
      <c r="AN1337" s="9"/>
      <c r="AO1337" s="9"/>
      <c r="AP1337" s="9"/>
      <c r="AQ1337" s="9"/>
      <c r="AR1337" s="9"/>
      <c r="AS1337" s="9"/>
      <c r="AT1337" s="9"/>
      <c r="AU1337" s="9"/>
      <c r="AV1337" s="9"/>
      <c r="AW1337" s="9"/>
      <c r="AX1337" s="9"/>
      <c r="AY1337" s="9"/>
    </row>
    <row r="1338" spans="1:51" s="10" customFormat="1" x14ac:dyDescent="0.2">
      <c r="A1338" s="9"/>
      <c r="B1338" s="9"/>
      <c r="C1338" s="9"/>
      <c r="D1338" s="9"/>
      <c r="E1338" s="9"/>
      <c r="F1338" s="9"/>
      <c r="G1338" s="9"/>
      <c r="H1338" s="9"/>
      <c r="I1338" s="9"/>
      <c r="J1338" s="9"/>
      <c r="K1338" s="9"/>
      <c r="L1338" s="9"/>
      <c r="M1338" s="9"/>
      <c r="N1338" s="9"/>
      <c r="O1338" s="9"/>
      <c r="P1338" s="9"/>
      <c r="Q1338" s="9"/>
      <c r="R1338" s="9"/>
      <c r="S1338" s="9"/>
      <c r="T1338" s="9"/>
      <c r="U1338" s="9"/>
      <c r="V1338" s="9"/>
      <c r="W1338" s="9"/>
      <c r="X1338" s="9"/>
      <c r="Y1338" s="9"/>
      <c r="Z1338" s="9"/>
      <c r="AA1338" s="9"/>
      <c r="AB1338" s="9"/>
      <c r="AC1338" s="9"/>
      <c r="AD1338" s="9"/>
      <c r="AE1338" s="9"/>
      <c r="AF1338" s="9"/>
      <c r="AG1338" s="9"/>
      <c r="AH1338" s="9"/>
      <c r="AI1338" s="9"/>
      <c r="AJ1338" s="9"/>
      <c r="AK1338" s="9"/>
      <c r="AL1338" s="9"/>
      <c r="AM1338" s="9"/>
      <c r="AN1338" s="9"/>
      <c r="AO1338" s="9"/>
      <c r="AP1338" s="9"/>
      <c r="AQ1338" s="9"/>
      <c r="AR1338" s="9"/>
      <c r="AS1338" s="9"/>
      <c r="AT1338" s="9"/>
      <c r="AU1338" s="9"/>
      <c r="AV1338" s="9"/>
      <c r="AW1338" s="9"/>
      <c r="AX1338" s="9"/>
      <c r="AY1338" s="9"/>
    </row>
    <row r="1339" spans="1:51" s="10" customFormat="1" x14ac:dyDescent="0.2">
      <c r="A1339" s="9"/>
      <c r="B1339" s="9"/>
      <c r="C1339" s="9"/>
      <c r="D1339" s="9"/>
      <c r="E1339" s="9"/>
      <c r="F1339" s="9"/>
      <c r="G1339" s="9"/>
      <c r="H1339" s="9"/>
      <c r="I1339" s="9"/>
      <c r="J1339" s="9"/>
      <c r="K1339" s="9"/>
      <c r="L1339" s="9"/>
      <c r="M1339" s="9"/>
      <c r="N1339" s="9"/>
      <c r="O1339" s="9"/>
      <c r="P1339" s="9"/>
      <c r="Q1339" s="9"/>
      <c r="R1339" s="9"/>
      <c r="S1339" s="9"/>
      <c r="T1339" s="9"/>
      <c r="U1339" s="9"/>
      <c r="V1339" s="9"/>
      <c r="W1339" s="9"/>
      <c r="X1339" s="9"/>
      <c r="Y1339" s="9"/>
      <c r="Z1339" s="9"/>
      <c r="AA1339" s="9"/>
      <c r="AB1339" s="9"/>
      <c r="AC1339" s="9"/>
      <c r="AD1339" s="9"/>
      <c r="AE1339" s="9"/>
      <c r="AF1339" s="9"/>
      <c r="AG1339" s="9"/>
      <c r="AH1339" s="9"/>
      <c r="AI1339" s="9"/>
      <c r="AJ1339" s="9"/>
      <c r="AK1339" s="9"/>
      <c r="AL1339" s="9"/>
      <c r="AM1339" s="9"/>
      <c r="AN1339" s="9"/>
      <c r="AO1339" s="9"/>
      <c r="AP1339" s="9"/>
      <c r="AQ1339" s="9"/>
      <c r="AR1339" s="9"/>
      <c r="AS1339" s="9"/>
      <c r="AT1339" s="9"/>
      <c r="AU1339" s="9"/>
      <c r="AV1339" s="9"/>
      <c r="AW1339" s="9"/>
      <c r="AX1339" s="9"/>
      <c r="AY1339" s="9"/>
    </row>
    <row r="1340" spans="1:51" s="10" customFormat="1" x14ac:dyDescent="0.2">
      <c r="A1340" s="9"/>
      <c r="B1340" s="9"/>
      <c r="C1340" s="9"/>
      <c r="D1340" s="9"/>
      <c r="E1340" s="9"/>
      <c r="F1340" s="9"/>
      <c r="G1340" s="9"/>
      <c r="H1340" s="9"/>
      <c r="I1340" s="9"/>
      <c r="J1340" s="9"/>
      <c r="K1340" s="9"/>
      <c r="L1340" s="9"/>
      <c r="M1340" s="9"/>
      <c r="N1340" s="9"/>
      <c r="O1340" s="9"/>
      <c r="P1340" s="9"/>
      <c r="Q1340" s="9"/>
      <c r="R1340" s="9"/>
      <c r="S1340" s="9"/>
      <c r="T1340" s="9"/>
      <c r="U1340" s="9"/>
      <c r="V1340" s="9"/>
      <c r="W1340" s="9"/>
      <c r="X1340" s="9"/>
      <c r="Y1340" s="9"/>
      <c r="Z1340" s="9"/>
      <c r="AA1340" s="9"/>
      <c r="AB1340" s="9"/>
      <c r="AC1340" s="9"/>
      <c r="AD1340" s="9"/>
      <c r="AE1340" s="9"/>
      <c r="AF1340" s="9"/>
      <c r="AG1340" s="9"/>
      <c r="AH1340" s="9"/>
      <c r="AI1340" s="9"/>
      <c r="AJ1340" s="9"/>
      <c r="AK1340" s="9"/>
      <c r="AL1340" s="9"/>
      <c r="AM1340" s="9"/>
      <c r="AN1340" s="9"/>
      <c r="AO1340" s="9"/>
      <c r="AP1340" s="9"/>
      <c r="AQ1340" s="9"/>
      <c r="AR1340" s="9"/>
      <c r="AS1340" s="9"/>
      <c r="AT1340" s="9"/>
      <c r="AU1340" s="9"/>
      <c r="AV1340" s="9"/>
      <c r="AW1340" s="9"/>
      <c r="AX1340" s="9"/>
      <c r="AY1340" s="9"/>
    </row>
    <row r="1341" spans="1:51" s="10" customFormat="1" x14ac:dyDescent="0.2">
      <c r="A1341" s="9"/>
      <c r="B1341" s="9"/>
      <c r="C1341" s="9"/>
      <c r="D1341" s="9"/>
      <c r="E1341" s="9"/>
      <c r="F1341" s="9"/>
      <c r="G1341" s="9"/>
      <c r="H1341" s="9"/>
      <c r="I1341" s="9"/>
      <c r="J1341" s="9"/>
      <c r="K1341" s="9"/>
      <c r="L1341" s="9"/>
      <c r="M1341" s="9"/>
      <c r="N1341" s="9"/>
      <c r="O1341" s="9"/>
      <c r="P1341" s="9"/>
      <c r="Q1341" s="9"/>
      <c r="R1341" s="9"/>
      <c r="S1341" s="9"/>
      <c r="T1341" s="9"/>
      <c r="U1341" s="9"/>
      <c r="V1341" s="9"/>
      <c r="W1341" s="9"/>
      <c r="X1341" s="9"/>
      <c r="Y1341" s="9"/>
      <c r="Z1341" s="9"/>
      <c r="AA1341" s="9"/>
      <c r="AB1341" s="9"/>
      <c r="AC1341" s="9"/>
      <c r="AD1341" s="9"/>
      <c r="AE1341" s="9"/>
      <c r="AF1341" s="9"/>
      <c r="AG1341" s="9"/>
      <c r="AH1341" s="9"/>
      <c r="AI1341" s="9"/>
      <c r="AJ1341" s="9"/>
      <c r="AK1341" s="9"/>
      <c r="AL1341" s="9"/>
      <c r="AM1341" s="9"/>
      <c r="AN1341" s="9"/>
      <c r="AO1341" s="9"/>
      <c r="AP1341" s="9"/>
      <c r="AQ1341" s="9"/>
      <c r="AR1341" s="9"/>
      <c r="AS1341" s="9"/>
      <c r="AT1341" s="9"/>
      <c r="AU1341" s="9"/>
      <c r="AV1341" s="9"/>
      <c r="AW1341" s="9"/>
      <c r="AX1341" s="9"/>
      <c r="AY1341" s="9"/>
    </row>
    <row r="1342" spans="1:51" s="10" customFormat="1" x14ac:dyDescent="0.2">
      <c r="A1342" s="9"/>
      <c r="B1342" s="9"/>
      <c r="C1342" s="9"/>
      <c r="D1342" s="9"/>
      <c r="E1342" s="9"/>
      <c r="F1342" s="9"/>
      <c r="G1342" s="9"/>
      <c r="H1342" s="9"/>
      <c r="I1342" s="9"/>
      <c r="J1342" s="9"/>
      <c r="K1342" s="9"/>
      <c r="L1342" s="9"/>
      <c r="M1342" s="9"/>
      <c r="N1342" s="9"/>
      <c r="O1342" s="9"/>
      <c r="P1342" s="9"/>
      <c r="Q1342" s="9"/>
      <c r="R1342" s="9"/>
      <c r="S1342" s="9"/>
      <c r="T1342" s="9"/>
      <c r="U1342" s="9"/>
      <c r="V1342" s="9"/>
      <c r="W1342" s="9"/>
      <c r="X1342" s="9"/>
      <c r="Y1342" s="9"/>
      <c r="Z1342" s="9"/>
      <c r="AA1342" s="9"/>
      <c r="AB1342" s="9"/>
      <c r="AC1342" s="9"/>
      <c r="AD1342" s="9"/>
      <c r="AE1342" s="9"/>
      <c r="AF1342" s="9"/>
      <c r="AG1342" s="9"/>
      <c r="AH1342" s="9"/>
      <c r="AI1342" s="9"/>
      <c r="AJ1342" s="9"/>
      <c r="AK1342" s="9"/>
      <c r="AL1342" s="9"/>
      <c r="AM1342" s="9"/>
      <c r="AN1342" s="9"/>
      <c r="AO1342" s="9"/>
      <c r="AP1342" s="9"/>
      <c r="AQ1342" s="9"/>
      <c r="AR1342" s="9"/>
      <c r="AS1342" s="9"/>
      <c r="AT1342" s="9"/>
      <c r="AU1342" s="9"/>
      <c r="AV1342" s="9"/>
      <c r="AW1342" s="9"/>
      <c r="AX1342" s="9"/>
      <c r="AY1342" s="9"/>
    </row>
    <row r="1343" spans="1:51" s="10" customFormat="1" x14ac:dyDescent="0.2">
      <c r="A1343" s="9"/>
      <c r="B1343" s="9"/>
      <c r="C1343" s="9"/>
      <c r="D1343" s="9"/>
      <c r="E1343" s="9"/>
      <c r="F1343" s="9"/>
      <c r="G1343" s="9"/>
      <c r="H1343" s="9"/>
      <c r="I1343" s="9"/>
      <c r="J1343" s="9"/>
      <c r="K1343" s="9"/>
      <c r="L1343" s="9"/>
      <c r="M1343" s="9"/>
      <c r="N1343" s="9"/>
      <c r="O1343" s="9"/>
      <c r="P1343" s="9"/>
      <c r="Q1343" s="9"/>
      <c r="R1343" s="9"/>
      <c r="S1343" s="9"/>
      <c r="T1343" s="9"/>
      <c r="U1343" s="9"/>
      <c r="V1343" s="9"/>
      <c r="W1343" s="9"/>
      <c r="X1343" s="9"/>
      <c r="Y1343" s="9"/>
      <c r="Z1343" s="9"/>
      <c r="AA1343" s="9"/>
      <c r="AB1343" s="9"/>
      <c r="AC1343" s="9"/>
      <c r="AD1343" s="9"/>
      <c r="AE1343" s="9"/>
      <c r="AF1343" s="9"/>
      <c r="AG1343" s="9"/>
      <c r="AH1343" s="9"/>
      <c r="AI1343" s="9"/>
      <c r="AJ1343" s="9"/>
      <c r="AK1343" s="9"/>
      <c r="AL1343" s="9"/>
      <c r="AM1343" s="9"/>
      <c r="AN1343" s="9"/>
      <c r="AO1343" s="9"/>
      <c r="AP1343" s="9"/>
      <c r="AQ1343" s="9"/>
      <c r="AR1343" s="9"/>
      <c r="AS1343" s="9"/>
      <c r="AT1343" s="9"/>
      <c r="AU1343" s="9"/>
      <c r="AV1343" s="9"/>
      <c r="AW1343" s="9"/>
      <c r="AX1343" s="9"/>
      <c r="AY1343" s="9"/>
    </row>
    <row r="1344" spans="1:51" s="10" customFormat="1" x14ac:dyDescent="0.2">
      <c r="A1344" s="9"/>
      <c r="B1344" s="9"/>
      <c r="C1344" s="9"/>
      <c r="D1344" s="9"/>
      <c r="E1344" s="9"/>
      <c r="F1344" s="9"/>
      <c r="G1344" s="9"/>
      <c r="H1344" s="9"/>
      <c r="I1344" s="9"/>
      <c r="J1344" s="9"/>
      <c r="K1344" s="9"/>
      <c r="L1344" s="9"/>
      <c r="M1344" s="9"/>
      <c r="N1344" s="9"/>
      <c r="O1344" s="9"/>
      <c r="P1344" s="9"/>
      <c r="Q1344" s="9"/>
      <c r="R1344" s="9"/>
      <c r="S1344" s="9"/>
      <c r="T1344" s="9"/>
      <c r="U1344" s="9"/>
      <c r="V1344" s="9"/>
      <c r="W1344" s="9"/>
      <c r="X1344" s="9"/>
      <c r="Y1344" s="9"/>
      <c r="Z1344" s="9"/>
      <c r="AA1344" s="9"/>
      <c r="AB1344" s="9"/>
      <c r="AC1344" s="9"/>
      <c r="AD1344" s="9"/>
      <c r="AE1344" s="9"/>
      <c r="AF1344" s="9"/>
      <c r="AG1344" s="9"/>
      <c r="AH1344" s="9"/>
      <c r="AI1344" s="9"/>
      <c r="AJ1344" s="9"/>
      <c r="AK1344" s="9"/>
      <c r="AL1344" s="9"/>
      <c r="AM1344" s="9"/>
      <c r="AN1344" s="9"/>
      <c r="AO1344" s="9"/>
      <c r="AP1344" s="9"/>
      <c r="AQ1344" s="9"/>
      <c r="AR1344" s="9"/>
      <c r="AS1344" s="9"/>
      <c r="AT1344" s="9"/>
      <c r="AU1344" s="9"/>
      <c r="AV1344" s="9"/>
      <c r="AW1344" s="9"/>
      <c r="AX1344" s="9"/>
      <c r="AY1344" s="9"/>
    </row>
    <row r="1345" spans="1:51" s="10" customFormat="1" x14ac:dyDescent="0.2">
      <c r="A1345" s="9"/>
      <c r="B1345" s="9"/>
      <c r="C1345" s="9"/>
      <c r="D1345" s="9"/>
      <c r="E1345" s="9"/>
      <c r="F1345" s="9"/>
      <c r="G1345" s="9"/>
      <c r="H1345" s="9"/>
      <c r="I1345" s="9"/>
      <c r="J1345" s="9"/>
      <c r="K1345" s="9"/>
      <c r="L1345" s="9"/>
      <c r="M1345" s="9"/>
      <c r="N1345" s="9"/>
      <c r="O1345" s="9"/>
      <c r="P1345" s="9"/>
      <c r="Q1345" s="9"/>
      <c r="R1345" s="9"/>
      <c r="S1345" s="9"/>
      <c r="T1345" s="9"/>
      <c r="U1345" s="9"/>
      <c r="V1345" s="9"/>
      <c r="W1345" s="9"/>
      <c r="X1345" s="9"/>
      <c r="Y1345" s="9"/>
      <c r="Z1345" s="9"/>
      <c r="AA1345" s="9"/>
      <c r="AB1345" s="9"/>
      <c r="AC1345" s="9"/>
      <c r="AD1345" s="9"/>
      <c r="AE1345" s="9"/>
      <c r="AF1345" s="9"/>
      <c r="AG1345" s="9"/>
      <c r="AH1345" s="9"/>
      <c r="AI1345" s="9"/>
      <c r="AJ1345" s="9"/>
      <c r="AK1345" s="9"/>
      <c r="AL1345" s="9"/>
      <c r="AM1345" s="9"/>
      <c r="AN1345" s="9"/>
      <c r="AO1345" s="9"/>
      <c r="AP1345" s="9"/>
      <c r="AQ1345" s="9"/>
      <c r="AR1345" s="9"/>
      <c r="AS1345" s="9"/>
      <c r="AT1345" s="9"/>
      <c r="AU1345" s="9"/>
      <c r="AV1345" s="9"/>
      <c r="AW1345" s="9"/>
      <c r="AX1345" s="9"/>
      <c r="AY1345" s="9"/>
    </row>
    <row r="1346" spans="1:51" s="10" customFormat="1" x14ac:dyDescent="0.2">
      <c r="A1346" s="9"/>
      <c r="B1346" s="9"/>
      <c r="C1346" s="9"/>
      <c r="D1346" s="9"/>
      <c r="E1346" s="9"/>
      <c r="F1346" s="9"/>
      <c r="G1346" s="9"/>
      <c r="H1346" s="9"/>
      <c r="I1346" s="9"/>
      <c r="J1346" s="9"/>
      <c r="K1346" s="9"/>
      <c r="L1346" s="9"/>
      <c r="M1346" s="9"/>
      <c r="N1346" s="9"/>
      <c r="O1346" s="9"/>
      <c r="P1346" s="9"/>
      <c r="Q1346" s="9"/>
      <c r="R1346" s="9"/>
      <c r="S1346" s="9"/>
      <c r="T1346" s="9"/>
      <c r="U1346" s="9"/>
      <c r="V1346" s="9"/>
      <c r="W1346" s="9"/>
      <c r="X1346" s="9"/>
      <c r="Y1346" s="9"/>
      <c r="Z1346" s="9"/>
      <c r="AA1346" s="9"/>
      <c r="AB1346" s="9"/>
      <c r="AC1346" s="9"/>
      <c r="AD1346" s="9"/>
      <c r="AE1346" s="9"/>
      <c r="AF1346" s="9"/>
      <c r="AG1346" s="9"/>
      <c r="AH1346" s="9"/>
      <c r="AI1346" s="9"/>
      <c r="AJ1346" s="9"/>
      <c r="AK1346" s="9"/>
      <c r="AL1346" s="9"/>
      <c r="AM1346" s="9"/>
      <c r="AN1346" s="9"/>
      <c r="AO1346" s="9"/>
      <c r="AP1346" s="9"/>
      <c r="AQ1346" s="9"/>
      <c r="AR1346" s="9"/>
      <c r="AS1346" s="9"/>
      <c r="AT1346" s="9"/>
      <c r="AU1346" s="9"/>
      <c r="AV1346" s="9"/>
      <c r="AW1346" s="9"/>
      <c r="AX1346" s="9"/>
      <c r="AY1346" s="9"/>
    </row>
    <row r="1347" spans="1:51" s="10" customFormat="1" x14ac:dyDescent="0.2">
      <c r="A1347" s="9"/>
      <c r="B1347" s="9"/>
      <c r="C1347" s="9"/>
      <c r="D1347" s="9"/>
      <c r="E1347" s="9"/>
      <c r="F1347" s="9"/>
      <c r="G1347" s="9"/>
      <c r="H1347" s="9"/>
      <c r="I1347" s="9"/>
      <c r="J1347" s="9"/>
      <c r="K1347" s="9"/>
      <c r="L1347" s="9"/>
      <c r="M1347" s="9"/>
      <c r="N1347" s="9"/>
      <c r="O1347" s="9"/>
      <c r="P1347" s="9"/>
      <c r="Q1347" s="9"/>
      <c r="R1347" s="9"/>
      <c r="S1347" s="9"/>
      <c r="T1347" s="9"/>
      <c r="U1347" s="9"/>
      <c r="V1347" s="9"/>
      <c r="W1347" s="9"/>
      <c r="X1347" s="9"/>
      <c r="Y1347" s="9"/>
      <c r="Z1347" s="9"/>
      <c r="AA1347" s="9"/>
      <c r="AB1347" s="9"/>
      <c r="AC1347" s="9"/>
      <c r="AD1347" s="9"/>
      <c r="AE1347" s="9"/>
      <c r="AF1347" s="9"/>
      <c r="AG1347" s="9"/>
      <c r="AH1347" s="9"/>
      <c r="AI1347" s="9"/>
      <c r="AJ1347" s="9"/>
      <c r="AK1347" s="9"/>
      <c r="AL1347" s="9"/>
      <c r="AM1347" s="9"/>
      <c r="AN1347" s="9"/>
      <c r="AO1347" s="9"/>
      <c r="AP1347" s="9"/>
      <c r="AQ1347" s="9"/>
      <c r="AR1347" s="9"/>
      <c r="AS1347" s="9"/>
      <c r="AT1347" s="9"/>
      <c r="AU1347" s="9"/>
      <c r="AV1347" s="9"/>
      <c r="AW1347" s="9"/>
      <c r="AX1347" s="9"/>
      <c r="AY1347" s="9"/>
    </row>
    <row r="1348" spans="1:51" s="10" customFormat="1" x14ac:dyDescent="0.2">
      <c r="A1348" s="9"/>
      <c r="B1348" s="9"/>
      <c r="C1348" s="9"/>
      <c r="D1348" s="9"/>
      <c r="E1348" s="9"/>
      <c r="F1348" s="9"/>
      <c r="G1348" s="9"/>
      <c r="H1348" s="9"/>
      <c r="I1348" s="9"/>
      <c r="J1348" s="9"/>
      <c r="K1348" s="9"/>
      <c r="L1348" s="9"/>
      <c r="M1348" s="9"/>
      <c r="N1348" s="9"/>
      <c r="O1348" s="9"/>
      <c r="P1348" s="9"/>
      <c r="Q1348" s="9"/>
      <c r="R1348" s="9"/>
      <c r="S1348" s="9"/>
      <c r="T1348" s="9"/>
      <c r="U1348" s="9"/>
      <c r="V1348" s="9"/>
      <c r="W1348" s="9"/>
      <c r="X1348" s="9"/>
      <c r="Y1348" s="9"/>
      <c r="Z1348" s="9"/>
      <c r="AA1348" s="9"/>
      <c r="AB1348" s="9"/>
      <c r="AC1348" s="9"/>
      <c r="AD1348" s="9"/>
      <c r="AE1348" s="9"/>
      <c r="AF1348" s="9"/>
      <c r="AG1348" s="9"/>
      <c r="AH1348" s="9"/>
      <c r="AI1348" s="9"/>
      <c r="AJ1348" s="9"/>
      <c r="AK1348" s="9"/>
      <c r="AL1348" s="9"/>
      <c r="AM1348" s="9"/>
      <c r="AN1348" s="9"/>
      <c r="AO1348" s="9"/>
      <c r="AP1348" s="9"/>
      <c r="AQ1348" s="9"/>
      <c r="AR1348" s="9"/>
      <c r="AS1348" s="9"/>
      <c r="AT1348" s="9"/>
      <c r="AU1348" s="9"/>
      <c r="AV1348" s="9"/>
      <c r="AW1348" s="9"/>
      <c r="AX1348" s="9"/>
      <c r="AY1348" s="9"/>
    </row>
    <row r="1349" spans="1:51" s="10" customFormat="1" x14ac:dyDescent="0.2">
      <c r="A1349" s="9"/>
      <c r="B1349" s="9"/>
      <c r="C1349" s="9"/>
      <c r="D1349" s="9"/>
      <c r="E1349" s="9"/>
      <c r="F1349" s="9"/>
      <c r="G1349" s="9"/>
      <c r="H1349" s="9"/>
      <c r="I1349" s="9"/>
      <c r="J1349" s="9"/>
      <c r="K1349" s="9"/>
      <c r="L1349" s="9"/>
      <c r="M1349" s="9"/>
      <c r="N1349" s="9"/>
      <c r="O1349" s="9"/>
      <c r="P1349" s="9"/>
      <c r="Q1349" s="9"/>
      <c r="R1349" s="9"/>
      <c r="S1349" s="9"/>
      <c r="T1349" s="9"/>
      <c r="U1349" s="9"/>
      <c r="V1349" s="9"/>
      <c r="W1349" s="9"/>
      <c r="X1349" s="9"/>
      <c r="Y1349" s="9"/>
      <c r="Z1349" s="9"/>
      <c r="AA1349" s="9"/>
      <c r="AB1349" s="9"/>
      <c r="AC1349" s="9"/>
      <c r="AD1349" s="9"/>
      <c r="AE1349" s="9"/>
      <c r="AF1349" s="9"/>
      <c r="AG1349" s="9"/>
      <c r="AH1349" s="9"/>
      <c r="AI1349" s="9"/>
      <c r="AJ1349" s="9"/>
      <c r="AK1349" s="9"/>
      <c r="AL1349" s="9"/>
      <c r="AM1349" s="9"/>
      <c r="AN1349" s="9"/>
      <c r="AO1349" s="9"/>
      <c r="AP1349" s="9"/>
      <c r="AQ1349" s="9"/>
      <c r="AR1349" s="9"/>
      <c r="AS1349" s="9"/>
      <c r="AT1349" s="9"/>
      <c r="AU1349" s="9"/>
      <c r="AV1349" s="9"/>
      <c r="AW1349" s="9"/>
      <c r="AX1349" s="9"/>
      <c r="AY1349" s="9"/>
    </row>
    <row r="1350" spans="1:51" s="10" customFormat="1" x14ac:dyDescent="0.2">
      <c r="A1350" s="9"/>
      <c r="B1350" s="9"/>
      <c r="C1350" s="9"/>
      <c r="D1350" s="9"/>
      <c r="E1350" s="9"/>
      <c r="F1350" s="9"/>
      <c r="G1350" s="9"/>
      <c r="H1350" s="9"/>
      <c r="I1350" s="9"/>
      <c r="J1350" s="9"/>
      <c r="K1350" s="9"/>
      <c r="L1350" s="9"/>
      <c r="M1350" s="9"/>
      <c r="N1350" s="9"/>
      <c r="O1350" s="9"/>
      <c r="P1350" s="9"/>
      <c r="Q1350" s="9"/>
      <c r="R1350" s="9"/>
      <c r="S1350" s="9"/>
      <c r="T1350" s="9"/>
      <c r="U1350" s="9"/>
      <c r="V1350" s="9"/>
      <c r="W1350" s="9"/>
      <c r="X1350" s="9"/>
      <c r="Y1350" s="9"/>
      <c r="Z1350" s="9"/>
      <c r="AA1350" s="9"/>
      <c r="AB1350" s="9"/>
      <c r="AC1350" s="9"/>
      <c r="AD1350" s="9"/>
      <c r="AE1350" s="9"/>
      <c r="AF1350" s="9"/>
      <c r="AG1350" s="9"/>
      <c r="AH1350" s="9"/>
      <c r="AI1350" s="9"/>
      <c r="AJ1350" s="9"/>
      <c r="AK1350" s="9"/>
      <c r="AL1350" s="9"/>
      <c r="AM1350" s="9"/>
      <c r="AN1350" s="9"/>
      <c r="AO1350" s="9"/>
      <c r="AP1350" s="9"/>
      <c r="AQ1350" s="9"/>
      <c r="AR1350" s="9"/>
      <c r="AS1350" s="9"/>
      <c r="AT1350" s="9"/>
      <c r="AU1350" s="9"/>
      <c r="AV1350" s="9"/>
      <c r="AW1350" s="9"/>
      <c r="AX1350" s="9"/>
      <c r="AY1350" s="9"/>
    </row>
    <row r="1351" spans="1:51" s="10" customFormat="1" x14ac:dyDescent="0.2">
      <c r="A1351" s="9"/>
      <c r="B1351" s="9"/>
      <c r="C1351" s="9"/>
      <c r="D1351" s="9"/>
      <c r="E1351" s="9"/>
      <c r="F1351" s="9"/>
      <c r="G1351" s="9"/>
      <c r="H1351" s="9"/>
      <c r="I1351" s="9"/>
      <c r="J1351" s="9"/>
      <c r="K1351" s="9"/>
      <c r="L1351" s="9"/>
      <c r="M1351" s="9"/>
      <c r="N1351" s="9"/>
      <c r="O1351" s="9"/>
      <c r="P1351" s="9"/>
      <c r="Q1351" s="9"/>
      <c r="R1351" s="9"/>
      <c r="S1351" s="9"/>
      <c r="T1351" s="9"/>
      <c r="U1351" s="9"/>
      <c r="V1351" s="9"/>
      <c r="W1351" s="9"/>
      <c r="X1351" s="9"/>
      <c r="Y1351" s="9"/>
      <c r="Z1351" s="9"/>
      <c r="AA1351" s="9"/>
      <c r="AB1351" s="9"/>
      <c r="AC1351" s="9"/>
      <c r="AD1351" s="9"/>
      <c r="AE1351" s="9"/>
      <c r="AF1351" s="9"/>
      <c r="AG1351" s="9"/>
      <c r="AH1351" s="9"/>
      <c r="AI1351" s="9"/>
      <c r="AJ1351" s="9"/>
      <c r="AK1351" s="9"/>
      <c r="AL1351" s="9"/>
      <c r="AM1351" s="9"/>
      <c r="AN1351" s="9"/>
      <c r="AO1351" s="9"/>
      <c r="AP1351" s="9"/>
      <c r="AQ1351" s="9"/>
      <c r="AR1351" s="9"/>
      <c r="AS1351" s="9"/>
      <c r="AT1351" s="9"/>
      <c r="AU1351" s="9"/>
      <c r="AV1351" s="9"/>
      <c r="AW1351" s="9"/>
      <c r="AX1351" s="9"/>
      <c r="AY1351" s="9"/>
    </row>
    <row r="1352" spans="1:51" s="10" customFormat="1" x14ac:dyDescent="0.2">
      <c r="A1352" s="9"/>
      <c r="B1352" s="9"/>
      <c r="C1352" s="9"/>
      <c r="D1352" s="9"/>
      <c r="E1352" s="9"/>
      <c r="F1352" s="9"/>
      <c r="G1352" s="9"/>
      <c r="H1352" s="9"/>
      <c r="I1352" s="9"/>
      <c r="J1352" s="9"/>
      <c r="K1352" s="9"/>
      <c r="L1352" s="9"/>
      <c r="M1352" s="9"/>
      <c r="N1352" s="9"/>
      <c r="O1352" s="9"/>
      <c r="P1352" s="9"/>
      <c r="Q1352" s="9"/>
      <c r="R1352" s="9"/>
      <c r="S1352" s="9"/>
      <c r="T1352" s="9"/>
      <c r="U1352" s="9"/>
      <c r="V1352" s="9"/>
      <c r="W1352" s="9"/>
      <c r="X1352" s="9"/>
      <c r="Y1352" s="9"/>
      <c r="Z1352" s="9"/>
      <c r="AA1352" s="9"/>
      <c r="AB1352" s="9"/>
      <c r="AC1352" s="9"/>
      <c r="AD1352" s="9"/>
      <c r="AE1352" s="9"/>
      <c r="AF1352" s="9"/>
      <c r="AG1352" s="9"/>
      <c r="AH1352" s="9"/>
      <c r="AI1352" s="9"/>
      <c r="AJ1352" s="9"/>
      <c r="AK1352" s="9"/>
      <c r="AL1352" s="9"/>
      <c r="AM1352" s="9"/>
      <c r="AN1352" s="9"/>
      <c r="AO1352" s="9"/>
      <c r="AP1352" s="9"/>
      <c r="AQ1352" s="9"/>
      <c r="AR1352" s="9"/>
      <c r="AS1352" s="9"/>
      <c r="AT1352" s="9"/>
      <c r="AU1352" s="9"/>
      <c r="AV1352" s="9"/>
      <c r="AW1352" s="9"/>
      <c r="AX1352" s="9"/>
      <c r="AY1352" s="9"/>
    </row>
    <row r="1353" spans="1:51" s="10" customFormat="1" x14ac:dyDescent="0.2">
      <c r="A1353" s="9"/>
      <c r="B1353" s="9"/>
      <c r="C1353" s="9"/>
      <c r="D1353" s="9"/>
      <c r="E1353" s="9"/>
      <c r="F1353" s="9"/>
      <c r="G1353" s="9"/>
      <c r="H1353" s="9"/>
      <c r="I1353" s="9"/>
      <c r="J1353" s="9"/>
      <c r="K1353" s="9"/>
      <c r="L1353" s="9"/>
      <c r="M1353" s="9"/>
      <c r="N1353" s="9"/>
      <c r="O1353" s="9"/>
      <c r="P1353" s="9"/>
      <c r="Q1353" s="9"/>
      <c r="R1353" s="9"/>
      <c r="S1353" s="9"/>
      <c r="T1353" s="9"/>
      <c r="U1353" s="9"/>
      <c r="V1353" s="9"/>
      <c r="W1353" s="9"/>
      <c r="X1353" s="9"/>
      <c r="Y1353" s="9"/>
      <c r="Z1353" s="9"/>
      <c r="AA1353" s="9"/>
      <c r="AB1353" s="9"/>
      <c r="AC1353" s="9"/>
      <c r="AD1353" s="9"/>
      <c r="AE1353" s="9"/>
      <c r="AF1353" s="9"/>
      <c r="AG1353" s="9"/>
      <c r="AH1353" s="9"/>
      <c r="AI1353" s="9"/>
      <c r="AJ1353" s="9"/>
      <c r="AK1353" s="9"/>
      <c r="AL1353" s="9"/>
      <c r="AM1353" s="9"/>
      <c r="AN1353" s="9"/>
      <c r="AO1353" s="9"/>
      <c r="AP1353" s="9"/>
      <c r="AQ1353" s="9"/>
      <c r="AR1353" s="9"/>
      <c r="AS1353" s="9"/>
      <c r="AT1353" s="9"/>
      <c r="AU1353" s="9"/>
      <c r="AV1353" s="9"/>
      <c r="AW1353" s="9"/>
      <c r="AX1353" s="9"/>
      <c r="AY1353" s="9"/>
    </row>
    <row r="1354" spans="1:51" s="10" customFormat="1" x14ac:dyDescent="0.2">
      <c r="A1354" s="9"/>
      <c r="B1354" s="9"/>
      <c r="C1354" s="9"/>
      <c r="D1354" s="9"/>
      <c r="E1354" s="9"/>
      <c r="F1354" s="9"/>
      <c r="G1354" s="9"/>
      <c r="H1354" s="9"/>
      <c r="I1354" s="9"/>
      <c r="J1354" s="9"/>
      <c r="K1354" s="9"/>
      <c r="L1354" s="9"/>
      <c r="M1354" s="9"/>
      <c r="N1354" s="9"/>
      <c r="O1354" s="9"/>
      <c r="P1354" s="9"/>
      <c r="Q1354" s="9"/>
      <c r="R1354" s="9"/>
      <c r="S1354" s="9"/>
      <c r="T1354" s="9"/>
      <c r="U1354" s="9"/>
      <c r="V1354" s="9"/>
      <c r="W1354" s="9"/>
      <c r="X1354" s="9"/>
      <c r="Y1354" s="9"/>
      <c r="Z1354" s="9"/>
      <c r="AA1354" s="9"/>
      <c r="AB1354" s="9"/>
      <c r="AC1354" s="9"/>
      <c r="AD1354" s="9"/>
      <c r="AE1354" s="9"/>
      <c r="AF1354" s="9"/>
      <c r="AG1354" s="9"/>
      <c r="AH1354" s="9"/>
      <c r="AI1354" s="9"/>
      <c r="AJ1354" s="9"/>
      <c r="AK1354" s="9"/>
      <c r="AL1354" s="9"/>
      <c r="AM1354" s="9"/>
      <c r="AN1354" s="9"/>
      <c r="AO1354" s="9"/>
      <c r="AP1354" s="9"/>
      <c r="AQ1354" s="9"/>
      <c r="AR1354" s="9"/>
      <c r="AS1354" s="9"/>
      <c r="AT1354" s="9"/>
      <c r="AU1354" s="9"/>
      <c r="AV1354" s="9"/>
      <c r="AW1354" s="9"/>
      <c r="AX1354" s="9"/>
      <c r="AY1354" s="9"/>
    </row>
    <row r="1355" spans="1:51" s="10" customFormat="1" x14ac:dyDescent="0.2">
      <c r="A1355" s="9"/>
      <c r="B1355" s="9"/>
      <c r="C1355" s="9"/>
      <c r="D1355" s="9"/>
      <c r="E1355" s="9"/>
      <c r="F1355" s="9"/>
      <c r="G1355" s="9"/>
      <c r="H1355" s="9"/>
      <c r="I1355" s="9"/>
      <c r="J1355" s="9"/>
      <c r="K1355" s="9"/>
      <c r="L1355" s="9"/>
      <c r="M1355" s="9"/>
      <c r="N1355" s="9"/>
      <c r="O1355" s="9"/>
      <c r="P1355" s="9"/>
      <c r="Q1355" s="9"/>
      <c r="R1355" s="9"/>
      <c r="S1355" s="9"/>
      <c r="T1355" s="9"/>
      <c r="U1355" s="9"/>
      <c r="V1355" s="9"/>
      <c r="W1355" s="9"/>
      <c r="X1355" s="9"/>
      <c r="Y1355" s="9"/>
      <c r="Z1355" s="9"/>
      <c r="AA1355" s="9"/>
      <c r="AB1355" s="9"/>
      <c r="AC1355" s="9"/>
      <c r="AD1355" s="9"/>
      <c r="AE1355" s="9"/>
      <c r="AF1355" s="9"/>
      <c r="AG1355" s="9"/>
      <c r="AH1355" s="9"/>
      <c r="AI1355" s="9"/>
      <c r="AJ1355" s="9"/>
      <c r="AK1355" s="9"/>
      <c r="AL1355" s="9"/>
      <c r="AM1355" s="9"/>
      <c r="AN1355" s="9"/>
      <c r="AO1355" s="9"/>
      <c r="AP1355" s="9"/>
      <c r="AQ1355" s="9"/>
      <c r="AR1355" s="9"/>
      <c r="AS1355" s="9"/>
      <c r="AT1355" s="9"/>
      <c r="AU1355" s="9"/>
      <c r="AV1355" s="9"/>
      <c r="AW1355" s="9"/>
      <c r="AX1355" s="9"/>
      <c r="AY1355" s="9"/>
    </row>
    <row r="1356" spans="1:51" s="10" customFormat="1" x14ac:dyDescent="0.2">
      <c r="A1356" s="9"/>
      <c r="B1356" s="9"/>
      <c r="C1356" s="9"/>
      <c r="D1356" s="9"/>
      <c r="E1356" s="9"/>
      <c r="F1356" s="9"/>
      <c r="G1356" s="9"/>
      <c r="H1356" s="9"/>
      <c r="I1356" s="9"/>
      <c r="J1356" s="9"/>
      <c r="K1356" s="9"/>
      <c r="L1356" s="9"/>
      <c r="M1356" s="9"/>
      <c r="N1356" s="9"/>
      <c r="O1356" s="9"/>
      <c r="P1356" s="9"/>
      <c r="Q1356" s="9"/>
      <c r="R1356" s="9"/>
      <c r="S1356" s="9"/>
      <c r="T1356" s="9"/>
      <c r="U1356" s="9"/>
      <c r="V1356" s="9"/>
      <c r="W1356" s="9"/>
      <c r="X1356" s="9"/>
      <c r="Y1356" s="9"/>
      <c r="Z1356" s="9"/>
      <c r="AA1356" s="9"/>
      <c r="AB1356" s="9"/>
      <c r="AC1356" s="9"/>
      <c r="AD1356" s="9"/>
      <c r="AE1356" s="9"/>
      <c r="AF1356" s="9"/>
      <c r="AG1356" s="9"/>
      <c r="AH1356" s="9"/>
      <c r="AI1356" s="9"/>
      <c r="AJ1356" s="9"/>
      <c r="AK1356" s="9"/>
      <c r="AL1356" s="9"/>
      <c r="AM1356" s="9"/>
      <c r="AN1356" s="9"/>
      <c r="AO1356" s="9"/>
      <c r="AP1356" s="9"/>
      <c r="AQ1356" s="9"/>
      <c r="AR1356" s="9"/>
      <c r="AS1356" s="9"/>
      <c r="AT1356" s="9"/>
      <c r="AU1356" s="9"/>
      <c r="AV1356" s="9"/>
      <c r="AW1356" s="9"/>
      <c r="AX1356" s="9"/>
      <c r="AY1356" s="9"/>
    </row>
    <row r="1357" spans="1:51" s="10" customFormat="1" x14ac:dyDescent="0.2">
      <c r="A1357" s="9"/>
      <c r="B1357" s="9"/>
      <c r="C1357" s="9"/>
      <c r="D1357" s="9"/>
      <c r="E1357" s="9"/>
      <c r="F1357" s="9"/>
      <c r="G1357" s="9"/>
      <c r="H1357" s="9"/>
      <c r="I1357" s="9"/>
      <c r="J1357" s="9"/>
      <c r="K1357" s="9"/>
      <c r="L1357" s="9"/>
      <c r="M1357" s="9"/>
      <c r="N1357" s="9"/>
      <c r="O1357" s="9"/>
      <c r="P1357" s="9"/>
      <c r="Q1357" s="9"/>
      <c r="R1357" s="9"/>
      <c r="S1357" s="9"/>
      <c r="T1357" s="9"/>
      <c r="U1357" s="9"/>
      <c r="V1357" s="9"/>
      <c r="W1357" s="9"/>
      <c r="X1357" s="9"/>
      <c r="Y1357" s="9"/>
      <c r="Z1357" s="9"/>
      <c r="AA1357" s="9"/>
      <c r="AB1357" s="9"/>
      <c r="AC1357" s="9"/>
      <c r="AD1357" s="9"/>
      <c r="AE1357" s="9"/>
      <c r="AF1357" s="9"/>
      <c r="AG1357" s="9"/>
      <c r="AH1357" s="9"/>
      <c r="AI1357" s="9"/>
      <c r="AJ1357" s="9"/>
      <c r="AK1357" s="9"/>
      <c r="AL1357" s="9"/>
      <c r="AM1357" s="9"/>
      <c r="AN1357" s="9"/>
      <c r="AO1357" s="9"/>
      <c r="AP1357" s="9"/>
      <c r="AQ1357" s="9"/>
      <c r="AR1357" s="9"/>
      <c r="AS1357" s="9"/>
      <c r="AT1357" s="9"/>
      <c r="AU1357" s="9"/>
      <c r="AV1357" s="9"/>
      <c r="AW1357" s="9"/>
      <c r="AX1357" s="9"/>
      <c r="AY1357" s="9"/>
    </row>
    <row r="1358" spans="1:51" s="10" customFormat="1" x14ac:dyDescent="0.2">
      <c r="A1358" s="9"/>
      <c r="B1358" s="9"/>
      <c r="C1358" s="9"/>
      <c r="D1358" s="9"/>
      <c r="E1358" s="9"/>
      <c r="F1358" s="9"/>
      <c r="G1358" s="9"/>
      <c r="H1358" s="9"/>
      <c r="I1358" s="9"/>
      <c r="J1358" s="9"/>
      <c r="K1358" s="9"/>
      <c r="L1358" s="9"/>
      <c r="M1358" s="9"/>
      <c r="N1358" s="9"/>
      <c r="O1358" s="9"/>
      <c r="P1358" s="9"/>
      <c r="Q1358" s="9"/>
      <c r="R1358" s="9"/>
      <c r="S1358" s="9"/>
      <c r="T1358" s="9"/>
      <c r="U1358" s="9"/>
      <c r="V1358" s="9"/>
      <c r="W1358" s="9"/>
      <c r="X1358" s="9"/>
      <c r="Y1358" s="9"/>
      <c r="Z1358" s="9"/>
      <c r="AA1358" s="9"/>
      <c r="AB1358" s="9"/>
      <c r="AC1358" s="9"/>
      <c r="AD1358" s="9"/>
      <c r="AE1358" s="9"/>
      <c r="AF1358" s="9"/>
      <c r="AG1358" s="9"/>
      <c r="AH1358" s="9"/>
      <c r="AI1358" s="9"/>
      <c r="AJ1358" s="9"/>
      <c r="AK1358" s="9"/>
      <c r="AL1358" s="9"/>
      <c r="AM1358" s="9"/>
      <c r="AN1358" s="9"/>
      <c r="AO1358" s="9"/>
      <c r="AP1358" s="9"/>
      <c r="AQ1358" s="9"/>
      <c r="AR1358" s="9"/>
      <c r="AS1358" s="9"/>
      <c r="AT1358" s="9"/>
      <c r="AU1358" s="9"/>
      <c r="AV1358" s="9"/>
      <c r="AW1358" s="9"/>
      <c r="AX1358" s="9"/>
      <c r="AY1358" s="9"/>
    </row>
    <row r="1359" spans="1:51" s="10" customFormat="1" x14ac:dyDescent="0.2">
      <c r="A1359" s="9"/>
      <c r="B1359" s="9"/>
      <c r="C1359" s="9"/>
      <c r="D1359" s="9"/>
      <c r="E1359" s="9"/>
      <c r="F1359" s="9"/>
      <c r="G1359" s="9"/>
      <c r="H1359" s="9"/>
      <c r="I1359" s="9"/>
      <c r="J1359" s="9"/>
      <c r="K1359" s="9"/>
      <c r="L1359" s="9"/>
      <c r="M1359" s="9"/>
      <c r="N1359" s="9"/>
      <c r="O1359" s="9"/>
      <c r="P1359" s="9"/>
      <c r="Q1359" s="9"/>
      <c r="R1359" s="9"/>
      <c r="S1359" s="9"/>
      <c r="T1359" s="9"/>
      <c r="U1359" s="9"/>
      <c r="V1359" s="9"/>
      <c r="W1359" s="9"/>
      <c r="X1359" s="9"/>
      <c r="Y1359" s="9"/>
      <c r="Z1359" s="9"/>
      <c r="AA1359" s="9"/>
      <c r="AB1359" s="9"/>
      <c r="AC1359" s="9"/>
      <c r="AD1359" s="9"/>
      <c r="AE1359" s="9"/>
      <c r="AF1359" s="9"/>
      <c r="AG1359" s="9"/>
      <c r="AH1359" s="9"/>
      <c r="AI1359" s="9"/>
      <c r="AJ1359" s="9"/>
      <c r="AK1359" s="9"/>
      <c r="AL1359" s="9"/>
      <c r="AM1359" s="9"/>
      <c r="AN1359" s="9"/>
      <c r="AO1359" s="9"/>
      <c r="AP1359" s="9"/>
      <c r="AQ1359" s="9"/>
      <c r="AR1359" s="9"/>
      <c r="AS1359" s="9"/>
      <c r="AT1359" s="9"/>
      <c r="AU1359" s="9"/>
      <c r="AV1359" s="9"/>
      <c r="AW1359" s="9"/>
      <c r="AX1359" s="9"/>
      <c r="AY1359" s="9"/>
    </row>
    <row r="1360" spans="1:51" s="10" customFormat="1" x14ac:dyDescent="0.2">
      <c r="A1360" s="9"/>
      <c r="B1360" s="9"/>
      <c r="C1360" s="9"/>
      <c r="D1360" s="9"/>
      <c r="E1360" s="9"/>
      <c r="F1360" s="9"/>
      <c r="G1360" s="9"/>
      <c r="H1360" s="9"/>
      <c r="I1360" s="9"/>
      <c r="J1360" s="9"/>
      <c r="K1360" s="9"/>
      <c r="L1360" s="9"/>
      <c r="M1360" s="9"/>
      <c r="N1360" s="9"/>
      <c r="O1360" s="9"/>
      <c r="P1360" s="9"/>
      <c r="Q1360" s="9"/>
      <c r="R1360" s="9"/>
      <c r="S1360" s="9"/>
      <c r="T1360" s="9"/>
      <c r="U1360" s="9"/>
      <c r="V1360" s="9"/>
      <c r="W1360" s="9"/>
      <c r="X1360" s="9"/>
      <c r="Y1360" s="9"/>
      <c r="Z1360" s="9"/>
      <c r="AA1360" s="9"/>
      <c r="AB1360" s="9"/>
      <c r="AC1360" s="9"/>
      <c r="AD1360" s="9"/>
      <c r="AE1360" s="9"/>
      <c r="AF1360" s="9"/>
      <c r="AG1360" s="9"/>
      <c r="AH1360" s="9"/>
      <c r="AI1360" s="9"/>
      <c r="AJ1360" s="9"/>
      <c r="AK1360" s="9"/>
      <c r="AL1360" s="9"/>
      <c r="AM1360" s="9"/>
      <c r="AN1360" s="9"/>
      <c r="AO1360" s="9"/>
      <c r="AP1360" s="9"/>
      <c r="AQ1360" s="9"/>
      <c r="AR1360" s="9"/>
      <c r="AS1360" s="9"/>
      <c r="AT1360" s="9"/>
      <c r="AU1360" s="9"/>
      <c r="AV1360" s="9"/>
      <c r="AW1360" s="9"/>
      <c r="AX1360" s="9"/>
      <c r="AY1360" s="9"/>
    </row>
    <row r="1361" spans="1:51" s="10" customFormat="1" x14ac:dyDescent="0.2">
      <c r="A1361" s="9"/>
      <c r="B1361" s="9"/>
      <c r="C1361" s="9"/>
      <c r="D1361" s="9"/>
      <c r="E1361" s="9"/>
      <c r="F1361" s="9"/>
      <c r="G1361" s="9"/>
      <c r="H1361" s="9"/>
      <c r="I1361" s="9"/>
      <c r="J1361" s="9"/>
      <c r="K1361" s="9"/>
      <c r="L1361" s="9"/>
      <c r="M1361" s="9"/>
      <c r="N1361" s="9"/>
      <c r="O1361" s="9"/>
      <c r="P1361" s="9"/>
      <c r="Q1361" s="9"/>
      <c r="R1361" s="9"/>
      <c r="S1361" s="9"/>
      <c r="T1361" s="9"/>
      <c r="U1361" s="9"/>
      <c r="V1361" s="9"/>
      <c r="W1361" s="9"/>
      <c r="X1361" s="9"/>
      <c r="Y1361" s="9"/>
      <c r="Z1361" s="9"/>
      <c r="AA1361" s="9"/>
      <c r="AB1361" s="9"/>
      <c r="AC1361" s="9"/>
      <c r="AD1361" s="9"/>
      <c r="AE1361" s="9"/>
      <c r="AF1361" s="9"/>
      <c r="AG1361" s="9"/>
      <c r="AH1361" s="9"/>
      <c r="AI1361" s="9"/>
      <c r="AJ1361" s="9"/>
      <c r="AK1361" s="9"/>
      <c r="AL1361" s="9"/>
      <c r="AM1361" s="9"/>
      <c r="AN1361" s="9"/>
      <c r="AO1361" s="9"/>
      <c r="AP1361" s="9"/>
      <c r="AQ1361" s="9"/>
      <c r="AR1361" s="9"/>
      <c r="AS1361" s="9"/>
      <c r="AT1361" s="9"/>
      <c r="AU1361" s="9"/>
      <c r="AV1361" s="9"/>
      <c r="AW1361" s="9"/>
      <c r="AX1361" s="9"/>
      <c r="AY1361" s="9"/>
    </row>
    <row r="1362" spans="1:51" s="10" customFormat="1" x14ac:dyDescent="0.2">
      <c r="A1362" s="9"/>
      <c r="B1362" s="9"/>
      <c r="C1362" s="9"/>
      <c r="D1362" s="9"/>
      <c r="E1362" s="9"/>
      <c r="F1362" s="9"/>
      <c r="G1362" s="9"/>
      <c r="H1362" s="9"/>
      <c r="I1362" s="9"/>
      <c r="J1362" s="9"/>
      <c r="K1362" s="9"/>
      <c r="L1362" s="9"/>
      <c r="M1362" s="9"/>
      <c r="N1362" s="9"/>
      <c r="O1362" s="9"/>
      <c r="P1362" s="9"/>
      <c r="Q1362" s="9"/>
      <c r="R1362" s="9"/>
      <c r="S1362" s="9"/>
      <c r="T1362" s="9"/>
      <c r="U1362" s="9"/>
      <c r="V1362" s="9"/>
      <c r="W1362" s="9"/>
      <c r="X1362" s="9"/>
      <c r="Y1362" s="9"/>
      <c r="Z1362" s="9"/>
      <c r="AA1362" s="9"/>
      <c r="AB1362" s="9"/>
      <c r="AC1362" s="9"/>
      <c r="AD1362" s="9"/>
      <c r="AE1362" s="9"/>
      <c r="AF1362" s="9"/>
      <c r="AG1362" s="9"/>
      <c r="AH1362" s="9"/>
      <c r="AI1362" s="9"/>
      <c r="AJ1362" s="9"/>
      <c r="AK1362" s="9"/>
      <c r="AL1362" s="9"/>
      <c r="AM1362" s="9"/>
      <c r="AN1362" s="9"/>
      <c r="AO1362" s="9"/>
      <c r="AP1362" s="9"/>
      <c r="AQ1362" s="9"/>
      <c r="AR1362" s="9"/>
      <c r="AS1362" s="9"/>
      <c r="AT1362" s="9"/>
      <c r="AU1362" s="9"/>
      <c r="AV1362" s="9"/>
      <c r="AW1362" s="9"/>
      <c r="AX1362" s="9"/>
      <c r="AY1362" s="9"/>
    </row>
    <row r="1363" spans="1:51" s="10" customFormat="1" x14ac:dyDescent="0.2">
      <c r="A1363" s="9"/>
      <c r="B1363" s="9"/>
      <c r="C1363" s="9"/>
      <c r="D1363" s="9"/>
      <c r="E1363" s="9"/>
      <c r="F1363" s="9"/>
      <c r="G1363" s="9"/>
      <c r="H1363" s="9"/>
      <c r="I1363" s="9"/>
      <c r="J1363" s="9"/>
      <c r="K1363" s="9"/>
      <c r="L1363" s="9"/>
      <c r="M1363" s="9"/>
      <c r="N1363" s="9"/>
      <c r="O1363" s="9"/>
      <c r="P1363" s="9"/>
      <c r="Q1363" s="9"/>
      <c r="R1363" s="9"/>
      <c r="S1363" s="9"/>
      <c r="T1363" s="9"/>
      <c r="U1363" s="9"/>
      <c r="V1363" s="9"/>
      <c r="W1363" s="9"/>
      <c r="X1363" s="9"/>
      <c r="Y1363" s="9"/>
      <c r="Z1363" s="9"/>
      <c r="AA1363" s="9"/>
      <c r="AB1363" s="9"/>
      <c r="AC1363" s="9"/>
      <c r="AD1363" s="9"/>
      <c r="AE1363" s="9"/>
      <c r="AF1363" s="9"/>
      <c r="AG1363" s="9"/>
      <c r="AH1363" s="9"/>
      <c r="AI1363" s="9"/>
      <c r="AJ1363" s="9"/>
      <c r="AK1363" s="9"/>
      <c r="AL1363" s="9"/>
      <c r="AM1363" s="9"/>
      <c r="AN1363" s="9"/>
      <c r="AO1363" s="9"/>
      <c r="AP1363" s="9"/>
      <c r="AQ1363" s="9"/>
      <c r="AR1363" s="9"/>
      <c r="AS1363" s="9"/>
      <c r="AT1363" s="9"/>
      <c r="AU1363" s="9"/>
      <c r="AV1363" s="9"/>
      <c r="AW1363" s="9"/>
      <c r="AX1363" s="9"/>
      <c r="AY1363" s="9"/>
    </row>
    <row r="1364" spans="1:51" s="10" customFormat="1" x14ac:dyDescent="0.2">
      <c r="A1364" s="9"/>
      <c r="B1364" s="9"/>
      <c r="C1364" s="9"/>
      <c r="D1364" s="9"/>
      <c r="E1364" s="9"/>
      <c r="F1364" s="9"/>
      <c r="G1364" s="9"/>
      <c r="H1364" s="9"/>
      <c r="I1364" s="9"/>
      <c r="J1364" s="9"/>
      <c r="K1364" s="9"/>
      <c r="L1364" s="9"/>
      <c r="M1364" s="9"/>
      <c r="N1364" s="9"/>
      <c r="O1364" s="9"/>
      <c r="P1364" s="9"/>
      <c r="Q1364" s="9"/>
      <c r="R1364" s="9"/>
      <c r="S1364" s="9"/>
      <c r="T1364" s="9"/>
      <c r="U1364" s="9"/>
      <c r="V1364" s="9"/>
      <c r="W1364" s="9"/>
      <c r="X1364" s="9"/>
      <c r="Y1364" s="9"/>
      <c r="Z1364" s="9"/>
      <c r="AA1364" s="9"/>
      <c r="AB1364" s="9"/>
      <c r="AC1364" s="9"/>
      <c r="AD1364" s="9"/>
      <c r="AE1364" s="9"/>
      <c r="AF1364" s="9"/>
      <c r="AG1364" s="9"/>
      <c r="AH1364" s="9"/>
      <c r="AI1364" s="9"/>
      <c r="AJ1364" s="9"/>
      <c r="AK1364" s="9"/>
      <c r="AL1364" s="9"/>
      <c r="AM1364" s="9"/>
      <c r="AN1364" s="9"/>
      <c r="AO1364" s="9"/>
      <c r="AP1364" s="9"/>
      <c r="AQ1364" s="9"/>
      <c r="AR1364" s="9"/>
      <c r="AS1364" s="9"/>
      <c r="AT1364" s="9"/>
      <c r="AU1364" s="9"/>
      <c r="AV1364" s="9"/>
      <c r="AW1364" s="9"/>
      <c r="AX1364" s="9"/>
      <c r="AY1364" s="9"/>
    </row>
    <row r="1365" spans="1:51" s="10" customFormat="1" x14ac:dyDescent="0.2">
      <c r="A1365" s="9"/>
      <c r="B1365" s="9"/>
      <c r="C1365" s="9"/>
      <c r="D1365" s="9"/>
      <c r="E1365" s="9"/>
      <c r="F1365" s="9"/>
      <c r="G1365" s="9"/>
      <c r="H1365" s="9"/>
      <c r="I1365" s="9"/>
      <c r="J1365" s="9"/>
      <c r="K1365" s="9"/>
      <c r="L1365" s="9"/>
      <c r="M1365" s="9"/>
      <c r="N1365" s="9"/>
      <c r="O1365" s="9"/>
      <c r="P1365" s="9"/>
      <c r="Q1365" s="9"/>
      <c r="R1365" s="9"/>
      <c r="S1365" s="9"/>
      <c r="T1365" s="9"/>
      <c r="U1365" s="9"/>
      <c r="V1365" s="9"/>
      <c r="W1365" s="9"/>
      <c r="X1365" s="9"/>
      <c r="Y1365" s="9"/>
      <c r="Z1365" s="9"/>
      <c r="AA1365" s="9"/>
      <c r="AB1365" s="9"/>
      <c r="AC1365" s="9"/>
      <c r="AD1365" s="9"/>
      <c r="AE1365" s="9"/>
      <c r="AF1365" s="9"/>
      <c r="AG1365" s="9"/>
      <c r="AH1365" s="9"/>
      <c r="AI1365" s="9"/>
      <c r="AJ1365" s="9"/>
      <c r="AK1365" s="9"/>
      <c r="AL1365" s="9"/>
      <c r="AM1365" s="9"/>
      <c r="AN1365" s="9"/>
      <c r="AO1365" s="9"/>
      <c r="AP1365" s="9"/>
      <c r="AQ1365" s="9"/>
      <c r="AR1365" s="9"/>
      <c r="AS1365" s="9"/>
      <c r="AT1365" s="9"/>
      <c r="AU1365" s="9"/>
      <c r="AV1365" s="9"/>
      <c r="AW1365" s="9"/>
      <c r="AX1365" s="9"/>
      <c r="AY1365" s="9"/>
    </row>
    <row r="1366" spans="1:51" s="10" customFormat="1" x14ac:dyDescent="0.2">
      <c r="A1366" s="9"/>
      <c r="B1366" s="9"/>
      <c r="C1366" s="9"/>
      <c r="D1366" s="9"/>
      <c r="E1366" s="9"/>
      <c r="F1366" s="9"/>
      <c r="G1366" s="9"/>
      <c r="H1366" s="9"/>
      <c r="I1366" s="9"/>
      <c r="J1366" s="9"/>
      <c r="K1366" s="9"/>
      <c r="L1366" s="9"/>
      <c r="M1366" s="9"/>
      <c r="N1366" s="9"/>
      <c r="O1366" s="9"/>
      <c r="P1366" s="9"/>
      <c r="Q1366" s="9"/>
      <c r="R1366" s="9"/>
      <c r="S1366" s="9"/>
      <c r="T1366" s="9"/>
      <c r="U1366" s="9"/>
      <c r="V1366" s="9"/>
      <c r="W1366" s="9"/>
      <c r="X1366" s="9"/>
      <c r="Y1366" s="9"/>
      <c r="Z1366" s="9"/>
      <c r="AA1366" s="9"/>
      <c r="AB1366" s="9"/>
      <c r="AC1366" s="9"/>
      <c r="AD1366" s="9"/>
      <c r="AE1366" s="9"/>
      <c r="AF1366" s="9"/>
      <c r="AG1366" s="9"/>
      <c r="AH1366" s="9"/>
      <c r="AI1366" s="9"/>
      <c r="AJ1366" s="9"/>
      <c r="AK1366" s="9"/>
      <c r="AL1366" s="9"/>
      <c r="AM1366" s="9"/>
      <c r="AN1366" s="9"/>
      <c r="AO1366" s="9"/>
      <c r="AP1366" s="9"/>
      <c r="AQ1366" s="9"/>
      <c r="AR1366" s="9"/>
      <c r="AS1366" s="9"/>
      <c r="AT1366" s="9"/>
      <c r="AU1366" s="9"/>
      <c r="AV1366" s="9"/>
      <c r="AW1366" s="9"/>
      <c r="AX1366" s="9"/>
      <c r="AY1366" s="9"/>
    </row>
    <row r="1367" spans="1:51" s="10" customFormat="1" x14ac:dyDescent="0.2">
      <c r="A1367" s="9"/>
      <c r="B1367" s="9"/>
      <c r="C1367" s="9"/>
      <c r="D1367" s="9"/>
      <c r="E1367" s="9"/>
      <c r="F1367" s="9"/>
      <c r="G1367" s="9"/>
      <c r="H1367" s="9"/>
      <c r="I1367" s="9"/>
      <c r="J1367" s="9"/>
      <c r="K1367" s="9"/>
      <c r="L1367" s="9"/>
      <c r="M1367" s="9"/>
      <c r="N1367" s="9"/>
      <c r="O1367" s="9"/>
      <c r="P1367" s="9"/>
      <c r="Q1367" s="9"/>
      <c r="R1367" s="9"/>
      <c r="S1367" s="9"/>
      <c r="T1367" s="9"/>
      <c r="U1367" s="9"/>
      <c r="V1367" s="9"/>
      <c r="W1367" s="9"/>
      <c r="X1367" s="9"/>
      <c r="Y1367" s="9"/>
      <c r="Z1367" s="9"/>
      <c r="AA1367" s="9"/>
      <c r="AB1367" s="9"/>
      <c r="AC1367" s="9"/>
      <c r="AD1367" s="9"/>
      <c r="AE1367" s="9"/>
      <c r="AF1367" s="9"/>
      <c r="AG1367" s="9"/>
      <c r="AH1367" s="9"/>
      <c r="AI1367" s="9"/>
      <c r="AJ1367" s="9"/>
      <c r="AK1367" s="9"/>
      <c r="AL1367" s="9"/>
      <c r="AM1367" s="9"/>
      <c r="AN1367" s="9"/>
      <c r="AO1367" s="9"/>
      <c r="AP1367" s="9"/>
      <c r="AQ1367" s="9"/>
      <c r="AR1367" s="9"/>
      <c r="AS1367" s="9"/>
      <c r="AT1367" s="9"/>
      <c r="AU1367" s="9"/>
      <c r="AV1367" s="9"/>
      <c r="AW1367" s="9"/>
      <c r="AX1367" s="9"/>
      <c r="AY1367" s="9"/>
    </row>
    <row r="1368" spans="1:51" s="10" customFormat="1" x14ac:dyDescent="0.2">
      <c r="A1368" s="9"/>
      <c r="B1368" s="9"/>
      <c r="C1368" s="9"/>
      <c r="D1368" s="9"/>
      <c r="E1368" s="9"/>
      <c r="F1368" s="9"/>
      <c r="G1368" s="9"/>
      <c r="H1368" s="9"/>
      <c r="I1368" s="9"/>
      <c r="J1368" s="9"/>
      <c r="K1368" s="9"/>
      <c r="L1368" s="9"/>
      <c r="M1368" s="9"/>
      <c r="N1368" s="9"/>
      <c r="O1368" s="9"/>
      <c r="P1368" s="9"/>
      <c r="Q1368" s="9"/>
      <c r="R1368" s="9"/>
      <c r="S1368" s="9"/>
      <c r="T1368" s="9"/>
      <c r="U1368" s="9"/>
      <c r="V1368" s="9"/>
      <c r="W1368" s="9"/>
      <c r="X1368" s="9"/>
      <c r="Y1368" s="9"/>
      <c r="Z1368" s="9"/>
      <c r="AA1368" s="9"/>
      <c r="AB1368" s="9"/>
      <c r="AC1368" s="9"/>
      <c r="AD1368" s="9"/>
      <c r="AE1368" s="9"/>
      <c r="AF1368" s="9"/>
      <c r="AG1368" s="9"/>
      <c r="AH1368" s="9"/>
      <c r="AI1368" s="9"/>
      <c r="AJ1368" s="9"/>
      <c r="AK1368" s="9"/>
      <c r="AL1368" s="9"/>
      <c r="AM1368" s="9"/>
      <c r="AN1368" s="9"/>
      <c r="AO1368" s="9"/>
      <c r="AP1368" s="9"/>
      <c r="AQ1368" s="9"/>
      <c r="AR1368" s="9"/>
      <c r="AS1368" s="9"/>
      <c r="AT1368" s="9"/>
      <c r="AU1368" s="9"/>
      <c r="AV1368" s="9"/>
      <c r="AW1368" s="9"/>
      <c r="AX1368" s="9"/>
      <c r="AY1368" s="9"/>
    </row>
    <row r="1369" spans="1:51" s="10" customFormat="1" x14ac:dyDescent="0.2">
      <c r="A1369" s="9"/>
      <c r="B1369" s="9"/>
      <c r="C1369" s="9"/>
      <c r="D1369" s="9"/>
      <c r="E1369" s="9"/>
      <c r="F1369" s="9"/>
      <c r="G1369" s="9"/>
      <c r="H1369" s="9"/>
      <c r="I1369" s="9"/>
      <c r="J1369" s="9"/>
      <c r="K1369" s="9"/>
      <c r="L1369" s="9"/>
      <c r="M1369" s="9"/>
      <c r="N1369" s="9"/>
      <c r="O1369" s="9"/>
      <c r="P1369" s="9"/>
      <c r="Q1369" s="9"/>
      <c r="R1369" s="9"/>
      <c r="S1369" s="9"/>
      <c r="T1369" s="9"/>
      <c r="U1369" s="9"/>
      <c r="V1369" s="9"/>
      <c r="W1369" s="9"/>
      <c r="X1369" s="9"/>
      <c r="Y1369" s="9"/>
      <c r="Z1369" s="9"/>
      <c r="AA1369" s="9"/>
      <c r="AB1369" s="9"/>
      <c r="AC1369" s="9"/>
      <c r="AD1369" s="9"/>
      <c r="AE1369" s="9"/>
      <c r="AF1369" s="9"/>
      <c r="AG1369" s="9"/>
      <c r="AH1369" s="9"/>
      <c r="AI1369" s="9"/>
      <c r="AJ1369" s="9"/>
      <c r="AK1369" s="9"/>
      <c r="AL1369" s="9"/>
      <c r="AM1369" s="9"/>
      <c r="AN1369" s="9"/>
      <c r="AO1369" s="9"/>
      <c r="AP1369" s="9"/>
      <c r="AQ1369" s="9"/>
      <c r="AR1369" s="9"/>
      <c r="AS1369" s="9"/>
      <c r="AT1369" s="9"/>
      <c r="AU1369" s="9"/>
      <c r="AV1369" s="9"/>
      <c r="AW1369" s="9"/>
      <c r="AX1369" s="9"/>
      <c r="AY1369" s="9"/>
    </row>
    <row r="1370" spans="1:51" s="10" customFormat="1" x14ac:dyDescent="0.2">
      <c r="A1370" s="9"/>
      <c r="B1370" s="9"/>
      <c r="C1370" s="9"/>
      <c r="D1370" s="9"/>
      <c r="E1370" s="9"/>
      <c r="F1370" s="9"/>
      <c r="G1370" s="9"/>
      <c r="H1370" s="9"/>
      <c r="I1370" s="9"/>
      <c r="J1370" s="9"/>
      <c r="K1370" s="9"/>
      <c r="L1370" s="9"/>
      <c r="M1370" s="9"/>
      <c r="N1370" s="9"/>
      <c r="O1370" s="9"/>
      <c r="P1370" s="9"/>
      <c r="Q1370" s="9"/>
      <c r="R1370" s="9"/>
      <c r="S1370" s="9"/>
      <c r="T1370" s="9"/>
      <c r="U1370" s="9"/>
      <c r="V1370" s="9"/>
      <c r="W1370" s="9"/>
      <c r="X1370" s="9"/>
      <c r="Y1370" s="9"/>
      <c r="Z1370" s="9"/>
      <c r="AA1370" s="9"/>
      <c r="AB1370" s="9"/>
      <c r="AC1370" s="9"/>
      <c r="AD1370" s="9"/>
      <c r="AE1370" s="9"/>
      <c r="AF1370" s="9"/>
      <c r="AG1370" s="9"/>
      <c r="AH1370" s="9"/>
      <c r="AI1370" s="9"/>
      <c r="AJ1370" s="9"/>
      <c r="AK1370" s="9"/>
      <c r="AL1370" s="9"/>
      <c r="AM1370" s="9"/>
      <c r="AN1370" s="9"/>
      <c r="AO1370" s="9"/>
      <c r="AP1370" s="9"/>
      <c r="AQ1370" s="9"/>
      <c r="AR1370" s="9"/>
      <c r="AS1370" s="9"/>
      <c r="AT1370" s="9"/>
      <c r="AU1370" s="9"/>
      <c r="AV1370" s="9"/>
      <c r="AW1370" s="9"/>
      <c r="AX1370" s="9"/>
      <c r="AY1370" s="9"/>
    </row>
    <row r="1371" spans="1:51" s="10" customFormat="1" x14ac:dyDescent="0.2">
      <c r="A1371" s="9"/>
      <c r="B1371" s="9"/>
      <c r="C1371" s="9"/>
      <c r="D1371" s="9"/>
      <c r="E1371" s="9"/>
      <c r="F1371" s="9"/>
      <c r="G1371" s="9"/>
      <c r="H1371" s="9"/>
      <c r="I1371" s="9"/>
      <c r="J1371" s="9"/>
      <c r="K1371" s="9"/>
      <c r="L1371" s="9"/>
      <c r="M1371" s="9"/>
      <c r="N1371" s="9"/>
      <c r="O1371" s="9"/>
      <c r="P1371" s="9"/>
      <c r="Q1371" s="9"/>
      <c r="R1371" s="9"/>
      <c r="S1371" s="9"/>
      <c r="T1371" s="9"/>
      <c r="U1371" s="9"/>
      <c r="V1371" s="9"/>
      <c r="W1371" s="9"/>
      <c r="X1371" s="9"/>
      <c r="Y1371" s="9"/>
      <c r="Z1371" s="9"/>
      <c r="AA1371" s="9"/>
      <c r="AB1371" s="9"/>
      <c r="AC1371" s="9"/>
      <c r="AD1371" s="9"/>
      <c r="AE1371" s="9"/>
      <c r="AF1371" s="9"/>
      <c r="AG1371" s="9"/>
      <c r="AH1371" s="9"/>
      <c r="AI1371" s="9"/>
      <c r="AJ1371" s="9"/>
      <c r="AK1371" s="9"/>
      <c r="AL1371" s="9"/>
      <c r="AM1371" s="9"/>
      <c r="AN1371" s="9"/>
      <c r="AO1371" s="9"/>
      <c r="AP1371" s="9"/>
      <c r="AQ1371" s="9"/>
      <c r="AR1371" s="9"/>
      <c r="AS1371" s="9"/>
      <c r="AT1371" s="9"/>
      <c r="AU1371" s="9"/>
      <c r="AV1371" s="9"/>
      <c r="AW1371" s="9"/>
      <c r="AX1371" s="9"/>
      <c r="AY1371" s="9"/>
    </row>
    <row r="1372" spans="1:51" s="10" customFormat="1" x14ac:dyDescent="0.2">
      <c r="A1372" s="9"/>
      <c r="B1372" s="9"/>
      <c r="C1372" s="9"/>
      <c r="D1372" s="9"/>
      <c r="E1372" s="9"/>
      <c r="F1372" s="9"/>
      <c r="G1372" s="9"/>
      <c r="H1372" s="9"/>
      <c r="I1372" s="9"/>
      <c r="J1372" s="9"/>
      <c r="K1372" s="9"/>
      <c r="L1372" s="9"/>
      <c r="M1372" s="9"/>
      <c r="N1372" s="9"/>
      <c r="O1372" s="9"/>
      <c r="P1372" s="9"/>
      <c r="Q1372" s="9"/>
      <c r="R1372" s="9"/>
      <c r="S1372" s="9"/>
      <c r="T1372" s="9"/>
      <c r="U1372" s="9"/>
      <c r="V1372" s="9"/>
      <c r="W1372" s="9"/>
      <c r="X1372" s="9"/>
      <c r="Y1372" s="9"/>
      <c r="Z1372" s="9"/>
      <c r="AA1372" s="9"/>
      <c r="AB1372" s="9"/>
      <c r="AC1372" s="9"/>
      <c r="AD1372" s="9"/>
      <c r="AE1372" s="9"/>
      <c r="AF1372" s="9"/>
      <c r="AG1372" s="9"/>
      <c r="AH1372" s="9"/>
      <c r="AI1372" s="9"/>
      <c r="AJ1372" s="9"/>
      <c r="AK1372" s="9"/>
      <c r="AL1372" s="9"/>
      <c r="AM1372" s="9"/>
      <c r="AN1372" s="9"/>
      <c r="AO1372" s="9"/>
      <c r="AP1372" s="9"/>
      <c r="AQ1372" s="9"/>
      <c r="AR1372" s="9"/>
      <c r="AS1372" s="9"/>
      <c r="AT1372" s="9"/>
      <c r="AU1372" s="9"/>
      <c r="AV1372" s="9"/>
      <c r="AW1372" s="9"/>
      <c r="AX1372" s="9"/>
      <c r="AY1372" s="9"/>
    </row>
    <row r="1373" spans="1:51" s="10" customFormat="1" x14ac:dyDescent="0.2">
      <c r="A1373" s="9"/>
      <c r="B1373" s="9"/>
      <c r="C1373" s="9"/>
      <c r="D1373" s="9"/>
      <c r="E1373" s="9"/>
      <c r="F1373" s="9"/>
      <c r="G1373" s="9"/>
      <c r="H1373" s="9"/>
      <c r="I1373" s="9"/>
      <c r="J1373" s="9"/>
      <c r="K1373" s="9"/>
      <c r="L1373" s="9"/>
      <c r="M1373" s="9"/>
      <c r="N1373" s="9"/>
      <c r="O1373" s="9"/>
      <c r="P1373" s="9"/>
      <c r="Q1373" s="9"/>
      <c r="R1373" s="9"/>
      <c r="S1373" s="9"/>
      <c r="T1373" s="9"/>
      <c r="U1373" s="9"/>
      <c r="V1373" s="9"/>
      <c r="W1373" s="9"/>
      <c r="X1373" s="9"/>
      <c r="Y1373" s="9"/>
      <c r="Z1373" s="9"/>
      <c r="AA1373" s="9"/>
      <c r="AB1373" s="9"/>
      <c r="AC1373" s="9"/>
      <c r="AD1373" s="9"/>
      <c r="AE1373" s="9"/>
      <c r="AF1373" s="9"/>
      <c r="AG1373" s="9"/>
      <c r="AH1373" s="9"/>
      <c r="AI1373" s="9"/>
      <c r="AJ1373" s="9"/>
      <c r="AK1373" s="9"/>
      <c r="AL1373" s="9"/>
      <c r="AM1373" s="9"/>
      <c r="AN1373" s="9"/>
      <c r="AO1373" s="9"/>
      <c r="AP1373" s="9"/>
      <c r="AQ1373" s="9"/>
      <c r="AR1373" s="9"/>
      <c r="AS1373" s="9"/>
      <c r="AT1373" s="9"/>
      <c r="AU1373" s="9"/>
      <c r="AV1373" s="9"/>
      <c r="AW1373" s="9"/>
      <c r="AX1373" s="9"/>
      <c r="AY1373" s="9"/>
    </row>
    <row r="1374" spans="1:51" s="10" customFormat="1" x14ac:dyDescent="0.2">
      <c r="A1374" s="9"/>
      <c r="B1374" s="9"/>
      <c r="C1374" s="9"/>
      <c r="D1374" s="9"/>
      <c r="E1374" s="9"/>
      <c r="F1374" s="9"/>
      <c r="G1374" s="9"/>
      <c r="H1374" s="9"/>
      <c r="I1374" s="9"/>
      <c r="J1374" s="9"/>
      <c r="K1374" s="9"/>
      <c r="L1374" s="9"/>
      <c r="M1374" s="9"/>
      <c r="N1374" s="9"/>
      <c r="O1374" s="9"/>
      <c r="P1374" s="9"/>
      <c r="Q1374" s="9"/>
      <c r="R1374" s="9"/>
      <c r="S1374" s="9"/>
      <c r="T1374" s="9"/>
      <c r="U1374" s="9"/>
      <c r="V1374" s="9"/>
      <c r="W1374" s="9"/>
      <c r="X1374" s="9"/>
      <c r="Y1374" s="9"/>
      <c r="Z1374" s="9"/>
      <c r="AA1374" s="9"/>
      <c r="AB1374" s="9"/>
      <c r="AC1374" s="9"/>
      <c r="AD1374" s="9"/>
      <c r="AE1374" s="9"/>
      <c r="AF1374" s="9"/>
      <c r="AG1374" s="9"/>
      <c r="AH1374" s="9"/>
      <c r="AI1374" s="9"/>
      <c r="AJ1374" s="9"/>
      <c r="AK1374" s="9"/>
      <c r="AL1374" s="9"/>
      <c r="AM1374" s="9"/>
      <c r="AN1374" s="9"/>
      <c r="AO1374" s="9"/>
      <c r="AP1374" s="9"/>
      <c r="AQ1374" s="9"/>
      <c r="AR1374" s="9"/>
      <c r="AS1374" s="9"/>
      <c r="AT1374" s="9"/>
      <c r="AU1374" s="9"/>
      <c r="AV1374" s="9"/>
      <c r="AW1374" s="9"/>
      <c r="AX1374" s="9"/>
      <c r="AY1374" s="9"/>
    </row>
    <row r="1375" spans="1:51" s="10" customFormat="1" x14ac:dyDescent="0.2">
      <c r="A1375" s="9"/>
      <c r="B1375" s="9"/>
      <c r="C1375" s="9"/>
      <c r="D1375" s="9"/>
      <c r="E1375" s="9"/>
      <c r="F1375" s="9"/>
      <c r="G1375" s="9"/>
      <c r="H1375" s="9"/>
      <c r="I1375" s="9"/>
      <c r="J1375" s="9"/>
      <c r="K1375" s="9"/>
      <c r="L1375" s="9"/>
      <c r="M1375" s="9"/>
      <c r="N1375" s="9"/>
      <c r="O1375" s="9"/>
      <c r="P1375" s="9"/>
      <c r="Q1375" s="9"/>
      <c r="R1375" s="9"/>
      <c r="S1375" s="9"/>
      <c r="T1375" s="9"/>
      <c r="U1375" s="9"/>
      <c r="V1375" s="9"/>
      <c r="W1375" s="9"/>
      <c r="X1375" s="9"/>
      <c r="Y1375" s="9"/>
      <c r="Z1375" s="9"/>
      <c r="AA1375" s="9"/>
      <c r="AB1375" s="9"/>
      <c r="AC1375" s="9"/>
      <c r="AD1375" s="9"/>
      <c r="AE1375" s="9"/>
      <c r="AF1375" s="9"/>
      <c r="AG1375" s="9"/>
      <c r="AH1375" s="9"/>
      <c r="AI1375" s="9"/>
      <c r="AJ1375" s="9"/>
      <c r="AK1375" s="9"/>
      <c r="AL1375" s="9"/>
      <c r="AM1375" s="9"/>
      <c r="AN1375" s="9"/>
      <c r="AO1375" s="9"/>
      <c r="AP1375" s="9"/>
      <c r="AQ1375" s="9"/>
      <c r="AR1375" s="9"/>
      <c r="AS1375" s="9"/>
      <c r="AT1375" s="9"/>
      <c r="AU1375" s="9"/>
      <c r="AV1375" s="9"/>
      <c r="AW1375" s="9"/>
      <c r="AX1375" s="9"/>
      <c r="AY1375" s="9"/>
    </row>
    <row r="1376" spans="1:51" s="10" customFormat="1" x14ac:dyDescent="0.2">
      <c r="A1376" s="9"/>
      <c r="B1376" s="9"/>
      <c r="C1376" s="9"/>
      <c r="D1376" s="9"/>
      <c r="E1376" s="9"/>
      <c r="F1376" s="9"/>
      <c r="G1376" s="9"/>
      <c r="H1376" s="9"/>
      <c r="I1376" s="9"/>
      <c r="J1376" s="9"/>
      <c r="K1376" s="9"/>
      <c r="L1376" s="9"/>
      <c r="M1376" s="9"/>
      <c r="N1376" s="9"/>
      <c r="O1376" s="9"/>
      <c r="P1376" s="9"/>
      <c r="Q1376" s="9"/>
      <c r="R1376" s="9"/>
      <c r="S1376" s="9"/>
      <c r="T1376" s="9"/>
      <c r="U1376" s="9"/>
      <c r="V1376" s="9"/>
      <c r="W1376" s="9"/>
      <c r="X1376" s="9"/>
      <c r="Y1376" s="9"/>
      <c r="Z1376" s="9"/>
      <c r="AA1376" s="9"/>
      <c r="AB1376" s="9"/>
      <c r="AC1376" s="9"/>
      <c r="AD1376" s="9"/>
      <c r="AE1376" s="9"/>
      <c r="AF1376" s="9"/>
      <c r="AG1376" s="9"/>
      <c r="AH1376" s="9"/>
      <c r="AI1376" s="9"/>
      <c r="AJ1376" s="9"/>
      <c r="AK1376" s="9"/>
      <c r="AL1376" s="9"/>
      <c r="AM1376" s="9"/>
      <c r="AN1376" s="9"/>
      <c r="AO1376" s="9"/>
      <c r="AP1376" s="9"/>
      <c r="AQ1376" s="9"/>
      <c r="AR1376" s="9"/>
      <c r="AS1376" s="9"/>
      <c r="AT1376" s="9"/>
      <c r="AU1376" s="9"/>
      <c r="AV1376" s="9"/>
      <c r="AW1376" s="9"/>
      <c r="AX1376" s="9"/>
      <c r="AY1376" s="9"/>
    </row>
    <row r="1377" spans="1:51" s="10" customFormat="1" x14ac:dyDescent="0.2">
      <c r="A1377" s="9"/>
      <c r="B1377" s="9"/>
      <c r="C1377" s="9"/>
      <c r="D1377" s="9"/>
      <c r="E1377" s="9"/>
      <c r="F1377" s="9"/>
      <c r="G1377" s="9"/>
      <c r="H1377" s="9"/>
      <c r="I1377" s="9"/>
      <c r="J1377" s="9"/>
      <c r="K1377" s="9"/>
      <c r="L1377" s="9"/>
      <c r="M1377" s="9"/>
      <c r="N1377" s="9"/>
      <c r="O1377" s="9"/>
      <c r="P1377" s="9"/>
      <c r="Q1377" s="9"/>
      <c r="R1377" s="9"/>
      <c r="S1377" s="9"/>
      <c r="T1377" s="9"/>
      <c r="U1377" s="9"/>
      <c r="V1377" s="9"/>
      <c r="W1377" s="9"/>
      <c r="X1377" s="9"/>
      <c r="Y1377" s="9"/>
      <c r="Z1377" s="9"/>
      <c r="AA1377" s="9"/>
      <c r="AB1377" s="9"/>
      <c r="AC1377" s="9"/>
      <c r="AD1377" s="9"/>
      <c r="AE1377" s="9"/>
      <c r="AF1377" s="9"/>
      <c r="AG1377" s="9"/>
      <c r="AH1377" s="9"/>
      <c r="AI1377" s="9"/>
      <c r="AJ1377" s="9"/>
      <c r="AK1377" s="9"/>
      <c r="AL1377" s="9"/>
      <c r="AM1377" s="9"/>
      <c r="AN1377" s="9"/>
      <c r="AO1377" s="9"/>
      <c r="AP1377" s="9"/>
      <c r="AQ1377" s="9"/>
      <c r="AR1377" s="9"/>
      <c r="AS1377" s="9"/>
      <c r="AT1377" s="9"/>
      <c r="AU1377" s="9"/>
      <c r="AV1377" s="9"/>
      <c r="AW1377" s="9"/>
      <c r="AX1377" s="9"/>
      <c r="AY1377" s="9"/>
    </row>
    <row r="1378" spans="1:51" s="10" customFormat="1" x14ac:dyDescent="0.2">
      <c r="A1378" s="9"/>
      <c r="B1378" s="9"/>
      <c r="C1378" s="9"/>
      <c r="D1378" s="9"/>
      <c r="E1378" s="9"/>
      <c r="F1378" s="9"/>
      <c r="G1378" s="9"/>
      <c r="H1378" s="9"/>
      <c r="I1378" s="9"/>
      <c r="J1378" s="9"/>
      <c r="K1378" s="9"/>
      <c r="L1378" s="9"/>
      <c r="M1378" s="9"/>
      <c r="N1378" s="9"/>
      <c r="O1378" s="9"/>
      <c r="P1378" s="9"/>
      <c r="Q1378" s="9"/>
      <c r="R1378" s="9"/>
      <c r="S1378" s="9"/>
      <c r="T1378" s="9"/>
      <c r="U1378" s="9"/>
      <c r="V1378" s="9"/>
      <c r="W1378" s="9"/>
      <c r="X1378" s="9"/>
      <c r="Y1378" s="9"/>
      <c r="Z1378" s="9"/>
      <c r="AA1378" s="9"/>
      <c r="AB1378" s="9"/>
      <c r="AC1378" s="9"/>
      <c r="AD1378" s="9"/>
      <c r="AE1378" s="9"/>
      <c r="AF1378" s="9"/>
      <c r="AG1378" s="9"/>
      <c r="AH1378" s="9"/>
      <c r="AI1378" s="9"/>
      <c r="AJ1378" s="9"/>
      <c r="AK1378" s="9"/>
      <c r="AL1378" s="9"/>
      <c r="AM1378" s="9"/>
      <c r="AN1378" s="9"/>
      <c r="AO1378" s="9"/>
      <c r="AP1378" s="9"/>
      <c r="AQ1378" s="9"/>
      <c r="AR1378" s="9"/>
      <c r="AS1378" s="9"/>
      <c r="AT1378" s="9"/>
      <c r="AU1378" s="9"/>
      <c r="AV1378" s="9"/>
      <c r="AW1378" s="9"/>
      <c r="AX1378" s="9"/>
      <c r="AY1378" s="9"/>
    </row>
    <row r="1379" spans="1:51" s="10" customFormat="1" x14ac:dyDescent="0.2">
      <c r="A1379" s="9"/>
      <c r="B1379" s="9"/>
      <c r="C1379" s="9"/>
      <c r="D1379" s="9"/>
      <c r="E1379" s="9"/>
      <c r="F1379" s="9"/>
      <c r="G1379" s="9"/>
      <c r="H1379" s="9"/>
      <c r="I1379" s="9"/>
      <c r="J1379" s="9"/>
      <c r="K1379" s="9"/>
      <c r="L1379" s="9"/>
      <c r="M1379" s="9"/>
      <c r="N1379" s="9"/>
      <c r="O1379" s="9"/>
      <c r="P1379" s="9"/>
      <c r="Q1379" s="9"/>
      <c r="R1379" s="9"/>
      <c r="S1379" s="9"/>
      <c r="T1379" s="9"/>
      <c r="U1379" s="9"/>
      <c r="V1379" s="9"/>
      <c r="W1379" s="9"/>
      <c r="X1379" s="9"/>
      <c r="Y1379" s="9"/>
      <c r="Z1379" s="9"/>
      <c r="AA1379" s="9"/>
      <c r="AB1379" s="9"/>
      <c r="AC1379" s="9"/>
      <c r="AD1379" s="9"/>
      <c r="AE1379" s="9"/>
      <c r="AF1379" s="9"/>
      <c r="AG1379" s="9"/>
      <c r="AH1379" s="9"/>
      <c r="AI1379" s="9"/>
      <c r="AJ1379" s="9"/>
      <c r="AK1379" s="9"/>
      <c r="AL1379" s="9"/>
      <c r="AM1379" s="9"/>
      <c r="AN1379" s="9"/>
      <c r="AO1379" s="9"/>
      <c r="AP1379" s="9"/>
      <c r="AQ1379" s="9"/>
      <c r="AR1379" s="9"/>
      <c r="AS1379" s="9"/>
      <c r="AT1379" s="9"/>
      <c r="AU1379" s="9"/>
      <c r="AV1379" s="9"/>
      <c r="AW1379" s="9"/>
      <c r="AX1379" s="9"/>
      <c r="AY1379" s="9"/>
    </row>
    <row r="1380" spans="1:51" s="10" customFormat="1" x14ac:dyDescent="0.2">
      <c r="A1380" s="9"/>
      <c r="B1380" s="9"/>
      <c r="C1380" s="9"/>
      <c r="D1380" s="9"/>
      <c r="E1380" s="9"/>
      <c r="F1380" s="9"/>
      <c r="G1380" s="9"/>
      <c r="H1380" s="9"/>
      <c r="I1380" s="9"/>
      <c r="J1380" s="9"/>
      <c r="K1380" s="9"/>
      <c r="L1380" s="9"/>
      <c r="M1380" s="9"/>
      <c r="N1380" s="9"/>
      <c r="O1380" s="9"/>
      <c r="P1380" s="9"/>
      <c r="Q1380" s="9"/>
      <c r="R1380" s="9"/>
      <c r="S1380" s="9"/>
      <c r="T1380" s="9"/>
      <c r="U1380" s="9"/>
      <c r="V1380" s="9"/>
      <c r="W1380" s="9"/>
      <c r="X1380" s="9"/>
      <c r="Y1380" s="9"/>
      <c r="Z1380" s="9"/>
      <c r="AA1380" s="9"/>
      <c r="AB1380" s="9"/>
      <c r="AC1380" s="9"/>
      <c r="AD1380" s="9"/>
      <c r="AE1380" s="9"/>
      <c r="AF1380" s="9"/>
      <c r="AG1380" s="9"/>
      <c r="AH1380" s="9"/>
      <c r="AI1380" s="9"/>
      <c r="AJ1380" s="9"/>
      <c r="AK1380" s="9"/>
      <c r="AL1380" s="9"/>
      <c r="AM1380" s="9"/>
      <c r="AN1380" s="9"/>
      <c r="AO1380" s="9"/>
      <c r="AP1380" s="9"/>
      <c r="AQ1380" s="9"/>
      <c r="AR1380" s="9"/>
      <c r="AS1380" s="9"/>
      <c r="AT1380" s="9"/>
      <c r="AU1380" s="9"/>
      <c r="AV1380" s="9"/>
      <c r="AW1380" s="9"/>
      <c r="AX1380" s="9"/>
      <c r="AY1380" s="9"/>
    </row>
    <row r="1381" spans="1:51" s="10" customFormat="1" x14ac:dyDescent="0.2">
      <c r="A1381" s="9"/>
      <c r="B1381" s="9"/>
      <c r="C1381" s="9"/>
      <c r="D1381" s="9"/>
      <c r="E1381" s="9"/>
      <c r="F1381" s="9"/>
      <c r="G1381" s="9"/>
      <c r="H1381" s="9"/>
      <c r="I1381" s="9"/>
      <c r="J1381" s="9"/>
      <c r="K1381" s="9"/>
      <c r="L1381" s="9"/>
      <c r="M1381" s="9"/>
      <c r="N1381" s="9"/>
      <c r="O1381" s="9"/>
      <c r="P1381" s="9"/>
      <c r="Q1381" s="9"/>
      <c r="R1381" s="9"/>
      <c r="S1381" s="9"/>
      <c r="T1381" s="9"/>
      <c r="U1381" s="9"/>
      <c r="V1381" s="9"/>
      <c r="W1381" s="9"/>
      <c r="X1381" s="9"/>
      <c r="Y1381" s="9"/>
      <c r="Z1381" s="9"/>
      <c r="AA1381" s="9"/>
      <c r="AB1381" s="9"/>
      <c r="AC1381" s="9"/>
      <c r="AD1381" s="9"/>
      <c r="AE1381" s="9"/>
      <c r="AF1381" s="9"/>
      <c r="AG1381" s="9"/>
      <c r="AH1381" s="9"/>
      <c r="AI1381" s="9"/>
      <c r="AJ1381" s="9"/>
      <c r="AK1381" s="9"/>
      <c r="AL1381" s="9"/>
      <c r="AM1381" s="9"/>
      <c r="AN1381" s="9"/>
      <c r="AO1381" s="9"/>
      <c r="AP1381" s="9"/>
      <c r="AQ1381" s="9"/>
      <c r="AR1381" s="9"/>
      <c r="AS1381" s="9"/>
      <c r="AT1381" s="9"/>
      <c r="AU1381" s="9"/>
      <c r="AV1381" s="9"/>
      <c r="AW1381" s="9"/>
      <c r="AX1381" s="9"/>
      <c r="AY1381" s="9"/>
    </row>
    <row r="1382" spans="1:51" s="10" customFormat="1" x14ac:dyDescent="0.2">
      <c r="A1382" s="9"/>
      <c r="B1382" s="9"/>
      <c r="C1382" s="9"/>
      <c r="D1382" s="9"/>
      <c r="E1382" s="9"/>
      <c r="F1382" s="9"/>
      <c r="G1382" s="9"/>
      <c r="H1382" s="9"/>
      <c r="I1382" s="9"/>
      <c r="J1382" s="9"/>
      <c r="K1382" s="9"/>
      <c r="L1382" s="9"/>
      <c r="M1382" s="9"/>
      <c r="N1382" s="9"/>
      <c r="O1382" s="9"/>
      <c r="P1382" s="9"/>
      <c r="Q1382" s="9"/>
      <c r="R1382" s="9"/>
      <c r="S1382" s="9"/>
      <c r="T1382" s="9"/>
      <c r="U1382" s="9"/>
      <c r="V1382" s="9"/>
      <c r="W1382" s="9"/>
      <c r="X1382" s="9"/>
      <c r="Y1382" s="9"/>
      <c r="Z1382" s="9"/>
      <c r="AA1382" s="9"/>
      <c r="AB1382" s="9"/>
      <c r="AC1382" s="9"/>
      <c r="AD1382" s="9"/>
      <c r="AE1382" s="9"/>
      <c r="AF1382" s="9"/>
      <c r="AG1382" s="9"/>
      <c r="AH1382" s="9"/>
      <c r="AI1382" s="9"/>
      <c r="AJ1382" s="9"/>
      <c r="AK1382" s="9"/>
      <c r="AL1382" s="9"/>
      <c r="AM1382" s="9"/>
      <c r="AN1382" s="9"/>
      <c r="AO1382" s="9"/>
      <c r="AP1382" s="9"/>
      <c r="AQ1382" s="9"/>
      <c r="AR1382" s="9"/>
      <c r="AS1382" s="9"/>
      <c r="AT1382" s="9"/>
      <c r="AU1382" s="9"/>
      <c r="AV1382" s="9"/>
      <c r="AW1382" s="9"/>
      <c r="AX1382" s="9"/>
      <c r="AY1382" s="9"/>
    </row>
    <row r="1383" spans="1:51" s="10" customFormat="1" x14ac:dyDescent="0.2">
      <c r="A1383" s="9"/>
      <c r="B1383" s="9"/>
      <c r="C1383" s="9"/>
      <c r="D1383" s="9"/>
      <c r="E1383" s="9"/>
      <c r="F1383" s="9"/>
      <c r="G1383" s="9"/>
      <c r="H1383" s="9"/>
      <c r="I1383" s="9"/>
      <c r="J1383" s="9"/>
      <c r="K1383" s="9"/>
      <c r="L1383" s="9"/>
      <c r="M1383" s="9"/>
      <c r="N1383" s="9"/>
      <c r="O1383" s="9"/>
      <c r="P1383" s="9"/>
      <c r="Q1383" s="9"/>
      <c r="R1383" s="9"/>
      <c r="S1383" s="9"/>
      <c r="T1383" s="9"/>
      <c r="U1383" s="9"/>
      <c r="V1383" s="9"/>
      <c r="W1383" s="9"/>
      <c r="X1383" s="9"/>
      <c r="Y1383" s="9"/>
      <c r="Z1383" s="9"/>
      <c r="AA1383" s="9"/>
      <c r="AB1383" s="9"/>
      <c r="AC1383" s="9"/>
      <c r="AD1383" s="9"/>
      <c r="AE1383" s="9"/>
      <c r="AF1383" s="9"/>
      <c r="AG1383" s="9"/>
      <c r="AH1383" s="9"/>
      <c r="AI1383" s="9"/>
      <c r="AJ1383" s="9"/>
      <c r="AK1383" s="9"/>
      <c r="AL1383" s="9"/>
      <c r="AM1383" s="9"/>
      <c r="AN1383" s="9"/>
      <c r="AO1383" s="9"/>
      <c r="AP1383" s="9"/>
      <c r="AQ1383" s="9"/>
      <c r="AR1383" s="9"/>
      <c r="AS1383" s="9"/>
      <c r="AT1383" s="9"/>
      <c r="AU1383" s="9"/>
      <c r="AV1383" s="9"/>
      <c r="AW1383" s="9"/>
      <c r="AX1383" s="9"/>
      <c r="AY1383" s="9"/>
    </row>
    <row r="1384" spans="1:51" s="10" customFormat="1" x14ac:dyDescent="0.2">
      <c r="A1384" s="9"/>
      <c r="B1384" s="9"/>
      <c r="C1384" s="9"/>
      <c r="D1384" s="9"/>
      <c r="E1384" s="9"/>
      <c r="F1384" s="9"/>
      <c r="G1384" s="9"/>
      <c r="H1384" s="9"/>
      <c r="I1384" s="9"/>
      <c r="J1384" s="9"/>
      <c r="K1384" s="9"/>
      <c r="L1384" s="9"/>
      <c r="M1384" s="9"/>
      <c r="N1384" s="9"/>
      <c r="O1384" s="9"/>
      <c r="P1384" s="9"/>
      <c r="Q1384" s="9"/>
      <c r="R1384" s="9"/>
      <c r="S1384" s="9"/>
      <c r="T1384" s="9"/>
      <c r="U1384" s="9"/>
      <c r="V1384" s="9"/>
      <c r="W1384" s="9"/>
      <c r="X1384" s="9"/>
      <c r="Y1384" s="9"/>
      <c r="Z1384" s="9"/>
      <c r="AA1384" s="9"/>
      <c r="AB1384" s="9"/>
      <c r="AC1384" s="9"/>
      <c r="AD1384" s="9"/>
      <c r="AE1384" s="9"/>
      <c r="AF1384" s="9"/>
      <c r="AG1384" s="9"/>
      <c r="AH1384" s="9"/>
      <c r="AI1384" s="9"/>
      <c r="AJ1384" s="9"/>
      <c r="AK1384" s="9"/>
      <c r="AL1384" s="9"/>
      <c r="AM1384" s="9"/>
      <c r="AN1384" s="9"/>
      <c r="AO1384" s="9"/>
      <c r="AP1384" s="9"/>
      <c r="AQ1384" s="9"/>
      <c r="AR1384" s="9"/>
      <c r="AS1384" s="9"/>
      <c r="AT1384" s="9"/>
      <c r="AU1384" s="9"/>
      <c r="AV1384" s="9"/>
      <c r="AW1384" s="9"/>
      <c r="AX1384" s="9"/>
      <c r="AY1384" s="9"/>
    </row>
    <row r="1385" spans="1:51" s="10" customFormat="1" x14ac:dyDescent="0.2">
      <c r="A1385" s="9"/>
      <c r="B1385" s="9"/>
      <c r="C1385" s="9"/>
      <c r="D1385" s="9"/>
      <c r="E1385" s="9"/>
      <c r="F1385" s="9"/>
      <c r="G1385" s="9"/>
      <c r="H1385" s="9"/>
      <c r="I1385" s="9"/>
      <c r="J1385" s="9"/>
      <c r="K1385" s="9"/>
      <c r="L1385" s="9"/>
      <c r="M1385" s="9"/>
      <c r="N1385" s="9"/>
      <c r="O1385" s="9"/>
      <c r="P1385" s="9"/>
      <c r="Q1385" s="9"/>
      <c r="R1385" s="9"/>
      <c r="S1385" s="9"/>
      <c r="T1385" s="9"/>
      <c r="U1385" s="9"/>
      <c r="V1385" s="9"/>
      <c r="W1385" s="9"/>
      <c r="X1385" s="9"/>
      <c r="Y1385" s="9"/>
      <c r="Z1385" s="9"/>
      <c r="AA1385" s="9"/>
      <c r="AB1385" s="9"/>
      <c r="AC1385" s="9"/>
      <c r="AD1385" s="9"/>
      <c r="AE1385" s="9"/>
      <c r="AF1385" s="9"/>
      <c r="AG1385" s="9"/>
      <c r="AH1385" s="9"/>
      <c r="AI1385" s="9"/>
      <c r="AJ1385" s="9"/>
      <c r="AK1385" s="9"/>
      <c r="AL1385" s="9"/>
      <c r="AM1385" s="9"/>
      <c r="AN1385" s="9"/>
      <c r="AO1385" s="9"/>
      <c r="AP1385" s="9"/>
      <c r="AQ1385" s="9"/>
      <c r="AR1385" s="9"/>
      <c r="AS1385" s="9"/>
      <c r="AT1385" s="9"/>
      <c r="AU1385" s="9"/>
      <c r="AV1385" s="9"/>
      <c r="AW1385" s="9"/>
      <c r="AX1385" s="9"/>
      <c r="AY1385" s="9"/>
    </row>
    <row r="1386" spans="1:51" s="10" customFormat="1" x14ac:dyDescent="0.2">
      <c r="A1386" s="9"/>
      <c r="B1386" s="9"/>
      <c r="C1386" s="9"/>
      <c r="D1386" s="9"/>
      <c r="E1386" s="9"/>
      <c r="F1386" s="9"/>
      <c r="G1386" s="9"/>
      <c r="H1386" s="9"/>
      <c r="I1386" s="9"/>
      <c r="J1386" s="9"/>
      <c r="K1386" s="9"/>
      <c r="L1386" s="9"/>
      <c r="M1386" s="9"/>
      <c r="N1386" s="9"/>
      <c r="O1386" s="9"/>
      <c r="P1386" s="9"/>
      <c r="Q1386" s="9"/>
      <c r="R1386" s="9"/>
      <c r="S1386" s="9"/>
      <c r="T1386" s="9"/>
      <c r="U1386" s="9"/>
      <c r="V1386" s="9"/>
      <c r="W1386" s="9"/>
      <c r="X1386" s="9"/>
      <c r="Y1386" s="9"/>
      <c r="Z1386" s="9"/>
      <c r="AA1386" s="9"/>
      <c r="AB1386" s="9"/>
      <c r="AC1386" s="9"/>
      <c r="AD1386" s="9"/>
      <c r="AE1386" s="9"/>
      <c r="AF1386" s="9"/>
      <c r="AG1386" s="9"/>
      <c r="AH1386" s="9"/>
      <c r="AI1386" s="9"/>
      <c r="AJ1386" s="9"/>
      <c r="AK1386" s="9"/>
      <c r="AL1386" s="9"/>
      <c r="AM1386" s="9"/>
      <c r="AN1386" s="9"/>
      <c r="AO1386" s="9"/>
      <c r="AP1386" s="9"/>
      <c r="AQ1386" s="9"/>
      <c r="AR1386" s="9"/>
      <c r="AS1386" s="9"/>
      <c r="AT1386" s="9"/>
      <c r="AU1386" s="9"/>
      <c r="AV1386" s="9"/>
      <c r="AW1386" s="9"/>
      <c r="AX1386" s="9"/>
      <c r="AY1386" s="9"/>
    </row>
    <row r="1387" spans="1:51" s="10" customFormat="1" x14ac:dyDescent="0.2">
      <c r="A1387" s="9"/>
      <c r="B1387" s="9"/>
      <c r="C1387" s="9"/>
      <c r="D1387" s="9"/>
      <c r="E1387" s="9"/>
      <c r="F1387" s="9"/>
      <c r="G1387" s="9"/>
      <c r="H1387" s="9"/>
      <c r="I1387" s="9"/>
      <c r="J1387" s="9"/>
      <c r="K1387" s="9"/>
      <c r="L1387" s="9"/>
      <c r="M1387" s="9"/>
      <c r="N1387" s="9"/>
      <c r="O1387" s="9"/>
      <c r="P1387" s="9"/>
      <c r="Q1387" s="9"/>
      <c r="R1387" s="9"/>
      <c r="S1387" s="9"/>
      <c r="T1387" s="9"/>
      <c r="U1387" s="9"/>
      <c r="V1387" s="9"/>
      <c r="W1387" s="9"/>
      <c r="X1387" s="9"/>
      <c r="Y1387" s="9"/>
      <c r="Z1387" s="9"/>
      <c r="AA1387" s="9"/>
      <c r="AB1387" s="9"/>
      <c r="AC1387" s="9"/>
      <c r="AD1387" s="9"/>
      <c r="AE1387" s="9"/>
      <c r="AF1387" s="9"/>
      <c r="AG1387" s="9"/>
      <c r="AH1387" s="9"/>
      <c r="AI1387" s="9"/>
      <c r="AJ1387" s="9"/>
      <c r="AK1387" s="9"/>
      <c r="AL1387" s="9"/>
      <c r="AM1387" s="9"/>
      <c r="AN1387" s="9"/>
      <c r="AO1387" s="9"/>
      <c r="AP1387" s="9"/>
      <c r="AQ1387" s="9"/>
      <c r="AR1387" s="9"/>
      <c r="AS1387" s="9"/>
      <c r="AT1387" s="9"/>
      <c r="AU1387" s="9"/>
      <c r="AV1387" s="9"/>
      <c r="AW1387" s="9"/>
      <c r="AX1387" s="9"/>
      <c r="AY1387" s="9"/>
    </row>
    <row r="1388" spans="1:51" s="10" customFormat="1" x14ac:dyDescent="0.2">
      <c r="A1388" s="9"/>
      <c r="B1388" s="9"/>
      <c r="C1388" s="9"/>
      <c r="D1388" s="9"/>
      <c r="E1388" s="9"/>
      <c r="F1388" s="9"/>
      <c r="G1388" s="9"/>
      <c r="H1388" s="9"/>
      <c r="I1388" s="9"/>
      <c r="J1388" s="9"/>
      <c r="K1388" s="9"/>
      <c r="L1388" s="9"/>
      <c r="M1388" s="9"/>
      <c r="N1388" s="9"/>
      <c r="O1388" s="9"/>
      <c r="P1388" s="9"/>
      <c r="Q1388" s="9"/>
      <c r="R1388" s="9"/>
      <c r="S1388" s="9"/>
      <c r="T1388" s="9"/>
      <c r="U1388" s="9"/>
      <c r="V1388" s="9"/>
      <c r="W1388" s="9"/>
      <c r="X1388" s="9"/>
      <c r="Y1388" s="9"/>
      <c r="Z1388" s="9"/>
      <c r="AA1388" s="9"/>
      <c r="AB1388" s="9"/>
      <c r="AC1388" s="9"/>
      <c r="AD1388" s="9"/>
      <c r="AE1388" s="9"/>
      <c r="AF1388" s="9"/>
      <c r="AG1388" s="9"/>
      <c r="AH1388" s="9"/>
      <c r="AI1388" s="9"/>
      <c r="AJ1388" s="9"/>
      <c r="AK1388" s="9"/>
      <c r="AL1388" s="9"/>
      <c r="AM1388" s="9"/>
      <c r="AN1388" s="9"/>
      <c r="AO1388" s="9"/>
      <c r="AP1388" s="9"/>
      <c r="AQ1388" s="9"/>
      <c r="AR1388" s="9"/>
      <c r="AS1388" s="9"/>
      <c r="AT1388" s="9"/>
      <c r="AU1388" s="9"/>
      <c r="AV1388" s="9"/>
      <c r="AW1388" s="9"/>
      <c r="AX1388" s="9"/>
      <c r="AY1388" s="9"/>
    </row>
    <row r="1389" spans="1:51" s="10" customFormat="1" x14ac:dyDescent="0.2">
      <c r="A1389" s="9"/>
      <c r="B1389" s="9"/>
      <c r="C1389" s="9"/>
      <c r="D1389" s="9"/>
      <c r="E1389" s="9"/>
      <c r="F1389" s="9"/>
      <c r="G1389" s="9"/>
      <c r="H1389" s="9"/>
      <c r="I1389" s="9"/>
      <c r="J1389" s="9"/>
      <c r="K1389" s="9"/>
      <c r="L1389" s="9"/>
      <c r="M1389" s="9"/>
      <c r="N1389" s="9"/>
      <c r="O1389" s="9"/>
      <c r="P1389" s="9"/>
      <c r="Q1389" s="9"/>
      <c r="R1389" s="9"/>
      <c r="S1389" s="9"/>
      <c r="T1389" s="9"/>
      <c r="U1389" s="9"/>
      <c r="V1389" s="9"/>
      <c r="W1389" s="9"/>
      <c r="X1389" s="9"/>
      <c r="Y1389" s="9"/>
      <c r="Z1389" s="9"/>
      <c r="AA1389" s="9"/>
      <c r="AB1389" s="9"/>
      <c r="AC1389" s="9"/>
      <c r="AD1389" s="9"/>
      <c r="AE1389" s="9"/>
      <c r="AF1389" s="9"/>
      <c r="AG1389" s="9"/>
      <c r="AH1389" s="9"/>
      <c r="AI1389" s="9"/>
      <c r="AJ1389" s="9"/>
      <c r="AK1389" s="9"/>
      <c r="AL1389" s="9"/>
      <c r="AM1389" s="9"/>
      <c r="AN1389" s="9"/>
      <c r="AO1389" s="9"/>
      <c r="AP1389" s="9"/>
      <c r="AQ1389" s="9"/>
      <c r="AR1389" s="9"/>
      <c r="AS1389" s="9"/>
      <c r="AT1389" s="9"/>
      <c r="AU1389" s="9"/>
      <c r="AV1389" s="9"/>
      <c r="AW1389" s="9"/>
      <c r="AX1389" s="9"/>
      <c r="AY1389" s="9"/>
    </row>
    <row r="1390" spans="1:51" s="10" customFormat="1" x14ac:dyDescent="0.2">
      <c r="A1390" s="9"/>
      <c r="B1390" s="9"/>
      <c r="C1390" s="9"/>
      <c r="D1390" s="9"/>
      <c r="E1390" s="9"/>
      <c r="F1390" s="9"/>
      <c r="G1390" s="9"/>
      <c r="H1390" s="9"/>
      <c r="I1390" s="9"/>
      <c r="J1390" s="9"/>
      <c r="K1390" s="9"/>
      <c r="L1390" s="9"/>
      <c r="M1390" s="9"/>
      <c r="N1390" s="9"/>
      <c r="O1390" s="9"/>
      <c r="P1390" s="9"/>
      <c r="Q1390" s="9"/>
      <c r="R1390" s="9"/>
      <c r="S1390" s="9"/>
      <c r="T1390" s="9"/>
      <c r="U1390" s="9"/>
      <c r="V1390" s="9"/>
      <c r="W1390" s="9"/>
      <c r="X1390" s="9"/>
      <c r="Y1390" s="9"/>
      <c r="Z1390" s="9"/>
      <c r="AA1390" s="9"/>
      <c r="AB1390" s="9"/>
      <c r="AC1390" s="9"/>
      <c r="AD1390" s="9"/>
      <c r="AE1390" s="9"/>
      <c r="AF1390" s="9"/>
      <c r="AG1390" s="9"/>
      <c r="AH1390" s="9"/>
      <c r="AI1390" s="9"/>
      <c r="AJ1390" s="9"/>
      <c r="AK1390" s="9"/>
      <c r="AL1390" s="9"/>
      <c r="AM1390" s="9"/>
      <c r="AN1390" s="9"/>
      <c r="AO1390" s="9"/>
      <c r="AP1390" s="9"/>
      <c r="AQ1390" s="9"/>
      <c r="AR1390" s="9"/>
      <c r="AS1390" s="9"/>
      <c r="AT1390" s="9"/>
      <c r="AU1390" s="9"/>
      <c r="AV1390" s="9"/>
      <c r="AW1390" s="9"/>
      <c r="AX1390" s="9"/>
      <c r="AY1390" s="9"/>
    </row>
    <row r="1391" spans="1:51" s="10" customFormat="1" x14ac:dyDescent="0.2">
      <c r="A1391" s="9"/>
      <c r="B1391" s="9"/>
      <c r="C1391" s="9"/>
      <c r="D1391" s="9"/>
      <c r="E1391" s="9"/>
      <c r="F1391" s="9"/>
      <c r="G1391" s="9"/>
      <c r="H1391" s="9"/>
      <c r="I1391" s="9"/>
      <c r="J1391" s="9"/>
      <c r="K1391" s="9"/>
      <c r="L1391" s="9"/>
      <c r="M1391" s="9"/>
      <c r="N1391" s="9"/>
      <c r="O1391" s="9"/>
      <c r="P1391" s="9"/>
      <c r="Q1391" s="9"/>
      <c r="R1391" s="9"/>
      <c r="S1391" s="9"/>
      <c r="T1391" s="9"/>
      <c r="U1391" s="9"/>
      <c r="V1391" s="9"/>
      <c r="W1391" s="9"/>
      <c r="X1391" s="9"/>
      <c r="Y1391" s="9"/>
      <c r="Z1391" s="9"/>
      <c r="AA1391" s="9"/>
      <c r="AB1391" s="9"/>
      <c r="AC1391" s="9"/>
      <c r="AD1391" s="9"/>
      <c r="AE1391" s="9"/>
      <c r="AF1391" s="9"/>
      <c r="AG1391" s="9"/>
      <c r="AH1391" s="9"/>
      <c r="AI1391" s="9"/>
      <c r="AJ1391" s="9"/>
      <c r="AK1391" s="9"/>
      <c r="AL1391" s="9"/>
      <c r="AM1391" s="9"/>
      <c r="AN1391" s="9"/>
      <c r="AO1391" s="9"/>
      <c r="AP1391" s="9"/>
      <c r="AQ1391" s="9"/>
      <c r="AR1391" s="9"/>
      <c r="AS1391" s="9"/>
      <c r="AT1391" s="9"/>
      <c r="AU1391" s="9"/>
      <c r="AV1391" s="9"/>
      <c r="AW1391" s="9"/>
      <c r="AX1391" s="9"/>
      <c r="AY1391" s="9"/>
    </row>
    <row r="1392" spans="1:51" s="10" customFormat="1" x14ac:dyDescent="0.2">
      <c r="A1392" s="9"/>
      <c r="B1392" s="9"/>
      <c r="C1392" s="9"/>
      <c r="D1392" s="9"/>
      <c r="E1392" s="9"/>
      <c r="F1392" s="9"/>
      <c r="G1392" s="9"/>
      <c r="H1392" s="9"/>
      <c r="I1392" s="9"/>
      <c r="J1392" s="9"/>
      <c r="K1392" s="9"/>
      <c r="L1392" s="9"/>
      <c r="M1392" s="9"/>
      <c r="N1392" s="9"/>
      <c r="O1392" s="9"/>
      <c r="P1392" s="9"/>
      <c r="Q1392" s="9"/>
      <c r="R1392" s="9"/>
      <c r="S1392" s="9"/>
      <c r="T1392" s="9"/>
      <c r="U1392" s="9"/>
      <c r="V1392" s="9"/>
      <c r="W1392" s="9"/>
      <c r="X1392" s="9"/>
      <c r="Y1392" s="9"/>
      <c r="Z1392" s="9"/>
      <c r="AA1392" s="9"/>
      <c r="AB1392" s="9"/>
      <c r="AC1392" s="9"/>
      <c r="AD1392" s="9"/>
      <c r="AE1392" s="9"/>
      <c r="AF1392" s="9"/>
      <c r="AG1392" s="9"/>
      <c r="AH1392" s="9"/>
      <c r="AI1392" s="9"/>
      <c r="AJ1392" s="9"/>
      <c r="AK1392" s="9"/>
      <c r="AL1392" s="9"/>
      <c r="AM1392" s="9"/>
      <c r="AN1392" s="9"/>
      <c r="AO1392" s="9"/>
      <c r="AP1392" s="9"/>
      <c r="AQ1392" s="9"/>
      <c r="AR1392" s="9"/>
      <c r="AS1392" s="9"/>
      <c r="AT1392" s="9"/>
      <c r="AU1392" s="9"/>
      <c r="AV1392" s="9"/>
      <c r="AW1392" s="9"/>
      <c r="AX1392" s="9"/>
      <c r="AY1392" s="9"/>
    </row>
    <row r="1393" spans="1:51" s="10" customFormat="1" x14ac:dyDescent="0.2">
      <c r="A1393" s="9"/>
      <c r="B1393" s="9"/>
      <c r="C1393" s="9"/>
      <c r="D1393" s="9"/>
      <c r="E1393" s="9"/>
      <c r="F1393" s="9"/>
      <c r="G1393" s="9"/>
      <c r="H1393" s="9"/>
      <c r="I1393" s="9"/>
      <c r="J1393" s="9"/>
      <c r="K1393" s="9"/>
      <c r="L1393" s="9"/>
      <c r="M1393" s="9"/>
      <c r="N1393" s="9"/>
      <c r="O1393" s="9"/>
      <c r="P1393" s="9"/>
      <c r="Q1393" s="9"/>
      <c r="R1393" s="9"/>
      <c r="S1393" s="9"/>
      <c r="T1393" s="9"/>
      <c r="U1393" s="9"/>
      <c r="V1393" s="9"/>
      <c r="W1393" s="9"/>
      <c r="X1393" s="9"/>
      <c r="Y1393" s="9"/>
      <c r="Z1393" s="9"/>
      <c r="AA1393" s="9"/>
      <c r="AB1393" s="9"/>
      <c r="AC1393" s="9"/>
      <c r="AD1393" s="9"/>
      <c r="AE1393" s="9"/>
      <c r="AF1393" s="9"/>
      <c r="AG1393" s="9"/>
      <c r="AH1393" s="9"/>
      <c r="AI1393" s="9"/>
      <c r="AJ1393" s="9"/>
      <c r="AK1393" s="9"/>
      <c r="AL1393" s="9"/>
      <c r="AM1393" s="9"/>
      <c r="AN1393" s="9"/>
      <c r="AO1393" s="9"/>
      <c r="AP1393" s="9"/>
      <c r="AQ1393" s="9"/>
      <c r="AR1393" s="9"/>
      <c r="AS1393" s="9"/>
      <c r="AT1393" s="9"/>
      <c r="AU1393" s="9"/>
      <c r="AV1393" s="9"/>
      <c r="AW1393" s="9"/>
      <c r="AX1393" s="9"/>
      <c r="AY1393" s="9"/>
    </row>
    <row r="1394" spans="1:51" s="10" customFormat="1" x14ac:dyDescent="0.2">
      <c r="A1394" s="9"/>
      <c r="B1394" s="9"/>
      <c r="C1394" s="9"/>
      <c r="D1394" s="9"/>
      <c r="E1394" s="9"/>
      <c r="F1394" s="9"/>
      <c r="G1394" s="9"/>
      <c r="H1394" s="9"/>
      <c r="I1394" s="9"/>
      <c r="J1394" s="9"/>
      <c r="K1394" s="9"/>
      <c r="L1394" s="9"/>
      <c r="M1394" s="9"/>
      <c r="N1394" s="9"/>
      <c r="O1394" s="9"/>
      <c r="P1394" s="9"/>
      <c r="Q1394" s="9"/>
      <c r="R1394" s="9"/>
      <c r="S1394" s="9"/>
      <c r="T1394" s="9"/>
      <c r="U1394" s="9"/>
      <c r="V1394" s="9"/>
      <c r="W1394" s="9"/>
      <c r="X1394" s="9"/>
      <c r="Y1394" s="9"/>
      <c r="Z1394" s="9"/>
      <c r="AA1394" s="9"/>
      <c r="AB1394" s="9"/>
      <c r="AC1394" s="9"/>
      <c r="AD1394" s="9"/>
      <c r="AE1394" s="9"/>
      <c r="AF1394" s="9"/>
      <c r="AG1394" s="9"/>
      <c r="AH1394" s="9"/>
      <c r="AI1394" s="9"/>
      <c r="AJ1394" s="9"/>
      <c r="AK1394" s="9"/>
      <c r="AL1394" s="9"/>
      <c r="AM1394" s="9"/>
      <c r="AN1394" s="9"/>
      <c r="AO1394" s="9"/>
      <c r="AP1394" s="9"/>
      <c r="AQ1394" s="9"/>
      <c r="AR1394" s="9"/>
      <c r="AS1394" s="9"/>
      <c r="AT1394" s="9"/>
      <c r="AU1394" s="9"/>
      <c r="AV1394" s="9"/>
      <c r="AW1394" s="9"/>
      <c r="AX1394" s="9"/>
      <c r="AY1394" s="9"/>
    </row>
    <row r="1395" spans="1:51" s="10" customFormat="1" x14ac:dyDescent="0.2">
      <c r="A1395" s="9"/>
      <c r="B1395" s="9"/>
      <c r="C1395" s="9"/>
      <c r="D1395" s="9"/>
      <c r="E1395" s="9"/>
      <c r="F1395" s="9"/>
      <c r="G1395" s="9"/>
      <c r="H1395" s="9"/>
      <c r="I1395" s="9"/>
      <c r="J1395" s="9"/>
      <c r="K1395" s="9"/>
      <c r="L1395" s="9"/>
      <c r="M1395" s="9"/>
      <c r="N1395" s="9"/>
      <c r="O1395" s="9"/>
      <c r="P1395" s="9"/>
      <c r="Q1395" s="9"/>
      <c r="R1395" s="9"/>
      <c r="S1395" s="9"/>
      <c r="T1395" s="9"/>
      <c r="U1395" s="9"/>
      <c r="V1395" s="9"/>
      <c r="W1395" s="9"/>
      <c r="X1395" s="9"/>
      <c r="Y1395" s="9"/>
      <c r="Z1395" s="9"/>
      <c r="AA1395" s="9"/>
      <c r="AB1395" s="9"/>
      <c r="AC1395" s="9"/>
      <c r="AD1395" s="9"/>
      <c r="AE1395" s="9"/>
      <c r="AF1395" s="9"/>
      <c r="AG1395" s="9"/>
      <c r="AH1395" s="9"/>
      <c r="AI1395" s="9"/>
      <c r="AJ1395" s="9"/>
      <c r="AK1395" s="9"/>
      <c r="AL1395" s="9"/>
      <c r="AM1395" s="9"/>
      <c r="AN1395" s="9"/>
      <c r="AO1395" s="9"/>
      <c r="AP1395" s="9"/>
      <c r="AQ1395" s="9"/>
      <c r="AR1395" s="9"/>
      <c r="AS1395" s="9"/>
      <c r="AT1395" s="9"/>
      <c r="AU1395" s="9"/>
      <c r="AV1395" s="9"/>
      <c r="AW1395" s="9"/>
      <c r="AX1395" s="9"/>
      <c r="AY1395" s="9"/>
    </row>
    <row r="1396" spans="1:51" s="10" customFormat="1" x14ac:dyDescent="0.2">
      <c r="A1396" s="9"/>
      <c r="B1396" s="9"/>
      <c r="C1396" s="9"/>
      <c r="D1396" s="9"/>
      <c r="E1396" s="9"/>
      <c r="F1396" s="9"/>
      <c r="G1396" s="9"/>
      <c r="H1396" s="9"/>
      <c r="I1396" s="9"/>
      <c r="J1396" s="9"/>
      <c r="K1396" s="9"/>
      <c r="L1396" s="9"/>
      <c r="M1396" s="9"/>
      <c r="N1396" s="9"/>
      <c r="O1396" s="9"/>
      <c r="P1396" s="9"/>
      <c r="Q1396" s="9"/>
      <c r="R1396" s="9"/>
      <c r="S1396" s="9"/>
      <c r="T1396" s="9"/>
      <c r="U1396" s="9"/>
      <c r="V1396" s="9"/>
      <c r="W1396" s="9"/>
      <c r="X1396" s="9"/>
      <c r="Y1396" s="9"/>
      <c r="Z1396" s="9"/>
      <c r="AA1396" s="9"/>
      <c r="AB1396" s="9"/>
      <c r="AC1396" s="9"/>
      <c r="AD1396" s="9"/>
      <c r="AE1396" s="9"/>
      <c r="AF1396" s="9"/>
      <c r="AG1396" s="9"/>
      <c r="AH1396" s="9"/>
      <c r="AI1396" s="9"/>
      <c r="AJ1396" s="9"/>
      <c r="AK1396" s="9"/>
      <c r="AL1396" s="9"/>
      <c r="AM1396" s="9"/>
      <c r="AN1396" s="9"/>
      <c r="AO1396" s="9"/>
      <c r="AP1396" s="9"/>
      <c r="AQ1396" s="9"/>
      <c r="AR1396" s="9"/>
      <c r="AS1396" s="9"/>
      <c r="AT1396" s="9"/>
      <c r="AU1396" s="9"/>
      <c r="AV1396" s="9"/>
      <c r="AW1396" s="9"/>
      <c r="AX1396" s="9"/>
      <c r="AY1396" s="9"/>
    </row>
    <row r="1397" spans="1:51" s="10" customFormat="1" x14ac:dyDescent="0.2">
      <c r="A1397" s="9"/>
      <c r="B1397" s="9"/>
      <c r="C1397" s="9"/>
      <c r="D1397" s="9"/>
      <c r="E1397" s="9"/>
      <c r="F1397" s="9"/>
      <c r="G1397" s="9"/>
      <c r="H1397" s="9"/>
      <c r="I1397" s="9"/>
      <c r="J1397" s="9"/>
      <c r="K1397" s="9"/>
      <c r="L1397" s="9"/>
      <c r="M1397" s="9"/>
      <c r="N1397" s="9"/>
      <c r="O1397" s="9"/>
      <c r="P1397" s="9"/>
      <c r="Q1397" s="9"/>
      <c r="R1397" s="9"/>
      <c r="S1397" s="9"/>
      <c r="T1397" s="9"/>
      <c r="U1397" s="9"/>
      <c r="V1397" s="9"/>
      <c r="W1397" s="9"/>
      <c r="X1397" s="9"/>
      <c r="Y1397" s="9"/>
      <c r="Z1397" s="9"/>
      <c r="AA1397" s="9"/>
      <c r="AB1397" s="9"/>
      <c r="AC1397" s="9"/>
      <c r="AD1397" s="9"/>
      <c r="AE1397" s="9"/>
      <c r="AF1397" s="9"/>
      <c r="AG1397" s="9"/>
      <c r="AH1397" s="9"/>
      <c r="AI1397" s="9"/>
      <c r="AJ1397" s="9"/>
      <c r="AK1397" s="9"/>
      <c r="AL1397" s="9"/>
      <c r="AM1397" s="9"/>
      <c r="AN1397" s="9"/>
      <c r="AO1397" s="9"/>
      <c r="AP1397" s="9"/>
      <c r="AQ1397" s="9"/>
      <c r="AR1397" s="9"/>
      <c r="AS1397" s="9"/>
      <c r="AT1397" s="9"/>
      <c r="AU1397" s="9"/>
      <c r="AV1397" s="9"/>
      <c r="AW1397" s="9"/>
      <c r="AX1397" s="9"/>
      <c r="AY1397" s="9"/>
    </row>
    <row r="1398" spans="1:51" s="10" customFormat="1" x14ac:dyDescent="0.2">
      <c r="A1398" s="9"/>
      <c r="B1398" s="9"/>
      <c r="C1398" s="9"/>
      <c r="D1398" s="9"/>
      <c r="E1398" s="9"/>
      <c r="F1398" s="9"/>
      <c r="G1398" s="9"/>
      <c r="H1398" s="9"/>
      <c r="I1398" s="9"/>
      <c r="J1398" s="9"/>
      <c r="K1398" s="9"/>
      <c r="L1398" s="9"/>
      <c r="M1398" s="9"/>
      <c r="N1398" s="9"/>
      <c r="O1398" s="9"/>
      <c r="P1398" s="9"/>
      <c r="Q1398" s="9"/>
      <c r="R1398" s="9"/>
      <c r="S1398" s="9"/>
      <c r="T1398" s="9"/>
      <c r="U1398" s="9"/>
      <c r="V1398" s="9"/>
      <c r="W1398" s="9"/>
      <c r="X1398" s="9"/>
      <c r="Y1398" s="9"/>
      <c r="Z1398" s="9"/>
      <c r="AA1398" s="9"/>
      <c r="AB1398" s="9"/>
      <c r="AC1398" s="9"/>
      <c r="AD1398" s="9"/>
      <c r="AE1398" s="9"/>
      <c r="AF1398" s="9"/>
      <c r="AG1398" s="9"/>
      <c r="AH1398" s="9"/>
      <c r="AI1398" s="9"/>
      <c r="AJ1398" s="9"/>
      <c r="AK1398" s="9"/>
      <c r="AL1398" s="9"/>
      <c r="AM1398" s="9"/>
      <c r="AN1398" s="9"/>
      <c r="AO1398" s="9"/>
      <c r="AP1398" s="9"/>
      <c r="AQ1398" s="9"/>
      <c r="AR1398" s="9"/>
      <c r="AS1398" s="9"/>
      <c r="AT1398" s="9"/>
      <c r="AU1398" s="9"/>
      <c r="AV1398" s="9"/>
      <c r="AW1398" s="9"/>
      <c r="AX1398" s="9"/>
      <c r="AY1398" s="9"/>
    </row>
    <row r="1399" spans="1:51" s="10" customFormat="1" x14ac:dyDescent="0.2">
      <c r="A1399" s="9"/>
      <c r="B1399" s="9"/>
      <c r="C1399" s="9"/>
      <c r="D1399" s="9"/>
      <c r="E1399" s="9"/>
      <c r="F1399" s="9"/>
      <c r="G1399" s="9"/>
      <c r="H1399" s="9"/>
      <c r="I1399" s="9"/>
      <c r="J1399" s="9"/>
      <c r="K1399" s="9"/>
      <c r="L1399" s="9"/>
      <c r="M1399" s="9"/>
      <c r="N1399" s="9"/>
      <c r="O1399" s="9"/>
      <c r="P1399" s="9"/>
      <c r="Q1399" s="9"/>
      <c r="R1399" s="9"/>
      <c r="S1399" s="9"/>
      <c r="T1399" s="9"/>
      <c r="U1399" s="9"/>
      <c r="V1399" s="9"/>
      <c r="W1399" s="9"/>
      <c r="X1399" s="9"/>
      <c r="Y1399" s="9"/>
      <c r="Z1399" s="9"/>
      <c r="AA1399" s="9"/>
      <c r="AB1399" s="9"/>
      <c r="AC1399" s="9"/>
      <c r="AD1399" s="9"/>
      <c r="AE1399" s="9"/>
      <c r="AF1399" s="9"/>
      <c r="AG1399" s="9"/>
      <c r="AH1399" s="9"/>
      <c r="AI1399" s="9"/>
      <c r="AJ1399" s="9"/>
      <c r="AK1399" s="9"/>
      <c r="AL1399" s="9"/>
      <c r="AM1399" s="9"/>
      <c r="AN1399" s="9"/>
      <c r="AO1399" s="9"/>
      <c r="AP1399" s="9"/>
      <c r="AQ1399" s="9"/>
      <c r="AR1399" s="9"/>
      <c r="AS1399" s="9"/>
      <c r="AT1399" s="9"/>
      <c r="AU1399" s="9"/>
      <c r="AV1399" s="9"/>
      <c r="AW1399" s="9"/>
      <c r="AX1399" s="9"/>
      <c r="AY1399" s="9"/>
    </row>
    <row r="1400" spans="1:51" s="10" customFormat="1" x14ac:dyDescent="0.2">
      <c r="A1400" s="9"/>
      <c r="B1400" s="9"/>
      <c r="C1400" s="9"/>
      <c r="D1400" s="9"/>
      <c r="E1400" s="9"/>
      <c r="F1400" s="9"/>
      <c r="G1400" s="9"/>
      <c r="H1400" s="9"/>
      <c r="I1400" s="9"/>
      <c r="J1400" s="9"/>
      <c r="K1400" s="9"/>
      <c r="L1400" s="9"/>
      <c r="M1400" s="9"/>
      <c r="N1400" s="9"/>
      <c r="O1400" s="9"/>
      <c r="P1400" s="9"/>
      <c r="Q1400" s="9"/>
      <c r="R1400" s="9"/>
      <c r="S1400" s="9"/>
      <c r="T1400" s="9"/>
      <c r="U1400" s="9"/>
      <c r="V1400" s="9"/>
      <c r="W1400" s="9"/>
      <c r="X1400" s="9"/>
      <c r="Y1400" s="9"/>
      <c r="Z1400" s="9"/>
      <c r="AA1400" s="9"/>
      <c r="AB1400" s="9"/>
      <c r="AC1400" s="9"/>
      <c r="AD1400" s="9"/>
      <c r="AE1400" s="9"/>
      <c r="AF1400" s="9"/>
      <c r="AG1400" s="9"/>
      <c r="AH1400" s="9"/>
      <c r="AI1400" s="9"/>
      <c r="AJ1400" s="9"/>
      <c r="AK1400" s="9"/>
      <c r="AL1400" s="9"/>
      <c r="AM1400" s="9"/>
      <c r="AN1400" s="9"/>
      <c r="AO1400" s="9"/>
      <c r="AP1400" s="9"/>
      <c r="AQ1400" s="9"/>
      <c r="AR1400" s="9"/>
      <c r="AS1400" s="9"/>
      <c r="AT1400" s="9"/>
      <c r="AU1400" s="9"/>
      <c r="AV1400" s="9"/>
      <c r="AW1400" s="9"/>
      <c r="AX1400" s="9"/>
      <c r="AY1400" s="9"/>
    </row>
    <row r="1401" spans="1:51" s="10" customFormat="1" x14ac:dyDescent="0.2">
      <c r="A1401" s="9"/>
      <c r="B1401" s="9"/>
      <c r="C1401" s="9"/>
      <c r="D1401" s="9"/>
      <c r="E1401" s="9"/>
      <c r="F1401" s="9"/>
      <c r="G1401" s="9"/>
      <c r="H1401" s="9"/>
      <c r="I1401" s="9"/>
      <c r="J1401" s="9"/>
      <c r="K1401" s="9"/>
      <c r="L1401" s="9"/>
      <c r="M1401" s="9"/>
      <c r="N1401" s="9"/>
      <c r="O1401" s="9"/>
      <c r="P1401" s="9"/>
      <c r="Q1401" s="9"/>
      <c r="R1401" s="9"/>
      <c r="S1401" s="9"/>
      <c r="T1401" s="9"/>
      <c r="U1401" s="9"/>
      <c r="V1401" s="9"/>
      <c r="W1401" s="9"/>
      <c r="X1401" s="9"/>
      <c r="Y1401" s="9"/>
      <c r="Z1401" s="9"/>
      <c r="AA1401" s="9"/>
      <c r="AB1401" s="9"/>
      <c r="AC1401" s="9"/>
      <c r="AD1401" s="9"/>
      <c r="AE1401" s="9"/>
      <c r="AF1401" s="9"/>
      <c r="AG1401" s="9"/>
      <c r="AH1401" s="9"/>
      <c r="AI1401" s="9"/>
      <c r="AJ1401" s="9"/>
      <c r="AK1401" s="9"/>
      <c r="AL1401" s="9"/>
      <c r="AM1401" s="9"/>
      <c r="AN1401" s="9"/>
      <c r="AO1401" s="9"/>
      <c r="AP1401" s="9"/>
      <c r="AQ1401" s="9"/>
      <c r="AR1401" s="9"/>
      <c r="AS1401" s="9"/>
      <c r="AT1401" s="9"/>
      <c r="AU1401" s="9"/>
      <c r="AV1401" s="9"/>
      <c r="AW1401" s="9"/>
      <c r="AX1401" s="9"/>
      <c r="AY1401" s="9"/>
    </row>
    <row r="1402" spans="1:51" s="10" customFormat="1" x14ac:dyDescent="0.2">
      <c r="A1402" s="9"/>
      <c r="B1402" s="9"/>
      <c r="C1402" s="9"/>
      <c r="D1402" s="9"/>
      <c r="E1402" s="9"/>
      <c r="F1402" s="9"/>
      <c r="G1402" s="9"/>
      <c r="H1402" s="9"/>
      <c r="I1402" s="9"/>
      <c r="J1402" s="9"/>
      <c r="K1402" s="9"/>
      <c r="L1402" s="9"/>
      <c r="M1402" s="9"/>
      <c r="N1402" s="9"/>
      <c r="O1402" s="9"/>
      <c r="P1402" s="9"/>
      <c r="Q1402" s="9"/>
      <c r="R1402" s="9"/>
      <c r="S1402" s="9"/>
      <c r="T1402" s="9"/>
      <c r="U1402" s="9"/>
      <c r="V1402" s="9"/>
      <c r="W1402" s="9"/>
      <c r="X1402" s="9"/>
      <c r="Y1402" s="9"/>
      <c r="Z1402" s="9"/>
      <c r="AA1402" s="9"/>
      <c r="AB1402" s="9"/>
      <c r="AC1402" s="9"/>
      <c r="AD1402" s="9"/>
      <c r="AE1402" s="9"/>
      <c r="AF1402" s="9"/>
      <c r="AG1402" s="9"/>
      <c r="AH1402" s="9"/>
      <c r="AI1402" s="9"/>
      <c r="AJ1402" s="9"/>
      <c r="AK1402" s="9"/>
      <c r="AL1402" s="9"/>
      <c r="AM1402" s="9"/>
      <c r="AN1402" s="9"/>
      <c r="AO1402" s="9"/>
      <c r="AP1402" s="9"/>
      <c r="AQ1402" s="9"/>
      <c r="AR1402" s="9"/>
      <c r="AS1402" s="9"/>
      <c r="AT1402" s="9"/>
      <c r="AU1402" s="9"/>
      <c r="AV1402" s="9"/>
      <c r="AW1402" s="9"/>
      <c r="AX1402" s="9"/>
      <c r="AY1402" s="9"/>
    </row>
    <row r="1403" spans="1:51" s="10" customFormat="1" x14ac:dyDescent="0.2">
      <c r="A1403" s="9"/>
      <c r="B1403" s="9"/>
      <c r="C1403" s="9"/>
      <c r="D1403" s="9"/>
      <c r="E1403" s="9"/>
      <c r="F1403" s="9"/>
      <c r="G1403" s="9"/>
      <c r="H1403" s="9"/>
      <c r="I1403" s="9"/>
      <c r="J1403" s="9"/>
      <c r="K1403" s="9"/>
      <c r="L1403" s="9"/>
      <c r="M1403" s="9"/>
      <c r="N1403" s="9"/>
      <c r="O1403" s="9"/>
      <c r="P1403" s="9"/>
      <c r="Q1403" s="9"/>
      <c r="R1403" s="9"/>
      <c r="S1403" s="9"/>
      <c r="T1403" s="9"/>
      <c r="U1403" s="9"/>
      <c r="V1403" s="9"/>
      <c r="W1403" s="9"/>
      <c r="X1403" s="9"/>
      <c r="Y1403" s="9"/>
      <c r="Z1403" s="9"/>
      <c r="AA1403" s="9"/>
      <c r="AB1403" s="9"/>
      <c r="AC1403" s="9"/>
      <c r="AD1403" s="9"/>
      <c r="AE1403" s="9"/>
      <c r="AF1403" s="9"/>
      <c r="AG1403" s="9"/>
      <c r="AH1403" s="9"/>
      <c r="AI1403" s="9"/>
      <c r="AJ1403" s="9"/>
      <c r="AK1403" s="9"/>
      <c r="AL1403" s="9"/>
      <c r="AM1403" s="9"/>
      <c r="AN1403" s="9"/>
      <c r="AO1403" s="9"/>
      <c r="AP1403" s="9"/>
      <c r="AQ1403" s="9"/>
      <c r="AR1403" s="9"/>
      <c r="AS1403" s="9"/>
      <c r="AT1403" s="9"/>
      <c r="AU1403" s="9"/>
      <c r="AV1403" s="9"/>
      <c r="AW1403" s="9"/>
      <c r="AX1403" s="9"/>
      <c r="AY1403" s="9"/>
    </row>
    <row r="1404" spans="1:51" s="10" customFormat="1" x14ac:dyDescent="0.2">
      <c r="A1404" s="9"/>
      <c r="B1404" s="9"/>
      <c r="C1404" s="9"/>
      <c r="D1404" s="9"/>
      <c r="E1404" s="9"/>
      <c r="F1404" s="9"/>
      <c r="G1404" s="9"/>
      <c r="H1404" s="9"/>
      <c r="I1404" s="9"/>
      <c r="J1404" s="9"/>
      <c r="K1404" s="9"/>
      <c r="L1404" s="9"/>
      <c r="M1404" s="9"/>
      <c r="N1404" s="9"/>
      <c r="O1404" s="9"/>
      <c r="P1404" s="9"/>
      <c r="Q1404" s="9"/>
      <c r="R1404" s="9"/>
      <c r="S1404" s="9"/>
      <c r="T1404" s="9"/>
      <c r="U1404" s="9"/>
      <c r="V1404" s="9"/>
      <c r="W1404" s="9"/>
      <c r="X1404" s="9"/>
      <c r="Y1404" s="9"/>
      <c r="Z1404" s="9"/>
      <c r="AA1404" s="9"/>
      <c r="AB1404" s="9"/>
      <c r="AC1404" s="9"/>
      <c r="AD1404" s="9"/>
      <c r="AE1404" s="9"/>
      <c r="AF1404" s="9"/>
      <c r="AG1404" s="9"/>
      <c r="AH1404" s="9"/>
      <c r="AI1404" s="9"/>
      <c r="AJ1404" s="9"/>
      <c r="AK1404" s="9"/>
      <c r="AL1404" s="9"/>
      <c r="AM1404" s="9"/>
      <c r="AN1404" s="9"/>
      <c r="AO1404" s="9"/>
      <c r="AP1404" s="9"/>
      <c r="AQ1404" s="9"/>
      <c r="AR1404" s="9"/>
      <c r="AS1404" s="9"/>
      <c r="AT1404" s="9"/>
      <c r="AU1404" s="9"/>
      <c r="AV1404" s="9"/>
      <c r="AW1404" s="9"/>
      <c r="AX1404" s="9"/>
      <c r="AY1404" s="9"/>
    </row>
    <row r="1405" spans="1:51" s="10" customFormat="1" x14ac:dyDescent="0.2">
      <c r="A1405" s="9"/>
      <c r="B1405" s="9"/>
      <c r="C1405" s="9"/>
      <c r="D1405" s="9"/>
      <c r="E1405" s="9"/>
      <c r="F1405" s="9"/>
      <c r="G1405" s="9"/>
      <c r="H1405" s="9"/>
      <c r="I1405" s="9"/>
      <c r="J1405" s="9"/>
      <c r="K1405" s="9"/>
      <c r="L1405" s="9"/>
      <c r="M1405" s="9"/>
      <c r="N1405" s="9"/>
      <c r="O1405" s="9"/>
      <c r="P1405" s="9"/>
      <c r="Q1405" s="9"/>
      <c r="R1405" s="9"/>
      <c r="S1405" s="9"/>
      <c r="T1405" s="9"/>
      <c r="U1405" s="9"/>
      <c r="V1405" s="9"/>
      <c r="W1405" s="9"/>
      <c r="X1405" s="9"/>
      <c r="Y1405" s="9"/>
      <c r="Z1405" s="9"/>
      <c r="AA1405" s="9"/>
      <c r="AB1405" s="9"/>
      <c r="AC1405" s="9"/>
      <c r="AD1405" s="9"/>
      <c r="AE1405" s="9"/>
      <c r="AF1405" s="9"/>
      <c r="AG1405" s="9"/>
      <c r="AH1405" s="9"/>
      <c r="AI1405" s="9"/>
      <c r="AJ1405" s="9"/>
      <c r="AK1405" s="9"/>
      <c r="AL1405" s="9"/>
      <c r="AM1405" s="9"/>
      <c r="AN1405" s="9"/>
      <c r="AO1405" s="9"/>
      <c r="AP1405" s="9"/>
      <c r="AQ1405" s="9"/>
      <c r="AR1405" s="9"/>
      <c r="AS1405" s="9"/>
      <c r="AT1405" s="9"/>
      <c r="AU1405" s="9"/>
      <c r="AV1405" s="9"/>
      <c r="AW1405" s="9"/>
      <c r="AX1405" s="9"/>
      <c r="AY1405" s="9"/>
    </row>
    <row r="1406" spans="1:51" s="10" customFormat="1" x14ac:dyDescent="0.2">
      <c r="A1406" s="9"/>
      <c r="B1406" s="9"/>
      <c r="C1406" s="9"/>
      <c r="D1406" s="9"/>
      <c r="E1406" s="9"/>
      <c r="F1406" s="9"/>
      <c r="G1406" s="9"/>
      <c r="H1406" s="9"/>
      <c r="I1406" s="9"/>
      <c r="J1406" s="9"/>
      <c r="K1406" s="9"/>
      <c r="L1406" s="9"/>
      <c r="M1406" s="9"/>
      <c r="N1406" s="9"/>
      <c r="O1406" s="9"/>
      <c r="P1406" s="9"/>
      <c r="Q1406" s="9"/>
      <c r="R1406" s="9"/>
      <c r="S1406" s="9"/>
      <c r="T1406" s="9"/>
      <c r="U1406" s="9"/>
      <c r="V1406" s="9"/>
      <c r="W1406" s="9"/>
      <c r="X1406" s="9"/>
      <c r="Y1406" s="9"/>
      <c r="Z1406" s="9"/>
      <c r="AA1406" s="9"/>
      <c r="AB1406" s="9"/>
      <c r="AC1406" s="9"/>
      <c r="AD1406" s="9"/>
      <c r="AE1406" s="9"/>
      <c r="AF1406" s="9"/>
      <c r="AG1406" s="9"/>
      <c r="AH1406" s="9"/>
      <c r="AI1406" s="9"/>
      <c r="AJ1406" s="9"/>
      <c r="AK1406" s="9"/>
      <c r="AL1406" s="9"/>
      <c r="AM1406" s="9"/>
      <c r="AN1406" s="9"/>
      <c r="AO1406" s="9"/>
      <c r="AP1406" s="9"/>
      <c r="AQ1406" s="9"/>
      <c r="AR1406" s="9"/>
      <c r="AS1406" s="9"/>
      <c r="AT1406" s="9"/>
      <c r="AU1406" s="9"/>
      <c r="AV1406" s="9"/>
      <c r="AW1406" s="9"/>
      <c r="AX1406" s="9"/>
      <c r="AY1406" s="9"/>
    </row>
    <row r="1407" spans="1:51" s="10" customFormat="1" x14ac:dyDescent="0.2">
      <c r="A1407" s="9"/>
      <c r="B1407" s="9"/>
      <c r="C1407" s="9"/>
      <c r="D1407" s="9"/>
      <c r="E1407" s="9"/>
      <c r="F1407" s="9"/>
      <c r="G1407" s="9"/>
      <c r="H1407" s="9"/>
      <c r="I1407" s="9"/>
      <c r="J1407" s="9"/>
      <c r="K1407" s="9"/>
      <c r="L1407" s="9"/>
      <c r="M1407" s="9"/>
      <c r="N1407" s="9"/>
      <c r="O1407" s="9"/>
      <c r="P1407" s="9"/>
      <c r="Q1407" s="9"/>
      <c r="R1407" s="9"/>
      <c r="S1407" s="9"/>
      <c r="T1407" s="9"/>
      <c r="U1407" s="9"/>
      <c r="V1407" s="9"/>
      <c r="W1407" s="9"/>
      <c r="X1407" s="9"/>
      <c r="Y1407" s="9"/>
      <c r="Z1407" s="9"/>
      <c r="AA1407" s="9"/>
      <c r="AB1407" s="9"/>
      <c r="AC1407" s="9"/>
      <c r="AD1407" s="9"/>
      <c r="AE1407" s="9"/>
      <c r="AF1407" s="9"/>
      <c r="AG1407" s="9"/>
      <c r="AH1407" s="9"/>
      <c r="AI1407" s="9"/>
      <c r="AJ1407" s="9"/>
      <c r="AK1407" s="9"/>
      <c r="AL1407" s="9"/>
      <c r="AM1407" s="9"/>
      <c r="AN1407" s="9"/>
      <c r="AO1407" s="9"/>
      <c r="AP1407" s="9"/>
      <c r="AQ1407" s="9"/>
      <c r="AR1407" s="9"/>
      <c r="AS1407" s="9"/>
      <c r="AT1407" s="9"/>
      <c r="AU1407" s="9"/>
      <c r="AV1407" s="9"/>
      <c r="AW1407" s="9"/>
      <c r="AX1407" s="9"/>
      <c r="AY1407" s="9"/>
    </row>
    <row r="1408" spans="1:51" s="10" customFormat="1" x14ac:dyDescent="0.2">
      <c r="A1408" s="9"/>
      <c r="B1408" s="9"/>
      <c r="C1408" s="9"/>
      <c r="D1408" s="9"/>
      <c r="E1408" s="9"/>
      <c r="F1408" s="9"/>
      <c r="G1408" s="9"/>
      <c r="H1408" s="9"/>
      <c r="I1408" s="9"/>
      <c r="J1408" s="9"/>
      <c r="K1408" s="9"/>
      <c r="L1408" s="9"/>
      <c r="M1408" s="9"/>
      <c r="N1408" s="9"/>
      <c r="O1408" s="9"/>
      <c r="P1408" s="9"/>
      <c r="Q1408" s="9"/>
      <c r="R1408" s="9"/>
      <c r="S1408" s="9"/>
      <c r="T1408" s="9"/>
      <c r="U1408" s="9"/>
      <c r="V1408" s="9"/>
      <c r="W1408" s="9"/>
      <c r="X1408" s="9"/>
      <c r="Y1408" s="9"/>
      <c r="Z1408" s="9"/>
      <c r="AA1408" s="9"/>
      <c r="AB1408" s="9"/>
      <c r="AC1408" s="9"/>
      <c r="AD1408" s="9"/>
      <c r="AE1408" s="9"/>
      <c r="AF1408" s="9"/>
      <c r="AG1408" s="9"/>
      <c r="AH1408" s="9"/>
      <c r="AI1408" s="9"/>
      <c r="AJ1408" s="9"/>
      <c r="AK1408" s="9"/>
      <c r="AL1408" s="9"/>
      <c r="AM1408" s="9"/>
      <c r="AN1408" s="9"/>
      <c r="AO1408" s="9"/>
      <c r="AP1408" s="9"/>
      <c r="AQ1408" s="9"/>
      <c r="AR1408" s="9"/>
      <c r="AS1408" s="9"/>
      <c r="AT1408" s="9"/>
      <c r="AU1408" s="9"/>
      <c r="AV1408" s="9"/>
      <c r="AW1408" s="9"/>
      <c r="AX1408" s="9"/>
      <c r="AY1408" s="9"/>
    </row>
    <row r="1409" spans="1:51" s="10" customFormat="1" x14ac:dyDescent="0.2">
      <c r="A1409" s="9"/>
      <c r="B1409" s="9"/>
      <c r="C1409" s="9"/>
      <c r="D1409" s="9"/>
      <c r="E1409" s="9"/>
      <c r="F1409" s="9"/>
      <c r="G1409" s="9"/>
      <c r="H1409" s="9"/>
      <c r="I1409" s="9"/>
      <c r="J1409" s="9"/>
      <c r="K1409" s="9"/>
      <c r="L1409" s="9"/>
      <c r="M1409" s="9"/>
      <c r="N1409" s="9"/>
      <c r="O1409" s="9"/>
      <c r="P1409" s="9"/>
      <c r="Q1409" s="9"/>
      <c r="R1409" s="9"/>
      <c r="S1409" s="9"/>
      <c r="T1409" s="9"/>
      <c r="U1409" s="9"/>
      <c r="V1409" s="9"/>
      <c r="W1409" s="9"/>
      <c r="X1409" s="9"/>
      <c r="Y1409" s="9"/>
      <c r="Z1409" s="9"/>
      <c r="AA1409" s="9"/>
      <c r="AB1409" s="9"/>
      <c r="AC1409" s="9"/>
      <c r="AD1409" s="9"/>
      <c r="AE1409" s="9"/>
      <c r="AF1409" s="9"/>
      <c r="AG1409" s="9"/>
      <c r="AH1409" s="9"/>
      <c r="AI1409" s="9"/>
      <c r="AJ1409" s="9"/>
      <c r="AK1409" s="9"/>
      <c r="AL1409" s="9"/>
      <c r="AM1409" s="9"/>
      <c r="AN1409" s="9"/>
      <c r="AO1409" s="9"/>
      <c r="AP1409" s="9"/>
      <c r="AQ1409" s="9"/>
      <c r="AR1409" s="9"/>
      <c r="AS1409" s="9"/>
      <c r="AT1409" s="9"/>
      <c r="AU1409" s="9"/>
      <c r="AV1409" s="9"/>
      <c r="AW1409" s="9"/>
      <c r="AX1409" s="9"/>
      <c r="AY1409" s="9"/>
    </row>
    <row r="1410" spans="1:51" s="10" customFormat="1" x14ac:dyDescent="0.2">
      <c r="A1410" s="9"/>
      <c r="B1410" s="9"/>
      <c r="C1410" s="9"/>
      <c r="D1410" s="9"/>
      <c r="E1410" s="9"/>
      <c r="F1410" s="9"/>
      <c r="G1410" s="9"/>
      <c r="H1410" s="9"/>
      <c r="I1410" s="9"/>
      <c r="J1410" s="9"/>
      <c r="K1410" s="9"/>
      <c r="L1410" s="9"/>
      <c r="M1410" s="9"/>
      <c r="N1410" s="9"/>
      <c r="O1410" s="9"/>
      <c r="P1410" s="9"/>
      <c r="Q1410" s="9"/>
      <c r="R1410" s="9"/>
      <c r="S1410" s="9"/>
      <c r="T1410" s="9"/>
      <c r="U1410" s="9"/>
      <c r="V1410" s="9"/>
      <c r="W1410" s="9"/>
      <c r="X1410" s="9"/>
      <c r="Y1410" s="9"/>
      <c r="Z1410" s="9"/>
      <c r="AA1410" s="9"/>
      <c r="AB1410" s="9"/>
      <c r="AC1410" s="9"/>
      <c r="AD1410" s="9"/>
      <c r="AE1410" s="9"/>
      <c r="AF1410" s="9"/>
      <c r="AG1410" s="9"/>
      <c r="AH1410" s="9"/>
      <c r="AI1410" s="9"/>
      <c r="AJ1410" s="9"/>
      <c r="AK1410" s="9"/>
      <c r="AL1410" s="9"/>
      <c r="AM1410" s="9"/>
      <c r="AN1410" s="9"/>
      <c r="AO1410" s="9"/>
      <c r="AP1410" s="9"/>
      <c r="AQ1410" s="9"/>
      <c r="AR1410" s="9"/>
      <c r="AS1410" s="9"/>
      <c r="AT1410" s="9"/>
      <c r="AU1410" s="9"/>
      <c r="AV1410" s="9"/>
      <c r="AW1410" s="9"/>
      <c r="AX1410" s="9"/>
      <c r="AY1410" s="9"/>
    </row>
    <row r="1411" spans="1:51" s="10" customFormat="1" x14ac:dyDescent="0.2">
      <c r="A1411" s="9"/>
      <c r="B1411" s="9"/>
      <c r="C1411" s="9"/>
      <c r="D1411" s="9"/>
      <c r="E1411" s="9"/>
      <c r="F1411" s="9"/>
      <c r="G1411" s="9"/>
      <c r="H1411" s="9"/>
      <c r="I1411" s="9"/>
      <c r="J1411" s="9"/>
      <c r="K1411" s="9"/>
      <c r="L1411" s="9"/>
      <c r="M1411" s="9"/>
      <c r="N1411" s="9"/>
      <c r="O1411" s="9"/>
      <c r="P1411" s="9"/>
      <c r="Q1411" s="9"/>
      <c r="R1411" s="9"/>
      <c r="S1411" s="9"/>
      <c r="T1411" s="9"/>
      <c r="U1411" s="9"/>
      <c r="V1411" s="9"/>
      <c r="W1411" s="9"/>
      <c r="X1411" s="9"/>
      <c r="Y1411" s="9"/>
      <c r="Z1411" s="9"/>
      <c r="AA1411" s="9"/>
      <c r="AB1411" s="9"/>
      <c r="AC1411" s="9"/>
      <c r="AD1411" s="9"/>
      <c r="AE1411" s="9"/>
      <c r="AF1411" s="9"/>
      <c r="AG1411" s="9"/>
      <c r="AH1411" s="9"/>
      <c r="AI1411" s="9"/>
      <c r="AJ1411" s="9"/>
      <c r="AK1411" s="9"/>
      <c r="AL1411" s="9"/>
      <c r="AM1411" s="9"/>
      <c r="AN1411" s="9"/>
      <c r="AO1411" s="9"/>
      <c r="AP1411" s="9"/>
      <c r="AQ1411" s="9"/>
      <c r="AR1411" s="9"/>
      <c r="AS1411" s="9"/>
      <c r="AT1411" s="9"/>
      <c r="AU1411" s="9"/>
      <c r="AV1411" s="9"/>
      <c r="AW1411" s="9"/>
      <c r="AX1411" s="9"/>
      <c r="AY1411" s="9"/>
    </row>
    <row r="1412" spans="1:51" s="10" customFormat="1" x14ac:dyDescent="0.2">
      <c r="A1412" s="9"/>
      <c r="B1412" s="9"/>
      <c r="C1412" s="9"/>
      <c r="D1412" s="9"/>
      <c r="E1412" s="9"/>
      <c r="F1412" s="9"/>
      <c r="G1412" s="9"/>
      <c r="H1412" s="9"/>
      <c r="I1412" s="9"/>
      <c r="J1412" s="9"/>
      <c r="K1412" s="9"/>
      <c r="L1412" s="9"/>
      <c r="M1412" s="9"/>
      <c r="N1412" s="9"/>
      <c r="O1412" s="9"/>
      <c r="P1412" s="9"/>
      <c r="Q1412" s="9"/>
      <c r="R1412" s="9"/>
      <c r="S1412" s="9"/>
      <c r="T1412" s="9"/>
      <c r="U1412" s="9"/>
      <c r="V1412" s="9"/>
      <c r="W1412" s="9"/>
      <c r="X1412" s="9"/>
      <c r="Y1412" s="9"/>
      <c r="Z1412" s="9"/>
      <c r="AA1412" s="9"/>
      <c r="AB1412" s="9"/>
      <c r="AC1412" s="9"/>
      <c r="AD1412" s="9"/>
      <c r="AE1412" s="9"/>
      <c r="AF1412" s="9"/>
      <c r="AG1412" s="9"/>
      <c r="AH1412" s="9"/>
      <c r="AI1412" s="9"/>
      <c r="AJ1412" s="9"/>
      <c r="AK1412" s="9"/>
      <c r="AL1412" s="9"/>
      <c r="AM1412" s="9"/>
      <c r="AN1412" s="9"/>
      <c r="AO1412" s="9"/>
      <c r="AP1412" s="9"/>
      <c r="AQ1412" s="9"/>
      <c r="AR1412" s="9"/>
      <c r="AS1412" s="9"/>
      <c r="AT1412" s="9"/>
      <c r="AU1412" s="9"/>
      <c r="AV1412" s="9"/>
      <c r="AW1412" s="9"/>
      <c r="AX1412" s="9"/>
      <c r="AY1412" s="9"/>
    </row>
    <row r="1413" spans="1:51" s="10" customFormat="1" x14ac:dyDescent="0.2">
      <c r="A1413" s="9"/>
      <c r="B1413" s="9"/>
      <c r="C1413" s="9"/>
      <c r="D1413" s="9"/>
      <c r="E1413" s="9"/>
      <c r="F1413" s="9"/>
      <c r="G1413" s="9"/>
      <c r="H1413" s="9"/>
      <c r="I1413" s="9"/>
      <c r="J1413" s="9"/>
      <c r="K1413" s="9"/>
      <c r="L1413" s="9"/>
      <c r="M1413" s="9"/>
      <c r="N1413" s="9"/>
      <c r="O1413" s="9"/>
      <c r="P1413" s="9"/>
      <c r="Q1413" s="9"/>
      <c r="R1413" s="9"/>
      <c r="S1413" s="9"/>
      <c r="T1413" s="9"/>
      <c r="U1413" s="9"/>
      <c r="V1413" s="9"/>
      <c r="W1413" s="9"/>
      <c r="X1413" s="9"/>
      <c r="Y1413" s="9"/>
      <c r="Z1413" s="9"/>
      <c r="AA1413" s="9"/>
      <c r="AB1413" s="9"/>
      <c r="AC1413" s="9"/>
      <c r="AD1413" s="9"/>
      <c r="AE1413" s="9"/>
      <c r="AF1413" s="9"/>
      <c r="AG1413" s="9"/>
      <c r="AH1413" s="9"/>
      <c r="AI1413" s="9"/>
      <c r="AJ1413" s="9"/>
      <c r="AK1413" s="9"/>
      <c r="AL1413" s="9"/>
      <c r="AM1413" s="9"/>
      <c r="AN1413" s="9"/>
      <c r="AO1413" s="9"/>
      <c r="AP1413" s="9"/>
      <c r="AQ1413" s="9"/>
      <c r="AR1413" s="9"/>
      <c r="AS1413" s="9"/>
      <c r="AT1413" s="9"/>
      <c r="AU1413" s="9"/>
      <c r="AV1413" s="9"/>
      <c r="AW1413" s="9"/>
      <c r="AX1413" s="9"/>
      <c r="AY1413" s="9"/>
    </row>
    <row r="1414" spans="1:51" s="10" customFormat="1" x14ac:dyDescent="0.2">
      <c r="A1414" s="9"/>
      <c r="B1414" s="9"/>
      <c r="C1414" s="9"/>
      <c r="D1414" s="9"/>
      <c r="E1414" s="9"/>
      <c r="F1414" s="9"/>
      <c r="G1414" s="9"/>
      <c r="H1414" s="9"/>
      <c r="I1414" s="9"/>
      <c r="J1414" s="9"/>
      <c r="K1414" s="9"/>
      <c r="L1414" s="9"/>
      <c r="M1414" s="9"/>
      <c r="N1414" s="9"/>
      <c r="O1414" s="9"/>
      <c r="P1414" s="9"/>
      <c r="Q1414" s="9"/>
      <c r="R1414" s="9"/>
      <c r="S1414" s="9"/>
      <c r="T1414" s="9"/>
      <c r="U1414" s="9"/>
      <c r="V1414" s="9"/>
      <c r="W1414" s="9"/>
      <c r="X1414" s="9"/>
      <c r="Y1414" s="9"/>
      <c r="Z1414" s="9"/>
      <c r="AA1414" s="9"/>
      <c r="AB1414" s="9"/>
      <c r="AC1414" s="9"/>
      <c r="AD1414" s="9"/>
      <c r="AE1414" s="9"/>
      <c r="AF1414" s="9"/>
      <c r="AG1414" s="9"/>
      <c r="AH1414" s="9"/>
      <c r="AI1414" s="9"/>
      <c r="AJ1414" s="9"/>
      <c r="AK1414" s="9"/>
      <c r="AL1414" s="9"/>
      <c r="AM1414" s="9"/>
      <c r="AN1414" s="9"/>
      <c r="AO1414" s="9"/>
      <c r="AP1414" s="9"/>
      <c r="AQ1414" s="9"/>
      <c r="AR1414" s="9"/>
      <c r="AS1414" s="9"/>
      <c r="AT1414" s="9"/>
      <c r="AU1414" s="9"/>
      <c r="AV1414" s="9"/>
      <c r="AW1414" s="9"/>
      <c r="AX1414" s="9"/>
      <c r="AY1414" s="9"/>
    </row>
    <row r="1415" spans="1:51" s="10" customFormat="1" x14ac:dyDescent="0.2">
      <c r="A1415" s="9"/>
      <c r="B1415" s="9"/>
      <c r="C1415" s="9"/>
      <c r="D1415" s="9"/>
      <c r="E1415" s="9"/>
      <c r="F1415" s="9"/>
      <c r="G1415" s="9"/>
      <c r="H1415" s="9"/>
      <c r="I1415" s="9"/>
      <c r="J1415" s="9"/>
      <c r="K1415" s="9"/>
      <c r="L1415" s="9"/>
      <c r="M1415" s="9"/>
      <c r="N1415" s="9"/>
      <c r="O1415" s="9"/>
      <c r="P1415" s="9"/>
      <c r="Q1415" s="9"/>
      <c r="R1415" s="9"/>
      <c r="S1415" s="9"/>
      <c r="T1415" s="9"/>
      <c r="U1415" s="9"/>
      <c r="V1415" s="9"/>
      <c r="W1415" s="9"/>
      <c r="X1415" s="9"/>
      <c r="Y1415" s="9"/>
      <c r="Z1415" s="9"/>
      <c r="AA1415" s="9"/>
      <c r="AB1415" s="9"/>
      <c r="AC1415" s="9"/>
      <c r="AD1415" s="9"/>
      <c r="AE1415" s="9"/>
      <c r="AF1415" s="9"/>
      <c r="AG1415" s="9"/>
      <c r="AH1415" s="9"/>
      <c r="AI1415" s="9"/>
      <c r="AJ1415" s="9"/>
      <c r="AK1415" s="9"/>
      <c r="AL1415" s="9"/>
      <c r="AM1415" s="9"/>
      <c r="AN1415" s="9"/>
      <c r="AO1415" s="9"/>
      <c r="AP1415" s="9"/>
      <c r="AQ1415" s="9"/>
      <c r="AR1415" s="9"/>
      <c r="AS1415" s="9"/>
      <c r="AT1415" s="9"/>
      <c r="AU1415" s="9"/>
      <c r="AV1415" s="9"/>
      <c r="AW1415" s="9"/>
      <c r="AX1415" s="9"/>
      <c r="AY1415" s="9"/>
    </row>
    <row r="1416" spans="1:51" s="10" customFormat="1" x14ac:dyDescent="0.2">
      <c r="A1416" s="9"/>
      <c r="B1416" s="9"/>
      <c r="C1416" s="9"/>
      <c r="D1416" s="9"/>
      <c r="E1416" s="9"/>
      <c r="F1416" s="9"/>
      <c r="G1416" s="9"/>
      <c r="H1416" s="9"/>
      <c r="I1416" s="9"/>
      <c r="J1416" s="9"/>
      <c r="K1416" s="9"/>
      <c r="L1416" s="9"/>
      <c r="M1416" s="9"/>
      <c r="N1416" s="9"/>
      <c r="O1416" s="9"/>
      <c r="P1416" s="9"/>
      <c r="Q1416" s="9"/>
      <c r="R1416" s="9"/>
      <c r="S1416" s="9"/>
      <c r="T1416" s="9"/>
      <c r="U1416" s="9"/>
      <c r="V1416" s="9"/>
      <c r="W1416" s="9"/>
      <c r="X1416" s="9"/>
      <c r="Y1416" s="9"/>
      <c r="Z1416" s="9"/>
      <c r="AA1416" s="9"/>
      <c r="AB1416" s="9"/>
      <c r="AC1416" s="9"/>
      <c r="AD1416" s="9"/>
      <c r="AE1416" s="9"/>
      <c r="AF1416" s="9"/>
      <c r="AG1416" s="9"/>
      <c r="AH1416" s="9"/>
      <c r="AI1416" s="9"/>
      <c r="AJ1416" s="9"/>
      <c r="AK1416" s="9"/>
      <c r="AL1416" s="9"/>
      <c r="AM1416" s="9"/>
      <c r="AN1416" s="9"/>
      <c r="AO1416" s="9"/>
      <c r="AP1416" s="9"/>
      <c r="AQ1416" s="9"/>
      <c r="AR1416" s="9"/>
      <c r="AS1416" s="9"/>
      <c r="AT1416" s="9"/>
      <c r="AU1416" s="9"/>
      <c r="AV1416" s="9"/>
      <c r="AW1416" s="9"/>
      <c r="AX1416" s="9"/>
      <c r="AY1416" s="9"/>
    </row>
    <row r="1417" spans="1:51" s="10" customFormat="1" x14ac:dyDescent="0.2">
      <c r="A1417" s="9"/>
      <c r="B1417" s="9"/>
      <c r="C1417" s="9"/>
      <c r="D1417" s="9"/>
      <c r="E1417" s="9"/>
      <c r="F1417" s="9"/>
      <c r="G1417" s="9"/>
      <c r="H1417" s="9"/>
      <c r="I1417" s="9"/>
      <c r="J1417" s="9"/>
      <c r="K1417" s="9"/>
      <c r="L1417" s="9"/>
      <c r="M1417" s="9"/>
      <c r="N1417" s="9"/>
      <c r="O1417" s="9"/>
      <c r="P1417" s="9"/>
      <c r="Q1417" s="9"/>
      <c r="R1417" s="9"/>
      <c r="S1417" s="9"/>
      <c r="T1417" s="9"/>
      <c r="U1417" s="9"/>
      <c r="V1417" s="9"/>
      <c r="W1417" s="9"/>
      <c r="X1417" s="9"/>
      <c r="Y1417" s="9"/>
      <c r="Z1417" s="9"/>
      <c r="AA1417" s="9"/>
      <c r="AB1417" s="9"/>
      <c r="AC1417" s="9"/>
      <c r="AD1417" s="9"/>
      <c r="AE1417" s="9"/>
      <c r="AF1417" s="9"/>
      <c r="AG1417" s="9"/>
      <c r="AH1417" s="9"/>
      <c r="AI1417" s="9"/>
      <c r="AJ1417" s="9"/>
      <c r="AK1417" s="9"/>
      <c r="AL1417" s="9"/>
      <c r="AM1417" s="9"/>
      <c r="AN1417" s="9"/>
      <c r="AO1417" s="9"/>
      <c r="AP1417" s="9"/>
      <c r="AQ1417" s="9"/>
      <c r="AR1417" s="9"/>
      <c r="AS1417" s="9"/>
      <c r="AT1417" s="9"/>
      <c r="AU1417" s="9"/>
      <c r="AV1417" s="9"/>
      <c r="AW1417" s="9"/>
      <c r="AX1417" s="9"/>
      <c r="AY1417" s="9"/>
    </row>
    <row r="1418" spans="1:51" s="10" customFormat="1" x14ac:dyDescent="0.2">
      <c r="A1418" s="9"/>
      <c r="B1418" s="9"/>
      <c r="C1418" s="9"/>
      <c r="D1418" s="9"/>
      <c r="E1418" s="9"/>
      <c r="F1418" s="9"/>
      <c r="G1418" s="9"/>
      <c r="H1418" s="9"/>
      <c r="I1418" s="9"/>
      <c r="J1418" s="9"/>
      <c r="K1418" s="9"/>
      <c r="L1418" s="9"/>
      <c r="M1418" s="9"/>
      <c r="N1418" s="9"/>
      <c r="O1418" s="9"/>
      <c r="P1418" s="9"/>
      <c r="Q1418" s="9"/>
      <c r="R1418" s="9"/>
      <c r="S1418" s="9"/>
      <c r="T1418" s="9"/>
      <c r="U1418" s="9"/>
      <c r="V1418" s="9"/>
      <c r="W1418" s="9"/>
      <c r="X1418" s="9"/>
      <c r="Y1418" s="9"/>
      <c r="Z1418" s="9"/>
      <c r="AA1418" s="9"/>
      <c r="AB1418" s="9"/>
      <c r="AC1418" s="9"/>
      <c r="AD1418" s="9"/>
      <c r="AE1418" s="9"/>
      <c r="AF1418" s="9"/>
      <c r="AG1418" s="9"/>
      <c r="AH1418" s="9"/>
      <c r="AI1418" s="9"/>
      <c r="AJ1418" s="9"/>
      <c r="AK1418" s="9"/>
      <c r="AL1418" s="9"/>
      <c r="AM1418" s="9"/>
      <c r="AN1418" s="9"/>
      <c r="AO1418" s="9"/>
      <c r="AP1418" s="9"/>
      <c r="AQ1418" s="9"/>
      <c r="AR1418" s="9"/>
      <c r="AS1418" s="9"/>
      <c r="AT1418" s="9"/>
      <c r="AU1418" s="9"/>
      <c r="AV1418" s="9"/>
      <c r="AW1418" s="9"/>
      <c r="AX1418" s="9"/>
      <c r="AY1418" s="9"/>
    </row>
    <row r="1419" spans="1:51" s="10" customFormat="1" x14ac:dyDescent="0.2">
      <c r="A1419" s="9"/>
      <c r="B1419" s="9"/>
      <c r="C1419" s="9"/>
      <c r="D1419" s="9"/>
      <c r="E1419" s="9"/>
      <c r="F1419" s="9"/>
      <c r="G1419" s="9"/>
      <c r="H1419" s="9"/>
      <c r="I1419" s="9"/>
      <c r="J1419" s="9"/>
      <c r="K1419" s="9"/>
      <c r="L1419" s="9"/>
      <c r="M1419" s="9"/>
      <c r="N1419" s="9"/>
      <c r="O1419" s="9"/>
      <c r="P1419" s="9"/>
      <c r="Q1419" s="9"/>
      <c r="R1419" s="9"/>
      <c r="S1419" s="9"/>
      <c r="T1419" s="9"/>
      <c r="U1419" s="9"/>
      <c r="V1419" s="9"/>
      <c r="W1419" s="9"/>
      <c r="X1419" s="9"/>
      <c r="Y1419" s="9"/>
      <c r="Z1419" s="9"/>
      <c r="AA1419" s="9"/>
      <c r="AB1419" s="9"/>
      <c r="AC1419" s="9"/>
      <c r="AD1419" s="9"/>
      <c r="AE1419" s="9"/>
      <c r="AF1419" s="9"/>
      <c r="AG1419" s="9"/>
      <c r="AH1419" s="9"/>
      <c r="AI1419" s="9"/>
      <c r="AJ1419" s="9"/>
      <c r="AK1419" s="9"/>
      <c r="AL1419" s="9"/>
      <c r="AM1419" s="9"/>
      <c r="AN1419" s="9"/>
      <c r="AO1419" s="9"/>
      <c r="AP1419" s="9"/>
      <c r="AQ1419" s="9"/>
      <c r="AR1419" s="9"/>
      <c r="AS1419" s="9"/>
      <c r="AT1419" s="9"/>
      <c r="AU1419" s="9"/>
      <c r="AV1419" s="9"/>
      <c r="AW1419" s="9"/>
      <c r="AX1419" s="9"/>
      <c r="AY1419" s="9"/>
    </row>
    <row r="1420" spans="1:51" s="10" customFormat="1" x14ac:dyDescent="0.2">
      <c r="A1420" s="9"/>
      <c r="B1420" s="9"/>
      <c r="C1420" s="9"/>
      <c r="D1420" s="9"/>
      <c r="E1420" s="9"/>
      <c r="F1420" s="9"/>
      <c r="G1420" s="9"/>
      <c r="H1420" s="9"/>
      <c r="I1420" s="9"/>
      <c r="J1420" s="9"/>
      <c r="K1420" s="9"/>
      <c r="L1420" s="9"/>
      <c r="M1420" s="9"/>
      <c r="N1420" s="9"/>
      <c r="O1420" s="9"/>
      <c r="P1420" s="9"/>
      <c r="Q1420" s="9"/>
      <c r="R1420" s="9"/>
      <c r="S1420" s="9"/>
      <c r="T1420" s="9"/>
      <c r="U1420" s="9"/>
      <c r="V1420" s="9"/>
      <c r="W1420" s="9"/>
      <c r="X1420" s="9"/>
      <c r="Y1420" s="9"/>
      <c r="Z1420" s="9"/>
      <c r="AA1420" s="9"/>
      <c r="AB1420" s="9"/>
      <c r="AC1420" s="9"/>
      <c r="AD1420" s="9"/>
      <c r="AE1420" s="9"/>
      <c r="AF1420" s="9"/>
      <c r="AG1420" s="9"/>
      <c r="AH1420" s="9"/>
      <c r="AI1420" s="9"/>
      <c r="AJ1420" s="9"/>
      <c r="AK1420" s="9"/>
      <c r="AL1420" s="9"/>
      <c r="AM1420" s="9"/>
      <c r="AN1420" s="9"/>
      <c r="AO1420" s="9"/>
      <c r="AP1420" s="9"/>
      <c r="AQ1420" s="9"/>
      <c r="AR1420" s="9"/>
      <c r="AS1420" s="9"/>
      <c r="AT1420" s="9"/>
      <c r="AU1420" s="9"/>
      <c r="AV1420" s="9"/>
      <c r="AW1420" s="9"/>
      <c r="AX1420" s="9"/>
      <c r="AY1420" s="9"/>
    </row>
    <row r="1421" spans="1:51" s="10" customFormat="1" x14ac:dyDescent="0.2">
      <c r="A1421" s="9"/>
      <c r="B1421" s="9"/>
      <c r="C1421" s="9"/>
      <c r="D1421" s="9"/>
      <c r="E1421" s="9"/>
      <c r="F1421" s="9"/>
      <c r="G1421" s="9"/>
      <c r="H1421" s="9"/>
      <c r="I1421" s="9"/>
      <c r="J1421" s="9"/>
      <c r="K1421" s="9"/>
      <c r="L1421" s="9"/>
      <c r="M1421" s="9"/>
      <c r="N1421" s="9"/>
      <c r="O1421" s="9"/>
      <c r="P1421" s="9"/>
      <c r="Q1421" s="9"/>
      <c r="R1421" s="9"/>
      <c r="S1421" s="9"/>
      <c r="T1421" s="9"/>
      <c r="U1421" s="9"/>
      <c r="V1421" s="9"/>
      <c r="W1421" s="9"/>
      <c r="X1421" s="9"/>
      <c r="Y1421" s="9"/>
      <c r="Z1421" s="9"/>
      <c r="AA1421" s="9"/>
      <c r="AB1421" s="9"/>
      <c r="AC1421" s="9"/>
      <c r="AD1421" s="9"/>
      <c r="AE1421" s="9"/>
      <c r="AF1421" s="9"/>
      <c r="AG1421" s="9"/>
      <c r="AH1421" s="9"/>
      <c r="AI1421" s="9"/>
      <c r="AJ1421" s="9"/>
      <c r="AK1421" s="9"/>
      <c r="AL1421" s="9"/>
      <c r="AM1421" s="9"/>
      <c r="AN1421" s="9"/>
      <c r="AO1421" s="9"/>
      <c r="AP1421" s="9"/>
      <c r="AQ1421" s="9"/>
      <c r="AR1421" s="9"/>
      <c r="AS1421" s="9"/>
      <c r="AT1421" s="9"/>
      <c r="AU1421" s="9"/>
      <c r="AV1421" s="9"/>
      <c r="AW1421" s="9"/>
      <c r="AX1421" s="9"/>
      <c r="AY1421" s="9"/>
    </row>
    <row r="1422" spans="1:51" s="10" customFormat="1" x14ac:dyDescent="0.2">
      <c r="A1422" s="9"/>
      <c r="B1422" s="9"/>
      <c r="C1422" s="9"/>
      <c r="D1422" s="9"/>
      <c r="E1422" s="9"/>
      <c r="F1422" s="9"/>
      <c r="G1422" s="9"/>
      <c r="H1422" s="9"/>
      <c r="I1422" s="9"/>
      <c r="J1422" s="9"/>
      <c r="K1422" s="9"/>
      <c r="L1422" s="9"/>
      <c r="M1422" s="9"/>
      <c r="N1422" s="9"/>
      <c r="O1422" s="9"/>
      <c r="P1422" s="9"/>
      <c r="Q1422" s="9"/>
      <c r="R1422" s="9"/>
      <c r="S1422" s="9"/>
      <c r="T1422" s="9"/>
      <c r="U1422" s="9"/>
      <c r="V1422" s="9"/>
      <c r="W1422" s="9"/>
      <c r="X1422" s="9"/>
      <c r="Y1422" s="9"/>
      <c r="Z1422" s="9"/>
      <c r="AA1422" s="9"/>
      <c r="AB1422" s="9"/>
      <c r="AC1422" s="9"/>
      <c r="AD1422" s="9"/>
      <c r="AE1422" s="9"/>
      <c r="AF1422" s="9"/>
      <c r="AG1422" s="9"/>
      <c r="AH1422" s="9"/>
      <c r="AI1422" s="9"/>
      <c r="AJ1422" s="9"/>
      <c r="AK1422" s="9"/>
      <c r="AL1422" s="9"/>
      <c r="AM1422" s="9"/>
      <c r="AN1422" s="9"/>
      <c r="AO1422" s="9"/>
      <c r="AP1422" s="9"/>
      <c r="AQ1422" s="9"/>
      <c r="AR1422" s="9"/>
      <c r="AS1422" s="9"/>
      <c r="AT1422" s="9"/>
      <c r="AU1422" s="9"/>
      <c r="AV1422" s="9"/>
      <c r="AW1422" s="9"/>
      <c r="AX1422" s="9"/>
      <c r="AY1422" s="9"/>
    </row>
    <row r="1423" spans="1:51" s="10" customFormat="1" x14ac:dyDescent="0.2">
      <c r="A1423" s="9"/>
      <c r="B1423" s="9"/>
      <c r="C1423" s="9"/>
      <c r="D1423" s="9"/>
      <c r="E1423" s="9"/>
      <c r="F1423" s="9"/>
      <c r="G1423" s="9"/>
      <c r="H1423" s="9"/>
      <c r="I1423" s="9"/>
      <c r="J1423" s="9"/>
      <c r="K1423" s="9"/>
      <c r="L1423" s="9"/>
      <c r="M1423" s="9"/>
      <c r="N1423" s="9"/>
      <c r="O1423" s="9"/>
      <c r="P1423" s="9"/>
      <c r="Q1423" s="9"/>
      <c r="R1423" s="9"/>
      <c r="S1423" s="9"/>
      <c r="T1423" s="9"/>
      <c r="U1423" s="9"/>
      <c r="V1423" s="9"/>
      <c r="W1423" s="9"/>
      <c r="X1423" s="9"/>
      <c r="Y1423" s="9"/>
      <c r="Z1423" s="9"/>
      <c r="AA1423" s="9"/>
      <c r="AB1423" s="9"/>
      <c r="AC1423" s="9"/>
      <c r="AD1423" s="9"/>
      <c r="AE1423" s="9"/>
      <c r="AF1423" s="9"/>
      <c r="AG1423" s="9"/>
      <c r="AH1423" s="9"/>
      <c r="AI1423" s="9"/>
      <c r="AJ1423" s="9"/>
      <c r="AK1423" s="9"/>
      <c r="AL1423" s="9"/>
      <c r="AM1423" s="9"/>
      <c r="AN1423" s="9"/>
      <c r="AO1423" s="9"/>
      <c r="AP1423" s="9"/>
      <c r="AQ1423" s="9"/>
      <c r="AR1423" s="9"/>
      <c r="AS1423" s="9"/>
      <c r="AT1423" s="9"/>
      <c r="AU1423" s="9"/>
      <c r="AV1423" s="9"/>
      <c r="AW1423" s="9"/>
      <c r="AX1423" s="9"/>
      <c r="AY1423" s="9"/>
    </row>
    <row r="1424" spans="1:51" s="10" customFormat="1" x14ac:dyDescent="0.2">
      <c r="A1424" s="9"/>
      <c r="B1424" s="9"/>
      <c r="C1424" s="9"/>
      <c r="D1424" s="9"/>
      <c r="E1424" s="9"/>
      <c r="F1424" s="9"/>
      <c r="G1424" s="9"/>
      <c r="H1424" s="9"/>
      <c r="I1424" s="9"/>
      <c r="J1424" s="9"/>
      <c r="K1424" s="9"/>
      <c r="L1424" s="9"/>
      <c r="M1424" s="9"/>
      <c r="N1424" s="9"/>
      <c r="O1424" s="9"/>
      <c r="P1424" s="9"/>
      <c r="Q1424" s="9"/>
      <c r="R1424" s="9"/>
      <c r="S1424" s="9"/>
      <c r="T1424" s="9"/>
      <c r="U1424" s="9"/>
      <c r="V1424" s="9"/>
      <c r="W1424" s="9"/>
      <c r="X1424" s="9"/>
      <c r="Y1424" s="9"/>
      <c r="Z1424" s="9"/>
      <c r="AA1424" s="9"/>
      <c r="AB1424" s="9"/>
      <c r="AC1424" s="9"/>
      <c r="AD1424" s="9"/>
      <c r="AE1424" s="9"/>
      <c r="AF1424" s="9"/>
      <c r="AG1424" s="9"/>
      <c r="AH1424" s="9"/>
      <c r="AI1424" s="9"/>
      <c r="AJ1424" s="9"/>
      <c r="AK1424" s="9"/>
      <c r="AL1424" s="9"/>
      <c r="AM1424" s="9"/>
      <c r="AN1424" s="9"/>
      <c r="AO1424" s="9"/>
      <c r="AP1424" s="9"/>
      <c r="AQ1424" s="9"/>
      <c r="AR1424" s="9"/>
      <c r="AS1424" s="9"/>
      <c r="AT1424" s="9"/>
      <c r="AU1424" s="9"/>
      <c r="AV1424" s="9"/>
      <c r="AW1424" s="9"/>
      <c r="AX1424" s="9"/>
      <c r="AY1424" s="9"/>
    </row>
    <row r="1425" spans="1:51" s="10" customFormat="1" x14ac:dyDescent="0.2">
      <c r="A1425" s="9"/>
      <c r="B1425" s="9"/>
      <c r="C1425" s="9"/>
      <c r="D1425" s="9"/>
      <c r="E1425" s="9"/>
      <c r="F1425" s="9"/>
      <c r="G1425" s="9"/>
      <c r="H1425" s="9"/>
      <c r="I1425" s="9"/>
      <c r="J1425" s="9"/>
      <c r="K1425" s="9"/>
      <c r="L1425" s="9"/>
      <c r="M1425" s="9"/>
      <c r="N1425" s="9"/>
      <c r="O1425" s="9"/>
      <c r="P1425" s="9"/>
      <c r="Q1425" s="9"/>
      <c r="R1425" s="9"/>
      <c r="S1425" s="9"/>
      <c r="T1425" s="9"/>
      <c r="U1425" s="9"/>
      <c r="V1425" s="9"/>
      <c r="W1425" s="9"/>
      <c r="X1425" s="9"/>
      <c r="Y1425" s="9"/>
      <c r="Z1425" s="9"/>
      <c r="AA1425" s="9"/>
      <c r="AB1425" s="9"/>
      <c r="AC1425" s="9"/>
      <c r="AD1425" s="9"/>
      <c r="AE1425" s="9"/>
      <c r="AF1425" s="9"/>
      <c r="AG1425" s="9"/>
      <c r="AH1425" s="9"/>
      <c r="AI1425" s="9"/>
      <c r="AJ1425" s="9"/>
      <c r="AK1425" s="9"/>
      <c r="AL1425" s="9"/>
      <c r="AM1425" s="9"/>
      <c r="AN1425" s="9"/>
      <c r="AO1425" s="9"/>
      <c r="AP1425" s="9"/>
      <c r="AQ1425" s="9"/>
      <c r="AR1425" s="9"/>
      <c r="AS1425" s="9"/>
      <c r="AT1425" s="9"/>
      <c r="AU1425" s="9"/>
      <c r="AV1425" s="9"/>
      <c r="AW1425" s="9"/>
      <c r="AX1425" s="9"/>
      <c r="AY1425" s="9"/>
    </row>
    <row r="1426" spans="1:51" s="10" customFormat="1" x14ac:dyDescent="0.2">
      <c r="A1426" s="9"/>
      <c r="B1426" s="9"/>
      <c r="C1426" s="9"/>
      <c r="D1426" s="9"/>
      <c r="E1426" s="9"/>
      <c r="F1426" s="9"/>
      <c r="G1426" s="9"/>
      <c r="H1426" s="9"/>
      <c r="I1426" s="9"/>
      <c r="J1426" s="9"/>
      <c r="K1426" s="9"/>
      <c r="L1426" s="9"/>
      <c r="M1426" s="9"/>
      <c r="N1426" s="9"/>
      <c r="O1426" s="9"/>
      <c r="P1426" s="9"/>
      <c r="Q1426" s="9"/>
      <c r="R1426" s="9"/>
      <c r="S1426" s="9"/>
      <c r="T1426" s="9"/>
      <c r="U1426" s="9"/>
      <c r="V1426" s="9"/>
      <c r="W1426" s="9"/>
      <c r="X1426" s="9"/>
      <c r="Y1426" s="9"/>
      <c r="Z1426" s="9"/>
      <c r="AA1426" s="9"/>
      <c r="AB1426" s="9"/>
      <c r="AC1426" s="9"/>
      <c r="AD1426" s="9"/>
      <c r="AE1426" s="9"/>
      <c r="AF1426" s="9"/>
      <c r="AG1426" s="9"/>
      <c r="AH1426" s="9"/>
      <c r="AI1426" s="9"/>
      <c r="AJ1426" s="9"/>
      <c r="AK1426" s="9"/>
      <c r="AL1426" s="9"/>
      <c r="AM1426" s="9"/>
      <c r="AN1426" s="9"/>
      <c r="AO1426" s="9"/>
      <c r="AP1426" s="9"/>
      <c r="AQ1426" s="9"/>
      <c r="AR1426" s="9"/>
      <c r="AS1426" s="9"/>
      <c r="AT1426" s="9"/>
      <c r="AU1426" s="9"/>
      <c r="AV1426" s="9"/>
      <c r="AW1426" s="9"/>
      <c r="AX1426" s="9"/>
      <c r="AY1426" s="9"/>
    </row>
    <row r="1427" spans="1:51" s="10" customFormat="1" x14ac:dyDescent="0.2">
      <c r="A1427" s="9"/>
      <c r="B1427" s="9"/>
      <c r="C1427" s="9"/>
      <c r="D1427" s="9"/>
      <c r="E1427" s="9"/>
      <c r="F1427" s="9"/>
      <c r="G1427" s="9"/>
      <c r="H1427" s="9"/>
      <c r="I1427" s="9"/>
      <c r="J1427" s="9"/>
      <c r="K1427" s="9"/>
      <c r="L1427" s="9"/>
      <c r="M1427" s="9"/>
      <c r="N1427" s="9"/>
      <c r="O1427" s="9"/>
      <c r="P1427" s="9"/>
      <c r="Q1427" s="9"/>
      <c r="R1427" s="9"/>
      <c r="S1427" s="9"/>
      <c r="T1427" s="9"/>
      <c r="U1427" s="9"/>
      <c r="V1427" s="9"/>
      <c r="W1427" s="9"/>
      <c r="X1427" s="9"/>
      <c r="Y1427" s="9"/>
      <c r="Z1427" s="9"/>
      <c r="AA1427" s="9"/>
      <c r="AB1427" s="9"/>
      <c r="AC1427" s="9"/>
      <c r="AD1427" s="9"/>
      <c r="AE1427" s="9"/>
      <c r="AF1427" s="9"/>
      <c r="AG1427" s="9"/>
      <c r="AH1427" s="9"/>
      <c r="AI1427" s="9"/>
      <c r="AJ1427" s="9"/>
      <c r="AK1427" s="9"/>
      <c r="AL1427" s="9"/>
      <c r="AM1427" s="9"/>
      <c r="AN1427" s="9"/>
      <c r="AO1427" s="9"/>
      <c r="AP1427" s="9"/>
      <c r="AQ1427" s="9"/>
      <c r="AR1427" s="9"/>
      <c r="AS1427" s="9"/>
      <c r="AT1427" s="9"/>
      <c r="AU1427" s="9"/>
      <c r="AV1427" s="9"/>
      <c r="AW1427" s="9"/>
      <c r="AX1427" s="9"/>
      <c r="AY1427" s="9"/>
    </row>
    <row r="1428" spans="1:51" s="10" customFormat="1" x14ac:dyDescent="0.2">
      <c r="A1428" s="9"/>
      <c r="B1428" s="9"/>
      <c r="C1428" s="9"/>
      <c r="D1428" s="9"/>
      <c r="E1428" s="9"/>
      <c r="F1428" s="9"/>
      <c r="G1428" s="9"/>
      <c r="H1428" s="9"/>
      <c r="I1428" s="9"/>
      <c r="J1428" s="9"/>
      <c r="K1428" s="9"/>
      <c r="L1428" s="9"/>
      <c r="M1428" s="9"/>
      <c r="N1428" s="9"/>
      <c r="O1428" s="9"/>
      <c r="P1428" s="9"/>
      <c r="Q1428" s="9"/>
      <c r="R1428" s="9"/>
      <c r="S1428" s="9"/>
      <c r="T1428" s="9"/>
      <c r="U1428" s="9"/>
      <c r="V1428" s="9"/>
      <c r="W1428" s="9"/>
      <c r="X1428" s="9"/>
      <c r="Y1428" s="9"/>
      <c r="Z1428" s="9"/>
      <c r="AA1428" s="9"/>
      <c r="AB1428" s="9"/>
      <c r="AC1428" s="9"/>
      <c r="AD1428" s="9"/>
      <c r="AE1428" s="9"/>
      <c r="AF1428" s="9"/>
      <c r="AG1428" s="9"/>
      <c r="AH1428" s="9"/>
      <c r="AI1428" s="9"/>
      <c r="AJ1428" s="9"/>
      <c r="AK1428" s="9"/>
      <c r="AL1428" s="9"/>
      <c r="AM1428" s="9"/>
      <c r="AN1428" s="9"/>
      <c r="AO1428" s="9"/>
      <c r="AP1428" s="9"/>
      <c r="AQ1428" s="9"/>
      <c r="AR1428" s="9"/>
      <c r="AS1428" s="9"/>
      <c r="AT1428" s="9"/>
      <c r="AU1428" s="9"/>
      <c r="AV1428" s="9"/>
      <c r="AW1428" s="9"/>
      <c r="AX1428" s="9"/>
      <c r="AY1428" s="9"/>
    </row>
    <row r="1429" spans="1:51" s="10" customFormat="1" x14ac:dyDescent="0.2">
      <c r="A1429" s="9"/>
      <c r="B1429" s="9"/>
      <c r="C1429" s="9"/>
      <c r="D1429" s="9"/>
      <c r="E1429" s="9"/>
      <c r="F1429" s="9"/>
      <c r="G1429" s="9"/>
      <c r="H1429" s="9"/>
      <c r="I1429" s="9"/>
      <c r="J1429" s="9"/>
      <c r="K1429" s="9"/>
      <c r="L1429" s="9"/>
      <c r="M1429" s="9"/>
      <c r="N1429" s="9"/>
      <c r="O1429" s="9"/>
      <c r="P1429" s="9"/>
      <c r="Q1429" s="9"/>
      <c r="R1429" s="9"/>
      <c r="S1429" s="9"/>
      <c r="T1429" s="9"/>
      <c r="U1429" s="9"/>
      <c r="V1429" s="9"/>
      <c r="W1429" s="9"/>
      <c r="X1429" s="9"/>
      <c r="Y1429" s="9"/>
      <c r="Z1429" s="9"/>
      <c r="AA1429" s="9"/>
      <c r="AB1429" s="9"/>
      <c r="AC1429" s="9"/>
      <c r="AD1429" s="9"/>
      <c r="AE1429" s="9"/>
      <c r="AF1429" s="9"/>
      <c r="AG1429" s="9"/>
      <c r="AH1429" s="9"/>
      <c r="AI1429" s="9"/>
      <c r="AJ1429" s="9"/>
      <c r="AK1429" s="9"/>
      <c r="AL1429" s="9"/>
      <c r="AM1429" s="9"/>
      <c r="AN1429" s="9"/>
      <c r="AO1429" s="9"/>
      <c r="AP1429" s="9"/>
      <c r="AQ1429" s="9"/>
      <c r="AR1429" s="9"/>
      <c r="AS1429" s="9"/>
      <c r="AT1429" s="9"/>
      <c r="AU1429" s="9"/>
      <c r="AV1429" s="9"/>
      <c r="AW1429" s="9"/>
      <c r="AX1429" s="9"/>
      <c r="AY1429" s="9"/>
    </row>
    <row r="1430" spans="1:51" s="10" customFormat="1" x14ac:dyDescent="0.2">
      <c r="A1430" s="9"/>
      <c r="B1430" s="9"/>
      <c r="C1430" s="9"/>
      <c r="D1430" s="9"/>
      <c r="E1430" s="9"/>
      <c r="F1430" s="9"/>
      <c r="G1430" s="9"/>
      <c r="H1430" s="9"/>
      <c r="I1430" s="9"/>
      <c r="J1430" s="9"/>
      <c r="K1430" s="9"/>
      <c r="L1430" s="9"/>
      <c r="M1430" s="9"/>
      <c r="N1430" s="9"/>
      <c r="O1430" s="9"/>
      <c r="P1430" s="9"/>
      <c r="Q1430" s="9"/>
      <c r="R1430" s="9"/>
      <c r="S1430" s="9"/>
      <c r="T1430" s="9"/>
      <c r="U1430" s="9"/>
      <c r="V1430" s="9"/>
      <c r="W1430" s="9"/>
      <c r="X1430" s="9"/>
      <c r="Y1430" s="9"/>
      <c r="Z1430" s="9"/>
      <c r="AA1430" s="9"/>
      <c r="AB1430" s="9"/>
      <c r="AC1430" s="9"/>
      <c r="AD1430" s="9"/>
      <c r="AE1430" s="9"/>
      <c r="AF1430" s="9"/>
      <c r="AG1430" s="9"/>
      <c r="AH1430" s="9"/>
      <c r="AI1430" s="9"/>
      <c r="AJ1430" s="9"/>
      <c r="AK1430" s="9"/>
      <c r="AL1430" s="9"/>
      <c r="AM1430" s="9"/>
      <c r="AN1430" s="9"/>
      <c r="AO1430" s="9"/>
      <c r="AP1430" s="9"/>
      <c r="AQ1430" s="9"/>
      <c r="AR1430" s="9"/>
      <c r="AS1430" s="9"/>
      <c r="AT1430" s="9"/>
      <c r="AU1430" s="9"/>
      <c r="AV1430" s="9"/>
      <c r="AW1430" s="9"/>
      <c r="AX1430" s="9"/>
      <c r="AY1430" s="9"/>
    </row>
    <row r="1431" spans="1:51" s="10" customFormat="1" x14ac:dyDescent="0.2">
      <c r="A1431" s="9"/>
      <c r="B1431" s="9"/>
      <c r="C1431" s="9"/>
      <c r="D1431" s="9"/>
      <c r="E1431" s="9"/>
      <c r="F1431" s="9"/>
      <c r="G1431" s="9"/>
      <c r="H1431" s="9"/>
      <c r="I1431" s="9"/>
      <c r="J1431" s="9"/>
      <c r="K1431" s="9"/>
      <c r="L1431" s="9"/>
      <c r="M1431" s="9"/>
      <c r="N1431" s="9"/>
      <c r="O1431" s="9"/>
      <c r="P1431" s="9"/>
      <c r="Q1431" s="9"/>
      <c r="R1431" s="9"/>
      <c r="S1431" s="9"/>
      <c r="T1431" s="9"/>
      <c r="U1431" s="9"/>
      <c r="V1431" s="9"/>
      <c r="W1431" s="9"/>
      <c r="X1431" s="9"/>
      <c r="Y1431" s="9"/>
      <c r="Z1431" s="9"/>
      <c r="AA1431" s="9"/>
      <c r="AB1431" s="9"/>
      <c r="AC1431" s="9"/>
      <c r="AD1431" s="9"/>
      <c r="AE1431" s="9"/>
      <c r="AF1431" s="9"/>
      <c r="AG1431" s="9"/>
      <c r="AH1431" s="9"/>
      <c r="AI1431" s="9"/>
      <c r="AJ1431" s="9"/>
      <c r="AK1431" s="9"/>
      <c r="AL1431" s="9"/>
      <c r="AM1431" s="9"/>
      <c r="AN1431" s="9"/>
      <c r="AO1431" s="9"/>
      <c r="AP1431" s="9"/>
      <c r="AQ1431" s="9"/>
      <c r="AR1431" s="9"/>
      <c r="AS1431" s="9"/>
      <c r="AT1431" s="9"/>
      <c r="AU1431" s="9"/>
      <c r="AV1431" s="9"/>
      <c r="AW1431" s="9"/>
      <c r="AX1431" s="9"/>
      <c r="AY1431" s="9"/>
    </row>
    <row r="1432" spans="1:51" s="10" customFormat="1" x14ac:dyDescent="0.2">
      <c r="A1432" s="9"/>
      <c r="B1432" s="9"/>
      <c r="C1432" s="9"/>
      <c r="D1432" s="9"/>
      <c r="E1432" s="9"/>
      <c r="F1432" s="9"/>
      <c r="G1432" s="9"/>
      <c r="H1432" s="9"/>
      <c r="I1432" s="9"/>
      <c r="J1432" s="9"/>
      <c r="K1432" s="9"/>
      <c r="L1432" s="9"/>
      <c r="M1432" s="9"/>
      <c r="N1432" s="9"/>
      <c r="O1432" s="9"/>
      <c r="P1432" s="9"/>
      <c r="Q1432" s="9"/>
      <c r="R1432" s="9"/>
      <c r="S1432" s="9"/>
      <c r="T1432" s="9"/>
      <c r="U1432" s="9"/>
      <c r="V1432" s="9"/>
      <c r="W1432" s="9"/>
      <c r="X1432" s="9"/>
      <c r="Y1432" s="9"/>
      <c r="Z1432" s="9"/>
      <c r="AA1432" s="9"/>
      <c r="AB1432" s="9"/>
      <c r="AC1432" s="9"/>
      <c r="AD1432" s="9"/>
      <c r="AE1432" s="9"/>
      <c r="AF1432" s="9"/>
      <c r="AG1432" s="9"/>
      <c r="AH1432" s="9"/>
      <c r="AI1432" s="9"/>
      <c r="AJ1432" s="9"/>
      <c r="AK1432" s="9"/>
      <c r="AL1432" s="9"/>
      <c r="AM1432" s="9"/>
      <c r="AN1432" s="9"/>
      <c r="AO1432" s="9"/>
      <c r="AP1432" s="9"/>
      <c r="AQ1432" s="9"/>
      <c r="AR1432" s="9"/>
      <c r="AS1432" s="9"/>
      <c r="AT1432" s="9"/>
      <c r="AU1432" s="9"/>
      <c r="AV1432" s="9"/>
      <c r="AW1432" s="9"/>
      <c r="AX1432" s="9"/>
      <c r="AY1432" s="9"/>
    </row>
    <row r="1433" spans="1:51" s="10" customFormat="1" x14ac:dyDescent="0.2">
      <c r="A1433" s="9"/>
      <c r="B1433" s="9"/>
      <c r="C1433" s="9"/>
      <c r="D1433" s="9"/>
      <c r="E1433" s="9"/>
      <c r="F1433" s="9"/>
      <c r="G1433" s="9"/>
      <c r="H1433" s="9"/>
      <c r="I1433" s="9"/>
      <c r="J1433" s="9"/>
      <c r="K1433" s="9"/>
      <c r="L1433" s="9"/>
      <c r="M1433" s="9"/>
      <c r="N1433" s="9"/>
      <c r="O1433" s="9"/>
      <c r="P1433" s="9"/>
      <c r="Q1433" s="9"/>
      <c r="R1433" s="9"/>
      <c r="S1433" s="9"/>
      <c r="T1433" s="9"/>
      <c r="U1433" s="9"/>
      <c r="V1433" s="9"/>
      <c r="W1433" s="9"/>
      <c r="X1433" s="9"/>
      <c r="Y1433" s="9"/>
      <c r="Z1433" s="9"/>
      <c r="AA1433" s="9"/>
      <c r="AB1433" s="9"/>
      <c r="AC1433" s="9"/>
      <c r="AD1433" s="9"/>
      <c r="AE1433" s="9"/>
      <c r="AF1433" s="9"/>
      <c r="AG1433" s="9"/>
      <c r="AH1433" s="9"/>
      <c r="AI1433" s="9"/>
      <c r="AJ1433" s="9"/>
      <c r="AK1433" s="9"/>
      <c r="AL1433" s="9"/>
      <c r="AM1433" s="9"/>
      <c r="AN1433" s="9"/>
      <c r="AO1433" s="9"/>
      <c r="AP1433" s="9"/>
      <c r="AQ1433" s="9"/>
      <c r="AR1433" s="9"/>
      <c r="AS1433" s="9"/>
      <c r="AT1433" s="9"/>
      <c r="AU1433" s="9"/>
      <c r="AV1433" s="9"/>
      <c r="AW1433" s="9"/>
      <c r="AX1433" s="9"/>
      <c r="AY1433" s="9"/>
    </row>
    <row r="1434" spans="1:51" s="10" customFormat="1" x14ac:dyDescent="0.2">
      <c r="A1434" s="9"/>
      <c r="B1434" s="9"/>
      <c r="C1434" s="9"/>
      <c r="D1434" s="9"/>
      <c r="E1434" s="9"/>
      <c r="F1434" s="9"/>
      <c r="G1434" s="9"/>
      <c r="H1434" s="9"/>
      <c r="I1434" s="9"/>
      <c r="J1434" s="9"/>
      <c r="K1434" s="9"/>
      <c r="L1434" s="9"/>
      <c r="M1434" s="9"/>
      <c r="N1434" s="9"/>
      <c r="O1434" s="9"/>
      <c r="P1434" s="9"/>
      <c r="Q1434" s="9"/>
      <c r="R1434" s="9"/>
      <c r="S1434" s="9"/>
      <c r="T1434" s="9"/>
      <c r="U1434" s="9"/>
      <c r="V1434" s="9"/>
      <c r="W1434" s="9"/>
      <c r="X1434" s="9"/>
      <c r="Y1434" s="9"/>
      <c r="Z1434" s="9"/>
      <c r="AA1434" s="9"/>
      <c r="AB1434" s="9"/>
      <c r="AC1434" s="9"/>
      <c r="AD1434" s="9"/>
      <c r="AE1434" s="9"/>
      <c r="AF1434" s="9"/>
      <c r="AG1434" s="9"/>
      <c r="AH1434" s="9"/>
      <c r="AI1434" s="9"/>
      <c r="AJ1434" s="9"/>
      <c r="AK1434" s="9"/>
      <c r="AL1434" s="9"/>
      <c r="AM1434" s="9"/>
      <c r="AN1434" s="9"/>
      <c r="AO1434" s="9"/>
      <c r="AP1434" s="9"/>
      <c r="AQ1434" s="9"/>
      <c r="AR1434" s="9"/>
      <c r="AS1434" s="9"/>
      <c r="AT1434" s="9"/>
      <c r="AU1434" s="9"/>
      <c r="AV1434" s="9"/>
      <c r="AW1434" s="9"/>
      <c r="AX1434" s="9"/>
      <c r="AY1434" s="9"/>
    </row>
    <row r="1435" spans="1:51" s="10" customFormat="1" x14ac:dyDescent="0.2">
      <c r="A1435" s="9"/>
      <c r="B1435" s="9"/>
      <c r="C1435" s="9"/>
      <c r="D1435" s="9"/>
      <c r="E1435" s="9"/>
      <c r="F1435" s="9"/>
      <c r="G1435" s="9"/>
      <c r="H1435" s="9"/>
      <c r="I1435" s="9"/>
      <c r="J1435" s="9"/>
      <c r="K1435" s="9"/>
      <c r="L1435" s="9"/>
      <c r="M1435" s="9"/>
      <c r="N1435" s="9"/>
      <c r="O1435" s="9"/>
      <c r="P1435" s="9"/>
      <c r="Q1435" s="9"/>
      <c r="R1435" s="9"/>
      <c r="S1435" s="9"/>
      <c r="T1435" s="9"/>
      <c r="U1435" s="9"/>
      <c r="V1435" s="9"/>
      <c r="W1435" s="9"/>
      <c r="X1435" s="9"/>
      <c r="Y1435" s="9"/>
      <c r="Z1435" s="9"/>
      <c r="AA1435" s="9"/>
      <c r="AB1435" s="9"/>
      <c r="AC1435" s="9"/>
      <c r="AD1435" s="9"/>
      <c r="AE1435" s="9"/>
      <c r="AF1435" s="9"/>
      <c r="AG1435" s="9"/>
      <c r="AH1435" s="9"/>
      <c r="AI1435" s="9"/>
      <c r="AJ1435" s="9"/>
      <c r="AK1435" s="9"/>
      <c r="AL1435" s="9"/>
      <c r="AM1435" s="9"/>
      <c r="AN1435" s="9"/>
      <c r="AO1435" s="9"/>
      <c r="AP1435" s="9"/>
      <c r="AQ1435" s="9"/>
      <c r="AR1435" s="9"/>
      <c r="AS1435" s="9"/>
      <c r="AT1435" s="9"/>
      <c r="AU1435" s="9"/>
      <c r="AV1435" s="9"/>
      <c r="AW1435" s="9"/>
      <c r="AX1435" s="9"/>
      <c r="AY1435" s="9"/>
    </row>
    <row r="1436" spans="1:51" s="10" customFormat="1" x14ac:dyDescent="0.2">
      <c r="A1436" s="9"/>
      <c r="B1436" s="9"/>
      <c r="C1436" s="9"/>
      <c r="D1436" s="9"/>
      <c r="E1436" s="9"/>
      <c r="F1436" s="9"/>
      <c r="G1436" s="9"/>
      <c r="H1436" s="9"/>
      <c r="I1436" s="9"/>
      <c r="J1436" s="9"/>
      <c r="K1436" s="9"/>
      <c r="L1436" s="9"/>
      <c r="M1436" s="9"/>
      <c r="N1436" s="9"/>
      <c r="O1436" s="9"/>
      <c r="P1436" s="9"/>
      <c r="Q1436" s="9"/>
      <c r="R1436" s="9"/>
      <c r="S1436" s="9"/>
      <c r="T1436" s="9"/>
      <c r="U1436" s="9"/>
      <c r="V1436" s="9"/>
      <c r="W1436" s="9"/>
      <c r="X1436" s="9"/>
      <c r="Y1436" s="9"/>
      <c r="Z1436" s="9"/>
      <c r="AA1436" s="9"/>
      <c r="AB1436" s="9"/>
      <c r="AC1436" s="9"/>
      <c r="AD1436" s="9"/>
      <c r="AE1436" s="9"/>
      <c r="AF1436" s="9"/>
      <c r="AG1436" s="9"/>
      <c r="AH1436" s="9"/>
      <c r="AI1436" s="9"/>
      <c r="AJ1436" s="9"/>
      <c r="AK1436" s="9"/>
      <c r="AL1436" s="9"/>
      <c r="AM1436" s="9"/>
      <c r="AN1436" s="9"/>
      <c r="AO1436" s="9"/>
      <c r="AP1436" s="9"/>
      <c r="AQ1436" s="9"/>
      <c r="AR1436" s="9"/>
      <c r="AS1436" s="9"/>
      <c r="AT1436" s="9"/>
      <c r="AU1436" s="9"/>
      <c r="AV1436" s="9"/>
      <c r="AW1436" s="9"/>
      <c r="AX1436" s="9"/>
      <c r="AY1436" s="9"/>
    </row>
    <row r="1437" spans="1:51" s="10" customFormat="1" x14ac:dyDescent="0.2">
      <c r="A1437" s="9"/>
      <c r="B1437" s="9"/>
      <c r="C1437" s="9"/>
      <c r="D1437" s="9"/>
      <c r="E1437" s="9"/>
      <c r="F1437" s="9"/>
      <c r="G1437" s="9"/>
      <c r="H1437" s="9"/>
      <c r="I1437" s="9"/>
      <c r="J1437" s="9"/>
      <c r="K1437" s="9"/>
      <c r="L1437" s="9"/>
      <c r="M1437" s="9"/>
      <c r="N1437" s="9"/>
      <c r="O1437" s="9"/>
      <c r="P1437" s="9"/>
      <c r="Q1437" s="9"/>
      <c r="R1437" s="9"/>
      <c r="S1437" s="9"/>
      <c r="T1437" s="9"/>
      <c r="U1437" s="9"/>
      <c r="V1437" s="9"/>
      <c r="W1437" s="9"/>
      <c r="X1437" s="9"/>
      <c r="Y1437" s="9"/>
      <c r="Z1437" s="9"/>
      <c r="AA1437" s="9"/>
      <c r="AB1437" s="9"/>
      <c r="AC1437" s="9"/>
      <c r="AD1437" s="9"/>
      <c r="AE1437" s="9"/>
      <c r="AF1437" s="9"/>
      <c r="AG1437" s="9"/>
      <c r="AH1437" s="9"/>
      <c r="AI1437" s="9"/>
      <c r="AJ1437" s="9"/>
      <c r="AK1437" s="9"/>
      <c r="AL1437" s="9"/>
      <c r="AM1437" s="9"/>
      <c r="AN1437" s="9"/>
      <c r="AO1437" s="9"/>
      <c r="AP1437" s="9"/>
      <c r="AQ1437" s="9"/>
      <c r="AR1437" s="9"/>
      <c r="AS1437" s="9"/>
      <c r="AT1437" s="9"/>
      <c r="AU1437" s="9"/>
      <c r="AV1437" s="9"/>
      <c r="AW1437" s="9"/>
      <c r="AX1437" s="9"/>
      <c r="AY1437" s="9"/>
    </row>
    <row r="1438" spans="1:51" s="10" customFormat="1" x14ac:dyDescent="0.2">
      <c r="A1438" s="9"/>
      <c r="B1438" s="9"/>
      <c r="C1438" s="9"/>
      <c r="D1438" s="9"/>
      <c r="E1438" s="9"/>
      <c r="F1438" s="9"/>
      <c r="G1438" s="9"/>
      <c r="H1438" s="9"/>
      <c r="I1438" s="9"/>
      <c r="J1438" s="9"/>
      <c r="K1438" s="9"/>
      <c r="L1438" s="9"/>
      <c r="M1438" s="9"/>
      <c r="N1438" s="9"/>
      <c r="O1438" s="9"/>
      <c r="P1438" s="9"/>
      <c r="Q1438" s="9"/>
      <c r="R1438" s="9"/>
      <c r="S1438" s="9"/>
      <c r="T1438" s="9"/>
      <c r="U1438" s="9"/>
      <c r="V1438" s="9"/>
      <c r="W1438" s="9"/>
      <c r="X1438" s="9"/>
      <c r="Y1438" s="9"/>
      <c r="Z1438" s="9"/>
      <c r="AA1438" s="9"/>
      <c r="AB1438" s="9"/>
      <c r="AC1438" s="9"/>
      <c r="AD1438" s="9"/>
      <c r="AE1438" s="9"/>
      <c r="AF1438" s="9"/>
      <c r="AG1438" s="9"/>
      <c r="AH1438" s="9"/>
      <c r="AI1438" s="9"/>
      <c r="AJ1438" s="9"/>
      <c r="AK1438" s="9"/>
      <c r="AL1438" s="9"/>
      <c r="AM1438" s="9"/>
      <c r="AN1438" s="9"/>
      <c r="AO1438" s="9"/>
      <c r="AP1438" s="9"/>
      <c r="AQ1438" s="9"/>
      <c r="AR1438" s="9"/>
      <c r="AS1438" s="9"/>
      <c r="AT1438" s="9"/>
      <c r="AU1438" s="9"/>
      <c r="AV1438" s="9"/>
      <c r="AW1438" s="9"/>
      <c r="AX1438" s="9"/>
      <c r="AY1438" s="9"/>
    </row>
    <row r="1439" spans="1:51" s="10" customFormat="1" x14ac:dyDescent="0.2">
      <c r="A1439" s="9"/>
      <c r="B1439" s="9"/>
      <c r="C1439" s="9"/>
      <c r="D1439" s="9"/>
      <c r="E1439" s="9"/>
      <c r="F1439" s="9"/>
      <c r="G1439" s="9"/>
      <c r="H1439" s="9"/>
      <c r="I1439" s="9"/>
      <c r="J1439" s="9"/>
      <c r="K1439" s="9"/>
      <c r="L1439" s="9"/>
      <c r="M1439" s="9"/>
      <c r="N1439" s="9"/>
      <c r="O1439" s="9"/>
      <c r="P1439" s="9"/>
      <c r="Q1439" s="9"/>
      <c r="R1439" s="9"/>
      <c r="S1439" s="9"/>
      <c r="T1439" s="9"/>
      <c r="U1439" s="9"/>
      <c r="V1439" s="9"/>
      <c r="W1439" s="9"/>
      <c r="X1439" s="9"/>
      <c r="Y1439" s="9"/>
      <c r="Z1439" s="9"/>
      <c r="AA1439" s="9"/>
      <c r="AB1439" s="9"/>
      <c r="AC1439" s="9"/>
      <c r="AD1439" s="9"/>
      <c r="AE1439" s="9"/>
      <c r="AF1439" s="9"/>
      <c r="AG1439" s="9"/>
      <c r="AH1439" s="9"/>
      <c r="AI1439" s="9"/>
      <c r="AJ1439" s="9"/>
      <c r="AK1439" s="9"/>
      <c r="AL1439" s="9"/>
      <c r="AM1439" s="9"/>
      <c r="AN1439" s="9"/>
      <c r="AO1439" s="9"/>
      <c r="AP1439" s="9"/>
      <c r="AQ1439" s="9"/>
      <c r="AR1439" s="9"/>
      <c r="AS1439" s="9"/>
      <c r="AT1439" s="9"/>
      <c r="AU1439" s="9"/>
      <c r="AV1439" s="9"/>
      <c r="AW1439" s="9"/>
      <c r="AX1439" s="9"/>
      <c r="AY1439" s="9"/>
    </row>
    <row r="1440" spans="1:51" s="10" customFormat="1" x14ac:dyDescent="0.2">
      <c r="A1440" s="9"/>
      <c r="B1440" s="9"/>
      <c r="C1440" s="9"/>
      <c r="D1440" s="9"/>
      <c r="E1440" s="9"/>
      <c r="F1440" s="9"/>
      <c r="G1440" s="9"/>
      <c r="H1440" s="9"/>
      <c r="I1440" s="9"/>
      <c r="J1440" s="9"/>
      <c r="K1440" s="9"/>
      <c r="L1440" s="9"/>
      <c r="M1440" s="9"/>
      <c r="N1440" s="9"/>
      <c r="O1440" s="9"/>
      <c r="P1440" s="9"/>
      <c r="Q1440" s="9"/>
      <c r="R1440" s="9"/>
      <c r="S1440" s="9"/>
      <c r="T1440" s="9"/>
      <c r="U1440" s="9"/>
      <c r="V1440" s="9"/>
      <c r="W1440" s="9"/>
      <c r="X1440" s="9"/>
      <c r="Y1440" s="9"/>
      <c r="Z1440" s="9"/>
      <c r="AA1440" s="9"/>
      <c r="AB1440" s="9"/>
      <c r="AC1440" s="9"/>
      <c r="AD1440" s="9"/>
      <c r="AE1440" s="9"/>
      <c r="AF1440" s="9"/>
      <c r="AG1440" s="9"/>
      <c r="AH1440" s="9"/>
      <c r="AI1440" s="9"/>
      <c r="AJ1440" s="9"/>
      <c r="AK1440" s="9"/>
      <c r="AL1440" s="9"/>
      <c r="AM1440" s="9"/>
      <c r="AN1440" s="9"/>
      <c r="AO1440" s="9"/>
      <c r="AP1440" s="9"/>
      <c r="AQ1440" s="9"/>
      <c r="AR1440" s="9"/>
      <c r="AS1440" s="9"/>
      <c r="AT1440" s="9"/>
      <c r="AU1440" s="9"/>
      <c r="AV1440" s="9"/>
      <c r="AW1440" s="9"/>
      <c r="AX1440" s="9"/>
      <c r="AY1440" s="9"/>
    </row>
    <row r="1441" spans="1:51" s="10" customFormat="1" x14ac:dyDescent="0.2">
      <c r="A1441" s="9"/>
      <c r="B1441" s="9"/>
      <c r="C1441" s="9"/>
      <c r="D1441" s="9"/>
      <c r="E1441" s="9"/>
      <c r="F1441" s="9"/>
      <c r="G1441" s="9"/>
      <c r="H1441" s="9"/>
      <c r="I1441" s="9"/>
      <c r="J1441" s="9"/>
      <c r="K1441" s="9"/>
      <c r="L1441" s="9"/>
      <c r="M1441" s="9"/>
      <c r="N1441" s="9"/>
      <c r="O1441" s="9"/>
      <c r="P1441" s="9"/>
      <c r="Q1441" s="9"/>
      <c r="R1441" s="9"/>
      <c r="S1441" s="9"/>
      <c r="T1441" s="9"/>
      <c r="U1441" s="9"/>
      <c r="V1441" s="9"/>
      <c r="W1441" s="9"/>
      <c r="X1441" s="9"/>
      <c r="Y1441" s="9"/>
      <c r="Z1441" s="9"/>
      <c r="AA1441" s="9"/>
      <c r="AB1441" s="9"/>
      <c r="AC1441" s="9"/>
      <c r="AD1441" s="9"/>
      <c r="AE1441" s="9"/>
      <c r="AF1441" s="9"/>
      <c r="AG1441" s="9"/>
      <c r="AH1441" s="9"/>
      <c r="AI1441" s="9"/>
      <c r="AJ1441" s="9"/>
      <c r="AK1441" s="9"/>
      <c r="AL1441" s="9"/>
      <c r="AM1441" s="9"/>
      <c r="AN1441" s="9"/>
      <c r="AO1441" s="9"/>
      <c r="AP1441" s="9"/>
      <c r="AQ1441" s="9"/>
      <c r="AR1441" s="9"/>
      <c r="AS1441" s="9"/>
      <c r="AT1441" s="9"/>
      <c r="AU1441" s="9"/>
      <c r="AV1441" s="9"/>
      <c r="AW1441" s="9"/>
      <c r="AX1441" s="9"/>
      <c r="AY1441" s="9"/>
    </row>
    <row r="1442" spans="1:51" s="10" customFormat="1" x14ac:dyDescent="0.2">
      <c r="A1442" s="9"/>
      <c r="B1442" s="9"/>
      <c r="C1442" s="9"/>
      <c r="D1442" s="9"/>
      <c r="E1442" s="9"/>
      <c r="F1442" s="9"/>
      <c r="G1442" s="9"/>
      <c r="H1442" s="9"/>
      <c r="I1442" s="9"/>
      <c r="J1442" s="9"/>
      <c r="K1442" s="9"/>
      <c r="L1442" s="9"/>
      <c r="M1442" s="9"/>
      <c r="N1442" s="9"/>
      <c r="O1442" s="9"/>
      <c r="P1442" s="9"/>
      <c r="Q1442" s="9"/>
      <c r="R1442" s="9"/>
      <c r="S1442" s="9"/>
      <c r="T1442" s="9"/>
      <c r="U1442" s="9"/>
      <c r="V1442" s="9"/>
      <c r="W1442" s="9"/>
      <c r="X1442" s="9"/>
      <c r="Y1442" s="9"/>
      <c r="Z1442" s="9"/>
      <c r="AA1442" s="9"/>
      <c r="AB1442" s="9"/>
      <c r="AC1442" s="9"/>
      <c r="AD1442" s="9"/>
      <c r="AE1442" s="9"/>
      <c r="AF1442" s="9"/>
      <c r="AG1442" s="9"/>
      <c r="AH1442" s="9"/>
      <c r="AI1442" s="9"/>
      <c r="AJ1442" s="9"/>
      <c r="AK1442" s="9"/>
      <c r="AL1442" s="9"/>
      <c r="AM1442" s="9"/>
      <c r="AN1442" s="9"/>
      <c r="AO1442" s="9"/>
      <c r="AP1442" s="9"/>
      <c r="AQ1442" s="9"/>
      <c r="AR1442" s="9"/>
      <c r="AS1442" s="9"/>
      <c r="AT1442" s="9"/>
      <c r="AU1442" s="9"/>
      <c r="AV1442" s="9"/>
      <c r="AW1442" s="9"/>
      <c r="AX1442" s="9"/>
      <c r="AY1442" s="9"/>
    </row>
    <row r="1443" spans="1:51" s="10" customFormat="1" x14ac:dyDescent="0.2">
      <c r="A1443" s="9"/>
      <c r="B1443" s="9"/>
      <c r="C1443" s="9"/>
      <c r="D1443" s="9"/>
      <c r="E1443" s="9"/>
      <c r="F1443" s="9"/>
      <c r="G1443" s="9"/>
      <c r="H1443" s="9"/>
      <c r="I1443" s="9"/>
      <c r="J1443" s="9"/>
      <c r="K1443" s="9"/>
      <c r="L1443" s="9"/>
      <c r="M1443" s="9"/>
      <c r="N1443" s="9"/>
      <c r="O1443" s="9"/>
      <c r="P1443" s="9"/>
      <c r="Q1443" s="9"/>
      <c r="R1443" s="9"/>
      <c r="S1443" s="9"/>
      <c r="T1443" s="9"/>
      <c r="U1443" s="9"/>
      <c r="V1443" s="9"/>
      <c r="W1443" s="9"/>
      <c r="X1443" s="9"/>
      <c r="Y1443" s="9"/>
      <c r="Z1443" s="9"/>
      <c r="AA1443" s="9"/>
      <c r="AB1443" s="9"/>
      <c r="AC1443" s="9"/>
      <c r="AD1443" s="9"/>
      <c r="AE1443" s="9"/>
      <c r="AF1443" s="9"/>
      <c r="AG1443" s="9"/>
      <c r="AH1443" s="9"/>
      <c r="AI1443" s="9"/>
      <c r="AJ1443" s="9"/>
      <c r="AK1443" s="9"/>
      <c r="AL1443" s="9"/>
      <c r="AM1443" s="9"/>
      <c r="AN1443" s="9"/>
      <c r="AO1443" s="9"/>
      <c r="AP1443" s="9"/>
      <c r="AQ1443" s="9"/>
      <c r="AR1443" s="9"/>
      <c r="AS1443" s="9"/>
      <c r="AT1443" s="9"/>
      <c r="AU1443" s="9"/>
      <c r="AV1443" s="9"/>
      <c r="AW1443" s="9"/>
      <c r="AX1443" s="9"/>
      <c r="AY1443" s="9"/>
    </row>
    <row r="1444" spans="1:51" s="10" customFormat="1" x14ac:dyDescent="0.2">
      <c r="A1444" s="9"/>
      <c r="B1444" s="9"/>
      <c r="C1444" s="9"/>
      <c r="D1444" s="9"/>
      <c r="E1444" s="9"/>
      <c r="F1444" s="9"/>
      <c r="G1444" s="9"/>
      <c r="H1444" s="9"/>
      <c r="I1444" s="9"/>
      <c r="J1444" s="9"/>
      <c r="K1444" s="9"/>
      <c r="L1444" s="9"/>
      <c r="M1444" s="9"/>
      <c r="N1444" s="9"/>
      <c r="O1444" s="9"/>
      <c r="P1444" s="9"/>
      <c r="Q1444" s="9"/>
      <c r="R1444" s="9"/>
      <c r="S1444" s="9"/>
      <c r="T1444" s="9"/>
      <c r="U1444" s="9"/>
      <c r="V1444" s="9"/>
      <c r="W1444" s="9"/>
      <c r="X1444" s="9"/>
      <c r="Y1444" s="9"/>
      <c r="Z1444" s="9"/>
      <c r="AA1444" s="9"/>
      <c r="AB1444" s="9"/>
      <c r="AC1444" s="9"/>
      <c r="AD1444" s="9"/>
      <c r="AE1444" s="9"/>
      <c r="AF1444" s="9"/>
      <c r="AG1444" s="9"/>
      <c r="AH1444" s="9"/>
      <c r="AI1444" s="9"/>
      <c r="AJ1444" s="9"/>
      <c r="AK1444" s="9"/>
      <c r="AL1444" s="9"/>
      <c r="AM1444" s="9"/>
      <c r="AN1444" s="9"/>
      <c r="AO1444" s="9"/>
      <c r="AP1444" s="9"/>
      <c r="AQ1444" s="9"/>
      <c r="AR1444" s="9"/>
      <c r="AS1444" s="9"/>
      <c r="AT1444" s="9"/>
      <c r="AU1444" s="9"/>
      <c r="AV1444" s="9"/>
      <c r="AW1444" s="9"/>
      <c r="AX1444" s="9"/>
      <c r="AY1444" s="9"/>
    </row>
    <row r="1445" spans="1:51" s="10" customFormat="1" x14ac:dyDescent="0.2">
      <c r="A1445" s="9"/>
      <c r="B1445" s="9"/>
      <c r="C1445" s="9"/>
      <c r="D1445" s="9"/>
      <c r="E1445" s="9"/>
      <c r="F1445" s="9"/>
      <c r="G1445" s="9"/>
      <c r="H1445" s="9"/>
      <c r="I1445" s="9"/>
      <c r="J1445" s="9"/>
      <c r="K1445" s="9"/>
      <c r="L1445" s="9"/>
      <c r="M1445" s="9"/>
      <c r="N1445" s="9"/>
      <c r="O1445" s="9"/>
      <c r="P1445" s="9"/>
      <c r="Q1445" s="9"/>
      <c r="R1445" s="9"/>
      <c r="S1445" s="9"/>
      <c r="T1445" s="9"/>
      <c r="U1445" s="9"/>
      <c r="V1445" s="9"/>
      <c r="W1445" s="9"/>
      <c r="X1445" s="9"/>
      <c r="Y1445" s="9"/>
      <c r="Z1445" s="9"/>
      <c r="AA1445" s="9"/>
      <c r="AB1445" s="9"/>
      <c r="AC1445" s="9"/>
      <c r="AD1445" s="9"/>
      <c r="AE1445" s="9"/>
      <c r="AF1445" s="9"/>
      <c r="AG1445" s="9"/>
      <c r="AH1445" s="9"/>
      <c r="AI1445" s="9"/>
      <c r="AJ1445" s="9"/>
      <c r="AK1445" s="9"/>
      <c r="AL1445" s="9"/>
      <c r="AM1445" s="9"/>
      <c r="AN1445" s="9"/>
      <c r="AO1445" s="9"/>
      <c r="AP1445" s="9"/>
      <c r="AQ1445" s="9"/>
      <c r="AR1445" s="9"/>
      <c r="AS1445" s="9"/>
      <c r="AT1445" s="9"/>
      <c r="AU1445" s="9"/>
      <c r="AV1445" s="9"/>
      <c r="AW1445" s="9"/>
      <c r="AX1445" s="9"/>
      <c r="AY1445" s="9"/>
    </row>
    <row r="1446" spans="1:51" s="10" customFormat="1" x14ac:dyDescent="0.2">
      <c r="A1446" s="9"/>
      <c r="B1446" s="9"/>
      <c r="C1446" s="9"/>
      <c r="D1446" s="9"/>
      <c r="E1446" s="9"/>
      <c r="F1446" s="9"/>
      <c r="G1446" s="9"/>
      <c r="H1446" s="9"/>
      <c r="I1446" s="9"/>
      <c r="J1446" s="9"/>
      <c r="K1446" s="9"/>
      <c r="L1446" s="9"/>
      <c r="M1446" s="9"/>
      <c r="N1446" s="9"/>
      <c r="O1446" s="9"/>
      <c r="P1446" s="9"/>
      <c r="Q1446" s="9"/>
      <c r="R1446" s="9"/>
      <c r="S1446" s="9"/>
      <c r="T1446" s="9"/>
      <c r="U1446" s="9"/>
      <c r="V1446" s="9"/>
      <c r="W1446" s="9"/>
      <c r="X1446" s="9"/>
      <c r="Y1446" s="9"/>
      <c r="Z1446" s="9"/>
      <c r="AA1446" s="9"/>
      <c r="AB1446" s="9"/>
      <c r="AC1446" s="9"/>
      <c r="AD1446" s="9"/>
      <c r="AE1446" s="9"/>
      <c r="AF1446" s="9"/>
      <c r="AG1446" s="9"/>
      <c r="AH1446" s="9"/>
      <c r="AI1446" s="9"/>
      <c r="AJ1446" s="9"/>
      <c r="AK1446" s="9"/>
      <c r="AL1446" s="9"/>
      <c r="AM1446" s="9"/>
      <c r="AN1446" s="9"/>
      <c r="AO1446" s="9"/>
      <c r="AP1446" s="9"/>
      <c r="AQ1446" s="9"/>
      <c r="AR1446" s="9"/>
      <c r="AS1446" s="9"/>
      <c r="AT1446" s="9"/>
      <c r="AU1446" s="9"/>
      <c r="AV1446" s="9"/>
      <c r="AW1446" s="9"/>
      <c r="AX1446" s="9"/>
      <c r="AY1446" s="9"/>
    </row>
    <row r="1447" spans="1:51" s="10" customFormat="1" x14ac:dyDescent="0.2">
      <c r="A1447" s="9"/>
      <c r="B1447" s="9"/>
      <c r="C1447" s="9"/>
      <c r="D1447" s="9"/>
      <c r="E1447" s="9"/>
      <c r="F1447" s="9"/>
      <c r="G1447" s="9"/>
      <c r="H1447" s="9"/>
      <c r="I1447" s="9"/>
      <c r="J1447" s="9"/>
      <c r="K1447" s="9"/>
      <c r="L1447" s="9"/>
      <c r="M1447" s="9"/>
      <c r="N1447" s="9"/>
      <c r="O1447" s="9"/>
      <c r="P1447" s="9"/>
      <c r="Q1447" s="9"/>
      <c r="R1447" s="9"/>
      <c r="S1447" s="9"/>
      <c r="T1447" s="9"/>
      <c r="U1447" s="9"/>
      <c r="V1447" s="9"/>
      <c r="W1447" s="9"/>
      <c r="X1447" s="9"/>
      <c r="Y1447" s="9"/>
      <c r="Z1447" s="9"/>
      <c r="AA1447" s="9"/>
      <c r="AB1447" s="9"/>
      <c r="AC1447" s="9"/>
      <c r="AD1447" s="9"/>
      <c r="AE1447" s="9"/>
      <c r="AF1447" s="9"/>
      <c r="AG1447" s="9"/>
      <c r="AH1447" s="9"/>
      <c r="AI1447" s="9"/>
      <c r="AJ1447" s="9"/>
      <c r="AK1447" s="9"/>
      <c r="AL1447" s="9"/>
      <c r="AM1447" s="9"/>
      <c r="AN1447" s="9"/>
      <c r="AO1447" s="9"/>
      <c r="AP1447" s="9"/>
      <c r="AQ1447" s="9"/>
      <c r="AR1447" s="9"/>
      <c r="AS1447" s="9"/>
      <c r="AT1447" s="9"/>
      <c r="AU1447" s="9"/>
      <c r="AV1447" s="9"/>
      <c r="AW1447" s="9"/>
      <c r="AX1447" s="9"/>
      <c r="AY1447" s="9"/>
    </row>
    <row r="1448" spans="1:51" s="10" customFormat="1" x14ac:dyDescent="0.2">
      <c r="A1448" s="9"/>
      <c r="B1448" s="9"/>
      <c r="C1448" s="9"/>
      <c r="D1448" s="9"/>
      <c r="E1448" s="9"/>
      <c r="F1448" s="9"/>
      <c r="G1448" s="9"/>
      <c r="H1448" s="9"/>
      <c r="I1448" s="9"/>
      <c r="J1448" s="9"/>
      <c r="K1448" s="9"/>
      <c r="L1448" s="9"/>
      <c r="M1448" s="9"/>
      <c r="N1448" s="9"/>
      <c r="O1448" s="9"/>
      <c r="P1448" s="9"/>
      <c r="Q1448" s="9"/>
      <c r="R1448" s="9"/>
      <c r="S1448" s="9"/>
      <c r="T1448" s="9"/>
      <c r="U1448" s="9"/>
      <c r="V1448" s="9"/>
      <c r="W1448" s="9"/>
      <c r="X1448" s="9"/>
      <c r="Y1448" s="9"/>
      <c r="Z1448" s="9"/>
      <c r="AA1448" s="9"/>
      <c r="AB1448" s="9"/>
      <c r="AC1448" s="9"/>
      <c r="AD1448" s="9"/>
      <c r="AE1448" s="9"/>
      <c r="AF1448" s="9"/>
      <c r="AG1448" s="9"/>
      <c r="AH1448" s="9"/>
      <c r="AI1448" s="9"/>
      <c r="AJ1448" s="9"/>
      <c r="AK1448" s="9"/>
      <c r="AL1448" s="9"/>
      <c r="AM1448" s="9"/>
      <c r="AN1448" s="9"/>
      <c r="AO1448" s="9"/>
      <c r="AP1448" s="9"/>
      <c r="AQ1448" s="9"/>
      <c r="AR1448" s="9"/>
      <c r="AS1448" s="9"/>
      <c r="AT1448" s="9"/>
      <c r="AU1448" s="9"/>
      <c r="AV1448" s="9"/>
      <c r="AW1448" s="9"/>
      <c r="AX1448" s="9"/>
      <c r="AY1448" s="9"/>
    </row>
    <row r="1449" spans="1:51" s="10" customFormat="1" x14ac:dyDescent="0.2">
      <c r="A1449" s="9"/>
      <c r="B1449" s="9"/>
      <c r="C1449" s="9"/>
      <c r="D1449" s="9"/>
      <c r="E1449" s="9"/>
      <c r="F1449" s="9"/>
      <c r="G1449" s="9"/>
      <c r="H1449" s="9"/>
      <c r="I1449" s="9"/>
      <c r="J1449" s="9"/>
      <c r="K1449" s="9"/>
      <c r="L1449" s="9"/>
      <c r="M1449" s="9"/>
      <c r="N1449" s="9"/>
      <c r="O1449" s="9"/>
      <c r="P1449" s="9"/>
      <c r="Q1449" s="9"/>
      <c r="R1449" s="9"/>
      <c r="S1449" s="9"/>
      <c r="T1449" s="9"/>
      <c r="U1449" s="9"/>
      <c r="V1449" s="9"/>
      <c r="W1449" s="9"/>
      <c r="X1449" s="9"/>
      <c r="Y1449" s="9"/>
      <c r="Z1449" s="9"/>
      <c r="AA1449" s="9"/>
      <c r="AB1449" s="9"/>
      <c r="AC1449" s="9"/>
      <c r="AD1449" s="9"/>
      <c r="AE1449" s="9"/>
      <c r="AF1449" s="9"/>
      <c r="AG1449" s="9"/>
      <c r="AH1449" s="9"/>
      <c r="AI1449" s="9"/>
      <c r="AJ1449" s="9"/>
      <c r="AK1449" s="9"/>
      <c r="AL1449" s="9"/>
      <c r="AM1449" s="9"/>
      <c r="AN1449" s="9"/>
      <c r="AO1449" s="9"/>
      <c r="AP1449" s="9"/>
      <c r="AQ1449" s="9"/>
      <c r="AR1449" s="9"/>
      <c r="AS1449" s="9"/>
      <c r="AT1449" s="9"/>
      <c r="AU1449" s="9"/>
      <c r="AV1449" s="9"/>
      <c r="AW1449" s="9"/>
      <c r="AX1449" s="9"/>
      <c r="AY1449" s="9"/>
    </row>
    <row r="1450" spans="1:51" s="10" customFormat="1" x14ac:dyDescent="0.2">
      <c r="A1450" s="9"/>
      <c r="B1450" s="9"/>
      <c r="C1450" s="9"/>
      <c r="D1450" s="9"/>
      <c r="E1450" s="9"/>
      <c r="F1450" s="9"/>
      <c r="G1450" s="9"/>
      <c r="H1450" s="9"/>
      <c r="I1450" s="9"/>
      <c r="J1450" s="9"/>
      <c r="K1450" s="9"/>
      <c r="L1450" s="9"/>
      <c r="M1450" s="9"/>
      <c r="N1450" s="9"/>
      <c r="O1450" s="9"/>
      <c r="P1450" s="9"/>
      <c r="Q1450" s="9"/>
      <c r="R1450" s="9"/>
      <c r="S1450" s="9"/>
      <c r="T1450" s="9"/>
      <c r="U1450" s="9"/>
      <c r="V1450" s="9"/>
      <c r="W1450" s="9"/>
      <c r="X1450" s="9"/>
      <c r="Y1450" s="9"/>
      <c r="Z1450" s="9"/>
      <c r="AA1450" s="9"/>
      <c r="AB1450" s="9"/>
      <c r="AC1450" s="9"/>
      <c r="AD1450" s="9"/>
      <c r="AE1450" s="9"/>
      <c r="AF1450" s="9"/>
      <c r="AG1450" s="9"/>
      <c r="AH1450" s="9"/>
      <c r="AI1450" s="9"/>
      <c r="AJ1450" s="9"/>
      <c r="AK1450" s="9"/>
      <c r="AL1450" s="9"/>
      <c r="AM1450" s="9"/>
      <c r="AN1450" s="9"/>
      <c r="AO1450" s="9"/>
      <c r="AP1450" s="9"/>
      <c r="AQ1450" s="9"/>
      <c r="AR1450" s="9"/>
      <c r="AS1450" s="9"/>
      <c r="AT1450" s="9"/>
      <c r="AU1450" s="9"/>
      <c r="AV1450" s="9"/>
      <c r="AW1450" s="9"/>
      <c r="AX1450" s="9"/>
      <c r="AY1450" s="9"/>
    </row>
    <row r="1451" spans="1:51" s="10" customFormat="1" x14ac:dyDescent="0.2">
      <c r="A1451" s="9"/>
      <c r="B1451" s="9"/>
      <c r="C1451" s="9"/>
      <c r="D1451" s="9"/>
      <c r="E1451" s="9"/>
      <c r="F1451" s="9"/>
      <c r="G1451" s="9"/>
      <c r="H1451" s="9"/>
      <c r="I1451" s="9"/>
      <c r="J1451" s="9"/>
      <c r="K1451" s="9"/>
      <c r="L1451" s="9"/>
      <c r="M1451" s="9"/>
      <c r="N1451" s="9"/>
      <c r="O1451" s="9"/>
      <c r="P1451" s="9"/>
      <c r="Q1451" s="9"/>
      <c r="R1451" s="9"/>
      <c r="S1451" s="9"/>
      <c r="T1451" s="9"/>
      <c r="U1451" s="9"/>
      <c r="V1451" s="9"/>
      <c r="W1451" s="9"/>
      <c r="X1451" s="9"/>
      <c r="Y1451" s="9"/>
      <c r="Z1451" s="9"/>
      <c r="AA1451" s="9"/>
      <c r="AB1451" s="9"/>
      <c r="AC1451" s="9"/>
      <c r="AD1451" s="9"/>
      <c r="AE1451" s="9"/>
      <c r="AF1451" s="9"/>
      <c r="AG1451" s="9"/>
      <c r="AH1451" s="9"/>
      <c r="AI1451" s="9"/>
      <c r="AJ1451" s="9"/>
      <c r="AK1451" s="9"/>
      <c r="AL1451" s="9"/>
      <c r="AM1451" s="9"/>
      <c r="AN1451" s="9"/>
      <c r="AO1451" s="9"/>
      <c r="AP1451" s="9"/>
      <c r="AQ1451" s="9"/>
      <c r="AR1451" s="9"/>
      <c r="AS1451" s="9"/>
      <c r="AT1451" s="9"/>
      <c r="AU1451" s="9"/>
      <c r="AV1451" s="9"/>
      <c r="AW1451" s="9"/>
      <c r="AX1451" s="9"/>
      <c r="AY1451" s="9"/>
    </row>
    <row r="1452" spans="1:51" s="10" customFormat="1" x14ac:dyDescent="0.2">
      <c r="A1452" s="9"/>
      <c r="B1452" s="9"/>
      <c r="C1452" s="9"/>
      <c r="D1452" s="9"/>
      <c r="E1452" s="9"/>
      <c r="F1452" s="9"/>
      <c r="G1452" s="9"/>
      <c r="H1452" s="9"/>
      <c r="I1452" s="9"/>
      <c r="J1452" s="9"/>
      <c r="K1452" s="9"/>
      <c r="L1452" s="9"/>
      <c r="M1452" s="9"/>
      <c r="N1452" s="9"/>
      <c r="O1452" s="9"/>
      <c r="P1452" s="9"/>
      <c r="Q1452" s="9"/>
      <c r="R1452" s="9"/>
      <c r="S1452" s="9"/>
      <c r="T1452" s="9"/>
      <c r="U1452" s="9"/>
      <c r="V1452" s="9"/>
      <c r="W1452" s="9"/>
      <c r="X1452" s="9"/>
      <c r="Y1452" s="9"/>
      <c r="Z1452" s="9"/>
      <c r="AA1452" s="9"/>
      <c r="AB1452" s="9"/>
      <c r="AC1452" s="9"/>
      <c r="AD1452" s="9"/>
      <c r="AE1452" s="9"/>
      <c r="AF1452" s="9"/>
      <c r="AG1452" s="9"/>
      <c r="AH1452" s="9"/>
      <c r="AI1452" s="9"/>
      <c r="AJ1452" s="9"/>
      <c r="AK1452" s="9"/>
      <c r="AL1452" s="9"/>
      <c r="AM1452" s="9"/>
      <c r="AN1452" s="9"/>
      <c r="AO1452" s="9"/>
      <c r="AP1452" s="9"/>
      <c r="AQ1452" s="9"/>
      <c r="AR1452" s="9"/>
      <c r="AS1452" s="9"/>
      <c r="AT1452" s="9"/>
      <c r="AU1452" s="9"/>
      <c r="AV1452" s="9"/>
      <c r="AW1452" s="9"/>
      <c r="AX1452" s="9"/>
      <c r="AY1452" s="9"/>
    </row>
    <row r="1453" spans="1:51" s="10" customFormat="1" x14ac:dyDescent="0.2">
      <c r="A1453" s="9"/>
      <c r="B1453" s="9"/>
      <c r="C1453" s="9"/>
      <c r="D1453" s="9"/>
      <c r="E1453" s="9"/>
      <c r="F1453" s="9"/>
      <c r="G1453" s="9"/>
      <c r="H1453" s="9"/>
      <c r="I1453" s="9"/>
      <c r="J1453" s="9"/>
      <c r="K1453" s="9"/>
      <c r="L1453" s="9"/>
      <c r="M1453" s="9"/>
      <c r="N1453" s="9"/>
      <c r="O1453" s="9"/>
      <c r="P1453" s="9"/>
      <c r="Q1453" s="9"/>
      <c r="R1453" s="9"/>
      <c r="S1453" s="9"/>
      <c r="T1453" s="9"/>
      <c r="U1453" s="9"/>
      <c r="V1453" s="9"/>
      <c r="W1453" s="9"/>
      <c r="X1453" s="9"/>
      <c r="Y1453" s="9"/>
      <c r="Z1453" s="9"/>
      <c r="AA1453" s="9"/>
      <c r="AB1453" s="9"/>
      <c r="AC1453" s="9"/>
      <c r="AD1453" s="9"/>
      <c r="AE1453" s="9"/>
      <c r="AF1453" s="9"/>
      <c r="AG1453" s="9"/>
      <c r="AH1453" s="9"/>
      <c r="AI1453" s="9"/>
      <c r="AJ1453" s="9"/>
      <c r="AK1453" s="9"/>
      <c r="AL1453" s="9"/>
      <c r="AM1453" s="9"/>
      <c r="AN1453" s="9"/>
      <c r="AO1453" s="9"/>
      <c r="AP1453" s="9"/>
      <c r="AQ1453" s="9"/>
      <c r="AR1453" s="9"/>
      <c r="AS1453" s="9"/>
      <c r="AT1453" s="9"/>
      <c r="AU1453" s="9"/>
      <c r="AV1453" s="9"/>
      <c r="AW1453" s="9"/>
      <c r="AX1453" s="9"/>
      <c r="AY1453" s="9"/>
    </row>
    <row r="1454" spans="1:51" s="10" customFormat="1" x14ac:dyDescent="0.2">
      <c r="A1454" s="9"/>
      <c r="B1454" s="9"/>
      <c r="C1454" s="9"/>
      <c r="D1454" s="9"/>
      <c r="E1454" s="9"/>
      <c r="F1454" s="9"/>
      <c r="G1454" s="9"/>
      <c r="H1454" s="9"/>
      <c r="I1454" s="9"/>
      <c r="J1454" s="9"/>
      <c r="K1454" s="9"/>
      <c r="L1454" s="9"/>
      <c r="M1454" s="9"/>
      <c r="N1454" s="9"/>
      <c r="O1454" s="9"/>
      <c r="P1454" s="9"/>
      <c r="Q1454" s="9"/>
      <c r="R1454" s="9"/>
      <c r="S1454" s="9"/>
      <c r="T1454" s="9"/>
      <c r="U1454" s="9"/>
      <c r="V1454" s="9"/>
      <c r="W1454" s="9"/>
      <c r="X1454" s="9"/>
      <c r="Y1454" s="9"/>
      <c r="Z1454" s="9"/>
      <c r="AA1454" s="9"/>
      <c r="AB1454" s="9"/>
      <c r="AC1454" s="9"/>
      <c r="AD1454" s="9"/>
      <c r="AE1454" s="9"/>
      <c r="AF1454" s="9"/>
      <c r="AG1454" s="9"/>
      <c r="AH1454" s="9"/>
      <c r="AI1454" s="9"/>
      <c r="AJ1454" s="9"/>
      <c r="AK1454" s="9"/>
      <c r="AL1454" s="9"/>
      <c r="AM1454" s="9"/>
      <c r="AN1454" s="9"/>
      <c r="AO1454" s="9"/>
      <c r="AP1454" s="9"/>
      <c r="AQ1454" s="9"/>
      <c r="AR1454" s="9"/>
      <c r="AS1454" s="9"/>
      <c r="AT1454" s="9"/>
      <c r="AU1454" s="9"/>
      <c r="AV1454" s="9"/>
      <c r="AW1454" s="9"/>
      <c r="AX1454" s="9"/>
      <c r="AY1454" s="9"/>
    </row>
    <row r="1455" spans="1:51" s="10" customFormat="1" x14ac:dyDescent="0.2">
      <c r="A1455" s="9"/>
      <c r="B1455" s="9"/>
      <c r="C1455" s="9"/>
      <c r="D1455" s="9"/>
      <c r="E1455" s="9"/>
      <c r="F1455" s="9"/>
      <c r="G1455" s="9"/>
      <c r="H1455" s="9"/>
      <c r="I1455" s="9"/>
      <c r="J1455" s="9"/>
      <c r="K1455" s="9"/>
      <c r="L1455" s="9"/>
      <c r="M1455" s="9"/>
      <c r="N1455" s="9"/>
      <c r="O1455" s="9"/>
      <c r="P1455" s="9"/>
      <c r="Q1455" s="9"/>
      <c r="R1455" s="9"/>
      <c r="S1455" s="9"/>
      <c r="T1455" s="9"/>
      <c r="U1455" s="9"/>
      <c r="V1455" s="9"/>
      <c r="W1455" s="9"/>
      <c r="X1455" s="9"/>
      <c r="Y1455" s="9"/>
      <c r="Z1455" s="9"/>
      <c r="AA1455" s="9"/>
      <c r="AB1455" s="9"/>
      <c r="AC1455" s="9"/>
      <c r="AD1455" s="9"/>
      <c r="AE1455" s="9"/>
      <c r="AF1455" s="9"/>
      <c r="AG1455" s="9"/>
      <c r="AH1455" s="9"/>
      <c r="AI1455" s="9"/>
      <c r="AJ1455" s="9"/>
      <c r="AK1455" s="9"/>
      <c r="AL1455" s="9"/>
      <c r="AM1455" s="9"/>
      <c r="AN1455" s="9"/>
      <c r="AO1455" s="9"/>
      <c r="AP1455" s="9"/>
      <c r="AQ1455" s="9"/>
      <c r="AR1455" s="9"/>
      <c r="AS1455" s="9"/>
      <c r="AT1455" s="9"/>
      <c r="AU1455" s="9"/>
      <c r="AV1455" s="9"/>
      <c r="AW1455" s="9"/>
      <c r="AX1455" s="9"/>
      <c r="AY1455" s="9"/>
    </row>
    <row r="1456" spans="1:51" s="10" customFormat="1" x14ac:dyDescent="0.2">
      <c r="A1456" s="9"/>
      <c r="B1456" s="9"/>
      <c r="C1456" s="9"/>
      <c r="D1456" s="9"/>
      <c r="E1456" s="9"/>
      <c r="F1456" s="9"/>
      <c r="G1456" s="9"/>
      <c r="H1456" s="9"/>
      <c r="I1456" s="9"/>
      <c r="J1456" s="9"/>
      <c r="K1456" s="9"/>
      <c r="L1456" s="9"/>
      <c r="M1456" s="9"/>
      <c r="N1456" s="9"/>
      <c r="O1456" s="9"/>
      <c r="P1456" s="9"/>
      <c r="Q1456" s="9"/>
      <c r="R1456" s="9"/>
      <c r="S1456" s="9"/>
      <c r="T1456" s="9"/>
      <c r="U1456" s="9"/>
      <c r="V1456" s="9"/>
      <c r="W1456" s="9"/>
      <c r="X1456" s="9"/>
      <c r="Y1456" s="9"/>
      <c r="Z1456" s="9"/>
      <c r="AA1456" s="9"/>
      <c r="AB1456" s="9"/>
      <c r="AC1456" s="9"/>
      <c r="AD1456" s="9"/>
      <c r="AE1456" s="9"/>
      <c r="AF1456" s="9"/>
      <c r="AG1456" s="9"/>
      <c r="AH1456" s="9"/>
      <c r="AI1456" s="9"/>
      <c r="AJ1456" s="9"/>
      <c r="AK1456" s="9"/>
      <c r="AL1456" s="9"/>
      <c r="AM1456" s="9"/>
      <c r="AN1456" s="9"/>
      <c r="AO1456" s="9"/>
      <c r="AP1456" s="9"/>
      <c r="AQ1456" s="9"/>
      <c r="AR1456" s="9"/>
      <c r="AS1456" s="9"/>
      <c r="AT1456" s="9"/>
      <c r="AU1456" s="9"/>
      <c r="AV1456" s="9"/>
      <c r="AW1456" s="9"/>
      <c r="AX1456" s="9"/>
      <c r="AY1456" s="9"/>
    </row>
    <row r="1457" spans="1:51" s="10" customFormat="1" x14ac:dyDescent="0.2">
      <c r="A1457" s="9"/>
      <c r="B1457" s="9"/>
      <c r="C1457" s="9"/>
      <c r="D1457" s="9"/>
      <c r="E1457" s="9"/>
      <c r="F1457" s="9"/>
      <c r="G1457" s="9"/>
      <c r="H1457" s="9"/>
      <c r="I1457" s="9"/>
      <c r="J1457" s="9"/>
      <c r="K1457" s="9"/>
      <c r="L1457" s="9"/>
      <c r="M1457" s="9"/>
      <c r="N1457" s="9"/>
      <c r="O1457" s="9"/>
      <c r="P1457" s="9"/>
      <c r="Q1457" s="9"/>
      <c r="R1457" s="9"/>
      <c r="S1457" s="9"/>
      <c r="T1457" s="9"/>
      <c r="U1457" s="9"/>
      <c r="V1457" s="9"/>
      <c r="W1457" s="9"/>
      <c r="X1457" s="9"/>
      <c r="Y1457" s="9"/>
      <c r="Z1457" s="9"/>
      <c r="AA1457" s="9"/>
      <c r="AB1457" s="9"/>
      <c r="AC1457" s="9"/>
      <c r="AD1457" s="9"/>
      <c r="AE1457" s="9"/>
      <c r="AF1457" s="9"/>
      <c r="AG1457" s="9"/>
      <c r="AH1457" s="9"/>
      <c r="AI1457" s="9"/>
      <c r="AJ1457" s="9"/>
      <c r="AK1457" s="9"/>
      <c r="AL1457" s="9"/>
      <c r="AM1457" s="9"/>
      <c r="AN1457" s="9"/>
      <c r="AO1457" s="9"/>
      <c r="AP1457" s="9"/>
      <c r="AQ1457" s="9"/>
      <c r="AR1457" s="9"/>
      <c r="AS1457" s="9"/>
      <c r="AT1457" s="9"/>
      <c r="AU1457" s="9"/>
      <c r="AV1457" s="9"/>
      <c r="AW1457" s="9"/>
      <c r="AX1457" s="9"/>
      <c r="AY1457" s="9"/>
    </row>
    <row r="1458" spans="1:51" s="10" customFormat="1" x14ac:dyDescent="0.2">
      <c r="A1458" s="9"/>
      <c r="B1458" s="9"/>
      <c r="C1458" s="9"/>
      <c r="D1458" s="9"/>
      <c r="E1458" s="9"/>
      <c r="F1458" s="9"/>
      <c r="G1458" s="9"/>
      <c r="H1458" s="9"/>
      <c r="I1458" s="9"/>
      <c r="J1458" s="9"/>
      <c r="K1458" s="9"/>
      <c r="L1458" s="9"/>
      <c r="M1458" s="9"/>
      <c r="N1458" s="9"/>
      <c r="O1458" s="9"/>
      <c r="P1458" s="9"/>
      <c r="Q1458" s="9"/>
      <c r="R1458" s="9"/>
      <c r="S1458" s="9"/>
      <c r="T1458" s="9"/>
      <c r="U1458" s="9"/>
      <c r="V1458" s="9"/>
      <c r="W1458" s="9"/>
      <c r="X1458" s="9"/>
      <c r="Y1458" s="9"/>
      <c r="Z1458" s="9"/>
      <c r="AA1458" s="9"/>
      <c r="AB1458" s="9"/>
      <c r="AC1458" s="9"/>
      <c r="AD1458" s="9"/>
      <c r="AE1458" s="9"/>
      <c r="AF1458" s="9"/>
      <c r="AG1458" s="9"/>
      <c r="AH1458" s="9"/>
      <c r="AI1458" s="9"/>
      <c r="AJ1458" s="9"/>
      <c r="AK1458" s="9"/>
      <c r="AL1458" s="9"/>
      <c r="AM1458" s="9"/>
      <c r="AN1458" s="9"/>
      <c r="AO1458" s="9"/>
      <c r="AP1458" s="9"/>
      <c r="AQ1458" s="9"/>
      <c r="AR1458" s="9"/>
      <c r="AS1458" s="9"/>
      <c r="AT1458" s="9"/>
      <c r="AU1458" s="9"/>
      <c r="AV1458" s="9"/>
      <c r="AW1458" s="9"/>
      <c r="AX1458" s="9"/>
      <c r="AY1458" s="9"/>
    </row>
    <row r="1459" spans="1:51" s="10" customFormat="1" x14ac:dyDescent="0.2">
      <c r="A1459" s="9"/>
      <c r="B1459" s="9"/>
      <c r="C1459" s="9"/>
      <c r="D1459" s="9"/>
      <c r="E1459" s="9"/>
      <c r="F1459" s="9"/>
      <c r="G1459" s="9"/>
      <c r="H1459" s="9"/>
      <c r="I1459" s="9"/>
      <c r="J1459" s="9"/>
      <c r="K1459" s="9"/>
      <c r="L1459" s="9"/>
      <c r="M1459" s="9"/>
      <c r="N1459" s="9"/>
      <c r="O1459" s="9"/>
      <c r="P1459" s="9"/>
      <c r="Q1459" s="9"/>
      <c r="R1459" s="9"/>
      <c r="S1459" s="9"/>
      <c r="T1459" s="9"/>
      <c r="U1459" s="9"/>
      <c r="V1459" s="9"/>
      <c r="W1459" s="9"/>
      <c r="X1459" s="9"/>
      <c r="Y1459" s="9"/>
      <c r="Z1459" s="9"/>
      <c r="AA1459" s="9"/>
      <c r="AB1459" s="9"/>
      <c r="AC1459" s="9"/>
      <c r="AD1459" s="9"/>
      <c r="AE1459" s="9"/>
      <c r="AF1459" s="9"/>
      <c r="AG1459" s="9"/>
      <c r="AH1459" s="9"/>
      <c r="AI1459" s="9"/>
      <c r="AJ1459" s="9"/>
      <c r="AK1459" s="9"/>
      <c r="AL1459" s="9"/>
      <c r="AM1459" s="9"/>
      <c r="AN1459" s="9"/>
      <c r="AO1459" s="9"/>
      <c r="AP1459" s="9"/>
      <c r="AQ1459" s="9"/>
      <c r="AR1459" s="9"/>
      <c r="AS1459" s="9"/>
      <c r="AT1459" s="9"/>
      <c r="AU1459" s="9"/>
      <c r="AV1459" s="9"/>
      <c r="AW1459" s="9"/>
      <c r="AX1459" s="9"/>
      <c r="AY1459" s="9"/>
    </row>
    <row r="1460" spans="1:51" s="10" customFormat="1" x14ac:dyDescent="0.2">
      <c r="A1460" s="9"/>
      <c r="B1460" s="9"/>
      <c r="C1460" s="9"/>
      <c r="D1460" s="9"/>
      <c r="E1460" s="9"/>
      <c r="F1460" s="9"/>
      <c r="G1460" s="9"/>
      <c r="H1460" s="9"/>
      <c r="I1460" s="9"/>
      <c r="J1460" s="9"/>
      <c r="K1460" s="9"/>
      <c r="L1460" s="9"/>
      <c r="M1460" s="9"/>
      <c r="N1460" s="9"/>
      <c r="O1460" s="9"/>
      <c r="P1460" s="9"/>
      <c r="Q1460" s="9"/>
      <c r="R1460" s="9"/>
      <c r="S1460" s="9"/>
      <c r="T1460" s="9"/>
      <c r="U1460" s="9"/>
      <c r="V1460" s="9"/>
      <c r="W1460" s="9"/>
      <c r="X1460" s="9"/>
      <c r="Y1460" s="9"/>
      <c r="Z1460" s="9"/>
      <c r="AA1460" s="9"/>
      <c r="AB1460" s="9"/>
      <c r="AC1460" s="9"/>
      <c r="AD1460" s="9"/>
      <c r="AE1460" s="9"/>
      <c r="AF1460" s="9"/>
      <c r="AG1460" s="9"/>
      <c r="AH1460" s="9"/>
      <c r="AI1460" s="9"/>
      <c r="AJ1460" s="9"/>
      <c r="AK1460" s="9"/>
      <c r="AL1460" s="9"/>
      <c r="AM1460" s="9"/>
      <c r="AN1460" s="9"/>
      <c r="AO1460" s="9"/>
      <c r="AP1460" s="9"/>
      <c r="AQ1460" s="9"/>
      <c r="AR1460" s="9"/>
      <c r="AS1460" s="9"/>
      <c r="AT1460" s="9"/>
      <c r="AU1460" s="9"/>
      <c r="AV1460" s="9"/>
      <c r="AW1460" s="9"/>
      <c r="AX1460" s="9"/>
      <c r="AY1460" s="9"/>
    </row>
    <row r="1461" spans="1:51" s="10" customFormat="1" x14ac:dyDescent="0.2">
      <c r="A1461" s="9"/>
      <c r="B1461" s="9"/>
      <c r="C1461" s="9"/>
      <c r="D1461" s="9"/>
      <c r="E1461" s="9"/>
      <c r="F1461" s="9"/>
      <c r="G1461" s="9"/>
      <c r="H1461" s="9"/>
      <c r="I1461" s="9"/>
      <c r="J1461" s="9"/>
      <c r="K1461" s="9"/>
      <c r="L1461" s="9"/>
      <c r="M1461" s="9"/>
      <c r="N1461" s="9"/>
      <c r="O1461" s="9"/>
      <c r="P1461" s="9"/>
      <c r="Q1461" s="9"/>
      <c r="R1461" s="9"/>
      <c r="S1461" s="9"/>
      <c r="T1461" s="9"/>
      <c r="U1461" s="9"/>
      <c r="V1461" s="9"/>
      <c r="W1461" s="9"/>
      <c r="X1461" s="9"/>
      <c r="Y1461" s="9"/>
      <c r="Z1461" s="9"/>
      <c r="AA1461" s="9"/>
      <c r="AB1461" s="9"/>
      <c r="AC1461" s="9"/>
      <c r="AD1461" s="9"/>
      <c r="AE1461" s="9"/>
      <c r="AF1461" s="9"/>
      <c r="AG1461" s="9"/>
      <c r="AH1461" s="9"/>
      <c r="AI1461" s="9"/>
      <c r="AJ1461" s="9"/>
      <c r="AK1461" s="9"/>
      <c r="AL1461" s="9"/>
      <c r="AM1461" s="9"/>
      <c r="AN1461" s="9"/>
      <c r="AO1461" s="9"/>
      <c r="AP1461" s="9"/>
      <c r="AQ1461" s="9"/>
      <c r="AR1461" s="9"/>
      <c r="AS1461" s="9"/>
      <c r="AT1461" s="9"/>
      <c r="AU1461" s="9"/>
      <c r="AV1461" s="9"/>
      <c r="AW1461" s="9"/>
      <c r="AX1461" s="9"/>
      <c r="AY1461" s="9"/>
    </row>
    <row r="1462" spans="1:51" s="10" customFormat="1" x14ac:dyDescent="0.2">
      <c r="A1462" s="9"/>
      <c r="B1462" s="9"/>
      <c r="C1462" s="9"/>
      <c r="D1462" s="9"/>
      <c r="E1462" s="9"/>
      <c r="F1462" s="9"/>
      <c r="G1462" s="9"/>
      <c r="H1462" s="9"/>
      <c r="I1462" s="9"/>
      <c r="J1462" s="9"/>
      <c r="K1462" s="9"/>
      <c r="L1462" s="9"/>
      <c r="M1462" s="9"/>
      <c r="N1462" s="9"/>
      <c r="O1462" s="9"/>
      <c r="P1462" s="9"/>
      <c r="Q1462" s="9"/>
      <c r="R1462" s="9"/>
      <c r="S1462" s="9"/>
      <c r="T1462" s="9"/>
      <c r="U1462" s="9"/>
      <c r="V1462" s="9"/>
      <c r="W1462" s="9"/>
      <c r="X1462" s="9"/>
      <c r="Y1462" s="9"/>
      <c r="Z1462" s="9"/>
      <c r="AA1462" s="9"/>
      <c r="AB1462" s="9"/>
      <c r="AC1462" s="9"/>
      <c r="AD1462" s="9"/>
      <c r="AE1462" s="9"/>
      <c r="AF1462" s="9"/>
      <c r="AG1462" s="9"/>
      <c r="AH1462" s="9"/>
      <c r="AI1462" s="9"/>
      <c r="AJ1462" s="9"/>
      <c r="AK1462" s="9"/>
      <c r="AL1462" s="9"/>
      <c r="AM1462" s="9"/>
      <c r="AN1462" s="9"/>
      <c r="AO1462" s="9"/>
      <c r="AP1462" s="9"/>
      <c r="AQ1462" s="9"/>
      <c r="AR1462" s="9"/>
      <c r="AS1462" s="9"/>
      <c r="AT1462" s="9"/>
      <c r="AU1462" s="9"/>
      <c r="AV1462" s="9"/>
      <c r="AW1462" s="9"/>
      <c r="AX1462" s="9"/>
      <c r="AY1462" s="9"/>
    </row>
    <row r="1463" spans="1:51" s="10" customFormat="1" x14ac:dyDescent="0.2">
      <c r="A1463" s="9"/>
      <c r="B1463" s="9"/>
      <c r="C1463" s="9"/>
      <c r="D1463" s="9"/>
      <c r="E1463" s="9"/>
      <c r="F1463" s="9"/>
      <c r="G1463" s="9"/>
      <c r="H1463" s="9"/>
      <c r="I1463" s="9"/>
      <c r="J1463" s="9"/>
      <c r="K1463" s="9"/>
      <c r="L1463" s="9"/>
      <c r="M1463" s="9"/>
      <c r="N1463" s="9"/>
      <c r="O1463" s="9"/>
      <c r="P1463" s="9"/>
      <c r="Q1463" s="9"/>
      <c r="R1463" s="9"/>
      <c r="S1463" s="9"/>
      <c r="T1463" s="9"/>
      <c r="U1463" s="9"/>
      <c r="V1463" s="9"/>
      <c r="W1463" s="9"/>
      <c r="X1463" s="9"/>
      <c r="Y1463" s="9"/>
      <c r="Z1463" s="9"/>
      <c r="AA1463" s="9"/>
      <c r="AB1463" s="9"/>
      <c r="AC1463" s="9"/>
      <c r="AD1463" s="9"/>
      <c r="AE1463" s="9"/>
      <c r="AF1463" s="9"/>
      <c r="AG1463" s="9"/>
      <c r="AH1463" s="9"/>
      <c r="AI1463" s="9"/>
      <c r="AJ1463" s="9"/>
      <c r="AK1463" s="9"/>
      <c r="AL1463" s="9"/>
      <c r="AM1463" s="9"/>
      <c r="AN1463" s="9"/>
      <c r="AO1463" s="9"/>
      <c r="AP1463" s="9"/>
      <c r="AQ1463" s="9"/>
      <c r="AR1463" s="9"/>
      <c r="AS1463" s="9"/>
      <c r="AT1463" s="9"/>
      <c r="AU1463" s="9"/>
      <c r="AV1463" s="9"/>
      <c r="AW1463" s="9"/>
      <c r="AX1463" s="9"/>
      <c r="AY1463" s="9"/>
    </row>
    <row r="1464" spans="1:51" s="10" customFormat="1" x14ac:dyDescent="0.2">
      <c r="A1464" s="9"/>
      <c r="B1464" s="9"/>
      <c r="C1464" s="9"/>
      <c r="D1464" s="9"/>
      <c r="E1464" s="9"/>
      <c r="F1464" s="9"/>
      <c r="G1464" s="9"/>
      <c r="H1464" s="9"/>
      <c r="I1464" s="9"/>
      <c r="J1464" s="9"/>
      <c r="K1464" s="9"/>
      <c r="L1464" s="9"/>
      <c r="M1464" s="9"/>
      <c r="N1464" s="9"/>
      <c r="O1464" s="9"/>
      <c r="P1464" s="9"/>
      <c r="Q1464" s="9"/>
      <c r="R1464" s="9"/>
      <c r="S1464" s="9"/>
      <c r="T1464" s="9"/>
      <c r="U1464" s="9"/>
      <c r="V1464" s="9"/>
      <c r="W1464" s="9"/>
      <c r="X1464" s="9"/>
      <c r="Y1464" s="9"/>
      <c r="Z1464" s="9"/>
      <c r="AA1464" s="9"/>
      <c r="AB1464" s="9"/>
      <c r="AC1464" s="9"/>
      <c r="AD1464" s="9"/>
      <c r="AE1464" s="9"/>
      <c r="AF1464" s="9"/>
      <c r="AG1464" s="9"/>
      <c r="AH1464" s="9"/>
      <c r="AI1464" s="9"/>
      <c r="AJ1464" s="9"/>
      <c r="AK1464" s="9"/>
      <c r="AL1464" s="9"/>
      <c r="AM1464" s="9"/>
      <c r="AN1464" s="9"/>
      <c r="AO1464" s="9"/>
      <c r="AP1464" s="9"/>
      <c r="AQ1464" s="9"/>
      <c r="AR1464" s="9"/>
      <c r="AS1464" s="9"/>
      <c r="AT1464" s="9"/>
      <c r="AU1464" s="9"/>
      <c r="AV1464" s="9"/>
      <c r="AW1464" s="9"/>
      <c r="AX1464" s="9"/>
      <c r="AY1464" s="9"/>
    </row>
    <row r="1465" spans="1:51" s="10" customFormat="1" x14ac:dyDescent="0.2">
      <c r="A1465" s="9"/>
      <c r="B1465" s="9"/>
      <c r="C1465" s="9"/>
      <c r="D1465" s="9"/>
      <c r="E1465" s="9"/>
      <c r="F1465" s="9"/>
      <c r="G1465" s="9"/>
      <c r="H1465" s="9"/>
      <c r="I1465" s="9"/>
      <c r="J1465" s="9"/>
      <c r="K1465" s="9"/>
      <c r="L1465" s="9"/>
      <c r="M1465" s="9"/>
      <c r="N1465" s="9"/>
      <c r="O1465" s="9"/>
      <c r="P1465" s="9"/>
      <c r="Q1465" s="9"/>
      <c r="R1465" s="9"/>
      <c r="S1465" s="9"/>
      <c r="T1465" s="9"/>
      <c r="U1465" s="9"/>
      <c r="V1465" s="9"/>
      <c r="W1465" s="9"/>
      <c r="X1465" s="9"/>
      <c r="Y1465" s="9"/>
      <c r="Z1465" s="9"/>
      <c r="AA1465" s="9"/>
      <c r="AB1465" s="9"/>
      <c r="AC1465" s="9"/>
      <c r="AD1465" s="9"/>
      <c r="AE1465" s="9"/>
      <c r="AF1465" s="9"/>
      <c r="AG1465" s="9"/>
      <c r="AH1465" s="9"/>
      <c r="AI1465" s="9"/>
      <c r="AJ1465" s="9"/>
      <c r="AK1465" s="9"/>
      <c r="AL1465" s="9"/>
      <c r="AM1465" s="9"/>
      <c r="AN1465" s="9"/>
      <c r="AO1465" s="9"/>
      <c r="AP1465" s="9"/>
      <c r="AQ1465" s="9"/>
      <c r="AR1465" s="9"/>
      <c r="AS1465" s="9"/>
      <c r="AT1465" s="9"/>
      <c r="AU1465" s="9"/>
      <c r="AV1465" s="9"/>
      <c r="AW1465" s="9"/>
      <c r="AX1465" s="9"/>
      <c r="AY1465" s="9"/>
    </row>
    <row r="1466" spans="1:51" s="10" customFormat="1" x14ac:dyDescent="0.2">
      <c r="A1466" s="9"/>
      <c r="B1466" s="9"/>
      <c r="C1466" s="9"/>
      <c r="D1466" s="9"/>
      <c r="E1466" s="9"/>
      <c r="F1466" s="9"/>
      <c r="G1466" s="9"/>
      <c r="H1466" s="9"/>
      <c r="I1466" s="9"/>
      <c r="J1466" s="9"/>
      <c r="K1466" s="9"/>
      <c r="L1466" s="9"/>
      <c r="M1466" s="9"/>
      <c r="N1466" s="9"/>
      <c r="O1466" s="9"/>
      <c r="P1466" s="9"/>
      <c r="Q1466" s="9"/>
      <c r="R1466" s="9"/>
      <c r="S1466" s="9"/>
      <c r="T1466" s="9"/>
      <c r="U1466" s="9"/>
      <c r="V1466" s="9"/>
      <c r="W1466" s="9"/>
      <c r="X1466" s="9"/>
      <c r="Y1466" s="9"/>
      <c r="Z1466" s="9"/>
      <c r="AA1466" s="9"/>
      <c r="AB1466" s="9"/>
      <c r="AC1466" s="9"/>
      <c r="AD1466" s="9"/>
      <c r="AE1466" s="9"/>
      <c r="AF1466" s="9"/>
      <c r="AG1466" s="9"/>
      <c r="AH1466" s="9"/>
      <c r="AI1466" s="9"/>
      <c r="AJ1466" s="9"/>
      <c r="AK1466" s="9"/>
      <c r="AL1466" s="9"/>
      <c r="AM1466" s="9"/>
      <c r="AN1466" s="9"/>
      <c r="AO1466" s="9"/>
      <c r="AP1466" s="9"/>
      <c r="AQ1466" s="9"/>
      <c r="AR1466" s="9"/>
      <c r="AS1466" s="9"/>
      <c r="AT1466" s="9"/>
      <c r="AU1466" s="9"/>
      <c r="AV1466" s="9"/>
      <c r="AW1466" s="9"/>
      <c r="AX1466" s="9"/>
      <c r="AY1466" s="9"/>
    </row>
    <row r="1467" spans="1:51" s="10" customFormat="1" x14ac:dyDescent="0.2">
      <c r="A1467" s="9"/>
      <c r="B1467" s="9"/>
      <c r="C1467" s="9"/>
      <c r="D1467" s="9"/>
      <c r="E1467" s="9"/>
      <c r="F1467" s="9"/>
      <c r="G1467" s="9"/>
      <c r="H1467" s="9"/>
      <c r="I1467" s="9"/>
      <c r="J1467" s="9"/>
      <c r="K1467" s="9"/>
      <c r="L1467" s="9"/>
      <c r="M1467" s="9"/>
      <c r="N1467" s="9"/>
      <c r="O1467" s="9"/>
      <c r="P1467" s="9"/>
      <c r="Q1467" s="9"/>
      <c r="R1467" s="9"/>
      <c r="S1467" s="9"/>
      <c r="T1467" s="9"/>
      <c r="U1467" s="9"/>
      <c r="V1467" s="9"/>
      <c r="W1467" s="9"/>
      <c r="X1467" s="9"/>
      <c r="Y1467" s="9"/>
      <c r="Z1467" s="9"/>
      <c r="AA1467" s="9"/>
      <c r="AB1467" s="9"/>
      <c r="AC1467" s="9"/>
      <c r="AD1467" s="9"/>
      <c r="AE1467" s="9"/>
      <c r="AF1467" s="9"/>
      <c r="AG1467" s="9"/>
      <c r="AH1467" s="9"/>
      <c r="AI1467" s="9"/>
      <c r="AJ1467" s="9"/>
      <c r="AK1467" s="9"/>
      <c r="AL1467" s="9"/>
      <c r="AM1467" s="9"/>
      <c r="AN1467" s="9"/>
      <c r="AO1467" s="9"/>
      <c r="AP1467" s="9"/>
      <c r="AQ1467" s="9"/>
      <c r="AR1467" s="9"/>
      <c r="AS1467" s="9"/>
      <c r="AT1467" s="9"/>
      <c r="AU1467" s="9"/>
      <c r="AV1467" s="9"/>
      <c r="AW1467" s="9"/>
      <c r="AX1467" s="9"/>
      <c r="AY1467" s="9"/>
    </row>
    <row r="1468" spans="1:51" s="10" customFormat="1" x14ac:dyDescent="0.2">
      <c r="A1468" s="9"/>
      <c r="B1468" s="9"/>
      <c r="C1468" s="9"/>
      <c r="D1468" s="9"/>
      <c r="E1468" s="9"/>
      <c r="F1468" s="9"/>
      <c r="G1468" s="9"/>
      <c r="H1468" s="9"/>
      <c r="I1468" s="9"/>
      <c r="J1468" s="9"/>
      <c r="K1468" s="9"/>
      <c r="L1468" s="9"/>
      <c r="M1468" s="9"/>
      <c r="N1468" s="9"/>
      <c r="O1468" s="9"/>
      <c r="P1468" s="9"/>
      <c r="Q1468" s="9"/>
      <c r="R1468" s="9"/>
      <c r="S1468" s="9"/>
      <c r="T1468" s="9"/>
      <c r="U1468" s="9"/>
      <c r="V1468" s="9"/>
      <c r="W1468" s="9"/>
      <c r="X1468" s="9"/>
      <c r="Y1468" s="9"/>
      <c r="Z1468" s="9"/>
      <c r="AA1468" s="9"/>
      <c r="AB1468" s="9"/>
      <c r="AC1468" s="9"/>
      <c r="AD1468" s="9"/>
      <c r="AE1468" s="9"/>
      <c r="AF1468" s="9"/>
      <c r="AG1468" s="9"/>
      <c r="AH1468" s="9"/>
      <c r="AI1468" s="9"/>
      <c r="AJ1468" s="9"/>
      <c r="AK1468" s="9"/>
      <c r="AL1468" s="9"/>
      <c r="AM1468" s="9"/>
      <c r="AN1468" s="9"/>
      <c r="AO1468" s="9"/>
      <c r="AP1468" s="9"/>
      <c r="AQ1468" s="9"/>
      <c r="AR1468" s="9"/>
      <c r="AS1468" s="9"/>
      <c r="AT1468" s="9"/>
      <c r="AU1468" s="9"/>
      <c r="AV1468" s="9"/>
      <c r="AW1468" s="9"/>
      <c r="AX1468" s="9"/>
      <c r="AY1468" s="9"/>
    </row>
    <row r="1469" spans="1:51" s="10" customFormat="1" x14ac:dyDescent="0.2">
      <c r="A1469" s="9"/>
      <c r="B1469" s="9"/>
      <c r="C1469" s="9"/>
      <c r="D1469" s="9"/>
      <c r="E1469" s="9"/>
      <c r="F1469" s="9"/>
      <c r="G1469" s="9"/>
      <c r="H1469" s="9"/>
      <c r="I1469" s="9"/>
      <c r="J1469" s="9"/>
      <c r="K1469" s="9"/>
      <c r="L1469" s="9"/>
      <c r="M1469" s="9"/>
      <c r="N1469" s="9"/>
      <c r="O1469" s="9"/>
      <c r="P1469" s="9"/>
      <c r="Q1469" s="9"/>
      <c r="R1469" s="9"/>
      <c r="S1469" s="9"/>
      <c r="T1469" s="9"/>
      <c r="U1469" s="9"/>
      <c r="V1469" s="9"/>
      <c r="W1469" s="9"/>
      <c r="X1469" s="9"/>
      <c r="Y1469" s="9"/>
      <c r="Z1469" s="9"/>
      <c r="AA1469" s="9"/>
      <c r="AB1469" s="9"/>
      <c r="AC1469" s="9"/>
      <c r="AD1469" s="9"/>
      <c r="AE1469" s="9"/>
      <c r="AF1469" s="9"/>
      <c r="AG1469" s="9"/>
      <c r="AH1469" s="9"/>
      <c r="AI1469" s="9"/>
      <c r="AJ1469" s="9"/>
      <c r="AK1469" s="9"/>
      <c r="AL1469" s="9"/>
      <c r="AM1469" s="9"/>
      <c r="AN1469" s="9"/>
      <c r="AO1469" s="9"/>
      <c r="AP1469" s="9"/>
      <c r="AQ1469" s="9"/>
      <c r="AR1469" s="9"/>
      <c r="AS1469" s="9"/>
      <c r="AT1469" s="9"/>
      <c r="AU1469" s="9"/>
      <c r="AV1469" s="9"/>
      <c r="AW1469" s="9"/>
      <c r="AX1469" s="9"/>
      <c r="AY1469" s="9"/>
    </row>
    <row r="1470" spans="1:51" s="10" customFormat="1" x14ac:dyDescent="0.2">
      <c r="A1470" s="9"/>
      <c r="B1470" s="9"/>
      <c r="C1470" s="9"/>
      <c r="D1470" s="9"/>
      <c r="E1470" s="9"/>
      <c r="F1470" s="9"/>
      <c r="G1470" s="9"/>
      <c r="H1470" s="9"/>
      <c r="I1470" s="9"/>
      <c r="J1470" s="9"/>
      <c r="K1470" s="9"/>
      <c r="L1470" s="9"/>
      <c r="M1470" s="9"/>
      <c r="N1470" s="9"/>
      <c r="O1470" s="9"/>
      <c r="P1470" s="9"/>
      <c r="Q1470" s="9"/>
      <c r="R1470" s="9"/>
      <c r="S1470" s="9"/>
      <c r="T1470" s="9"/>
      <c r="U1470" s="9"/>
      <c r="V1470" s="9"/>
      <c r="W1470" s="9"/>
      <c r="X1470" s="9"/>
      <c r="Y1470" s="9"/>
      <c r="Z1470" s="9"/>
      <c r="AA1470" s="9"/>
      <c r="AB1470" s="9"/>
      <c r="AC1470" s="9"/>
      <c r="AD1470" s="9"/>
      <c r="AE1470" s="9"/>
      <c r="AF1470" s="9"/>
      <c r="AG1470" s="9"/>
      <c r="AH1470" s="9"/>
      <c r="AI1470" s="9"/>
      <c r="AJ1470" s="9"/>
      <c r="AK1470" s="9"/>
      <c r="AL1470" s="9"/>
      <c r="AM1470" s="9"/>
      <c r="AN1470" s="9"/>
      <c r="AO1470" s="9"/>
      <c r="AP1470" s="9"/>
      <c r="AQ1470" s="9"/>
      <c r="AR1470" s="9"/>
      <c r="AS1470" s="9"/>
      <c r="AT1470" s="9"/>
      <c r="AU1470" s="9"/>
      <c r="AV1470" s="9"/>
      <c r="AW1470" s="9"/>
      <c r="AX1470" s="9"/>
      <c r="AY1470" s="9"/>
    </row>
    <row r="1471" spans="1:51" s="10" customFormat="1" x14ac:dyDescent="0.2">
      <c r="A1471" s="9"/>
      <c r="B1471" s="9"/>
      <c r="C1471" s="9"/>
      <c r="D1471" s="9"/>
      <c r="E1471" s="9"/>
      <c r="F1471" s="9"/>
      <c r="G1471" s="9"/>
      <c r="H1471" s="9"/>
      <c r="I1471" s="9"/>
      <c r="J1471" s="9"/>
      <c r="K1471" s="9"/>
      <c r="L1471" s="9"/>
      <c r="M1471" s="9"/>
      <c r="N1471" s="9"/>
      <c r="O1471" s="9"/>
      <c r="P1471" s="9"/>
      <c r="Q1471" s="9"/>
      <c r="R1471" s="9"/>
      <c r="S1471" s="9"/>
      <c r="T1471" s="9"/>
      <c r="U1471" s="9"/>
      <c r="V1471" s="9"/>
      <c r="W1471" s="9"/>
      <c r="X1471" s="9"/>
      <c r="Y1471" s="9"/>
      <c r="Z1471" s="9"/>
      <c r="AA1471" s="9"/>
      <c r="AB1471" s="9"/>
      <c r="AC1471" s="9"/>
      <c r="AD1471" s="9"/>
      <c r="AE1471" s="9"/>
      <c r="AF1471" s="9"/>
      <c r="AG1471" s="9"/>
      <c r="AH1471" s="9"/>
      <c r="AI1471" s="9"/>
      <c r="AJ1471" s="9"/>
      <c r="AK1471" s="9"/>
      <c r="AL1471" s="9"/>
      <c r="AM1471" s="9"/>
      <c r="AN1471" s="9"/>
      <c r="AO1471" s="9"/>
      <c r="AP1471" s="9"/>
      <c r="AQ1471" s="9"/>
      <c r="AR1471" s="9"/>
      <c r="AS1471" s="9"/>
      <c r="AT1471" s="9"/>
      <c r="AU1471" s="9"/>
      <c r="AV1471" s="9"/>
      <c r="AW1471" s="9"/>
      <c r="AX1471" s="9"/>
      <c r="AY1471" s="9"/>
    </row>
    <row r="1472" spans="1:51" s="10" customFormat="1" x14ac:dyDescent="0.2">
      <c r="A1472" s="9"/>
      <c r="B1472" s="9"/>
      <c r="C1472" s="9"/>
      <c r="D1472" s="9"/>
      <c r="E1472" s="9"/>
      <c r="F1472" s="9"/>
      <c r="G1472" s="9"/>
      <c r="H1472" s="9"/>
      <c r="I1472" s="9"/>
      <c r="J1472" s="9"/>
      <c r="K1472" s="9"/>
      <c r="L1472" s="9"/>
      <c r="M1472" s="9"/>
      <c r="N1472" s="9"/>
      <c r="O1472" s="9"/>
      <c r="P1472" s="9"/>
      <c r="Q1472" s="9"/>
      <c r="R1472" s="9"/>
      <c r="S1472" s="9"/>
      <c r="T1472" s="9"/>
      <c r="U1472" s="9"/>
      <c r="V1472" s="9"/>
      <c r="W1472" s="9"/>
      <c r="X1472" s="9"/>
      <c r="Y1472" s="9"/>
      <c r="Z1472" s="9"/>
      <c r="AA1472" s="9"/>
      <c r="AB1472" s="9"/>
      <c r="AC1472" s="9"/>
      <c r="AD1472" s="9"/>
      <c r="AE1472" s="9"/>
      <c r="AF1472" s="9"/>
      <c r="AG1472" s="9"/>
      <c r="AH1472" s="9"/>
      <c r="AI1472" s="9"/>
      <c r="AJ1472" s="9"/>
      <c r="AK1472" s="9"/>
      <c r="AL1472" s="9"/>
      <c r="AM1472" s="9"/>
      <c r="AN1472" s="9"/>
      <c r="AO1472" s="9"/>
      <c r="AP1472" s="9"/>
      <c r="AQ1472" s="9"/>
      <c r="AR1472" s="9"/>
      <c r="AS1472" s="9"/>
      <c r="AT1472" s="9"/>
      <c r="AU1472" s="9"/>
      <c r="AV1472" s="9"/>
      <c r="AW1472" s="9"/>
      <c r="AX1472" s="9"/>
      <c r="AY1472" s="9"/>
    </row>
    <row r="1473" spans="1:51" s="10" customFormat="1" x14ac:dyDescent="0.2">
      <c r="A1473" s="9"/>
      <c r="B1473" s="9"/>
      <c r="C1473" s="9"/>
      <c r="D1473" s="9"/>
      <c r="E1473" s="9"/>
      <c r="F1473" s="9"/>
      <c r="G1473" s="9"/>
      <c r="H1473" s="9"/>
      <c r="I1473" s="9"/>
      <c r="J1473" s="9"/>
      <c r="K1473" s="9"/>
      <c r="L1473" s="9"/>
      <c r="M1473" s="9"/>
      <c r="N1473" s="9"/>
      <c r="O1473" s="9"/>
      <c r="P1473" s="9"/>
      <c r="Q1473" s="9"/>
      <c r="R1473" s="9"/>
      <c r="S1473" s="9"/>
      <c r="T1473" s="9"/>
      <c r="U1473" s="9"/>
      <c r="V1473" s="9"/>
      <c r="W1473" s="9"/>
      <c r="X1473" s="9"/>
      <c r="Y1473" s="9"/>
      <c r="Z1473" s="9"/>
      <c r="AA1473" s="9"/>
      <c r="AB1473" s="9"/>
      <c r="AC1473" s="9"/>
      <c r="AD1473" s="9"/>
      <c r="AE1473" s="9"/>
      <c r="AF1473" s="9"/>
      <c r="AG1473" s="9"/>
      <c r="AH1473" s="9"/>
      <c r="AI1473" s="9"/>
      <c r="AJ1473" s="9"/>
      <c r="AK1473" s="9"/>
      <c r="AL1473" s="9"/>
      <c r="AM1473" s="9"/>
      <c r="AN1473" s="9"/>
      <c r="AO1473" s="9"/>
      <c r="AP1473" s="9"/>
      <c r="AQ1473" s="9"/>
      <c r="AR1473" s="9"/>
      <c r="AS1473" s="9"/>
      <c r="AT1473" s="9"/>
      <c r="AU1473" s="9"/>
      <c r="AV1473" s="9"/>
      <c r="AW1473" s="9"/>
      <c r="AX1473" s="9"/>
      <c r="AY1473" s="9"/>
    </row>
    <row r="1474" spans="1:51" s="10" customFormat="1" x14ac:dyDescent="0.2">
      <c r="A1474" s="9"/>
      <c r="B1474" s="9"/>
      <c r="C1474" s="9"/>
      <c r="D1474" s="9"/>
      <c r="E1474" s="9"/>
      <c r="F1474" s="9"/>
      <c r="G1474" s="9"/>
      <c r="H1474" s="9"/>
      <c r="I1474" s="9"/>
      <c r="J1474" s="9"/>
      <c r="K1474" s="9"/>
      <c r="L1474" s="9"/>
      <c r="M1474" s="9"/>
      <c r="N1474" s="9"/>
      <c r="O1474" s="9"/>
      <c r="P1474" s="9"/>
      <c r="Q1474" s="9"/>
      <c r="R1474" s="9"/>
      <c r="S1474" s="9"/>
      <c r="T1474" s="9"/>
      <c r="U1474" s="9"/>
      <c r="V1474" s="9"/>
      <c r="W1474" s="9"/>
      <c r="X1474" s="9"/>
      <c r="Y1474" s="9"/>
      <c r="Z1474" s="9"/>
      <c r="AA1474" s="9"/>
      <c r="AB1474" s="9"/>
      <c r="AC1474" s="9"/>
      <c r="AD1474" s="9"/>
      <c r="AE1474" s="9"/>
      <c r="AF1474" s="9"/>
      <c r="AG1474" s="9"/>
      <c r="AH1474" s="9"/>
      <c r="AI1474" s="9"/>
      <c r="AJ1474" s="9"/>
      <c r="AK1474" s="9"/>
      <c r="AL1474" s="9"/>
      <c r="AM1474" s="9"/>
      <c r="AN1474" s="9"/>
      <c r="AO1474" s="9"/>
      <c r="AP1474" s="9"/>
      <c r="AQ1474" s="9"/>
      <c r="AR1474" s="9"/>
      <c r="AS1474" s="9"/>
      <c r="AT1474" s="9"/>
      <c r="AU1474" s="9"/>
      <c r="AV1474" s="9"/>
      <c r="AW1474" s="9"/>
      <c r="AX1474" s="9"/>
      <c r="AY1474" s="9"/>
    </row>
    <row r="1475" spans="1:51" s="10" customFormat="1" x14ac:dyDescent="0.2">
      <c r="A1475" s="9"/>
      <c r="B1475" s="9"/>
      <c r="C1475" s="9"/>
      <c r="D1475" s="9"/>
      <c r="E1475" s="9"/>
      <c r="F1475" s="9"/>
      <c r="G1475" s="9"/>
      <c r="H1475" s="9"/>
      <c r="I1475" s="9"/>
      <c r="J1475" s="9"/>
      <c r="K1475" s="9"/>
      <c r="L1475" s="9"/>
      <c r="M1475" s="9"/>
      <c r="N1475" s="9"/>
      <c r="O1475" s="9"/>
      <c r="P1475" s="9"/>
      <c r="Q1475" s="9"/>
      <c r="R1475" s="9"/>
      <c r="S1475" s="9"/>
      <c r="T1475" s="9"/>
      <c r="U1475" s="9"/>
      <c r="V1475" s="9"/>
      <c r="W1475" s="9"/>
      <c r="X1475" s="9"/>
      <c r="Y1475" s="9"/>
      <c r="Z1475" s="9"/>
      <c r="AA1475" s="9"/>
      <c r="AB1475" s="9"/>
      <c r="AC1475" s="9"/>
      <c r="AD1475" s="9"/>
      <c r="AE1475" s="9"/>
      <c r="AF1475" s="9"/>
      <c r="AG1475" s="9"/>
      <c r="AH1475" s="9"/>
      <c r="AI1475" s="9"/>
      <c r="AJ1475" s="9"/>
      <c r="AK1475" s="9"/>
      <c r="AL1475" s="9"/>
      <c r="AM1475" s="9"/>
      <c r="AN1475" s="9"/>
      <c r="AO1475" s="9"/>
      <c r="AP1475" s="9"/>
      <c r="AQ1475" s="9"/>
      <c r="AR1475" s="9"/>
      <c r="AS1475" s="9"/>
      <c r="AT1475" s="9"/>
      <c r="AU1475" s="9"/>
      <c r="AV1475" s="9"/>
      <c r="AW1475" s="9"/>
      <c r="AX1475" s="9"/>
      <c r="AY1475" s="9"/>
    </row>
    <row r="1476" spans="1:51" s="10" customFormat="1" x14ac:dyDescent="0.2">
      <c r="A1476" s="9"/>
      <c r="B1476" s="9"/>
      <c r="C1476" s="9"/>
      <c r="D1476" s="9"/>
      <c r="E1476" s="9"/>
      <c r="F1476" s="9"/>
      <c r="G1476" s="9"/>
      <c r="H1476" s="9"/>
      <c r="I1476" s="9"/>
      <c r="J1476" s="9"/>
      <c r="K1476" s="9"/>
      <c r="L1476" s="9"/>
      <c r="M1476" s="9"/>
      <c r="N1476" s="9"/>
      <c r="O1476" s="9"/>
      <c r="P1476" s="9"/>
      <c r="Q1476" s="9"/>
      <c r="R1476" s="9"/>
      <c r="S1476" s="9"/>
      <c r="T1476" s="9"/>
      <c r="U1476" s="9"/>
      <c r="V1476" s="9"/>
      <c r="W1476" s="9"/>
      <c r="X1476" s="9"/>
      <c r="Y1476" s="9"/>
      <c r="Z1476" s="9"/>
      <c r="AA1476" s="9"/>
      <c r="AB1476" s="9"/>
      <c r="AC1476" s="9"/>
      <c r="AD1476" s="9"/>
      <c r="AE1476" s="9"/>
      <c r="AF1476" s="9"/>
      <c r="AG1476" s="9"/>
      <c r="AH1476" s="9"/>
      <c r="AI1476" s="9"/>
      <c r="AJ1476" s="9"/>
      <c r="AK1476" s="9"/>
      <c r="AL1476" s="9"/>
      <c r="AM1476" s="9"/>
      <c r="AN1476" s="9"/>
      <c r="AO1476" s="9"/>
      <c r="AP1476" s="9"/>
      <c r="AQ1476" s="9"/>
      <c r="AR1476" s="9"/>
      <c r="AS1476" s="9"/>
      <c r="AT1476" s="9"/>
      <c r="AU1476" s="9"/>
      <c r="AV1476" s="9"/>
      <c r="AW1476" s="9"/>
      <c r="AX1476" s="9"/>
      <c r="AY1476" s="9"/>
    </row>
    <row r="1477" spans="1:51" s="10" customFormat="1" x14ac:dyDescent="0.2">
      <c r="A1477" s="9"/>
      <c r="B1477" s="9"/>
      <c r="C1477" s="9"/>
      <c r="D1477" s="9"/>
      <c r="E1477" s="9"/>
      <c r="F1477" s="9"/>
      <c r="G1477" s="9"/>
      <c r="H1477" s="9"/>
      <c r="I1477" s="9"/>
      <c r="J1477" s="9"/>
      <c r="K1477" s="9"/>
      <c r="L1477" s="9"/>
      <c r="M1477" s="9"/>
      <c r="N1477" s="9"/>
      <c r="O1477" s="9"/>
      <c r="P1477" s="9"/>
      <c r="Q1477" s="9"/>
      <c r="R1477" s="9"/>
      <c r="S1477" s="9"/>
      <c r="T1477" s="9"/>
      <c r="U1477" s="9"/>
      <c r="V1477" s="9"/>
      <c r="W1477" s="9"/>
      <c r="X1477" s="9"/>
      <c r="Y1477" s="9"/>
      <c r="Z1477" s="9"/>
      <c r="AA1477" s="9"/>
      <c r="AB1477" s="9"/>
      <c r="AC1477" s="9"/>
      <c r="AD1477" s="9"/>
      <c r="AE1477" s="9"/>
      <c r="AF1477" s="9"/>
      <c r="AG1477" s="9"/>
      <c r="AH1477" s="9"/>
      <c r="AI1477" s="9"/>
      <c r="AJ1477" s="9"/>
      <c r="AK1477" s="9"/>
      <c r="AL1477" s="9"/>
      <c r="AM1477" s="9"/>
      <c r="AN1477" s="9"/>
      <c r="AO1477" s="9"/>
      <c r="AP1477" s="9"/>
      <c r="AQ1477" s="9"/>
      <c r="AR1477" s="9"/>
      <c r="AS1477" s="9"/>
      <c r="AT1477" s="9"/>
      <c r="AU1477" s="9"/>
      <c r="AV1477" s="9"/>
      <c r="AW1477" s="9"/>
      <c r="AX1477" s="9"/>
      <c r="AY1477" s="9"/>
    </row>
    <row r="1478" spans="1:51" s="10" customFormat="1" x14ac:dyDescent="0.2">
      <c r="A1478" s="9"/>
      <c r="B1478" s="9"/>
      <c r="C1478" s="9"/>
      <c r="D1478" s="9"/>
      <c r="E1478" s="9"/>
      <c r="F1478" s="9"/>
      <c r="G1478" s="9"/>
      <c r="H1478" s="9"/>
      <c r="I1478" s="9"/>
      <c r="J1478" s="9"/>
      <c r="K1478" s="9"/>
      <c r="L1478" s="9"/>
      <c r="M1478" s="9"/>
      <c r="N1478" s="9"/>
      <c r="O1478" s="9"/>
      <c r="P1478" s="9"/>
      <c r="Q1478" s="9"/>
      <c r="R1478" s="9"/>
      <c r="S1478" s="9"/>
      <c r="T1478" s="9"/>
      <c r="U1478" s="9"/>
      <c r="V1478" s="9"/>
      <c r="W1478" s="9"/>
      <c r="X1478" s="9"/>
      <c r="Y1478" s="9"/>
      <c r="Z1478" s="9"/>
      <c r="AA1478" s="9"/>
      <c r="AB1478" s="9"/>
      <c r="AC1478" s="9"/>
      <c r="AD1478" s="9"/>
      <c r="AE1478" s="9"/>
      <c r="AF1478" s="9"/>
      <c r="AG1478" s="9"/>
      <c r="AH1478" s="9"/>
      <c r="AI1478" s="9"/>
      <c r="AJ1478" s="9"/>
      <c r="AK1478" s="9"/>
      <c r="AL1478" s="9"/>
      <c r="AM1478" s="9"/>
      <c r="AN1478" s="9"/>
      <c r="AO1478" s="9"/>
      <c r="AP1478" s="9"/>
      <c r="AQ1478" s="9"/>
      <c r="AR1478" s="9"/>
      <c r="AS1478" s="9"/>
      <c r="AT1478" s="9"/>
      <c r="AU1478" s="9"/>
      <c r="AV1478" s="9"/>
      <c r="AW1478" s="9"/>
      <c r="AX1478" s="9"/>
      <c r="AY1478" s="9"/>
    </row>
    <row r="1479" spans="1:51" s="10" customFormat="1" x14ac:dyDescent="0.2">
      <c r="A1479" s="9"/>
      <c r="B1479" s="9"/>
      <c r="C1479" s="9"/>
      <c r="D1479" s="9"/>
      <c r="E1479" s="9"/>
      <c r="F1479" s="9"/>
      <c r="G1479" s="9"/>
      <c r="H1479" s="9"/>
      <c r="I1479" s="9"/>
      <c r="J1479" s="9"/>
      <c r="K1479" s="9"/>
      <c r="L1479" s="9"/>
      <c r="M1479" s="9"/>
      <c r="N1479" s="9"/>
      <c r="O1479" s="9"/>
      <c r="P1479" s="9"/>
      <c r="Q1479" s="9"/>
      <c r="R1479" s="9"/>
      <c r="S1479" s="9"/>
      <c r="T1479" s="9"/>
      <c r="U1479" s="9"/>
      <c r="V1479" s="9"/>
      <c r="W1479" s="9"/>
      <c r="X1479" s="9"/>
      <c r="Y1479" s="9"/>
      <c r="Z1479" s="9"/>
      <c r="AA1479" s="9"/>
      <c r="AB1479" s="9"/>
      <c r="AC1479" s="9"/>
      <c r="AD1479" s="9"/>
      <c r="AE1479" s="9"/>
      <c r="AF1479" s="9"/>
      <c r="AG1479" s="9"/>
      <c r="AH1479" s="9"/>
      <c r="AI1479" s="9"/>
      <c r="AJ1479" s="9"/>
      <c r="AK1479" s="9"/>
      <c r="AL1479" s="9"/>
      <c r="AM1479" s="9"/>
      <c r="AN1479" s="9"/>
      <c r="AO1479" s="9"/>
      <c r="AP1479" s="9"/>
      <c r="AQ1479" s="9"/>
      <c r="AR1479" s="9"/>
      <c r="AS1479" s="9"/>
      <c r="AT1479" s="9"/>
      <c r="AU1479" s="9"/>
      <c r="AV1479" s="9"/>
      <c r="AW1479" s="9"/>
      <c r="AX1479" s="9"/>
      <c r="AY1479" s="9"/>
    </row>
    <row r="1480" spans="1:51" s="10" customFormat="1" x14ac:dyDescent="0.2">
      <c r="A1480" s="9"/>
      <c r="B1480" s="9"/>
      <c r="C1480" s="9"/>
      <c r="D1480" s="9"/>
      <c r="E1480" s="9"/>
      <c r="F1480" s="9"/>
      <c r="G1480" s="9"/>
      <c r="H1480" s="9"/>
      <c r="I1480" s="9"/>
      <c r="J1480" s="9"/>
      <c r="K1480" s="9"/>
      <c r="L1480" s="9"/>
      <c r="M1480" s="9"/>
      <c r="N1480" s="9"/>
      <c r="O1480" s="9"/>
      <c r="P1480" s="9"/>
      <c r="Q1480" s="9"/>
      <c r="R1480" s="9"/>
      <c r="S1480" s="9"/>
      <c r="T1480" s="9"/>
      <c r="U1480" s="9"/>
      <c r="V1480" s="9"/>
      <c r="W1480" s="9"/>
      <c r="X1480" s="9"/>
      <c r="Y1480" s="9"/>
      <c r="Z1480" s="9"/>
      <c r="AA1480" s="9"/>
      <c r="AB1480" s="9"/>
      <c r="AC1480" s="9"/>
      <c r="AD1480" s="9"/>
      <c r="AE1480" s="9"/>
      <c r="AF1480" s="9"/>
      <c r="AG1480" s="9"/>
      <c r="AH1480" s="9"/>
      <c r="AI1480" s="9"/>
      <c r="AJ1480" s="9"/>
      <c r="AK1480" s="9"/>
      <c r="AL1480" s="9"/>
      <c r="AM1480" s="9"/>
      <c r="AN1480" s="9"/>
      <c r="AO1480" s="9"/>
      <c r="AP1480" s="9"/>
      <c r="AQ1480" s="9"/>
      <c r="AR1480" s="9"/>
      <c r="AS1480" s="9"/>
      <c r="AT1480" s="9"/>
      <c r="AU1480" s="9"/>
      <c r="AV1480" s="9"/>
      <c r="AW1480" s="9"/>
      <c r="AX1480" s="9"/>
      <c r="AY1480" s="9"/>
    </row>
    <row r="1481" spans="1:51" s="10" customFormat="1" x14ac:dyDescent="0.2">
      <c r="A1481" s="9"/>
      <c r="B1481" s="9"/>
      <c r="C1481" s="9"/>
      <c r="D1481" s="9"/>
      <c r="E1481" s="9"/>
      <c r="F1481" s="9"/>
      <c r="G1481" s="9"/>
      <c r="H1481" s="9"/>
      <c r="I1481" s="9"/>
      <c r="J1481" s="9"/>
      <c r="K1481" s="9"/>
      <c r="L1481" s="9"/>
      <c r="M1481" s="9"/>
      <c r="N1481" s="9"/>
      <c r="O1481" s="9"/>
      <c r="P1481" s="9"/>
      <c r="Q1481" s="9"/>
      <c r="R1481" s="9"/>
      <c r="S1481" s="9"/>
      <c r="T1481" s="9"/>
      <c r="U1481" s="9"/>
      <c r="V1481" s="9"/>
      <c r="W1481" s="9"/>
      <c r="X1481" s="9"/>
      <c r="Y1481" s="9"/>
      <c r="Z1481" s="9"/>
      <c r="AA1481" s="9"/>
      <c r="AB1481" s="9"/>
      <c r="AC1481" s="9"/>
      <c r="AD1481" s="9"/>
      <c r="AE1481" s="9"/>
      <c r="AF1481" s="9"/>
      <c r="AG1481" s="9"/>
      <c r="AH1481" s="9"/>
      <c r="AI1481" s="9"/>
      <c r="AJ1481" s="9"/>
      <c r="AK1481" s="9"/>
      <c r="AL1481" s="9"/>
      <c r="AM1481" s="9"/>
      <c r="AN1481" s="9"/>
      <c r="AO1481" s="9"/>
      <c r="AP1481" s="9"/>
      <c r="AQ1481" s="9"/>
      <c r="AR1481" s="9"/>
      <c r="AS1481" s="9"/>
      <c r="AT1481" s="9"/>
      <c r="AU1481" s="9"/>
      <c r="AV1481" s="9"/>
      <c r="AW1481" s="9"/>
      <c r="AX1481" s="9"/>
      <c r="AY1481" s="9"/>
    </row>
    <row r="1482" spans="1:51" s="10" customFormat="1" x14ac:dyDescent="0.2">
      <c r="A1482" s="9"/>
      <c r="B1482" s="9"/>
      <c r="C1482" s="9"/>
      <c r="D1482" s="9"/>
      <c r="E1482" s="9"/>
      <c r="F1482" s="9"/>
      <c r="G1482" s="9"/>
      <c r="H1482" s="9"/>
      <c r="I1482" s="9"/>
      <c r="J1482" s="9"/>
      <c r="K1482" s="9"/>
      <c r="L1482" s="9"/>
      <c r="M1482" s="9"/>
      <c r="N1482" s="9"/>
      <c r="O1482" s="9"/>
      <c r="P1482" s="9"/>
      <c r="Q1482" s="9"/>
      <c r="R1482" s="9"/>
      <c r="S1482" s="9"/>
      <c r="T1482" s="9"/>
      <c r="U1482" s="9"/>
      <c r="V1482" s="9"/>
      <c r="W1482" s="9"/>
      <c r="X1482" s="9"/>
      <c r="Y1482" s="9"/>
      <c r="Z1482" s="9"/>
      <c r="AA1482" s="9"/>
      <c r="AB1482" s="9"/>
      <c r="AC1482" s="9"/>
      <c r="AD1482" s="9"/>
      <c r="AE1482" s="9"/>
      <c r="AF1482" s="9"/>
      <c r="AG1482" s="9"/>
      <c r="AH1482" s="9"/>
      <c r="AI1482" s="9"/>
      <c r="AJ1482" s="9"/>
      <c r="AK1482" s="9"/>
      <c r="AL1482" s="9"/>
      <c r="AM1482" s="9"/>
      <c r="AN1482" s="9"/>
      <c r="AO1482" s="9"/>
      <c r="AP1482" s="9"/>
      <c r="AQ1482" s="9"/>
      <c r="AR1482" s="9"/>
      <c r="AS1482" s="9"/>
      <c r="AT1482" s="9"/>
      <c r="AU1482" s="9"/>
      <c r="AV1482" s="9"/>
      <c r="AW1482" s="9"/>
      <c r="AX1482" s="9"/>
      <c r="AY1482" s="9"/>
    </row>
    <row r="1483" spans="1:51" s="10" customFormat="1" x14ac:dyDescent="0.2">
      <c r="A1483" s="9"/>
      <c r="B1483" s="9"/>
      <c r="C1483" s="9"/>
      <c r="D1483" s="9"/>
      <c r="E1483" s="9"/>
      <c r="F1483" s="9"/>
      <c r="G1483" s="9"/>
      <c r="H1483" s="9"/>
      <c r="I1483" s="9"/>
      <c r="J1483" s="9"/>
      <c r="K1483" s="9"/>
      <c r="L1483" s="9"/>
      <c r="M1483" s="9"/>
      <c r="N1483" s="9"/>
      <c r="O1483" s="9"/>
      <c r="P1483" s="9"/>
      <c r="Q1483" s="9"/>
      <c r="R1483" s="9"/>
      <c r="S1483" s="9"/>
      <c r="T1483" s="9"/>
      <c r="U1483" s="9"/>
      <c r="V1483" s="9"/>
      <c r="W1483" s="9"/>
      <c r="X1483" s="9"/>
      <c r="Y1483" s="9"/>
      <c r="Z1483" s="9"/>
      <c r="AA1483" s="9"/>
      <c r="AB1483" s="9"/>
      <c r="AC1483" s="9"/>
      <c r="AD1483" s="9"/>
      <c r="AE1483" s="9"/>
      <c r="AF1483" s="9"/>
      <c r="AG1483" s="9"/>
      <c r="AH1483" s="9"/>
      <c r="AI1483" s="9"/>
      <c r="AJ1483" s="9"/>
      <c r="AK1483" s="9"/>
      <c r="AL1483" s="9"/>
      <c r="AM1483" s="9"/>
      <c r="AN1483" s="9"/>
      <c r="AO1483" s="9"/>
      <c r="AP1483" s="9"/>
      <c r="AQ1483" s="9"/>
      <c r="AR1483" s="9"/>
      <c r="AS1483" s="9"/>
      <c r="AT1483" s="9"/>
      <c r="AU1483" s="9"/>
      <c r="AV1483" s="9"/>
      <c r="AW1483" s="9"/>
      <c r="AX1483" s="9"/>
      <c r="AY1483" s="9"/>
    </row>
    <row r="1484" spans="1:51" s="10" customFormat="1" x14ac:dyDescent="0.2">
      <c r="A1484" s="9"/>
      <c r="B1484" s="9"/>
      <c r="C1484" s="9"/>
      <c r="D1484" s="9"/>
      <c r="E1484" s="9"/>
      <c r="F1484" s="9"/>
      <c r="G1484" s="9"/>
      <c r="H1484" s="9"/>
      <c r="I1484" s="9"/>
      <c r="J1484" s="9"/>
      <c r="K1484" s="9"/>
      <c r="L1484" s="9"/>
      <c r="M1484" s="9"/>
      <c r="N1484" s="9"/>
      <c r="O1484" s="9"/>
      <c r="P1484" s="9"/>
      <c r="Q1484" s="9"/>
      <c r="R1484" s="9"/>
      <c r="S1484" s="9"/>
      <c r="T1484" s="9"/>
      <c r="U1484" s="9"/>
      <c r="V1484" s="9"/>
      <c r="W1484" s="9"/>
      <c r="X1484" s="9"/>
      <c r="Y1484" s="9"/>
      <c r="Z1484" s="9"/>
      <c r="AA1484" s="9"/>
      <c r="AB1484" s="9"/>
      <c r="AC1484" s="9"/>
      <c r="AD1484" s="9"/>
      <c r="AE1484" s="9"/>
      <c r="AF1484" s="9"/>
      <c r="AG1484" s="9"/>
      <c r="AH1484" s="9"/>
      <c r="AI1484" s="9"/>
      <c r="AJ1484" s="9"/>
      <c r="AK1484" s="9"/>
      <c r="AL1484" s="9"/>
      <c r="AM1484" s="9"/>
      <c r="AN1484" s="9"/>
      <c r="AO1484" s="9"/>
      <c r="AP1484" s="9"/>
      <c r="AQ1484" s="9"/>
      <c r="AR1484" s="9"/>
      <c r="AS1484" s="9"/>
      <c r="AT1484" s="9"/>
      <c r="AU1484" s="9"/>
      <c r="AV1484" s="9"/>
      <c r="AW1484" s="9"/>
      <c r="AX1484" s="9"/>
      <c r="AY1484" s="9"/>
    </row>
    <row r="1485" spans="1:51" s="10" customFormat="1" x14ac:dyDescent="0.2">
      <c r="A1485" s="9"/>
      <c r="B1485" s="9"/>
      <c r="C1485" s="9"/>
      <c r="D1485" s="9"/>
      <c r="E1485" s="9"/>
      <c r="F1485" s="9"/>
      <c r="G1485" s="9"/>
      <c r="H1485" s="9"/>
      <c r="I1485" s="9"/>
      <c r="J1485" s="9"/>
      <c r="K1485" s="9"/>
      <c r="L1485" s="9"/>
      <c r="M1485" s="9"/>
      <c r="N1485" s="9"/>
      <c r="O1485" s="9"/>
      <c r="P1485" s="9"/>
      <c r="Q1485" s="9"/>
      <c r="R1485" s="9"/>
      <c r="S1485" s="9"/>
      <c r="T1485" s="9"/>
      <c r="U1485" s="9"/>
      <c r="V1485" s="9"/>
      <c r="W1485" s="9"/>
      <c r="X1485" s="9"/>
      <c r="Y1485" s="9"/>
      <c r="Z1485" s="9"/>
      <c r="AA1485" s="9"/>
      <c r="AB1485" s="9"/>
      <c r="AC1485" s="9"/>
      <c r="AD1485" s="9"/>
      <c r="AE1485" s="9"/>
      <c r="AF1485" s="9"/>
      <c r="AG1485" s="9"/>
      <c r="AH1485" s="9"/>
      <c r="AI1485" s="9"/>
      <c r="AJ1485" s="9"/>
      <c r="AK1485" s="9"/>
      <c r="AL1485" s="9"/>
      <c r="AM1485" s="9"/>
      <c r="AN1485" s="9"/>
      <c r="AO1485" s="9"/>
      <c r="AP1485" s="9"/>
      <c r="AQ1485" s="9"/>
      <c r="AR1485" s="9"/>
      <c r="AS1485" s="9"/>
      <c r="AT1485" s="9"/>
      <c r="AU1485" s="9"/>
      <c r="AV1485" s="9"/>
      <c r="AW1485" s="9"/>
      <c r="AX1485" s="9"/>
      <c r="AY1485" s="9"/>
    </row>
    <row r="1486" spans="1:51" s="10" customFormat="1" x14ac:dyDescent="0.2">
      <c r="A1486" s="9"/>
      <c r="B1486" s="9"/>
      <c r="C1486" s="9"/>
      <c r="D1486" s="9"/>
      <c r="E1486" s="9"/>
      <c r="F1486" s="9"/>
      <c r="G1486" s="9"/>
      <c r="H1486" s="9"/>
      <c r="I1486" s="9"/>
      <c r="J1486" s="9"/>
      <c r="K1486" s="9"/>
      <c r="L1486" s="9"/>
      <c r="M1486" s="9"/>
      <c r="N1486" s="9"/>
      <c r="O1486" s="9"/>
      <c r="P1486" s="9"/>
      <c r="Q1486" s="9"/>
      <c r="R1486" s="9"/>
      <c r="S1486" s="9"/>
      <c r="T1486" s="9"/>
      <c r="U1486" s="9"/>
      <c r="V1486" s="9"/>
      <c r="W1486" s="9"/>
      <c r="X1486" s="9"/>
      <c r="Y1486" s="9"/>
      <c r="Z1486" s="9"/>
      <c r="AA1486" s="9"/>
      <c r="AB1486" s="9"/>
      <c r="AC1486" s="9"/>
      <c r="AD1486" s="9"/>
      <c r="AE1486" s="9"/>
      <c r="AF1486" s="9"/>
      <c r="AG1486" s="9"/>
      <c r="AH1486" s="9"/>
      <c r="AI1486" s="9"/>
      <c r="AJ1486" s="9"/>
      <c r="AK1486" s="9"/>
      <c r="AL1486" s="9"/>
      <c r="AM1486" s="9"/>
      <c r="AN1486" s="9"/>
      <c r="AO1486" s="9"/>
      <c r="AP1486" s="9"/>
      <c r="AQ1486" s="9"/>
      <c r="AR1486" s="9"/>
      <c r="AS1486" s="9"/>
      <c r="AT1486" s="9"/>
      <c r="AU1486" s="9"/>
      <c r="AV1486" s="9"/>
      <c r="AW1486" s="9"/>
      <c r="AX1486" s="9"/>
      <c r="AY1486" s="9"/>
    </row>
    <row r="1487" spans="1:51" s="10" customFormat="1" x14ac:dyDescent="0.2">
      <c r="A1487" s="9"/>
      <c r="B1487" s="9"/>
      <c r="C1487" s="9"/>
      <c r="D1487" s="9"/>
      <c r="E1487" s="9"/>
      <c r="F1487" s="9"/>
      <c r="G1487" s="9"/>
      <c r="H1487" s="9"/>
      <c r="I1487" s="9"/>
      <c r="J1487" s="9"/>
      <c r="K1487" s="9"/>
      <c r="L1487" s="9"/>
      <c r="M1487" s="9"/>
      <c r="N1487" s="9"/>
      <c r="O1487" s="9"/>
      <c r="P1487" s="9"/>
      <c r="Q1487" s="9"/>
      <c r="R1487" s="9"/>
      <c r="S1487" s="9"/>
      <c r="T1487" s="9"/>
      <c r="U1487" s="9"/>
      <c r="V1487" s="9"/>
      <c r="W1487" s="9"/>
      <c r="X1487" s="9"/>
      <c r="Y1487" s="9"/>
      <c r="Z1487" s="9"/>
      <c r="AA1487" s="9"/>
      <c r="AB1487" s="9"/>
      <c r="AC1487" s="9"/>
      <c r="AD1487" s="9"/>
      <c r="AE1487" s="9"/>
      <c r="AF1487" s="9"/>
      <c r="AG1487" s="9"/>
      <c r="AH1487" s="9"/>
      <c r="AI1487" s="9"/>
      <c r="AJ1487" s="9"/>
      <c r="AK1487" s="9"/>
      <c r="AL1487" s="9"/>
      <c r="AM1487" s="9"/>
      <c r="AN1487" s="9"/>
      <c r="AO1487" s="9"/>
      <c r="AP1487" s="9"/>
      <c r="AQ1487" s="9"/>
      <c r="AR1487" s="9"/>
      <c r="AS1487" s="9"/>
      <c r="AT1487" s="9"/>
      <c r="AU1487" s="9"/>
      <c r="AV1487" s="9"/>
      <c r="AW1487" s="9"/>
      <c r="AX1487" s="9"/>
      <c r="AY1487" s="9"/>
    </row>
    <row r="1488" spans="1:51" s="10" customFormat="1" x14ac:dyDescent="0.2">
      <c r="A1488" s="9"/>
      <c r="B1488" s="9"/>
      <c r="C1488" s="9"/>
      <c r="D1488" s="9"/>
      <c r="E1488" s="9"/>
      <c r="F1488" s="9"/>
      <c r="G1488" s="9"/>
      <c r="H1488" s="9"/>
      <c r="I1488" s="9"/>
      <c r="J1488" s="9"/>
      <c r="K1488" s="9"/>
      <c r="L1488" s="9"/>
      <c r="M1488" s="9"/>
      <c r="N1488" s="9"/>
      <c r="O1488" s="9"/>
      <c r="P1488" s="9"/>
      <c r="Q1488" s="9"/>
      <c r="R1488" s="9"/>
      <c r="S1488" s="9"/>
      <c r="T1488" s="9"/>
      <c r="U1488" s="9"/>
      <c r="V1488" s="9"/>
      <c r="W1488" s="9"/>
      <c r="X1488" s="9"/>
      <c r="Y1488" s="9"/>
      <c r="Z1488" s="9"/>
      <c r="AA1488" s="9"/>
      <c r="AB1488" s="9"/>
      <c r="AC1488" s="9"/>
      <c r="AD1488" s="9"/>
      <c r="AE1488" s="9"/>
      <c r="AF1488" s="9"/>
      <c r="AG1488" s="9"/>
      <c r="AH1488" s="9"/>
      <c r="AI1488" s="9"/>
      <c r="AJ1488" s="9"/>
      <c r="AK1488" s="9"/>
      <c r="AL1488" s="9"/>
      <c r="AM1488" s="9"/>
      <c r="AN1488" s="9"/>
      <c r="AO1488" s="9"/>
      <c r="AP1488" s="9"/>
      <c r="AQ1488" s="9"/>
      <c r="AR1488" s="9"/>
      <c r="AS1488" s="9"/>
      <c r="AT1488" s="9"/>
      <c r="AU1488" s="9"/>
      <c r="AV1488" s="9"/>
      <c r="AW1488" s="9"/>
      <c r="AX1488" s="9"/>
      <c r="AY1488" s="9"/>
    </row>
    <row r="1489" spans="1:51" s="10" customFormat="1" x14ac:dyDescent="0.2">
      <c r="A1489" s="9"/>
      <c r="B1489" s="9"/>
      <c r="C1489" s="9"/>
      <c r="D1489" s="9"/>
      <c r="E1489" s="9"/>
      <c r="F1489" s="9"/>
      <c r="G1489" s="9"/>
      <c r="H1489" s="9"/>
      <c r="I1489" s="9"/>
      <c r="J1489" s="9"/>
      <c r="K1489" s="9"/>
      <c r="L1489" s="9"/>
      <c r="M1489" s="9"/>
      <c r="N1489" s="9"/>
      <c r="O1489" s="9"/>
      <c r="P1489" s="9"/>
      <c r="Q1489" s="9"/>
      <c r="R1489" s="9"/>
      <c r="S1489" s="9"/>
      <c r="T1489" s="9"/>
      <c r="U1489" s="9"/>
      <c r="V1489" s="9"/>
      <c r="W1489" s="9"/>
      <c r="X1489" s="9"/>
      <c r="Y1489" s="9"/>
      <c r="Z1489" s="9"/>
      <c r="AA1489" s="9"/>
      <c r="AB1489" s="9"/>
      <c r="AC1489" s="9"/>
      <c r="AD1489" s="9"/>
      <c r="AE1489" s="9"/>
      <c r="AF1489" s="9"/>
      <c r="AG1489" s="9"/>
      <c r="AH1489" s="9"/>
      <c r="AI1489" s="9"/>
      <c r="AJ1489" s="9"/>
      <c r="AK1489" s="9"/>
      <c r="AL1489" s="9"/>
      <c r="AM1489" s="9"/>
      <c r="AN1489" s="9"/>
      <c r="AO1489" s="9"/>
      <c r="AP1489" s="9"/>
      <c r="AQ1489" s="9"/>
      <c r="AR1489" s="9"/>
      <c r="AS1489" s="9"/>
      <c r="AT1489" s="9"/>
      <c r="AU1489" s="9"/>
      <c r="AV1489" s="9"/>
      <c r="AW1489" s="9"/>
      <c r="AX1489" s="9"/>
      <c r="AY1489" s="9"/>
    </row>
    <row r="1490" spans="1:51" s="10" customFormat="1" x14ac:dyDescent="0.2">
      <c r="A1490" s="9"/>
      <c r="B1490" s="9"/>
      <c r="C1490" s="9"/>
      <c r="D1490" s="9"/>
      <c r="E1490" s="9"/>
      <c r="F1490" s="9"/>
      <c r="G1490" s="9"/>
      <c r="H1490" s="9"/>
      <c r="I1490" s="9"/>
      <c r="J1490" s="9"/>
      <c r="K1490" s="9"/>
      <c r="L1490" s="9"/>
      <c r="M1490" s="9"/>
      <c r="N1490" s="9"/>
      <c r="O1490" s="9"/>
      <c r="P1490" s="9"/>
      <c r="Q1490" s="9"/>
      <c r="R1490" s="9"/>
      <c r="S1490" s="9"/>
      <c r="T1490" s="9"/>
      <c r="U1490" s="9"/>
      <c r="V1490" s="9"/>
      <c r="W1490" s="9"/>
      <c r="X1490" s="9"/>
      <c r="Y1490" s="9"/>
      <c r="Z1490" s="9"/>
      <c r="AA1490" s="9"/>
      <c r="AB1490" s="9"/>
      <c r="AC1490" s="9"/>
      <c r="AD1490" s="9"/>
      <c r="AE1490" s="9"/>
      <c r="AF1490" s="9"/>
      <c r="AG1490" s="9"/>
      <c r="AH1490" s="9"/>
      <c r="AI1490" s="9"/>
      <c r="AJ1490" s="9"/>
      <c r="AK1490" s="9"/>
      <c r="AL1490" s="9"/>
      <c r="AM1490" s="9"/>
      <c r="AN1490" s="9"/>
      <c r="AO1490" s="9"/>
      <c r="AP1490" s="9"/>
      <c r="AQ1490" s="9"/>
      <c r="AR1490" s="9"/>
      <c r="AS1490" s="9"/>
      <c r="AT1490" s="9"/>
      <c r="AU1490" s="9"/>
      <c r="AV1490" s="9"/>
      <c r="AW1490" s="9"/>
      <c r="AX1490" s="9"/>
      <c r="AY1490" s="9"/>
    </row>
    <row r="1491" spans="1:51" s="10" customFormat="1" x14ac:dyDescent="0.2">
      <c r="A1491" s="9"/>
      <c r="B1491" s="9"/>
      <c r="C1491" s="9"/>
      <c r="D1491" s="9"/>
      <c r="E1491" s="9"/>
      <c r="F1491" s="9"/>
      <c r="G1491" s="9"/>
      <c r="H1491" s="9"/>
      <c r="I1491" s="9"/>
      <c r="J1491" s="9"/>
      <c r="K1491" s="9"/>
      <c r="L1491" s="9"/>
      <c r="M1491" s="9"/>
      <c r="N1491" s="9"/>
      <c r="O1491" s="9"/>
      <c r="P1491" s="9"/>
      <c r="Q1491" s="9"/>
      <c r="R1491" s="9"/>
      <c r="S1491" s="9"/>
      <c r="T1491" s="9"/>
      <c r="U1491" s="9"/>
      <c r="V1491" s="9"/>
      <c r="W1491" s="9"/>
      <c r="X1491" s="9"/>
      <c r="Y1491" s="9"/>
      <c r="Z1491" s="9"/>
      <c r="AA1491" s="9"/>
      <c r="AB1491" s="9"/>
      <c r="AC1491" s="9"/>
      <c r="AD1491" s="9"/>
      <c r="AE1491" s="9"/>
      <c r="AF1491" s="9"/>
      <c r="AG1491" s="9"/>
      <c r="AH1491" s="9"/>
      <c r="AI1491" s="9"/>
      <c r="AJ1491" s="9"/>
      <c r="AK1491" s="9"/>
      <c r="AL1491" s="9"/>
      <c r="AM1491" s="9"/>
      <c r="AN1491" s="9"/>
      <c r="AO1491" s="9"/>
      <c r="AP1491" s="9"/>
      <c r="AQ1491" s="9"/>
      <c r="AR1491" s="9"/>
      <c r="AS1491" s="9"/>
      <c r="AT1491" s="9"/>
      <c r="AU1491" s="9"/>
      <c r="AV1491" s="9"/>
      <c r="AW1491" s="9"/>
      <c r="AX1491" s="9"/>
      <c r="AY1491" s="9"/>
    </row>
    <row r="1492" spans="1:51" s="10" customFormat="1" x14ac:dyDescent="0.2">
      <c r="A1492" s="9"/>
      <c r="B1492" s="9"/>
      <c r="C1492" s="9"/>
      <c r="D1492" s="9"/>
      <c r="E1492" s="9"/>
      <c r="F1492" s="9"/>
      <c r="G1492" s="9"/>
      <c r="H1492" s="9"/>
      <c r="I1492" s="9"/>
      <c r="J1492" s="9"/>
      <c r="K1492" s="9"/>
      <c r="L1492" s="9"/>
      <c r="M1492" s="9"/>
      <c r="N1492" s="9"/>
      <c r="O1492" s="9"/>
      <c r="P1492" s="9"/>
      <c r="Q1492" s="9"/>
      <c r="R1492" s="9"/>
      <c r="S1492" s="9"/>
      <c r="T1492" s="9"/>
      <c r="U1492" s="9"/>
      <c r="V1492" s="9"/>
      <c r="W1492" s="9"/>
      <c r="X1492" s="9"/>
      <c r="Y1492" s="9"/>
      <c r="Z1492" s="9"/>
      <c r="AA1492" s="9"/>
      <c r="AB1492" s="9"/>
      <c r="AC1492" s="9"/>
      <c r="AD1492" s="9"/>
      <c r="AE1492" s="9"/>
      <c r="AF1492" s="9"/>
      <c r="AG1492" s="9"/>
      <c r="AH1492" s="9"/>
      <c r="AI1492" s="9"/>
      <c r="AJ1492" s="9"/>
      <c r="AK1492" s="9"/>
      <c r="AL1492" s="9"/>
      <c r="AM1492" s="9"/>
      <c r="AN1492" s="9"/>
      <c r="AO1492" s="9"/>
      <c r="AP1492" s="9"/>
      <c r="AQ1492" s="9"/>
      <c r="AR1492" s="9"/>
      <c r="AS1492" s="9"/>
      <c r="AT1492" s="9"/>
      <c r="AU1492" s="9"/>
      <c r="AV1492" s="9"/>
      <c r="AW1492" s="9"/>
      <c r="AX1492" s="9"/>
      <c r="AY1492" s="9"/>
    </row>
    <row r="1493" spans="1:51" s="10" customFormat="1" x14ac:dyDescent="0.2">
      <c r="A1493" s="9"/>
      <c r="B1493" s="9"/>
      <c r="C1493" s="9"/>
      <c r="D1493" s="9"/>
      <c r="E1493" s="9"/>
      <c r="F1493" s="9"/>
      <c r="G1493" s="9"/>
      <c r="H1493" s="9"/>
      <c r="I1493" s="9"/>
      <c r="J1493" s="9"/>
      <c r="K1493" s="9"/>
      <c r="L1493" s="9"/>
      <c r="M1493" s="9"/>
      <c r="N1493" s="9"/>
      <c r="O1493" s="9"/>
      <c r="P1493" s="9"/>
      <c r="Q1493" s="9"/>
      <c r="R1493" s="9"/>
      <c r="S1493" s="9"/>
      <c r="T1493" s="9"/>
      <c r="U1493" s="9"/>
      <c r="V1493" s="9"/>
      <c r="W1493" s="9"/>
      <c r="X1493" s="9"/>
      <c r="Y1493" s="9"/>
      <c r="Z1493" s="9"/>
      <c r="AA1493" s="9"/>
      <c r="AB1493" s="9"/>
      <c r="AC1493" s="9"/>
      <c r="AD1493" s="9"/>
      <c r="AE1493" s="9"/>
      <c r="AF1493" s="9"/>
      <c r="AG1493" s="9"/>
      <c r="AH1493" s="9"/>
      <c r="AI1493" s="9"/>
      <c r="AJ1493" s="9"/>
      <c r="AK1493" s="9"/>
      <c r="AL1493" s="9"/>
      <c r="AM1493" s="9"/>
      <c r="AN1493" s="9"/>
      <c r="AO1493" s="9"/>
      <c r="AP1493" s="9"/>
      <c r="AQ1493" s="9"/>
      <c r="AR1493" s="9"/>
      <c r="AS1493" s="9"/>
      <c r="AT1493" s="9"/>
      <c r="AU1493" s="9"/>
      <c r="AV1493" s="9"/>
      <c r="AW1493" s="9"/>
      <c r="AX1493" s="9"/>
      <c r="AY1493" s="9"/>
    </row>
    <row r="1494" spans="1:51" s="10" customFormat="1" x14ac:dyDescent="0.2">
      <c r="A1494" s="9"/>
      <c r="B1494" s="9"/>
      <c r="C1494" s="9"/>
      <c r="D1494" s="9"/>
      <c r="E1494" s="9"/>
      <c r="F1494" s="9"/>
      <c r="G1494" s="9"/>
      <c r="H1494" s="9"/>
      <c r="I1494" s="9"/>
      <c r="J1494" s="9"/>
      <c r="K1494" s="9"/>
      <c r="L1494" s="9"/>
      <c r="M1494" s="9"/>
      <c r="N1494" s="9"/>
      <c r="O1494" s="9"/>
      <c r="P1494" s="9"/>
      <c r="Q1494" s="9"/>
      <c r="R1494" s="9"/>
      <c r="S1494" s="9"/>
      <c r="T1494" s="9"/>
      <c r="U1494" s="9"/>
      <c r="V1494" s="9"/>
      <c r="W1494" s="9"/>
      <c r="X1494" s="9"/>
      <c r="Y1494" s="9"/>
      <c r="Z1494" s="9"/>
      <c r="AA1494" s="9"/>
      <c r="AB1494" s="9"/>
      <c r="AC1494" s="9"/>
      <c r="AD1494" s="9"/>
      <c r="AE1494" s="9"/>
      <c r="AF1494" s="9"/>
      <c r="AG1494" s="9"/>
      <c r="AH1494" s="9"/>
      <c r="AI1494" s="9"/>
      <c r="AJ1494" s="9"/>
      <c r="AK1494" s="9"/>
      <c r="AL1494" s="9"/>
      <c r="AM1494" s="9"/>
      <c r="AN1494" s="9"/>
      <c r="AO1494" s="9"/>
      <c r="AP1494" s="9"/>
      <c r="AQ1494" s="9"/>
      <c r="AR1494" s="9"/>
      <c r="AS1494" s="9"/>
      <c r="AT1494" s="9"/>
      <c r="AU1494" s="9"/>
      <c r="AV1494" s="9"/>
      <c r="AW1494" s="9"/>
      <c r="AX1494" s="9"/>
      <c r="AY1494" s="9"/>
    </row>
    <row r="1495" spans="1:51" s="10" customFormat="1" x14ac:dyDescent="0.2">
      <c r="A1495" s="9"/>
      <c r="B1495" s="9"/>
      <c r="C1495" s="9"/>
      <c r="D1495" s="9"/>
      <c r="E1495" s="9"/>
      <c r="F1495" s="9"/>
      <c r="G1495" s="9"/>
      <c r="H1495" s="9"/>
      <c r="I1495" s="9"/>
      <c r="J1495" s="9"/>
      <c r="K1495" s="9"/>
      <c r="L1495" s="9"/>
      <c r="M1495" s="9"/>
      <c r="N1495" s="9"/>
      <c r="O1495" s="9"/>
      <c r="P1495" s="9"/>
      <c r="Q1495" s="9"/>
      <c r="R1495" s="9"/>
      <c r="S1495" s="9"/>
      <c r="T1495" s="9"/>
      <c r="U1495" s="9"/>
      <c r="V1495" s="9"/>
      <c r="W1495" s="9"/>
      <c r="X1495" s="9"/>
      <c r="Y1495" s="9"/>
      <c r="Z1495" s="9"/>
      <c r="AA1495" s="9"/>
      <c r="AB1495" s="9"/>
      <c r="AC1495" s="9"/>
      <c r="AD1495" s="9"/>
      <c r="AE1495" s="9"/>
      <c r="AF1495" s="9"/>
      <c r="AG1495" s="9"/>
      <c r="AH1495" s="9"/>
      <c r="AI1495" s="9"/>
      <c r="AJ1495" s="9"/>
      <c r="AK1495" s="9"/>
      <c r="AL1495" s="9"/>
      <c r="AM1495" s="9"/>
      <c r="AN1495" s="9"/>
      <c r="AO1495" s="9"/>
      <c r="AP1495" s="9"/>
      <c r="AQ1495" s="9"/>
      <c r="AR1495" s="9"/>
      <c r="AS1495" s="9"/>
      <c r="AT1495" s="9"/>
      <c r="AU1495" s="9"/>
      <c r="AV1495" s="9"/>
      <c r="AW1495" s="9"/>
      <c r="AX1495" s="9"/>
      <c r="AY1495" s="9"/>
    </row>
    <row r="1496" spans="1:51" s="10" customFormat="1" x14ac:dyDescent="0.2">
      <c r="A1496" s="9"/>
      <c r="B1496" s="9"/>
      <c r="C1496" s="9"/>
      <c r="D1496" s="9"/>
      <c r="E1496" s="9"/>
      <c r="F1496" s="9"/>
      <c r="G1496" s="9"/>
      <c r="H1496" s="9"/>
      <c r="I1496" s="9"/>
      <c r="J1496" s="9"/>
      <c r="K1496" s="9"/>
      <c r="L1496" s="9"/>
      <c r="M1496" s="9"/>
      <c r="N1496" s="9"/>
      <c r="O1496" s="9"/>
      <c r="P1496" s="9"/>
      <c r="Q1496" s="9"/>
      <c r="R1496" s="9"/>
      <c r="S1496" s="9"/>
      <c r="T1496" s="9"/>
      <c r="U1496" s="9"/>
      <c r="V1496" s="9"/>
      <c r="W1496" s="9"/>
      <c r="X1496" s="9"/>
      <c r="Y1496" s="9"/>
      <c r="Z1496" s="9"/>
      <c r="AA1496" s="9"/>
      <c r="AB1496" s="9"/>
      <c r="AC1496" s="9"/>
      <c r="AD1496" s="9"/>
      <c r="AE1496" s="9"/>
      <c r="AF1496" s="9"/>
      <c r="AG1496" s="9"/>
      <c r="AH1496" s="9"/>
      <c r="AI1496" s="9"/>
      <c r="AJ1496" s="9"/>
      <c r="AK1496" s="9"/>
      <c r="AL1496" s="9"/>
      <c r="AM1496" s="9"/>
      <c r="AN1496" s="9"/>
      <c r="AO1496" s="9"/>
      <c r="AP1496" s="9"/>
      <c r="AQ1496" s="9"/>
      <c r="AR1496" s="9"/>
      <c r="AS1496" s="9"/>
      <c r="AT1496" s="9"/>
      <c r="AU1496" s="9"/>
      <c r="AV1496" s="9"/>
      <c r="AW1496" s="9"/>
      <c r="AX1496" s="9"/>
      <c r="AY1496" s="9"/>
    </row>
    <row r="1497" spans="1:51" s="10" customFormat="1" x14ac:dyDescent="0.2">
      <c r="A1497" s="9"/>
      <c r="B1497" s="9"/>
      <c r="C1497" s="9"/>
      <c r="D1497" s="9"/>
      <c r="E1497" s="9"/>
      <c r="F1497" s="9"/>
      <c r="G1497" s="9"/>
      <c r="H1497" s="9"/>
      <c r="I1497" s="9"/>
      <c r="J1497" s="9"/>
      <c r="K1497" s="9"/>
      <c r="L1497" s="9"/>
      <c r="M1497" s="9"/>
      <c r="N1497" s="9"/>
      <c r="O1497" s="9"/>
      <c r="P1497" s="9"/>
      <c r="Q1497" s="9"/>
      <c r="R1497" s="9"/>
      <c r="S1497" s="9"/>
      <c r="T1497" s="9"/>
      <c r="U1497" s="9"/>
      <c r="V1497" s="9"/>
      <c r="W1497" s="9"/>
      <c r="X1497" s="9"/>
      <c r="Y1497" s="9"/>
      <c r="Z1497" s="9"/>
      <c r="AA1497" s="9"/>
      <c r="AB1497" s="9"/>
      <c r="AC1497" s="9"/>
      <c r="AD1497" s="9"/>
      <c r="AE1497" s="9"/>
      <c r="AF1497" s="9"/>
      <c r="AG1497" s="9"/>
      <c r="AH1497" s="9"/>
      <c r="AI1497" s="9"/>
      <c r="AJ1497" s="9"/>
      <c r="AK1497" s="9"/>
      <c r="AL1497" s="9"/>
      <c r="AM1497" s="9"/>
      <c r="AN1497" s="9"/>
      <c r="AO1497" s="9"/>
      <c r="AP1497" s="9"/>
      <c r="AQ1497" s="9"/>
      <c r="AR1497" s="9"/>
      <c r="AS1497" s="9"/>
      <c r="AT1497" s="9"/>
      <c r="AU1497" s="9"/>
      <c r="AV1497" s="9"/>
      <c r="AW1497" s="9"/>
      <c r="AX1497" s="9"/>
      <c r="AY1497" s="9"/>
    </row>
    <row r="1498" spans="1:51" s="10" customFormat="1" x14ac:dyDescent="0.2">
      <c r="A1498" s="9"/>
      <c r="B1498" s="9"/>
      <c r="C1498" s="9"/>
      <c r="D1498" s="9"/>
      <c r="E1498" s="9"/>
      <c r="F1498" s="9"/>
      <c r="G1498" s="9"/>
      <c r="H1498" s="9"/>
      <c r="I1498" s="9"/>
      <c r="J1498" s="9"/>
      <c r="K1498" s="9"/>
      <c r="L1498" s="9"/>
      <c r="M1498" s="9"/>
      <c r="N1498" s="9"/>
      <c r="O1498" s="9"/>
      <c r="P1498" s="9"/>
      <c r="Q1498" s="9"/>
      <c r="R1498" s="9"/>
      <c r="S1498" s="9"/>
      <c r="T1498" s="9"/>
      <c r="U1498" s="9"/>
      <c r="V1498" s="9"/>
      <c r="W1498" s="9"/>
      <c r="X1498" s="9"/>
      <c r="Y1498" s="9"/>
      <c r="Z1498" s="9"/>
      <c r="AA1498" s="9"/>
      <c r="AB1498" s="9"/>
      <c r="AC1498" s="9"/>
      <c r="AD1498" s="9"/>
      <c r="AE1498" s="9"/>
      <c r="AF1498" s="9"/>
      <c r="AG1498" s="9"/>
      <c r="AH1498" s="9"/>
      <c r="AI1498" s="9"/>
      <c r="AJ1498" s="9"/>
      <c r="AK1498" s="9"/>
      <c r="AL1498" s="9"/>
      <c r="AM1498" s="9"/>
      <c r="AN1498" s="9"/>
      <c r="AO1498" s="9"/>
      <c r="AP1498" s="9"/>
      <c r="AQ1498" s="9"/>
      <c r="AR1498" s="9"/>
      <c r="AS1498" s="9"/>
      <c r="AT1498" s="9"/>
      <c r="AU1498" s="9"/>
      <c r="AV1498" s="9"/>
      <c r="AW1498" s="9"/>
      <c r="AX1498" s="9"/>
      <c r="AY1498" s="9"/>
    </row>
    <row r="1499" spans="1:51" s="10" customFormat="1" x14ac:dyDescent="0.2">
      <c r="A1499" s="9"/>
      <c r="B1499" s="9"/>
      <c r="C1499" s="9"/>
      <c r="D1499" s="9"/>
      <c r="E1499" s="9"/>
      <c r="F1499" s="9"/>
      <c r="G1499" s="9"/>
      <c r="H1499" s="9"/>
      <c r="I1499" s="9"/>
      <c r="J1499" s="9"/>
      <c r="K1499" s="9"/>
      <c r="L1499" s="9"/>
      <c r="M1499" s="9"/>
      <c r="N1499" s="9"/>
      <c r="O1499" s="9"/>
      <c r="P1499" s="9"/>
      <c r="Q1499" s="9"/>
      <c r="R1499" s="9"/>
      <c r="S1499" s="9"/>
      <c r="T1499" s="9"/>
      <c r="U1499" s="9"/>
      <c r="V1499" s="9"/>
      <c r="W1499" s="9"/>
      <c r="X1499" s="9"/>
      <c r="Y1499" s="9"/>
      <c r="Z1499" s="9"/>
      <c r="AA1499" s="9"/>
      <c r="AB1499" s="9"/>
      <c r="AC1499" s="9"/>
      <c r="AD1499" s="9"/>
      <c r="AE1499" s="9"/>
      <c r="AF1499" s="9"/>
      <c r="AG1499" s="9"/>
      <c r="AH1499" s="9"/>
      <c r="AI1499" s="9"/>
      <c r="AJ1499" s="9"/>
      <c r="AK1499" s="9"/>
      <c r="AL1499" s="9"/>
      <c r="AM1499" s="9"/>
      <c r="AN1499" s="9"/>
      <c r="AO1499" s="9"/>
      <c r="AP1499" s="9"/>
      <c r="AQ1499" s="9"/>
      <c r="AR1499" s="9"/>
      <c r="AS1499" s="9"/>
      <c r="AT1499" s="9"/>
      <c r="AU1499" s="9"/>
      <c r="AV1499" s="9"/>
      <c r="AW1499" s="9"/>
      <c r="AX1499" s="9"/>
      <c r="AY1499" s="9"/>
    </row>
    <row r="1500" spans="1:51" s="10" customFormat="1" x14ac:dyDescent="0.2">
      <c r="A1500" s="9"/>
      <c r="B1500" s="9"/>
      <c r="C1500" s="9"/>
      <c r="D1500" s="9"/>
      <c r="E1500" s="9"/>
      <c r="F1500" s="9"/>
      <c r="G1500" s="9"/>
      <c r="H1500" s="9"/>
      <c r="I1500" s="9"/>
      <c r="J1500" s="9"/>
      <c r="K1500" s="9"/>
      <c r="L1500" s="9"/>
      <c r="M1500" s="9"/>
      <c r="N1500" s="9"/>
      <c r="O1500" s="9"/>
      <c r="P1500" s="9"/>
      <c r="Q1500" s="9"/>
      <c r="R1500" s="9"/>
      <c r="S1500" s="9"/>
      <c r="T1500" s="9"/>
      <c r="U1500" s="9"/>
      <c r="V1500" s="9"/>
      <c r="W1500" s="9"/>
      <c r="X1500" s="9"/>
      <c r="Y1500" s="9"/>
      <c r="Z1500" s="9"/>
      <c r="AA1500" s="9"/>
      <c r="AB1500" s="9"/>
      <c r="AC1500" s="9"/>
      <c r="AD1500" s="9"/>
      <c r="AE1500" s="9"/>
      <c r="AF1500" s="9"/>
      <c r="AG1500" s="9"/>
      <c r="AH1500" s="9"/>
      <c r="AI1500" s="9"/>
      <c r="AJ1500" s="9"/>
      <c r="AK1500" s="9"/>
      <c r="AL1500" s="9"/>
      <c r="AM1500" s="9"/>
      <c r="AN1500" s="9"/>
      <c r="AO1500" s="9"/>
      <c r="AP1500" s="9"/>
      <c r="AQ1500" s="9"/>
      <c r="AR1500" s="9"/>
      <c r="AS1500" s="9"/>
      <c r="AT1500" s="9"/>
      <c r="AU1500" s="9"/>
      <c r="AV1500" s="9"/>
      <c r="AW1500" s="9"/>
      <c r="AX1500" s="9"/>
      <c r="AY1500" s="9"/>
    </row>
    <row r="1501" spans="1:51" s="10" customFormat="1" x14ac:dyDescent="0.2">
      <c r="A1501" s="9"/>
      <c r="B1501" s="9"/>
      <c r="C1501" s="9"/>
      <c r="D1501" s="9"/>
      <c r="E1501" s="9"/>
      <c r="F1501" s="9"/>
      <c r="G1501" s="9"/>
      <c r="H1501" s="9"/>
      <c r="I1501" s="9"/>
      <c r="J1501" s="9"/>
      <c r="K1501" s="9"/>
      <c r="L1501" s="9"/>
      <c r="M1501" s="9"/>
      <c r="N1501" s="9"/>
      <c r="O1501" s="9"/>
      <c r="P1501" s="9"/>
      <c r="Q1501" s="9"/>
      <c r="R1501" s="9"/>
      <c r="S1501" s="9"/>
      <c r="T1501" s="9"/>
      <c r="U1501" s="9"/>
      <c r="V1501" s="9"/>
      <c r="W1501" s="9"/>
      <c r="X1501" s="9"/>
      <c r="Y1501" s="9"/>
      <c r="Z1501" s="9"/>
      <c r="AA1501" s="9"/>
      <c r="AB1501" s="9"/>
      <c r="AC1501" s="9"/>
      <c r="AD1501" s="9"/>
      <c r="AE1501" s="9"/>
      <c r="AF1501" s="9"/>
      <c r="AG1501" s="9"/>
      <c r="AH1501" s="9"/>
      <c r="AI1501" s="9"/>
      <c r="AJ1501" s="9"/>
      <c r="AK1501" s="9"/>
      <c r="AL1501" s="9"/>
      <c r="AM1501" s="9"/>
      <c r="AN1501" s="9"/>
      <c r="AO1501" s="9"/>
      <c r="AP1501" s="9"/>
      <c r="AQ1501" s="9"/>
      <c r="AR1501" s="9"/>
      <c r="AS1501" s="9"/>
      <c r="AT1501" s="9"/>
      <c r="AU1501" s="9"/>
      <c r="AV1501" s="9"/>
      <c r="AW1501" s="9"/>
      <c r="AX1501" s="9"/>
      <c r="AY1501" s="9"/>
    </row>
    <row r="1502" spans="1:51" s="10" customFormat="1" x14ac:dyDescent="0.2">
      <c r="A1502" s="9"/>
      <c r="B1502" s="9"/>
      <c r="C1502" s="9"/>
      <c r="D1502" s="9"/>
      <c r="E1502" s="9"/>
      <c r="F1502" s="9"/>
      <c r="G1502" s="9"/>
      <c r="H1502" s="9"/>
      <c r="I1502" s="9"/>
      <c r="J1502" s="9"/>
      <c r="K1502" s="9"/>
      <c r="L1502" s="9"/>
      <c r="M1502" s="9"/>
      <c r="N1502" s="9"/>
      <c r="O1502" s="9"/>
      <c r="P1502" s="9"/>
      <c r="Q1502" s="9"/>
      <c r="R1502" s="9"/>
      <c r="S1502" s="9"/>
      <c r="T1502" s="9"/>
      <c r="U1502" s="9"/>
      <c r="V1502" s="9"/>
      <c r="W1502" s="9"/>
      <c r="X1502" s="9"/>
      <c r="Y1502" s="9"/>
      <c r="Z1502" s="9"/>
      <c r="AA1502" s="9"/>
      <c r="AB1502" s="9"/>
      <c r="AC1502" s="9"/>
      <c r="AD1502" s="9"/>
      <c r="AE1502" s="9"/>
      <c r="AF1502" s="9"/>
      <c r="AG1502" s="9"/>
      <c r="AH1502" s="9"/>
      <c r="AI1502" s="9"/>
      <c r="AJ1502" s="9"/>
      <c r="AK1502" s="9"/>
      <c r="AL1502" s="9"/>
      <c r="AM1502" s="9"/>
      <c r="AN1502" s="9"/>
      <c r="AO1502" s="9"/>
      <c r="AP1502" s="9"/>
      <c r="AQ1502" s="9"/>
      <c r="AR1502" s="9"/>
      <c r="AS1502" s="9"/>
      <c r="AT1502" s="9"/>
      <c r="AU1502" s="9"/>
      <c r="AV1502" s="9"/>
      <c r="AW1502" s="9"/>
      <c r="AX1502" s="9"/>
      <c r="AY1502" s="9"/>
    </row>
    <row r="1503" spans="1:51" s="10" customFormat="1" x14ac:dyDescent="0.2">
      <c r="A1503" s="9"/>
      <c r="B1503" s="9"/>
      <c r="C1503" s="9"/>
      <c r="D1503" s="9"/>
      <c r="E1503" s="9"/>
      <c r="F1503" s="9"/>
      <c r="G1503" s="9"/>
      <c r="H1503" s="9"/>
      <c r="I1503" s="9"/>
      <c r="J1503" s="9"/>
      <c r="K1503" s="9"/>
      <c r="L1503" s="9"/>
      <c r="M1503" s="9"/>
      <c r="N1503" s="9"/>
      <c r="O1503" s="9"/>
      <c r="P1503" s="9"/>
      <c r="Q1503" s="9"/>
      <c r="R1503" s="9"/>
      <c r="S1503" s="9"/>
      <c r="T1503" s="9"/>
      <c r="U1503" s="9"/>
      <c r="V1503" s="9"/>
      <c r="W1503" s="9"/>
      <c r="X1503" s="9"/>
      <c r="Y1503" s="9"/>
      <c r="Z1503" s="9"/>
      <c r="AA1503" s="9"/>
      <c r="AB1503" s="9"/>
      <c r="AC1503" s="9"/>
      <c r="AD1503" s="9"/>
      <c r="AE1503" s="9"/>
      <c r="AF1503" s="9"/>
      <c r="AG1503" s="9"/>
      <c r="AH1503" s="9"/>
      <c r="AI1503" s="9"/>
      <c r="AJ1503" s="9"/>
      <c r="AK1503" s="9"/>
      <c r="AL1503" s="9"/>
      <c r="AM1503" s="9"/>
      <c r="AN1503" s="9"/>
      <c r="AO1503" s="9"/>
      <c r="AP1503" s="9"/>
      <c r="AQ1503" s="9"/>
      <c r="AR1503" s="9"/>
      <c r="AS1503" s="9"/>
      <c r="AT1503" s="9"/>
      <c r="AU1503" s="9"/>
      <c r="AV1503" s="9"/>
      <c r="AW1503" s="9"/>
      <c r="AX1503" s="9"/>
      <c r="AY1503" s="9"/>
    </row>
    <row r="1504" spans="1:51" s="10" customFormat="1" x14ac:dyDescent="0.2">
      <c r="A1504" s="9"/>
      <c r="B1504" s="9"/>
      <c r="C1504" s="9"/>
      <c r="D1504" s="9"/>
      <c r="E1504" s="9"/>
      <c r="F1504" s="9"/>
      <c r="G1504" s="9"/>
      <c r="H1504" s="9"/>
      <c r="I1504" s="9"/>
      <c r="J1504" s="9"/>
      <c r="K1504" s="9"/>
      <c r="L1504" s="9"/>
      <c r="M1504" s="9"/>
      <c r="N1504" s="9"/>
      <c r="O1504" s="9"/>
      <c r="P1504" s="9"/>
      <c r="Q1504" s="9"/>
      <c r="R1504" s="9"/>
      <c r="S1504" s="9"/>
      <c r="T1504" s="9"/>
      <c r="U1504" s="9"/>
      <c r="V1504" s="9"/>
      <c r="W1504" s="9"/>
      <c r="X1504" s="9"/>
      <c r="Y1504" s="9"/>
      <c r="Z1504" s="9"/>
      <c r="AA1504" s="9"/>
      <c r="AB1504" s="9"/>
      <c r="AC1504" s="9"/>
      <c r="AD1504" s="9"/>
      <c r="AE1504" s="9"/>
      <c r="AF1504" s="9"/>
      <c r="AG1504" s="9"/>
      <c r="AH1504" s="9"/>
      <c r="AI1504" s="9"/>
      <c r="AJ1504" s="9"/>
      <c r="AK1504" s="9"/>
      <c r="AL1504" s="9"/>
      <c r="AM1504" s="9"/>
      <c r="AN1504" s="9"/>
      <c r="AO1504" s="9"/>
      <c r="AP1504" s="9"/>
      <c r="AQ1504" s="9"/>
      <c r="AR1504" s="9"/>
      <c r="AS1504" s="9"/>
      <c r="AT1504" s="9"/>
      <c r="AU1504" s="9"/>
      <c r="AV1504" s="9"/>
      <c r="AW1504" s="9"/>
      <c r="AX1504" s="9"/>
      <c r="AY1504" s="9"/>
    </row>
    <row r="1505" spans="1:51" s="10" customFormat="1" x14ac:dyDescent="0.2">
      <c r="A1505" s="9"/>
      <c r="B1505" s="9"/>
      <c r="C1505" s="9"/>
      <c r="D1505" s="9"/>
      <c r="E1505" s="9"/>
      <c r="F1505" s="9"/>
      <c r="G1505" s="9"/>
      <c r="H1505" s="9"/>
      <c r="I1505" s="9"/>
      <c r="J1505" s="9"/>
      <c r="K1505" s="9"/>
      <c r="L1505" s="9"/>
      <c r="M1505" s="9"/>
      <c r="N1505" s="9"/>
      <c r="O1505" s="9"/>
      <c r="P1505" s="9"/>
      <c r="Q1505" s="9"/>
      <c r="R1505" s="9"/>
      <c r="S1505" s="9"/>
      <c r="T1505" s="9"/>
      <c r="U1505" s="9"/>
      <c r="V1505" s="9"/>
      <c r="W1505" s="9"/>
      <c r="X1505" s="9"/>
      <c r="Y1505" s="9"/>
      <c r="Z1505" s="9"/>
      <c r="AA1505" s="9"/>
      <c r="AB1505" s="9"/>
      <c r="AC1505" s="9"/>
      <c r="AD1505" s="9"/>
      <c r="AE1505" s="9"/>
      <c r="AF1505" s="9"/>
      <c r="AG1505" s="9"/>
      <c r="AH1505" s="9"/>
      <c r="AI1505" s="9"/>
      <c r="AJ1505" s="9"/>
      <c r="AK1505" s="9"/>
      <c r="AL1505" s="9"/>
      <c r="AM1505" s="9"/>
      <c r="AN1505" s="9"/>
      <c r="AO1505" s="9"/>
      <c r="AP1505" s="9"/>
      <c r="AQ1505" s="9"/>
      <c r="AR1505" s="9"/>
      <c r="AS1505" s="9"/>
      <c r="AT1505" s="9"/>
      <c r="AU1505" s="9"/>
      <c r="AV1505" s="9"/>
      <c r="AW1505" s="9"/>
      <c r="AX1505" s="9"/>
      <c r="AY1505" s="9"/>
    </row>
    <row r="1506" spans="1:51" s="10" customFormat="1" x14ac:dyDescent="0.2">
      <c r="A1506" s="9"/>
      <c r="B1506" s="9"/>
      <c r="C1506" s="9"/>
      <c r="D1506" s="9"/>
      <c r="E1506" s="9"/>
      <c r="F1506" s="9"/>
      <c r="G1506" s="9"/>
      <c r="H1506" s="9"/>
      <c r="I1506" s="9"/>
      <c r="J1506" s="9"/>
      <c r="K1506" s="9"/>
      <c r="L1506" s="9"/>
      <c r="M1506" s="9"/>
      <c r="N1506" s="9"/>
      <c r="O1506" s="9"/>
      <c r="P1506" s="9"/>
      <c r="Q1506" s="9"/>
      <c r="R1506" s="9"/>
      <c r="S1506" s="9"/>
      <c r="T1506" s="9"/>
      <c r="U1506" s="9"/>
      <c r="V1506" s="9"/>
      <c r="W1506" s="9"/>
      <c r="X1506" s="9"/>
      <c r="Y1506" s="9"/>
      <c r="Z1506" s="9"/>
      <c r="AA1506" s="9"/>
      <c r="AB1506" s="9"/>
      <c r="AC1506" s="9"/>
      <c r="AD1506" s="9"/>
      <c r="AE1506" s="9"/>
      <c r="AF1506" s="9"/>
      <c r="AG1506" s="9"/>
      <c r="AH1506" s="9"/>
      <c r="AI1506" s="9"/>
      <c r="AJ1506" s="9"/>
      <c r="AK1506" s="9"/>
      <c r="AL1506" s="9"/>
      <c r="AM1506" s="9"/>
      <c r="AN1506" s="9"/>
      <c r="AO1506" s="9"/>
      <c r="AP1506" s="9"/>
      <c r="AQ1506" s="9"/>
      <c r="AR1506" s="9"/>
      <c r="AS1506" s="9"/>
      <c r="AT1506" s="9"/>
      <c r="AU1506" s="9"/>
      <c r="AV1506" s="9"/>
      <c r="AW1506" s="9"/>
      <c r="AX1506" s="9"/>
      <c r="AY1506" s="9"/>
    </row>
    <row r="1507" spans="1:51" s="10" customFormat="1" x14ac:dyDescent="0.2">
      <c r="A1507" s="9"/>
      <c r="B1507" s="9"/>
      <c r="C1507" s="9"/>
      <c r="D1507" s="9"/>
      <c r="E1507" s="9"/>
      <c r="F1507" s="9"/>
      <c r="G1507" s="9"/>
      <c r="H1507" s="9"/>
      <c r="I1507" s="9"/>
      <c r="J1507" s="9"/>
      <c r="K1507" s="9"/>
      <c r="L1507" s="9"/>
      <c r="M1507" s="9"/>
      <c r="N1507" s="9"/>
      <c r="O1507" s="9"/>
      <c r="P1507" s="9"/>
      <c r="Q1507" s="9"/>
      <c r="R1507" s="9"/>
      <c r="S1507" s="9"/>
      <c r="T1507" s="9"/>
      <c r="U1507" s="9"/>
      <c r="V1507" s="9"/>
      <c r="W1507" s="9"/>
      <c r="X1507" s="9"/>
      <c r="Y1507" s="9"/>
      <c r="Z1507" s="9"/>
      <c r="AA1507" s="9"/>
      <c r="AB1507" s="9"/>
      <c r="AC1507" s="9"/>
      <c r="AD1507" s="9"/>
      <c r="AE1507" s="9"/>
      <c r="AF1507" s="9"/>
      <c r="AG1507" s="9"/>
      <c r="AH1507" s="9"/>
      <c r="AI1507" s="9"/>
      <c r="AJ1507" s="9"/>
      <c r="AK1507" s="9"/>
      <c r="AL1507" s="9"/>
      <c r="AM1507" s="9"/>
      <c r="AN1507" s="9"/>
      <c r="AO1507" s="9"/>
      <c r="AP1507" s="9"/>
      <c r="AQ1507" s="9"/>
      <c r="AR1507" s="9"/>
      <c r="AS1507" s="9"/>
      <c r="AT1507" s="9"/>
      <c r="AU1507" s="9"/>
      <c r="AV1507" s="9"/>
      <c r="AW1507" s="9"/>
      <c r="AX1507" s="9"/>
      <c r="AY1507" s="9"/>
    </row>
    <row r="1508" spans="1:51" s="10" customFormat="1" x14ac:dyDescent="0.2">
      <c r="A1508" s="9"/>
      <c r="B1508" s="9"/>
      <c r="C1508" s="9"/>
      <c r="D1508" s="9"/>
      <c r="E1508" s="9"/>
      <c r="F1508" s="9"/>
      <c r="G1508" s="9"/>
      <c r="H1508" s="9"/>
      <c r="I1508" s="9"/>
      <c r="J1508" s="9"/>
      <c r="K1508" s="9"/>
      <c r="L1508" s="9"/>
      <c r="M1508" s="9"/>
      <c r="N1508" s="9"/>
      <c r="O1508" s="9"/>
      <c r="P1508" s="9"/>
      <c r="Q1508" s="9"/>
      <c r="R1508" s="9"/>
      <c r="S1508" s="9"/>
      <c r="T1508" s="9"/>
      <c r="U1508" s="9"/>
      <c r="V1508" s="9"/>
      <c r="W1508" s="9"/>
      <c r="X1508" s="9"/>
      <c r="Y1508" s="9"/>
      <c r="Z1508" s="9"/>
      <c r="AA1508" s="9"/>
      <c r="AB1508" s="9"/>
      <c r="AC1508" s="9"/>
      <c r="AD1508" s="9"/>
      <c r="AE1508" s="9"/>
      <c r="AF1508" s="9"/>
      <c r="AG1508" s="9"/>
      <c r="AH1508" s="9"/>
      <c r="AI1508" s="9"/>
      <c r="AJ1508" s="9"/>
      <c r="AK1508" s="9"/>
      <c r="AL1508" s="9"/>
      <c r="AM1508" s="9"/>
      <c r="AN1508" s="9"/>
      <c r="AO1508" s="9"/>
      <c r="AP1508" s="9"/>
      <c r="AQ1508" s="9"/>
      <c r="AR1508" s="9"/>
      <c r="AS1508" s="9"/>
      <c r="AT1508" s="9"/>
      <c r="AU1508" s="9"/>
      <c r="AV1508" s="9"/>
      <c r="AW1508" s="9"/>
      <c r="AX1508" s="9"/>
      <c r="AY1508" s="9"/>
    </row>
    <row r="1509" spans="1:51" s="10" customFormat="1" x14ac:dyDescent="0.2">
      <c r="A1509" s="9"/>
      <c r="B1509" s="9"/>
      <c r="C1509" s="9"/>
      <c r="D1509" s="9"/>
      <c r="E1509" s="9"/>
      <c r="F1509" s="9"/>
      <c r="G1509" s="9"/>
      <c r="H1509" s="9"/>
      <c r="I1509" s="9"/>
      <c r="J1509" s="9"/>
      <c r="K1509" s="9"/>
      <c r="L1509" s="9"/>
      <c r="M1509" s="9"/>
      <c r="N1509" s="9"/>
      <c r="O1509" s="9"/>
      <c r="P1509" s="9"/>
      <c r="Q1509" s="9"/>
      <c r="R1509" s="9"/>
      <c r="S1509" s="9"/>
      <c r="T1509" s="9"/>
      <c r="U1509" s="9"/>
      <c r="V1509" s="9"/>
      <c r="W1509" s="9"/>
      <c r="X1509" s="9"/>
      <c r="Y1509" s="9"/>
      <c r="Z1509" s="9"/>
      <c r="AA1509" s="9"/>
      <c r="AB1509" s="9"/>
      <c r="AC1509" s="9"/>
      <c r="AD1509" s="9"/>
      <c r="AE1509" s="9"/>
      <c r="AF1509" s="9"/>
      <c r="AG1509" s="9"/>
      <c r="AH1509" s="9"/>
      <c r="AI1509" s="9"/>
      <c r="AJ1509" s="9"/>
      <c r="AK1509" s="9"/>
      <c r="AL1509" s="9"/>
      <c r="AM1509" s="9"/>
      <c r="AN1509" s="9"/>
      <c r="AO1509" s="9"/>
      <c r="AP1509" s="9"/>
      <c r="AQ1509" s="9"/>
      <c r="AR1509" s="9"/>
      <c r="AS1509" s="9"/>
      <c r="AT1509" s="9"/>
      <c r="AU1509" s="9"/>
      <c r="AV1509" s="9"/>
      <c r="AW1509" s="9"/>
      <c r="AX1509" s="9"/>
      <c r="AY1509" s="9"/>
    </row>
    <row r="1510" spans="1:51" s="10" customFormat="1" x14ac:dyDescent="0.2">
      <c r="A1510" s="9"/>
      <c r="B1510" s="9"/>
      <c r="C1510" s="9"/>
      <c r="D1510" s="9"/>
      <c r="E1510" s="9"/>
      <c r="F1510" s="9"/>
      <c r="G1510" s="9"/>
      <c r="H1510" s="9"/>
      <c r="I1510" s="9"/>
      <c r="J1510" s="9"/>
      <c r="K1510" s="9"/>
      <c r="L1510" s="9"/>
      <c r="M1510" s="9"/>
      <c r="N1510" s="9"/>
      <c r="O1510" s="9"/>
      <c r="P1510" s="9"/>
      <c r="Q1510" s="9"/>
      <c r="R1510" s="9"/>
      <c r="S1510" s="9"/>
      <c r="T1510" s="9"/>
      <c r="U1510" s="9"/>
      <c r="V1510" s="9"/>
      <c r="W1510" s="9"/>
      <c r="X1510" s="9"/>
      <c r="Y1510" s="9"/>
      <c r="Z1510" s="9"/>
      <c r="AA1510" s="9"/>
      <c r="AB1510" s="9"/>
      <c r="AC1510" s="9"/>
      <c r="AD1510" s="9"/>
      <c r="AE1510" s="9"/>
      <c r="AF1510" s="9"/>
      <c r="AG1510" s="9"/>
      <c r="AH1510" s="9"/>
      <c r="AI1510" s="9"/>
      <c r="AJ1510" s="9"/>
      <c r="AK1510" s="9"/>
      <c r="AL1510" s="9"/>
      <c r="AM1510" s="9"/>
      <c r="AN1510" s="9"/>
      <c r="AO1510" s="9"/>
      <c r="AP1510" s="9"/>
      <c r="AQ1510" s="9"/>
      <c r="AR1510" s="9"/>
      <c r="AS1510" s="9"/>
      <c r="AT1510" s="9"/>
      <c r="AU1510" s="9"/>
      <c r="AV1510" s="9"/>
      <c r="AW1510" s="9"/>
      <c r="AX1510" s="9"/>
      <c r="AY1510" s="9"/>
    </row>
    <row r="1511" spans="1:51" s="10" customFormat="1" x14ac:dyDescent="0.2">
      <c r="A1511" s="9"/>
      <c r="B1511" s="9"/>
      <c r="C1511" s="9"/>
      <c r="D1511" s="9"/>
      <c r="E1511" s="9"/>
      <c r="F1511" s="9"/>
      <c r="G1511" s="9"/>
      <c r="H1511" s="9"/>
      <c r="I1511" s="9"/>
      <c r="J1511" s="9"/>
      <c r="K1511" s="9"/>
      <c r="L1511" s="9"/>
      <c r="M1511" s="9"/>
      <c r="N1511" s="9"/>
      <c r="O1511" s="9"/>
      <c r="P1511" s="9"/>
      <c r="Q1511" s="9"/>
      <c r="R1511" s="9"/>
      <c r="S1511" s="9"/>
      <c r="T1511" s="9"/>
      <c r="U1511" s="9"/>
      <c r="V1511" s="9"/>
      <c r="W1511" s="9"/>
      <c r="X1511" s="9"/>
      <c r="Y1511" s="9"/>
      <c r="Z1511" s="9"/>
      <c r="AA1511" s="9"/>
      <c r="AB1511" s="9"/>
      <c r="AC1511" s="9"/>
      <c r="AD1511" s="9"/>
      <c r="AE1511" s="9"/>
      <c r="AF1511" s="9"/>
      <c r="AG1511" s="9"/>
      <c r="AH1511" s="9"/>
      <c r="AI1511" s="9"/>
      <c r="AJ1511" s="9"/>
      <c r="AK1511" s="9"/>
      <c r="AL1511" s="9"/>
      <c r="AM1511" s="9"/>
      <c r="AN1511" s="9"/>
      <c r="AO1511" s="9"/>
      <c r="AP1511" s="9"/>
      <c r="AQ1511" s="9"/>
      <c r="AR1511" s="9"/>
      <c r="AS1511" s="9"/>
      <c r="AT1511" s="9"/>
      <c r="AU1511" s="9"/>
      <c r="AV1511" s="9"/>
      <c r="AW1511" s="9"/>
      <c r="AX1511" s="9"/>
      <c r="AY1511" s="9"/>
    </row>
    <row r="1512" spans="1:51" s="10" customFormat="1" x14ac:dyDescent="0.2">
      <c r="A1512" s="9"/>
      <c r="B1512" s="9"/>
      <c r="C1512" s="9"/>
      <c r="D1512" s="9"/>
      <c r="E1512" s="9"/>
      <c r="F1512" s="9"/>
      <c r="G1512" s="9"/>
      <c r="H1512" s="9"/>
      <c r="I1512" s="9"/>
      <c r="J1512" s="9"/>
      <c r="K1512" s="9"/>
      <c r="L1512" s="9"/>
      <c r="M1512" s="9"/>
      <c r="N1512" s="9"/>
      <c r="O1512" s="9"/>
      <c r="P1512" s="9"/>
      <c r="Q1512" s="9"/>
      <c r="R1512" s="9"/>
      <c r="S1512" s="9"/>
      <c r="T1512" s="9"/>
      <c r="U1512" s="9"/>
      <c r="V1512" s="9"/>
      <c r="W1512" s="9"/>
      <c r="X1512" s="9"/>
      <c r="Y1512" s="9"/>
      <c r="Z1512" s="9"/>
      <c r="AA1512" s="9"/>
      <c r="AB1512" s="9"/>
      <c r="AC1512" s="9"/>
      <c r="AD1512" s="9"/>
      <c r="AE1512" s="9"/>
      <c r="AF1512" s="9"/>
      <c r="AG1512" s="9"/>
      <c r="AH1512" s="9"/>
      <c r="AI1512" s="9"/>
      <c r="AJ1512" s="9"/>
      <c r="AK1512" s="9"/>
      <c r="AL1512" s="9"/>
      <c r="AM1512" s="9"/>
      <c r="AN1512" s="9"/>
      <c r="AO1512" s="9"/>
      <c r="AP1512" s="9"/>
      <c r="AQ1512" s="9"/>
      <c r="AR1512" s="9"/>
      <c r="AS1512" s="9"/>
      <c r="AT1512" s="9"/>
      <c r="AU1512" s="9"/>
      <c r="AV1512" s="9"/>
      <c r="AW1512" s="9"/>
      <c r="AX1512" s="9"/>
      <c r="AY1512" s="9"/>
    </row>
    <row r="1513" spans="1:51" s="10" customFormat="1" x14ac:dyDescent="0.2">
      <c r="A1513" s="9"/>
      <c r="B1513" s="9"/>
      <c r="C1513" s="9"/>
      <c r="D1513" s="9"/>
      <c r="E1513" s="9"/>
      <c r="F1513" s="9"/>
      <c r="G1513" s="9"/>
      <c r="H1513" s="9"/>
      <c r="I1513" s="9"/>
      <c r="J1513" s="9"/>
      <c r="K1513" s="9"/>
      <c r="L1513" s="9"/>
      <c r="M1513" s="9"/>
      <c r="N1513" s="9"/>
      <c r="O1513" s="9"/>
      <c r="P1513" s="9"/>
      <c r="Q1513" s="9"/>
      <c r="R1513" s="9"/>
      <c r="S1513" s="9"/>
      <c r="T1513" s="9"/>
      <c r="U1513" s="9"/>
      <c r="V1513" s="9"/>
      <c r="W1513" s="9"/>
      <c r="X1513" s="9"/>
      <c r="Y1513" s="9"/>
      <c r="Z1513" s="9"/>
      <c r="AA1513" s="9"/>
      <c r="AB1513" s="9"/>
      <c r="AC1513" s="9"/>
      <c r="AD1513" s="9"/>
      <c r="AE1513" s="9"/>
      <c r="AF1513" s="9"/>
      <c r="AG1513" s="9"/>
      <c r="AH1513" s="9"/>
      <c r="AI1513" s="9"/>
      <c r="AJ1513" s="9"/>
      <c r="AK1513" s="9"/>
      <c r="AL1513" s="9"/>
      <c r="AM1513" s="9"/>
      <c r="AN1513" s="9"/>
      <c r="AO1513" s="9"/>
      <c r="AP1513" s="9"/>
      <c r="AQ1513" s="9"/>
      <c r="AR1513" s="9"/>
      <c r="AS1513" s="9"/>
      <c r="AT1513" s="9"/>
      <c r="AU1513" s="9"/>
      <c r="AV1513" s="9"/>
      <c r="AW1513" s="9"/>
      <c r="AX1513" s="9"/>
      <c r="AY1513" s="9"/>
    </row>
    <row r="1514" spans="1:51" s="10" customFormat="1" x14ac:dyDescent="0.2">
      <c r="A1514" s="9"/>
      <c r="B1514" s="9"/>
      <c r="C1514" s="9"/>
      <c r="D1514" s="9"/>
      <c r="E1514" s="9"/>
      <c r="F1514" s="9"/>
      <c r="G1514" s="9"/>
      <c r="H1514" s="9"/>
      <c r="I1514" s="9"/>
      <c r="J1514" s="9"/>
      <c r="K1514" s="9"/>
      <c r="L1514" s="9"/>
      <c r="M1514" s="9"/>
      <c r="N1514" s="9"/>
      <c r="O1514" s="9"/>
      <c r="P1514" s="9"/>
      <c r="Q1514" s="9"/>
      <c r="R1514" s="9"/>
      <c r="S1514" s="9"/>
      <c r="T1514" s="9"/>
      <c r="U1514" s="9"/>
      <c r="V1514" s="9"/>
      <c r="W1514" s="9"/>
      <c r="X1514" s="9"/>
      <c r="Y1514" s="9"/>
      <c r="Z1514" s="9"/>
      <c r="AA1514" s="9"/>
      <c r="AB1514" s="9"/>
      <c r="AC1514" s="9"/>
      <c r="AD1514" s="9"/>
      <c r="AE1514" s="9"/>
      <c r="AF1514" s="9"/>
      <c r="AG1514" s="9"/>
      <c r="AH1514" s="9"/>
      <c r="AI1514" s="9"/>
      <c r="AJ1514" s="9"/>
      <c r="AK1514" s="9"/>
      <c r="AL1514" s="9"/>
      <c r="AM1514" s="9"/>
      <c r="AN1514" s="9"/>
      <c r="AO1514" s="9"/>
      <c r="AP1514" s="9"/>
      <c r="AQ1514" s="9"/>
      <c r="AR1514" s="9"/>
      <c r="AS1514" s="9"/>
      <c r="AT1514" s="9"/>
      <c r="AU1514" s="9"/>
      <c r="AV1514" s="9"/>
      <c r="AW1514" s="9"/>
      <c r="AX1514" s="9"/>
      <c r="AY1514" s="9"/>
    </row>
    <row r="1515" spans="1:51" s="10" customFormat="1" x14ac:dyDescent="0.2">
      <c r="A1515" s="9"/>
      <c r="B1515" s="9"/>
      <c r="C1515" s="9"/>
      <c r="D1515" s="9"/>
      <c r="E1515" s="9"/>
      <c r="F1515" s="9"/>
      <c r="G1515" s="9"/>
      <c r="H1515" s="9"/>
      <c r="I1515" s="9"/>
      <c r="J1515" s="9"/>
      <c r="K1515" s="9"/>
      <c r="L1515" s="9"/>
      <c r="M1515" s="9"/>
      <c r="N1515" s="9"/>
      <c r="O1515" s="9"/>
      <c r="P1515" s="9"/>
      <c r="Q1515" s="9"/>
      <c r="R1515" s="9"/>
      <c r="S1515" s="9"/>
      <c r="T1515" s="9"/>
      <c r="U1515" s="9"/>
      <c r="V1515" s="9"/>
      <c r="W1515" s="9"/>
      <c r="X1515" s="9"/>
      <c r="Y1515" s="9"/>
      <c r="Z1515" s="9"/>
      <c r="AA1515" s="9"/>
      <c r="AB1515" s="9"/>
      <c r="AC1515" s="9"/>
      <c r="AD1515" s="9"/>
      <c r="AE1515" s="9"/>
      <c r="AF1515" s="9"/>
      <c r="AG1515" s="9"/>
      <c r="AH1515" s="9"/>
      <c r="AI1515" s="9"/>
      <c r="AJ1515" s="9"/>
      <c r="AK1515" s="9"/>
      <c r="AL1515" s="9"/>
      <c r="AM1515" s="9"/>
      <c r="AN1515" s="9"/>
      <c r="AO1515" s="9"/>
      <c r="AP1515" s="9"/>
      <c r="AQ1515" s="9"/>
      <c r="AR1515" s="9"/>
      <c r="AS1515" s="9"/>
      <c r="AT1515" s="9"/>
      <c r="AU1515" s="9"/>
      <c r="AV1515" s="9"/>
      <c r="AW1515" s="9"/>
      <c r="AX1515" s="9"/>
      <c r="AY1515" s="9"/>
    </row>
    <row r="1516" spans="1:51" s="10" customFormat="1" x14ac:dyDescent="0.2">
      <c r="A1516" s="9"/>
      <c r="B1516" s="9"/>
      <c r="C1516" s="9"/>
      <c r="D1516" s="9"/>
      <c r="E1516" s="9"/>
      <c r="F1516" s="9"/>
      <c r="G1516" s="9"/>
      <c r="H1516" s="9"/>
      <c r="I1516" s="9"/>
      <c r="J1516" s="9"/>
      <c r="K1516" s="9"/>
      <c r="L1516" s="9"/>
      <c r="M1516" s="9"/>
      <c r="N1516" s="9"/>
      <c r="O1516" s="9"/>
      <c r="P1516" s="9"/>
      <c r="Q1516" s="9"/>
      <c r="R1516" s="9"/>
      <c r="S1516" s="9"/>
      <c r="T1516" s="9"/>
      <c r="U1516" s="9"/>
      <c r="V1516" s="9"/>
      <c r="W1516" s="9"/>
      <c r="X1516" s="9"/>
      <c r="Y1516" s="9"/>
      <c r="Z1516" s="9"/>
      <c r="AA1516" s="9"/>
      <c r="AB1516" s="9"/>
      <c r="AC1516" s="9"/>
      <c r="AD1516" s="9"/>
      <c r="AE1516" s="9"/>
      <c r="AF1516" s="9"/>
      <c r="AG1516" s="9"/>
      <c r="AH1516" s="9"/>
      <c r="AI1516" s="9"/>
      <c r="AJ1516" s="9"/>
      <c r="AK1516" s="9"/>
      <c r="AL1516" s="9"/>
      <c r="AM1516" s="9"/>
      <c r="AN1516" s="9"/>
      <c r="AO1516" s="9"/>
      <c r="AP1516" s="9"/>
      <c r="AQ1516" s="9"/>
      <c r="AR1516" s="9"/>
      <c r="AS1516" s="9"/>
      <c r="AT1516" s="9"/>
      <c r="AU1516" s="9"/>
      <c r="AV1516" s="9"/>
      <c r="AW1516" s="9"/>
      <c r="AX1516" s="9"/>
      <c r="AY1516" s="9"/>
    </row>
    <row r="1517" spans="1:51" s="10" customFormat="1" x14ac:dyDescent="0.2">
      <c r="A1517" s="9"/>
      <c r="B1517" s="9"/>
      <c r="C1517" s="9"/>
      <c r="D1517" s="9"/>
      <c r="E1517" s="9"/>
      <c r="F1517" s="9"/>
      <c r="G1517" s="9"/>
      <c r="H1517" s="9"/>
      <c r="I1517" s="9"/>
      <c r="J1517" s="9"/>
      <c r="K1517" s="9"/>
      <c r="L1517" s="9"/>
      <c r="M1517" s="9"/>
      <c r="N1517" s="9"/>
      <c r="O1517" s="9"/>
      <c r="P1517" s="9"/>
      <c r="Q1517" s="9"/>
      <c r="R1517" s="9"/>
      <c r="S1517" s="9"/>
      <c r="T1517" s="9"/>
      <c r="U1517" s="9"/>
      <c r="V1517" s="9"/>
      <c r="W1517" s="9"/>
      <c r="X1517" s="9"/>
      <c r="Y1517" s="9"/>
      <c r="Z1517" s="9"/>
      <c r="AA1517" s="9"/>
      <c r="AB1517" s="9"/>
      <c r="AC1517" s="9"/>
      <c r="AD1517" s="9"/>
      <c r="AE1517" s="9"/>
      <c r="AF1517" s="9"/>
      <c r="AG1517" s="9"/>
      <c r="AH1517" s="9"/>
      <c r="AI1517" s="9"/>
      <c r="AJ1517" s="9"/>
      <c r="AK1517" s="9"/>
      <c r="AL1517" s="9"/>
      <c r="AM1517" s="9"/>
      <c r="AN1517" s="9"/>
      <c r="AO1517" s="9"/>
      <c r="AP1517" s="9"/>
      <c r="AQ1517" s="9"/>
      <c r="AR1517" s="9"/>
      <c r="AS1517" s="9"/>
      <c r="AT1517" s="9"/>
      <c r="AU1517" s="9"/>
      <c r="AV1517" s="9"/>
      <c r="AW1517" s="9"/>
      <c r="AX1517" s="9"/>
      <c r="AY1517" s="9"/>
    </row>
    <row r="1518" spans="1:51" s="10" customFormat="1" x14ac:dyDescent="0.2">
      <c r="A1518" s="9"/>
      <c r="B1518" s="9"/>
      <c r="C1518" s="9"/>
      <c r="D1518" s="9"/>
      <c r="E1518" s="9"/>
      <c r="F1518" s="9"/>
      <c r="G1518" s="9"/>
      <c r="H1518" s="9"/>
      <c r="I1518" s="9"/>
      <c r="J1518" s="9"/>
      <c r="K1518" s="9"/>
      <c r="L1518" s="9"/>
      <c r="M1518" s="9"/>
      <c r="N1518" s="9"/>
      <c r="O1518" s="9"/>
      <c r="P1518" s="9"/>
      <c r="Q1518" s="9"/>
      <c r="R1518" s="9"/>
      <c r="S1518" s="9"/>
      <c r="T1518" s="9"/>
      <c r="U1518" s="9"/>
      <c r="V1518" s="9"/>
      <c r="W1518" s="9"/>
      <c r="X1518" s="9"/>
      <c r="Y1518" s="9"/>
      <c r="Z1518" s="9"/>
      <c r="AA1518" s="9"/>
      <c r="AB1518" s="9"/>
      <c r="AC1518" s="9"/>
      <c r="AD1518" s="9"/>
      <c r="AE1518" s="9"/>
      <c r="AF1518" s="9"/>
      <c r="AG1518" s="9"/>
      <c r="AH1518" s="9"/>
      <c r="AI1518" s="9"/>
      <c r="AJ1518" s="9"/>
      <c r="AK1518" s="9"/>
      <c r="AL1518" s="9"/>
      <c r="AM1518" s="9"/>
      <c r="AN1518" s="9"/>
      <c r="AO1518" s="9"/>
      <c r="AP1518" s="9"/>
      <c r="AQ1518" s="9"/>
      <c r="AR1518" s="9"/>
      <c r="AS1518" s="9"/>
      <c r="AT1518" s="9"/>
      <c r="AU1518" s="9"/>
      <c r="AV1518" s="9"/>
      <c r="AW1518" s="9"/>
      <c r="AX1518" s="9"/>
      <c r="AY1518" s="9"/>
    </row>
    <row r="1519" spans="1:51" s="10" customFormat="1" x14ac:dyDescent="0.2">
      <c r="A1519" s="9"/>
      <c r="B1519" s="9"/>
      <c r="C1519" s="9"/>
      <c r="D1519" s="9"/>
      <c r="E1519" s="9"/>
      <c r="F1519" s="9"/>
      <c r="G1519" s="9"/>
      <c r="H1519" s="9"/>
      <c r="I1519" s="9"/>
      <c r="J1519" s="9"/>
      <c r="K1519" s="9"/>
      <c r="L1519" s="9"/>
      <c r="M1519" s="9"/>
      <c r="N1519" s="9"/>
      <c r="O1519" s="9"/>
      <c r="P1519" s="9"/>
      <c r="Q1519" s="9"/>
      <c r="R1519" s="9"/>
      <c r="S1519" s="9"/>
      <c r="T1519" s="9"/>
      <c r="U1519" s="9"/>
      <c r="V1519" s="9"/>
      <c r="W1519" s="9"/>
      <c r="X1519" s="9"/>
      <c r="Y1519" s="9"/>
      <c r="Z1519" s="9"/>
      <c r="AA1519" s="9"/>
      <c r="AB1519" s="9"/>
      <c r="AC1519" s="9"/>
      <c r="AD1519" s="9"/>
      <c r="AE1519" s="9"/>
      <c r="AF1519" s="9"/>
      <c r="AG1519" s="9"/>
      <c r="AH1519" s="9"/>
      <c r="AI1519" s="9"/>
      <c r="AJ1519" s="9"/>
      <c r="AK1519" s="9"/>
      <c r="AL1519" s="9"/>
      <c r="AM1519" s="9"/>
      <c r="AN1519" s="9"/>
      <c r="AO1519" s="9"/>
      <c r="AP1519" s="9"/>
      <c r="AQ1519" s="9"/>
      <c r="AR1519" s="9"/>
      <c r="AS1519" s="9"/>
      <c r="AT1519" s="9"/>
      <c r="AU1519" s="9"/>
      <c r="AV1519" s="9"/>
      <c r="AW1519" s="9"/>
      <c r="AX1519" s="9"/>
      <c r="AY1519" s="9"/>
    </row>
    <row r="1520" spans="1:51" s="10" customFormat="1" x14ac:dyDescent="0.2">
      <c r="A1520" s="9"/>
      <c r="B1520" s="9"/>
      <c r="C1520" s="9"/>
      <c r="D1520" s="9"/>
      <c r="E1520" s="9"/>
      <c r="F1520" s="9"/>
      <c r="G1520" s="9"/>
      <c r="H1520" s="9"/>
      <c r="I1520" s="9"/>
      <c r="J1520" s="9"/>
      <c r="K1520" s="9"/>
      <c r="L1520" s="9"/>
      <c r="M1520" s="9"/>
      <c r="N1520" s="9"/>
      <c r="O1520" s="9"/>
      <c r="P1520" s="9"/>
      <c r="Q1520" s="9"/>
      <c r="R1520" s="9"/>
      <c r="S1520" s="9"/>
      <c r="T1520" s="9"/>
      <c r="U1520" s="9"/>
      <c r="V1520" s="9"/>
      <c r="W1520" s="9"/>
      <c r="X1520" s="9"/>
      <c r="Y1520" s="9"/>
      <c r="Z1520" s="9"/>
      <c r="AA1520" s="9"/>
      <c r="AB1520" s="9"/>
      <c r="AC1520" s="9"/>
      <c r="AD1520" s="9"/>
      <c r="AE1520" s="9"/>
      <c r="AF1520" s="9"/>
      <c r="AG1520" s="9"/>
      <c r="AH1520" s="9"/>
      <c r="AI1520" s="9"/>
      <c r="AJ1520" s="9"/>
      <c r="AK1520" s="9"/>
      <c r="AL1520" s="9"/>
      <c r="AM1520" s="9"/>
      <c r="AN1520" s="9"/>
      <c r="AO1520" s="9"/>
      <c r="AP1520" s="9"/>
      <c r="AQ1520" s="9"/>
      <c r="AR1520" s="9"/>
      <c r="AS1520" s="9"/>
      <c r="AT1520" s="9"/>
      <c r="AU1520" s="9"/>
      <c r="AV1520" s="9"/>
      <c r="AW1520" s="9"/>
      <c r="AX1520" s="9"/>
      <c r="AY1520" s="9"/>
    </row>
    <row r="1521" spans="1:51" s="10" customFormat="1" x14ac:dyDescent="0.2">
      <c r="A1521" s="9"/>
      <c r="B1521" s="9"/>
      <c r="C1521" s="9"/>
      <c r="D1521" s="9"/>
      <c r="E1521" s="9"/>
      <c r="F1521" s="9"/>
      <c r="G1521" s="9"/>
      <c r="H1521" s="9"/>
      <c r="I1521" s="9"/>
      <c r="J1521" s="9"/>
      <c r="K1521" s="9"/>
      <c r="L1521" s="9"/>
      <c r="M1521" s="9"/>
      <c r="N1521" s="9"/>
      <c r="O1521" s="9"/>
      <c r="P1521" s="9"/>
      <c r="Q1521" s="9"/>
      <c r="R1521" s="9"/>
      <c r="S1521" s="9"/>
      <c r="T1521" s="9"/>
      <c r="U1521" s="9"/>
      <c r="V1521" s="9"/>
      <c r="W1521" s="9"/>
      <c r="X1521" s="9"/>
      <c r="Y1521" s="9"/>
      <c r="Z1521" s="9"/>
      <c r="AA1521" s="9"/>
      <c r="AB1521" s="9"/>
      <c r="AC1521" s="9"/>
      <c r="AD1521" s="9"/>
      <c r="AE1521" s="9"/>
      <c r="AF1521" s="9"/>
      <c r="AG1521" s="9"/>
      <c r="AH1521" s="9"/>
      <c r="AI1521" s="9"/>
      <c r="AJ1521" s="9"/>
      <c r="AK1521" s="9"/>
      <c r="AL1521" s="9"/>
      <c r="AM1521" s="9"/>
      <c r="AN1521" s="9"/>
      <c r="AO1521" s="9"/>
      <c r="AP1521" s="9"/>
      <c r="AQ1521" s="9"/>
      <c r="AR1521" s="9"/>
      <c r="AS1521" s="9"/>
      <c r="AT1521" s="9"/>
      <c r="AU1521" s="9"/>
      <c r="AV1521" s="9"/>
      <c r="AW1521" s="9"/>
      <c r="AX1521" s="9"/>
      <c r="AY1521" s="9"/>
    </row>
    <row r="1522" spans="1:51" s="10" customFormat="1" x14ac:dyDescent="0.2">
      <c r="A1522" s="9"/>
      <c r="B1522" s="9"/>
      <c r="C1522" s="9"/>
      <c r="D1522" s="9"/>
      <c r="E1522" s="9"/>
      <c r="F1522" s="9"/>
      <c r="G1522" s="9"/>
      <c r="H1522" s="9"/>
      <c r="I1522" s="9"/>
      <c r="J1522" s="9"/>
      <c r="K1522" s="9"/>
      <c r="L1522" s="9"/>
      <c r="M1522" s="9"/>
      <c r="N1522" s="9"/>
      <c r="O1522" s="9"/>
      <c r="P1522" s="9"/>
      <c r="Q1522" s="9"/>
      <c r="R1522" s="9"/>
      <c r="S1522" s="9"/>
      <c r="T1522" s="9"/>
      <c r="U1522" s="9"/>
      <c r="V1522" s="9"/>
      <c r="W1522" s="9"/>
      <c r="X1522" s="9"/>
      <c r="Y1522" s="9"/>
      <c r="Z1522" s="9"/>
      <c r="AA1522" s="9"/>
      <c r="AB1522" s="9"/>
      <c r="AC1522" s="9"/>
      <c r="AD1522" s="9"/>
      <c r="AE1522" s="9"/>
      <c r="AF1522" s="9"/>
      <c r="AG1522" s="9"/>
      <c r="AH1522" s="9"/>
      <c r="AI1522" s="9"/>
      <c r="AJ1522" s="9"/>
      <c r="AK1522" s="9"/>
      <c r="AL1522" s="9"/>
      <c r="AM1522" s="9"/>
      <c r="AN1522" s="9"/>
      <c r="AO1522" s="9"/>
      <c r="AP1522" s="9"/>
      <c r="AQ1522" s="9"/>
      <c r="AR1522" s="9"/>
      <c r="AS1522" s="9"/>
      <c r="AT1522" s="9"/>
      <c r="AU1522" s="9"/>
      <c r="AV1522" s="9"/>
      <c r="AW1522" s="9"/>
      <c r="AX1522" s="9"/>
      <c r="AY1522" s="9"/>
    </row>
    <row r="1523" spans="1:51" s="10" customFormat="1" x14ac:dyDescent="0.2">
      <c r="A1523" s="9"/>
      <c r="B1523" s="9"/>
      <c r="C1523" s="9"/>
      <c r="D1523" s="9"/>
      <c r="E1523" s="9"/>
      <c r="F1523" s="9"/>
      <c r="G1523" s="9"/>
      <c r="H1523" s="9"/>
      <c r="I1523" s="9"/>
      <c r="J1523" s="9"/>
      <c r="K1523" s="9"/>
      <c r="L1523" s="9"/>
      <c r="M1523" s="9"/>
      <c r="N1523" s="9"/>
      <c r="O1523" s="9"/>
      <c r="P1523" s="9"/>
      <c r="Q1523" s="9"/>
      <c r="R1523" s="9"/>
      <c r="S1523" s="9"/>
      <c r="T1523" s="9"/>
      <c r="U1523" s="9"/>
      <c r="V1523" s="9"/>
      <c r="W1523" s="9"/>
      <c r="X1523" s="9"/>
      <c r="Y1523" s="9"/>
      <c r="Z1523" s="9"/>
      <c r="AA1523" s="9"/>
      <c r="AB1523" s="9"/>
      <c r="AC1523" s="9"/>
      <c r="AD1523" s="9"/>
      <c r="AE1523" s="9"/>
      <c r="AF1523" s="9"/>
      <c r="AG1523" s="9"/>
      <c r="AH1523" s="9"/>
      <c r="AI1523" s="9"/>
      <c r="AJ1523" s="9"/>
      <c r="AK1523" s="9"/>
      <c r="AL1523" s="9"/>
      <c r="AM1523" s="9"/>
      <c r="AN1523" s="9"/>
      <c r="AO1523" s="9"/>
      <c r="AP1523" s="9"/>
      <c r="AQ1523" s="9"/>
      <c r="AR1523" s="9"/>
      <c r="AS1523" s="9"/>
      <c r="AT1523" s="9"/>
      <c r="AU1523" s="9"/>
      <c r="AV1523" s="9"/>
      <c r="AW1523" s="9"/>
      <c r="AX1523" s="9"/>
      <c r="AY1523" s="9"/>
    </row>
    <row r="1524" spans="1:51" s="10" customFormat="1" x14ac:dyDescent="0.2">
      <c r="A1524" s="9"/>
      <c r="B1524" s="9"/>
      <c r="C1524" s="9"/>
      <c r="D1524" s="9"/>
      <c r="E1524" s="9"/>
      <c r="F1524" s="9"/>
      <c r="G1524" s="9"/>
      <c r="H1524" s="9"/>
      <c r="I1524" s="9"/>
      <c r="J1524" s="9"/>
      <c r="K1524" s="9"/>
      <c r="L1524" s="9"/>
      <c r="M1524" s="9"/>
      <c r="N1524" s="9"/>
      <c r="O1524" s="9"/>
      <c r="P1524" s="9"/>
      <c r="Q1524" s="9"/>
      <c r="R1524" s="9"/>
      <c r="S1524" s="9"/>
      <c r="T1524" s="9"/>
      <c r="U1524" s="9"/>
      <c r="V1524" s="9"/>
      <c r="W1524" s="9"/>
      <c r="X1524" s="9"/>
      <c r="Y1524" s="9"/>
      <c r="Z1524" s="9"/>
      <c r="AA1524" s="9"/>
      <c r="AB1524" s="9"/>
      <c r="AC1524" s="9"/>
      <c r="AD1524" s="9"/>
      <c r="AE1524" s="9"/>
      <c r="AF1524" s="9"/>
      <c r="AG1524" s="9"/>
      <c r="AH1524" s="9"/>
      <c r="AI1524" s="9"/>
      <c r="AJ1524" s="9"/>
      <c r="AK1524" s="9"/>
      <c r="AL1524" s="9"/>
      <c r="AM1524" s="9"/>
      <c r="AN1524" s="9"/>
      <c r="AO1524" s="9"/>
      <c r="AP1524" s="9"/>
      <c r="AQ1524" s="9"/>
      <c r="AR1524" s="9"/>
      <c r="AS1524" s="9"/>
      <c r="AT1524" s="9"/>
      <c r="AU1524" s="9"/>
      <c r="AV1524" s="9"/>
      <c r="AW1524" s="9"/>
      <c r="AX1524" s="9"/>
      <c r="AY1524" s="9"/>
    </row>
    <row r="1525" spans="1:51" s="10" customFormat="1" x14ac:dyDescent="0.2">
      <c r="A1525" s="9"/>
      <c r="B1525" s="9"/>
      <c r="C1525" s="9"/>
      <c r="D1525" s="9"/>
      <c r="E1525" s="9"/>
      <c r="F1525" s="9"/>
      <c r="G1525" s="9"/>
      <c r="H1525" s="9"/>
      <c r="I1525" s="9"/>
      <c r="J1525" s="9"/>
      <c r="K1525" s="9"/>
      <c r="L1525" s="9"/>
      <c r="M1525" s="9"/>
      <c r="N1525" s="9"/>
      <c r="O1525" s="9"/>
      <c r="P1525" s="9"/>
      <c r="Q1525" s="9"/>
      <c r="R1525" s="9"/>
      <c r="S1525" s="9"/>
      <c r="T1525" s="9"/>
      <c r="U1525" s="9"/>
      <c r="V1525" s="9"/>
      <c r="W1525" s="9"/>
      <c r="X1525" s="9"/>
      <c r="Y1525" s="9"/>
      <c r="Z1525" s="9"/>
      <c r="AA1525" s="9"/>
      <c r="AB1525" s="9"/>
      <c r="AC1525" s="9"/>
      <c r="AD1525" s="9"/>
      <c r="AE1525" s="9"/>
      <c r="AF1525" s="9"/>
      <c r="AG1525" s="9"/>
      <c r="AH1525" s="9"/>
      <c r="AI1525" s="9"/>
      <c r="AJ1525" s="9"/>
      <c r="AK1525" s="9"/>
      <c r="AL1525" s="9"/>
      <c r="AM1525" s="9"/>
      <c r="AN1525" s="9"/>
      <c r="AO1525" s="9"/>
      <c r="AP1525" s="9"/>
      <c r="AQ1525" s="9"/>
      <c r="AR1525" s="9"/>
      <c r="AS1525" s="9"/>
      <c r="AT1525" s="9"/>
      <c r="AU1525" s="9"/>
      <c r="AV1525" s="9"/>
      <c r="AW1525" s="9"/>
      <c r="AX1525" s="9"/>
      <c r="AY1525" s="9"/>
    </row>
    <row r="1526" spans="1:51" s="10" customFormat="1" x14ac:dyDescent="0.2">
      <c r="A1526" s="9"/>
      <c r="B1526" s="9"/>
      <c r="C1526" s="9"/>
      <c r="D1526" s="9"/>
      <c r="E1526" s="9"/>
      <c r="F1526" s="9"/>
      <c r="G1526" s="9"/>
      <c r="H1526" s="9"/>
      <c r="I1526" s="9"/>
      <c r="J1526" s="9"/>
      <c r="K1526" s="9"/>
      <c r="L1526" s="9"/>
      <c r="M1526" s="9"/>
      <c r="N1526" s="9"/>
      <c r="O1526" s="9"/>
      <c r="P1526" s="9"/>
      <c r="Q1526" s="9"/>
      <c r="R1526" s="9"/>
      <c r="S1526" s="9"/>
      <c r="T1526" s="9"/>
      <c r="U1526" s="9"/>
      <c r="V1526" s="9"/>
      <c r="W1526" s="9"/>
      <c r="X1526" s="9"/>
      <c r="Y1526" s="9"/>
      <c r="Z1526" s="9"/>
      <c r="AA1526" s="9"/>
      <c r="AB1526" s="9"/>
      <c r="AC1526" s="9"/>
      <c r="AD1526" s="9"/>
      <c r="AE1526" s="9"/>
      <c r="AF1526" s="9"/>
      <c r="AG1526" s="9"/>
      <c r="AH1526" s="9"/>
      <c r="AI1526" s="9"/>
      <c r="AJ1526" s="9"/>
      <c r="AK1526" s="9"/>
      <c r="AL1526" s="9"/>
      <c r="AM1526" s="9"/>
      <c r="AN1526" s="9"/>
      <c r="AO1526" s="9"/>
      <c r="AP1526" s="9"/>
      <c r="AQ1526" s="9"/>
      <c r="AR1526" s="9"/>
      <c r="AS1526" s="9"/>
      <c r="AT1526" s="9"/>
      <c r="AU1526" s="9"/>
      <c r="AV1526" s="9"/>
      <c r="AW1526" s="9"/>
      <c r="AX1526" s="9"/>
      <c r="AY1526" s="9"/>
    </row>
    <row r="1527" spans="1:51" s="10" customFormat="1" x14ac:dyDescent="0.2">
      <c r="A1527" s="9"/>
      <c r="B1527" s="9"/>
      <c r="C1527" s="9"/>
      <c r="D1527" s="9"/>
      <c r="E1527" s="9"/>
      <c r="F1527" s="9"/>
      <c r="G1527" s="9"/>
      <c r="H1527" s="9"/>
      <c r="I1527" s="9"/>
      <c r="J1527" s="9"/>
      <c r="K1527" s="9"/>
      <c r="L1527" s="9"/>
      <c r="M1527" s="9"/>
      <c r="N1527" s="9"/>
      <c r="O1527" s="9"/>
      <c r="P1527" s="9"/>
      <c r="Q1527" s="9"/>
      <c r="R1527" s="9"/>
      <c r="S1527" s="9"/>
      <c r="T1527" s="9"/>
      <c r="U1527" s="9"/>
      <c r="V1527" s="9"/>
      <c r="W1527" s="9"/>
      <c r="X1527" s="9"/>
      <c r="Y1527" s="9"/>
      <c r="Z1527" s="9"/>
      <c r="AA1527" s="9"/>
      <c r="AB1527" s="9"/>
      <c r="AC1527" s="9"/>
      <c r="AD1527" s="9"/>
      <c r="AE1527" s="9"/>
      <c r="AF1527" s="9"/>
      <c r="AG1527" s="9"/>
      <c r="AH1527" s="9"/>
      <c r="AI1527" s="9"/>
      <c r="AJ1527" s="9"/>
      <c r="AK1527" s="9"/>
      <c r="AL1527" s="9"/>
      <c r="AM1527" s="9"/>
      <c r="AN1527" s="9"/>
      <c r="AO1527" s="9"/>
      <c r="AP1527" s="9"/>
      <c r="AQ1527" s="9"/>
      <c r="AR1527" s="9"/>
      <c r="AS1527" s="9"/>
      <c r="AT1527" s="9"/>
      <c r="AU1527" s="9"/>
      <c r="AV1527" s="9"/>
      <c r="AW1527" s="9"/>
      <c r="AX1527" s="9"/>
      <c r="AY1527" s="9"/>
    </row>
    <row r="1528" spans="1:51" s="10" customFormat="1" x14ac:dyDescent="0.2">
      <c r="A1528" s="9"/>
      <c r="B1528" s="9"/>
      <c r="C1528" s="9"/>
      <c r="D1528" s="9"/>
      <c r="E1528" s="9"/>
      <c r="F1528" s="9"/>
      <c r="G1528" s="9"/>
      <c r="H1528" s="9"/>
      <c r="I1528" s="9"/>
      <c r="J1528" s="9"/>
      <c r="K1528" s="9"/>
      <c r="L1528" s="9"/>
      <c r="M1528" s="9"/>
      <c r="N1528" s="9"/>
      <c r="O1528" s="9"/>
      <c r="P1528" s="9"/>
      <c r="Q1528" s="9"/>
      <c r="R1528" s="9"/>
      <c r="S1528" s="9"/>
      <c r="T1528" s="9"/>
      <c r="U1528" s="9"/>
      <c r="V1528" s="9"/>
      <c r="W1528" s="9"/>
      <c r="X1528" s="9"/>
      <c r="Y1528" s="9"/>
      <c r="Z1528" s="9"/>
      <c r="AA1528" s="9"/>
      <c r="AB1528" s="9"/>
      <c r="AC1528" s="9"/>
      <c r="AD1528" s="9"/>
      <c r="AE1528" s="9"/>
      <c r="AF1528" s="9"/>
      <c r="AG1528" s="9"/>
      <c r="AH1528" s="9"/>
      <c r="AI1528" s="9"/>
      <c r="AJ1528" s="9"/>
      <c r="AK1528" s="9"/>
      <c r="AL1528" s="9"/>
      <c r="AM1528" s="9"/>
      <c r="AN1528" s="9"/>
      <c r="AO1528" s="9"/>
      <c r="AP1528" s="9"/>
      <c r="AQ1528" s="9"/>
      <c r="AR1528" s="9"/>
      <c r="AS1528" s="9"/>
      <c r="AT1528" s="9"/>
      <c r="AU1528" s="9"/>
      <c r="AV1528" s="9"/>
      <c r="AW1528" s="9"/>
      <c r="AX1528" s="9"/>
      <c r="AY1528" s="9"/>
    </row>
    <row r="1529" spans="1:51" s="10" customFormat="1" x14ac:dyDescent="0.2">
      <c r="A1529" s="9"/>
      <c r="B1529" s="9"/>
      <c r="C1529" s="9"/>
      <c r="D1529" s="9"/>
      <c r="E1529" s="9"/>
      <c r="F1529" s="9"/>
      <c r="G1529" s="9"/>
      <c r="H1529" s="9"/>
      <c r="I1529" s="9"/>
      <c r="J1529" s="9"/>
      <c r="K1529" s="9"/>
      <c r="L1529" s="9"/>
      <c r="M1529" s="9"/>
      <c r="N1529" s="9"/>
      <c r="O1529" s="9"/>
      <c r="P1529" s="9"/>
      <c r="Q1529" s="9"/>
      <c r="R1529" s="9"/>
      <c r="S1529" s="9"/>
      <c r="T1529" s="9"/>
      <c r="U1529" s="9"/>
      <c r="V1529" s="9"/>
      <c r="W1529" s="9"/>
      <c r="X1529" s="9"/>
      <c r="Y1529" s="9"/>
      <c r="Z1529" s="9"/>
      <c r="AA1529" s="9"/>
      <c r="AB1529" s="9"/>
      <c r="AC1529" s="9"/>
      <c r="AD1529" s="9"/>
      <c r="AE1529" s="9"/>
      <c r="AF1529" s="9"/>
      <c r="AG1529" s="9"/>
      <c r="AH1529" s="9"/>
      <c r="AI1529" s="9"/>
      <c r="AJ1529" s="9"/>
      <c r="AK1529" s="9"/>
      <c r="AL1529" s="9"/>
      <c r="AM1529" s="9"/>
      <c r="AN1529" s="9"/>
      <c r="AO1529" s="9"/>
      <c r="AP1529" s="9"/>
      <c r="AQ1529" s="9"/>
      <c r="AR1529" s="9"/>
      <c r="AS1529" s="9"/>
      <c r="AT1529" s="9"/>
      <c r="AU1529" s="9"/>
      <c r="AV1529" s="9"/>
      <c r="AW1529" s="9"/>
      <c r="AX1529" s="9"/>
      <c r="AY1529" s="9"/>
    </row>
    <row r="1530" spans="1:51" s="10" customFormat="1" x14ac:dyDescent="0.2">
      <c r="A1530" s="9"/>
      <c r="B1530" s="9"/>
      <c r="C1530" s="9"/>
      <c r="D1530" s="9"/>
      <c r="E1530" s="9"/>
      <c r="F1530" s="9"/>
      <c r="G1530" s="9"/>
      <c r="H1530" s="9"/>
      <c r="I1530" s="9"/>
      <c r="J1530" s="9"/>
      <c r="K1530" s="9"/>
      <c r="L1530" s="9"/>
      <c r="M1530" s="9"/>
      <c r="N1530" s="9"/>
      <c r="O1530" s="9"/>
      <c r="P1530" s="9"/>
      <c r="Q1530" s="9"/>
      <c r="R1530" s="9"/>
      <c r="S1530" s="9"/>
      <c r="T1530" s="9"/>
      <c r="U1530" s="9"/>
      <c r="V1530" s="9"/>
      <c r="W1530" s="9"/>
      <c r="X1530" s="9"/>
      <c r="Y1530" s="9"/>
      <c r="Z1530" s="9"/>
      <c r="AA1530" s="9"/>
      <c r="AB1530" s="9"/>
      <c r="AC1530" s="9"/>
      <c r="AD1530" s="9"/>
      <c r="AE1530" s="9"/>
      <c r="AF1530" s="9"/>
      <c r="AG1530" s="9"/>
      <c r="AH1530" s="9"/>
      <c r="AI1530" s="9"/>
      <c r="AJ1530" s="9"/>
      <c r="AK1530" s="9"/>
      <c r="AL1530" s="9"/>
      <c r="AM1530" s="9"/>
      <c r="AN1530" s="9"/>
      <c r="AO1530" s="9"/>
      <c r="AP1530" s="9"/>
      <c r="AQ1530" s="9"/>
      <c r="AR1530" s="9"/>
      <c r="AS1530" s="9"/>
      <c r="AT1530" s="9"/>
      <c r="AU1530" s="9"/>
      <c r="AV1530" s="9"/>
      <c r="AW1530" s="9"/>
      <c r="AX1530" s="9"/>
      <c r="AY1530" s="9"/>
    </row>
    <row r="1531" spans="1:51" s="10" customFormat="1" x14ac:dyDescent="0.2">
      <c r="A1531" s="9"/>
      <c r="B1531" s="9"/>
      <c r="C1531" s="9"/>
      <c r="D1531" s="9"/>
      <c r="E1531" s="9"/>
      <c r="F1531" s="9"/>
      <c r="G1531" s="9"/>
      <c r="H1531" s="9"/>
      <c r="I1531" s="9"/>
      <c r="J1531" s="9"/>
      <c r="K1531" s="9"/>
      <c r="L1531" s="9"/>
      <c r="M1531" s="9"/>
      <c r="N1531" s="9"/>
      <c r="O1531" s="9"/>
      <c r="P1531" s="9"/>
      <c r="Q1531" s="9"/>
      <c r="R1531" s="9"/>
      <c r="S1531" s="9"/>
      <c r="T1531" s="9"/>
      <c r="U1531" s="9"/>
      <c r="V1531" s="9"/>
      <c r="W1531" s="9"/>
      <c r="X1531" s="9"/>
      <c r="Y1531" s="9"/>
      <c r="Z1531" s="9"/>
      <c r="AA1531" s="9"/>
      <c r="AB1531" s="9"/>
      <c r="AC1531" s="9"/>
      <c r="AD1531" s="9"/>
      <c r="AE1531" s="9"/>
      <c r="AF1531" s="9"/>
      <c r="AG1531" s="9"/>
      <c r="AH1531" s="9"/>
      <c r="AI1531" s="9"/>
      <c r="AJ1531" s="9"/>
      <c r="AK1531" s="9"/>
      <c r="AL1531" s="9"/>
      <c r="AM1531" s="9"/>
      <c r="AN1531" s="9"/>
      <c r="AO1531" s="9"/>
      <c r="AP1531" s="9"/>
      <c r="AQ1531" s="9"/>
      <c r="AR1531" s="9"/>
      <c r="AS1531" s="9"/>
      <c r="AT1531" s="9"/>
      <c r="AU1531" s="9"/>
      <c r="AV1531" s="9"/>
      <c r="AW1531" s="9"/>
      <c r="AX1531" s="9"/>
      <c r="AY1531" s="9"/>
    </row>
    <row r="1532" spans="1:51" s="10" customFormat="1" x14ac:dyDescent="0.2">
      <c r="A1532" s="9"/>
      <c r="B1532" s="9"/>
      <c r="C1532" s="9"/>
      <c r="D1532" s="9"/>
      <c r="E1532" s="9"/>
      <c r="F1532" s="9"/>
      <c r="G1532" s="9"/>
      <c r="H1532" s="9"/>
      <c r="I1532" s="9"/>
      <c r="J1532" s="9"/>
      <c r="K1532" s="9"/>
      <c r="L1532" s="9"/>
      <c r="M1532" s="9"/>
      <c r="N1532" s="9"/>
      <c r="O1532" s="9"/>
      <c r="P1532" s="9"/>
      <c r="Q1532" s="9"/>
      <c r="R1532" s="9"/>
      <c r="S1532" s="9"/>
      <c r="T1532" s="9"/>
      <c r="U1532" s="9"/>
      <c r="V1532" s="9"/>
      <c r="W1532" s="9"/>
      <c r="X1532" s="9"/>
      <c r="Y1532" s="9"/>
      <c r="Z1532" s="9"/>
      <c r="AA1532" s="9"/>
      <c r="AB1532" s="9"/>
      <c r="AC1532" s="9"/>
      <c r="AD1532" s="9"/>
      <c r="AE1532" s="9"/>
      <c r="AF1532" s="9"/>
      <c r="AG1532" s="9"/>
      <c r="AH1532" s="9"/>
      <c r="AI1532" s="9"/>
      <c r="AJ1532" s="9"/>
      <c r="AK1532" s="9"/>
      <c r="AL1532" s="9"/>
      <c r="AM1532" s="9"/>
      <c r="AN1532" s="9"/>
      <c r="AO1532" s="9"/>
      <c r="AP1532" s="9"/>
      <c r="AQ1532" s="9"/>
      <c r="AR1532" s="9"/>
      <c r="AS1532" s="9"/>
      <c r="AT1532" s="9"/>
      <c r="AU1532" s="9"/>
      <c r="AV1532" s="9"/>
      <c r="AW1532" s="9"/>
      <c r="AX1532" s="9"/>
      <c r="AY1532" s="9"/>
    </row>
    <row r="1533" spans="1:51" s="10" customFormat="1" x14ac:dyDescent="0.2">
      <c r="A1533" s="9"/>
      <c r="B1533" s="9"/>
      <c r="C1533" s="9"/>
      <c r="D1533" s="9"/>
      <c r="E1533" s="9"/>
      <c r="F1533" s="9"/>
      <c r="G1533" s="9"/>
      <c r="H1533" s="9"/>
      <c r="I1533" s="9"/>
      <c r="J1533" s="9"/>
      <c r="K1533" s="9"/>
      <c r="L1533" s="9"/>
      <c r="M1533" s="9"/>
      <c r="N1533" s="9"/>
      <c r="O1533" s="9"/>
      <c r="P1533" s="9"/>
      <c r="Q1533" s="9"/>
      <c r="R1533" s="9"/>
      <c r="S1533" s="9"/>
      <c r="T1533" s="9"/>
      <c r="U1533" s="9"/>
      <c r="V1533" s="9"/>
      <c r="W1533" s="9"/>
      <c r="X1533" s="9"/>
      <c r="Y1533" s="9"/>
      <c r="Z1533" s="9"/>
      <c r="AA1533" s="9"/>
      <c r="AB1533" s="9"/>
      <c r="AC1533" s="9"/>
      <c r="AD1533" s="9"/>
      <c r="AE1533" s="9"/>
      <c r="AF1533" s="9"/>
      <c r="AG1533" s="9"/>
      <c r="AH1533" s="9"/>
      <c r="AI1533" s="9"/>
      <c r="AJ1533" s="9"/>
      <c r="AK1533" s="9"/>
      <c r="AL1533" s="9"/>
      <c r="AM1533" s="9"/>
      <c r="AN1533" s="9"/>
      <c r="AO1533" s="9"/>
      <c r="AP1533" s="9"/>
      <c r="AQ1533" s="9"/>
      <c r="AR1533" s="9"/>
      <c r="AS1533" s="9"/>
      <c r="AT1533" s="9"/>
      <c r="AU1533" s="9"/>
      <c r="AV1533" s="9"/>
      <c r="AW1533" s="9"/>
      <c r="AX1533" s="9"/>
      <c r="AY1533" s="9"/>
    </row>
    <row r="1534" spans="1:51" s="10" customFormat="1" x14ac:dyDescent="0.2">
      <c r="A1534" s="9"/>
      <c r="B1534" s="9"/>
      <c r="C1534" s="9"/>
      <c r="D1534" s="9"/>
      <c r="E1534" s="9"/>
      <c r="F1534" s="9"/>
      <c r="G1534" s="9"/>
      <c r="H1534" s="9"/>
      <c r="I1534" s="9"/>
      <c r="J1534" s="9"/>
      <c r="K1534" s="9"/>
      <c r="L1534" s="9"/>
      <c r="M1534" s="9"/>
      <c r="N1534" s="9"/>
      <c r="O1534" s="9"/>
      <c r="P1534" s="9"/>
      <c r="Q1534" s="9"/>
      <c r="R1534" s="9"/>
      <c r="S1534" s="9"/>
      <c r="T1534" s="9"/>
      <c r="U1534" s="9"/>
      <c r="V1534" s="9"/>
      <c r="W1534" s="9"/>
      <c r="X1534" s="9"/>
      <c r="Y1534" s="9"/>
      <c r="Z1534" s="9"/>
      <c r="AA1534" s="9"/>
      <c r="AB1534" s="9"/>
      <c r="AC1534" s="9"/>
      <c r="AD1534" s="9"/>
      <c r="AE1534" s="9"/>
      <c r="AF1534" s="9"/>
      <c r="AG1534" s="9"/>
      <c r="AH1534" s="9"/>
      <c r="AI1534" s="9"/>
      <c r="AJ1534" s="9"/>
      <c r="AK1534" s="9"/>
      <c r="AL1534" s="9"/>
      <c r="AM1534" s="9"/>
      <c r="AN1534" s="9"/>
      <c r="AO1534" s="9"/>
      <c r="AP1534" s="9"/>
      <c r="AQ1534" s="9"/>
      <c r="AR1534" s="9"/>
      <c r="AS1534" s="9"/>
      <c r="AT1534" s="9"/>
      <c r="AU1534" s="9"/>
      <c r="AV1534" s="9"/>
      <c r="AW1534" s="9"/>
      <c r="AX1534" s="9"/>
      <c r="AY1534" s="9"/>
    </row>
    <row r="1535" spans="1:51" s="10" customFormat="1" x14ac:dyDescent="0.2">
      <c r="A1535" s="9"/>
      <c r="B1535" s="9"/>
      <c r="C1535" s="9"/>
      <c r="D1535" s="9"/>
      <c r="E1535" s="9"/>
      <c r="F1535" s="9"/>
      <c r="G1535" s="9"/>
      <c r="H1535" s="9"/>
      <c r="I1535" s="9"/>
      <c r="J1535" s="9"/>
      <c r="K1535" s="9"/>
      <c r="L1535" s="9"/>
      <c r="M1535" s="9"/>
      <c r="N1535" s="9"/>
      <c r="O1535" s="9"/>
      <c r="P1535" s="9"/>
      <c r="Q1535" s="9"/>
      <c r="R1535" s="9"/>
      <c r="S1535" s="9"/>
      <c r="T1535" s="9"/>
      <c r="U1535" s="9"/>
      <c r="V1535" s="9"/>
      <c r="W1535" s="9"/>
      <c r="X1535" s="9"/>
      <c r="Y1535" s="9"/>
      <c r="Z1535" s="9"/>
      <c r="AA1535" s="9"/>
      <c r="AB1535" s="9"/>
      <c r="AC1535" s="9"/>
      <c r="AD1535" s="9"/>
      <c r="AE1535" s="9"/>
      <c r="AF1535" s="9"/>
      <c r="AG1535" s="9"/>
      <c r="AH1535" s="9"/>
      <c r="AI1535" s="9"/>
      <c r="AJ1535" s="9"/>
      <c r="AK1535" s="9"/>
      <c r="AL1535" s="9"/>
      <c r="AM1535" s="9"/>
      <c r="AN1535" s="9"/>
      <c r="AO1535" s="9"/>
      <c r="AP1535" s="9"/>
      <c r="AQ1535" s="9"/>
      <c r="AR1535" s="9"/>
      <c r="AS1535" s="9"/>
      <c r="AT1535" s="9"/>
      <c r="AU1535" s="9"/>
      <c r="AV1535" s="9"/>
      <c r="AW1535" s="9"/>
      <c r="AX1535" s="9"/>
      <c r="AY1535" s="9"/>
    </row>
    <row r="1536" spans="1:51" s="10" customFormat="1" x14ac:dyDescent="0.2">
      <c r="A1536" s="9"/>
      <c r="B1536" s="9"/>
      <c r="C1536" s="9"/>
      <c r="D1536" s="9"/>
      <c r="E1536" s="9"/>
      <c r="F1536" s="9"/>
      <c r="G1536" s="9"/>
      <c r="H1536" s="9"/>
      <c r="I1536" s="9"/>
      <c r="J1536" s="9"/>
      <c r="K1536" s="9"/>
      <c r="L1536" s="9"/>
      <c r="M1536" s="9"/>
      <c r="N1536" s="9"/>
      <c r="O1536" s="9"/>
      <c r="P1536" s="9"/>
      <c r="Q1536" s="9"/>
      <c r="R1536" s="9"/>
      <c r="S1536" s="9"/>
      <c r="T1536" s="9"/>
      <c r="U1536" s="9"/>
      <c r="V1536" s="9"/>
      <c r="W1536" s="9"/>
      <c r="X1536" s="9"/>
      <c r="Y1536" s="9"/>
      <c r="Z1536" s="9"/>
      <c r="AA1536" s="9"/>
      <c r="AB1536" s="9"/>
      <c r="AC1536" s="9"/>
      <c r="AD1536" s="9"/>
      <c r="AE1536" s="9"/>
      <c r="AF1536" s="9"/>
      <c r="AG1536" s="9"/>
      <c r="AH1536" s="9"/>
      <c r="AI1536" s="9"/>
      <c r="AJ1536" s="9"/>
      <c r="AK1536" s="9"/>
      <c r="AL1536" s="9"/>
      <c r="AM1536" s="9"/>
      <c r="AN1536" s="9"/>
      <c r="AO1536" s="9"/>
      <c r="AP1536" s="9"/>
      <c r="AQ1536" s="9"/>
      <c r="AR1536" s="9"/>
      <c r="AS1536" s="9"/>
      <c r="AT1536" s="9"/>
      <c r="AU1536" s="9"/>
      <c r="AV1536" s="9"/>
      <c r="AW1536" s="9"/>
      <c r="AX1536" s="9"/>
      <c r="AY1536" s="9"/>
    </row>
    <row r="1537" spans="1:51" s="10" customFormat="1" x14ac:dyDescent="0.2">
      <c r="A1537" s="9"/>
      <c r="B1537" s="9"/>
      <c r="C1537" s="9"/>
      <c r="D1537" s="9"/>
      <c r="E1537" s="9"/>
      <c r="F1537" s="9"/>
      <c r="G1537" s="9"/>
      <c r="H1537" s="9"/>
      <c r="I1537" s="9"/>
      <c r="J1537" s="9"/>
      <c r="K1537" s="9"/>
      <c r="L1537" s="9"/>
      <c r="M1537" s="9"/>
      <c r="N1537" s="9"/>
      <c r="O1537" s="9"/>
      <c r="P1537" s="9"/>
      <c r="Q1537" s="9"/>
      <c r="R1537" s="9"/>
      <c r="S1537" s="9"/>
      <c r="T1537" s="9"/>
      <c r="U1537" s="9"/>
      <c r="V1537" s="9"/>
      <c r="W1537" s="9"/>
      <c r="X1537" s="9"/>
      <c r="Y1537" s="9"/>
      <c r="Z1537" s="9"/>
      <c r="AA1537" s="9"/>
      <c r="AB1537" s="9"/>
      <c r="AC1537" s="9"/>
      <c r="AD1537" s="9"/>
      <c r="AE1537" s="9"/>
      <c r="AF1537" s="9"/>
      <c r="AG1537" s="9"/>
      <c r="AH1537" s="9"/>
      <c r="AI1537" s="9"/>
      <c r="AJ1537" s="9"/>
      <c r="AK1537" s="9"/>
      <c r="AL1537" s="9"/>
      <c r="AM1537" s="9"/>
      <c r="AN1537" s="9"/>
      <c r="AO1537" s="9"/>
      <c r="AP1537" s="9"/>
      <c r="AQ1537" s="9"/>
      <c r="AR1537" s="9"/>
      <c r="AS1537" s="9"/>
      <c r="AT1537" s="9"/>
      <c r="AU1537" s="9"/>
      <c r="AV1537" s="9"/>
      <c r="AW1537" s="9"/>
      <c r="AX1537" s="9"/>
      <c r="AY1537" s="9"/>
    </row>
    <row r="1538" spans="1:51" s="10" customFormat="1" x14ac:dyDescent="0.2">
      <c r="A1538" s="9"/>
      <c r="B1538" s="9"/>
      <c r="C1538" s="9"/>
      <c r="D1538" s="9"/>
      <c r="E1538" s="9"/>
      <c r="F1538" s="9"/>
      <c r="G1538" s="9"/>
      <c r="H1538" s="9"/>
      <c r="I1538" s="9"/>
      <c r="J1538" s="9"/>
      <c r="K1538" s="9"/>
      <c r="L1538" s="9"/>
      <c r="M1538" s="9"/>
      <c r="N1538" s="9"/>
      <c r="O1538" s="9"/>
      <c r="P1538" s="9"/>
      <c r="Q1538" s="9"/>
      <c r="R1538" s="9"/>
      <c r="S1538" s="9"/>
      <c r="T1538" s="9"/>
      <c r="U1538" s="9"/>
      <c r="V1538" s="9"/>
      <c r="W1538" s="9"/>
      <c r="X1538" s="9"/>
      <c r="Y1538" s="9"/>
      <c r="Z1538" s="9"/>
      <c r="AA1538" s="9"/>
      <c r="AB1538" s="9"/>
      <c r="AC1538" s="9"/>
      <c r="AD1538" s="9"/>
      <c r="AE1538" s="9"/>
      <c r="AF1538" s="9"/>
      <c r="AG1538" s="9"/>
      <c r="AH1538" s="9"/>
      <c r="AI1538" s="9"/>
      <c r="AJ1538" s="9"/>
      <c r="AK1538" s="9"/>
      <c r="AL1538" s="9"/>
      <c r="AM1538" s="9"/>
      <c r="AN1538" s="9"/>
      <c r="AO1538" s="9"/>
      <c r="AP1538" s="9"/>
      <c r="AQ1538" s="9"/>
      <c r="AR1538" s="9"/>
      <c r="AS1538" s="9"/>
      <c r="AT1538" s="9"/>
      <c r="AU1538" s="9"/>
      <c r="AV1538" s="9"/>
      <c r="AW1538" s="9"/>
      <c r="AX1538" s="9"/>
      <c r="AY1538" s="9"/>
    </row>
    <row r="1539" spans="1:51" s="10" customFormat="1" x14ac:dyDescent="0.2">
      <c r="A1539" s="9"/>
      <c r="B1539" s="9"/>
      <c r="C1539" s="9"/>
      <c r="D1539" s="9"/>
      <c r="E1539" s="9"/>
      <c r="F1539" s="9"/>
      <c r="G1539" s="9"/>
      <c r="H1539" s="9"/>
      <c r="I1539" s="9"/>
      <c r="J1539" s="9"/>
      <c r="K1539" s="9"/>
      <c r="L1539" s="9"/>
      <c r="M1539" s="9"/>
      <c r="N1539" s="9"/>
      <c r="O1539" s="9"/>
      <c r="P1539" s="9"/>
      <c r="Q1539" s="9"/>
      <c r="R1539" s="9"/>
      <c r="S1539" s="9"/>
      <c r="T1539" s="9"/>
      <c r="U1539" s="9"/>
      <c r="V1539" s="9"/>
      <c r="W1539" s="9"/>
      <c r="X1539" s="9"/>
      <c r="Y1539" s="9"/>
      <c r="Z1539" s="9"/>
      <c r="AA1539" s="9"/>
      <c r="AB1539" s="9"/>
      <c r="AC1539" s="9"/>
      <c r="AD1539" s="9"/>
      <c r="AE1539" s="9"/>
      <c r="AF1539" s="9"/>
      <c r="AG1539" s="9"/>
      <c r="AH1539" s="9"/>
      <c r="AI1539" s="9"/>
      <c r="AJ1539" s="9"/>
      <c r="AK1539" s="9"/>
      <c r="AL1539" s="9"/>
      <c r="AM1539" s="9"/>
      <c r="AN1539" s="9"/>
      <c r="AO1539" s="9"/>
      <c r="AP1539" s="9"/>
      <c r="AQ1539" s="9"/>
      <c r="AR1539" s="9"/>
      <c r="AS1539" s="9"/>
      <c r="AT1539" s="9"/>
      <c r="AU1539" s="9"/>
      <c r="AV1539" s="9"/>
      <c r="AW1539" s="9"/>
      <c r="AX1539" s="9"/>
      <c r="AY1539" s="9"/>
    </row>
    <row r="1540" spans="1:51" s="10" customFormat="1" x14ac:dyDescent="0.2">
      <c r="A1540" s="9"/>
      <c r="B1540" s="9"/>
      <c r="C1540" s="9"/>
      <c r="D1540" s="9"/>
      <c r="E1540" s="9"/>
      <c r="F1540" s="9"/>
      <c r="G1540" s="9"/>
      <c r="H1540" s="9"/>
      <c r="I1540" s="9"/>
      <c r="J1540" s="9"/>
      <c r="K1540" s="9"/>
      <c r="L1540" s="9"/>
      <c r="M1540" s="9"/>
      <c r="N1540" s="9"/>
      <c r="O1540" s="9"/>
      <c r="P1540" s="9"/>
      <c r="Q1540" s="9"/>
      <c r="R1540" s="9"/>
      <c r="S1540" s="9"/>
      <c r="T1540" s="9"/>
      <c r="U1540" s="9"/>
      <c r="V1540" s="9"/>
      <c r="W1540" s="9"/>
      <c r="X1540" s="9"/>
      <c r="Y1540" s="9"/>
      <c r="Z1540" s="9"/>
      <c r="AA1540" s="9"/>
      <c r="AB1540" s="9"/>
      <c r="AC1540" s="9"/>
      <c r="AD1540" s="9"/>
      <c r="AE1540" s="9"/>
      <c r="AF1540" s="9"/>
      <c r="AG1540" s="9"/>
      <c r="AH1540" s="9"/>
      <c r="AI1540" s="9"/>
      <c r="AJ1540" s="9"/>
      <c r="AK1540" s="9"/>
      <c r="AL1540" s="9"/>
      <c r="AM1540" s="9"/>
      <c r="AN1540" s="9"/>
      <c r="AO1540" s="9"/>
      <c r="AP1540" s="9"/>
      <c r="AQ1540" s="9"/>
      <c r="AR1540" s="9"/>
      <c r="AS1540" s="9"/>
      <c r="AT1540" s="9"/>
      <c r="AU1540" s="9"/>
      <c r="AV1540" s="9"/>
      <c r="AW1540" s="9"/>
      <c r="AX1540" s="9"/>
      <c r="AY1540" s="9"/>
    </row>
    <row r="1541" spans="1:51" s="10" customFormat="1" x14ac:dyDescent="0.2">
      <c r="A1541" s="9"/>
      <c r="B1541" s="9"/>
      <c r="C1541" s="9"/>
      <c r="D1541" s="9"/>
      <c r="E1541" s="9"/>
      <c r="F1541" s="9"/>
      <c r="G1541" s="9"/>
      <c r="H1541" s="9"/>
      <c r="I1541" s="9"/>
      <c r="J1541" s="9"/>
      <c r="K1541" s="9"/>
      <c r="L1541" s="9"/>
      <c r="M1541" s="9"/>
      <c r="N1541" s="9"/>
      <c r="O1541" s="9"/>
      <c r="P1541" s="9"/>
      <c r="Q1541" s="9"/>
      <c r="R1541" s="9"/>
      <c r="S1541" s="9"/>
      <c r="T1541" s="9"/>
      <c r="U1541" s="9"/>
      <c r="V1541" s="9"/>
      <c r="W1541" s="9"/>
      <c r="X1541" s="9"/>
      <c r="Y1541" s="9"/>
      <c r="Z1541" s="9"/>
      <c r="AA1541" s="9"/>
      <c r="AB1541" s="9"/>
      <c r="AC1541" s="9"/>
      <c r="AD1541" s="9"/>
      <c r="AE1541" s="9"/>
      <c r="AF1541" s="9"/>
      <c r="AG1541" s="9"/>
      <c r="AH1541" s="9"/>
      <c r="AI1541" s="9"/>
      <c r="AJ1541" s="9"/>
      <c r="AK1541" s="9"/>
      <c r="AL1541" s="9"/>
      <c r="AM1541" s="9"/>
      <c r="AN1541" s="9"/>
      <c r="AO1541" s="9"/>
      <c r="AP1541" s="9"/>
      <c r="AQ1541" s="9"/>
      <c r="AR1541" s="9"/>
      <c r="AS1541" s="9"/>
      <c r="AT1541" s="9"/>
      <c r="AU1541" s="9"/>
      <c r="AV1541" s="9"/>
      <c r="AW1541" s="9"/>
      <c r="AX1541" s="9"/>
      <c r="AY1541" s="9"/>
    </row>
    <row r="1542" spans="1:51" s="10" customFormat="1" x14ac:dyDescent="0.2">
      <c r="A1542" s="9"/>
      <c r="B1542" s="9"/>
      <c r="C1542" s="9"/>
      <c r="D1542" s="9"/>
      <c r="E1542" s="9"/>
      <c r="F1542" s="9"/>
      <c r="G1542" s="9"/>
      <c r="H1542" s="9"/>
      <c r="I1542" s="9"/>
      <c r="J1542" s="9"/>
      <c r="K1542" s="9"/>
      <c r="L1542" s="9"/>
      <c r="M1542" s="9"/>
      <c r="N1542" s="9"/>
      <c r="O1542" s="9"/>
      <c r="P1542" s="9"/>
      <c r="Q1542" s="9"/>
      <c r="R1542" s="9"/>
      <c r="S1542" s="9"/>
      <c r="T1542" s="9"/>
      <c r="U1542" s="9"/>
      <c r="V1542" s="9"/>
      <c r="W1542" s="9"/>
      <c r="X1542" s="9"/>
      <c r="Y1542" s="9"/>
      <c r="Z1542" s="9"/>
      <c r="AA1542" s="9"/>
      <c r="AB1542" s="9"/>
      <c r="AC1542" s="9"/>
      <c r="AD1542" s="9"/>
      <c r="AE1542" s="9"/>
      <c r="AF1542" s="9"/>
      <c r="AG1542" s="9"/>
      <c r="AH1542" s="9"/>
      <c r="AI1542" s="9"/>
      <c r="AJ1542" s="9"/>
      <c r="AK1542" s="9"/>
      <c r="AL1542" s="9"/>
      <c r="AM1542" s="9"/>
      <c r="AN1542" s="9"/>
      <c r="AO1542" s="9"/>
      <c r="AP1542" s="9"/>
      <c r="AQ1542" s="9"/>
      <c r="AR1542" s="9"/>
      <c r="AS1542" s="9"/>
      <c r="AT1542" s="9"/>
      <c r="AU1542" s="9"/>
      <c r="AV1542" s="9"/>
      <c r="AW1542" s="9"/>
      <c r="AX1542" s="9"/>
      <c r="AY1542" s="9"/>
    </row>
    <row r="1543" spans="1:51" s="10" customFormat="1" x14ac:dyDescent="0.2">
      <c r="A1543" s="9"/>
      <c r="B1543" s="9"/>
      <c r="C1543" s="9"/>
      <c r="D1543" s="9"/>
      <c r="E1543" s="9"/>
      <c r="F1543" s="9"/>
      <c r="G1543" s="9"/>
      <c r="H1543" s="9"/>
      <c r="I1543" s="9"/>
      <c r="J1543" s="9"/>
      <c r="K1543" s="9"/>
      <c r="L1543" s="9"/>
      <c r="M1543" s="9"/>
      <c r="N1543" s="9"/>
      <c r="O1543" s="9"/>
      <c r="P1543" s="9"/>
      <c r="Q1543" s="9"/>
      <c r="R1543" s="9"/>
      <c r="S1543" s="9"/>
      <c r="T1543" s="9"/>
      <c r="U1543" s="9"/>
      <c r="V1543" s="9"/>
      <c r="W1543" s="9"/>
      <c r="X1543" s="9"/>
      <c r="Y1543" s="9"/>
      <c r="Z1543" s="9"/>
      <c r="AA1543" s="9"/>
      <c r="AB1543" s="9"/>
      <c r="AC1543" s="9"/>
      <c r="AD1543" s="9"/>
      <c r="AE1543" s="9"/>
      <c r="AF1543" s="9"/>
      <c r="AG1543" s="9"/>
      <c r="AH1543" s="9"/>
      <c r="AI1543" s="9"/>
      <c r="AJ1543" s="9"/>
      <c r="AK1543" s="9"/>
      <c r="AL1543" s="9"/>
      <c r="AM1543" s="9"/>
      <c r="AN1543" s="9"/>
      <c r="AO1543" s="9"/>
      <c r="AP1543" s="9"/>
      <c r="AQ1543" s="9"/>
      <c r="AR1543" s="9"/>
      <c r="AS1543" s="9"/>
      <c r="AT1543" s="9"/>
      <c r="AU1543" s="9"/>
      <c r="AV1543" s="9"/>
      <c r="AW1543" s="9"/>
      <c r="AX1543" s="9"/>
      <c r="AY1543" s="9"/>
    </row>
    <row r="1544" spans="1:51" s="10" customFormat="1" x14ac:dyDescent="0.2">
      <c r="A1544" s="9"/>
      <c r="B1544" s="9"/>
      <c r="C1544" s="9"/>
      <c r="D1544" s="9"/>
      <c r="E1544" s="9"/>
      <c r="F1544" s="9"/>
      <c r="G1544" s="9"/>
      <c r="H1544" s="9"/>
      <c r="I1544" s="9"/>
      <c r="J1544" s="9"/>
      <c r="K1544" s="9"/>
      <c r="L1544" s="9"/>
      <c r="M1544" s="9"/>
      <c r="N1544" s="9"/>
      <c r="O1544" s="9"/>
      <c r="P1544" s="9"/>
      <c r="Q1544" s="9"/>
      <c r="R1544" s="9"/>
      <c r="S1544" s="9"/>
      <c r="T1544" s="9"/>
      <c r="U1544" s="9"/>
      <c r="V1544" s="9"/>
      <c r="W1544" s="9"/>
      <c r="X1544" s="9"/>
      <c r="Y1544" s="9"/>
      <c r="Z1544" s="9"/>
      <c r="AA1544" s="9"/>
      <c r="AB1544" s="9"/>
      <c r="AC1544" s="9"/>
      <c r="AD1544" s="9"/>
      <c r="AE1544" s="9"/>
      <c r="AF1544" s="9"/>
      <c r="AG1544" s="9"/>
      <c r="AH1544" s="9"/>
      <c r="AI1544" s="9"/>
      <c r="AJ1544" s="9"/>
      <c r="AK1544" s="9"/>
      <c r="AL1544" s="9"/>
      <c r="AM1544" s="9"/>
      <c r="AN1544" s="9"/>
      <c r="AO1544" s="9"/>
      <c r="AP1544" s="9"/>
      <c r="AQ1544" s="9"/>
      <c r="AR1544" s="9"/>
      <c r="AS1544" s="9"/>
      <c r="AT1544" s="9"/>
      <c r="AU1544" s="9"/>
      <c r="AV1544" s="9"/>
      <c r="AW1544" s="9"/>
      <c r="AX1544" s="9"/>
      <c r="AY1544" s="9"/>
    </row>
    <row r="1545" spans="1:51" s="10" customFormat="1" x14ac:dyDescent="0.2">
      <c r="A1545" s="9"/>
      <c r="B1545" s="9"/>
      <c r="C1545" s="9"/>
      <c r="D1545" s="9"/>
      <c r="E1545" s="9"/>
      <c r="F1545" s="9"/>
      <c r="G1545" s="9"/>
      <c r="H1545" s="9"/>
      <c r="I1545" s="9"/>
      <c r="J1545" s="9"/>
      <c r="K1545" s="9"/>
      <c r="L1545" s="9"/>
      <c r="M1545" s="9"/>
      <c r="N1545" s="9"/>
      <c r="O1545" s="9"/>
      <c r="P1545" s="9"/>
      <c r="Q1545" s="9"/>
      <c r="R1545" s="9"/>
      <c r="S1545" s="9"/>
      <c r="T1545" s="9"/>
      <c r="U1545" s="9"/>
      <c r="V1545" s="9"/>
      <c r="W1545" s="9"/>
      <c r="X1545" s="9"/>
      <c r="Y1545" s="9"/>
      <c r="Z1545" s="9"/>
      <c r="AA1545" s="9"/>
      <c r="AB1545" s="9"/>
      <c r="AC1545" s="9"/>
      <c r="AD1545" s="9"/>
      <c r="AE1545" s="9"/>
      <c r="AF1545" s="9"/>
      <c r="AG1545" s="9"/>
      <c r="AH1545" s="9"/>
      <c r="AI1545" s="9"/>
      <c r="AJ1545" s="9"/>
      <c r="AK1545" s="9"/>
      <c r="AL1545" s="9"/>
      <c r="AM1545" s="9"/>
      <c r="AN1545" s="9"/>
      <c r="AO1545" s="9"/>
      <c r="AP1545" s="9"/>
      <c r="AQ1545" s="9"/>
      <c r="AR1545" s="9"/>
      <c r="AS1545" s="9"/>
      <c r="AT1545" s="9"/>
      <c r="AU1545" s="9"/>
      <c r="AV1545" s="9"/>
      <c r="AW1545" s="9"/>
      <c r="AX1545" s="9"/>
      <c r="AY1545" s="9"/>
    </row>
    <row r="1546" spans="1:51" s="10" customFormat="1" x14ac:dyDescent="0.2">
      <c r="A1546" s="9"/>
      <c r="B1546" s="9"/>
      <c r="C1546" s="9"/>
      <c r="D1546" s="9"/>
      <c r="E1546" s="9"/>
      <c r="F1546" s="9"/>
      <c r="G1546" s="9"/>
      <c r="H1546" s="9"/>
      <c r="I1546" s="9"/>
      <c r="J1546" s="9"/>
      <c r="K1546" s="9"/>
      <c r="L1546" s="9"/>
      <c r="M1546" s="9"/>
      <c r="N1546" s="9"/>
      <c r="O1546" s="9"/>
      <c r="P1546" s="9"/>
      <c r="Q1546" s="9"/>
      <c r="R1546" s="9"/>
      <c r="S1546" s="9"/>
      <c r="T1546" s="9"/>
      <c r="U1546" s="9"/>
      <c r="V1546" s="9"/>
      <c r="W1546" s="9"/>
      <c r="X1546" s="9"/>
      <c r="Y1546" s="9"/>
      <c r="Z1546" s="9"/>
      <c r="AA1546" s="9"/>
      <c r="AB1546" s="9"/>
      <c r="AC1546" s="9"/>
      <c r="AD1546" s="9"/>
      <c r="AE1546" s="9"/>
      <c r="AF1546" s="9"/>
      <c r="AG1546" s="9"/>
      <c r="AH1546" s="9"/>
      <c r="AI1546" s="9"/>
      <c r="AJ1546" s="9"/>
      <c r="AK1546" s="9"/>
      <c r="AL1546" s="9"/>
      <c r="AM1546" s="9"/>
      <c r="AN1546" s="9"/>
      <c r="AO1546" s="9"/>
      <c r="AP1546" s="9"/>
      <c r="AQ1546" s="9"/>
      <c r="AR1546" s="9"/>
      <c r="AS1546" s="9"/>
      <c r="AT1546" s="9"/>
      <c r="AU1546" s="9"/>
      <c r="AV1546" s="9"/>
      <c r="AW1546" s="9"/>
      <c r="AX1546" s="9"/>
      <c r="AY1546" s="9"/>
    </row>
    <row r="1547" spans="1:51" s="10" customFormat="1" x14ac:dyDescent="0.2">
      <c r="A1547" s="9"/>
      <c r="B1547" s="9"/>
      <c r="C1547" s="9"/>
      <c r="D1547" s="9"/>
      <c r="E1547" s="9"/>
      <c r="F1547" s="9"/>
      <c r="G1547" s="9"/>
      <c r="H1547" s="9"/>
      <c r="I1547" s="9"/>
      <c r="J1547" s="9"/>
      <c r="K1547" s="9"/>
      <c r="L1547" s="9"/>
      <c r="M1547" s="9"/>
      <c r="N1547" s="9"/>
      <c r="O1547" s="9"/>
      <c r="P1547" s="9"/>
      <c r="Q1547" s="9"/>
      <c r="R1547" s="9"/>
      <c r="S1547" s="9"/>
      <c r="T1547" s="9"/>
      <c r="U1547" s="9"/>
      <c r="V1547" s="9"/>
      <c r="W1547" s="9"/>
      <c r="X1547" s="9"/>
      <c r="Y1547" s="9"/>
      <c r="Z1547" s="9"/>
      <c r="AA1547" s="9"/>
      <c r="AB1547" s="9"/>
      <c r="AC1547" s="9"/>
      <c r="AD1547" s="9"/>
      <c r="AE1547" s="9"/>
      <c r="AF1547" s="9"/>
      <c r="AG1547" s="9"/>
      <c r="AH1547" s="9"/>
      <c r="AI1547" s="9"/>
      <c r="AJ1547" s="9"/>
      <c r="AK1547" s="9"/>
      <c r="AL1547" s="9"/>
      <c r="AM1547" s="9"/>
      <c r="AN1547" s="9"/>
      <c r="AO1547" s="9"/>
      <c r="AP1547" s="9"/>
      <c r="AQ1547" s="9"/>
      <c r="AR1547" s="9"/>
      <c r="AS1547" s="9"/>
      <c r="AT1547" s="9"/>
      <c r="AU1547" s="9"/>
      <c r="AV1547" s="9"/>
      <c r="AW1547" s="9"/>
      <c r="AX1547" s="9"/>
      <c r="AY1547" s="9"/>
    </row>
    <row r="1548" spans="1:51" s="10" customFormat="1" x14ac:dyDescent="0.2">
      <c r="A1548" s="9"/>
      <c r="B1548" s="9"/>
      <c r="C1548" s="9"/>
      <c r="D1548" s="9"/>
      <c r="E1548" s="9"/>
      <c r="F1548" s="9"/>
      <c r="G1548" s="9"/>
      <c r="H1548" s="9"/>
      <c r="I1548" s="9"/>
      <c r="J1548" s="9"/>
      <c r="K1548" s="9"/>
      <c r="L1548" s="9"/>
      <c r="M1548" s="9"/>
      <c r="N1548" s="9"/>
      <c r="O1548" s="9"/>
      <c r="P1548" s="9"/>
      <c r="Q1548" s="9"/>
      <c r="R1548" s="9"/>
      <c r="S1548" s="9"/>
      <c r="T1548" s="9"/>
      <c r="U1548" s="9"/>
      <c r="V1548" s="9"/>
      <c r="W1548" s="9"/>
      <c r="X1548" s="9"/>
      <c r="Y1548" s="9"/>
      <c r="Z1548" s="9"/>
      <c r="AA1548" s="9"/>
      <c r="AB1548" s="9"/>
      <c r="AC1548" s="9"/>
      <c r="AD1548" s="9"/>
      <c r="AE1548" s="9"/>
      <c r="AF1548" s="9"/>
      <c r="AG1548" s="9"/>
      <c r="AH1548" s="9"/>
      <c r="AI1548" s="9"/>
      <c r="AJ1548" s="9"/>
      <c r="AK1548" s="9"/>
      <c r="AL1548" s="9"/>
      <c r="AM1548" s="9"/>
      <c r="AN1548" s="9"/>
      <c r="AO1548" s="9"/>
      <c r="AP1548" s="9"/>
      <c r="AQ1548" s="9"/>
      <c r="AR1548" s="9"/>
      <c r="AS1548" s="9"/>
      <c r="AT1548" s="9"/>
      <c r="AU1548" s="9"/>
      <c r="AV1548" s="9"/>
      <c r="AW1548" s="9"/>
      <c r="AX1548" s="9"/>
      <c r="AY1548" s="9"/>
    </row>
    <row r="1549" spans="1:51" s="10" customFormat="1" x14ac:dyDescent="0.2">
      <c r="A1549" s="9"/>
      <c r="B1549" s="9"/>
      <c r="C1549" s="9"/>
      <c r="D1549" s="9"/>
      <c r="E1549" s="9"/>
      <c r="F1549" s="9"/>
      <c r="G1549" s="9"/>
      <c r="H1549" s="9"/>
      <c r="I1549" s="9"/>
      <c r="J1549" s="9"/>
      <c r="K1549" s="9"/>
      <c r="L1549" s="9"/>
      <c r="M1549" s="9"/>
      <c r="N1549" s="9"/>
      <c r="O1549" s="9"/>
      <c r="P1549" s="9"/>
      <c r="Q1549" s="9"/>
      <c r="R1549" s="9"/>
      <c r="S1549" s="9"/>
      <c r="T1549" s="9"/>
      <c r="U1549" s="9"/>
      <c r="V1549" s="9"/>
      <c r="W1549" s="9"/>
      <c r="X1549" s="9"/>
      <c r="Y1549" s="9"/>
      <c r="Z1549" s="9"/>
      <c r="AA1549" s="9"/>
      <c r="AB1549" s="9"/>
      <c r="AC1549" s="9"/>
      <c r="AD1549" s="9"/>
      <c r="AE1549" s="9"/>
      <c r="AF1549" s="9"/>
      <c r="AG1549" s="9"/>
      <c r="AH1549" s="9"/>
      <c r="AI1549" s="9"/>
      <c r="AJ1549" s="9"/>
      <c r="AK1549" s="9"/>
      <c r="AL1549" s="9"/>
      <c r="AM1549" s="9"/>
      <c r="AN1549" s="9"/>
      <c r="AO1549" s="9"/>
      <c r="AP1549" s="9"/>
      <c r="AQ1549" s="9"/>
      <c r="AR1549" s="9"/>
      <c r="AS1549" s="9"/>
      <c r="AT1549" s="9"/>
      <c r="AU1549" s="9"/>
      <c r="AV1549" s="9"/>
      <c r="AW1549" s="9"/>
      <c r="AX1549" s="9"/>
      <c r="AY1549" s="9"/>
    </row>
    <row r="1550" spans="1:51" s="10" customFormat="1" x14ac:dyDescent="0.2">
      <c r="A1550" s="9"/>
      <c r="B1550" s="9"/>
      <c r="C1550" s="9"/>
      <c r="D1550" s="9"/>
      <c r="E1550" s="9"/>
      <c r="F1550" s="9"/>
      <c r="G1550" s="9"/>
      <c r="H1550" s="9"/>
      <c r="I1550" s="9"/>
      <c r="J1550" s="9"/>
      <c r="K1550" s="9"/>
      <c r="L1550" s="9"/>
      <c r="M1550" s="9"/>
      <c r="N1550" s="9"/>
      <c r="O1550" s="9"/>
      <c r="P1550" s="9"/>
      <c r="Q1550" s="9"/>
      <c r="R1550" s="9"/>
      <c r="S1550" s="9"/>
      <c r="T1550" s="9"/>
      <c r="U1550" s="9"/>
      <c r="V1550" s="9"/>
      <c r="W1550" s="9"/>
      <c r="X1550" s="9"/>
      <c r="Y1550" s="9"/>
      <c r="Z1550" s="9"/>
      <c r="AA1550" s="9"/>
      <c r="AB1550" s="9"/>
      <c r="AC1550" s="9"/>
      <c r="AD1550" s="9"/>
      <c r="AE1550" s="9"/>
      <c r="AF1550" s="9"/>
      <c r="AG1550" s="9"/>
      <c r="AH1550" s="9"/>
      <c r="AI1550" s="9"/>
      <c r="AJ1550" s="9"/>
      <c r="AK1550" s="9"/>
      <c r="AL1550" s="9"/>
      <c r="AM1550" s="9"/>
      <c r="AN1550" s="9"/>
      <c r="AO1550" s="9"/>
      <c r="AP1550" s="9"/>
      <c r="AQ1550" s="9"/>
      <c r="AR1550" s="9"/>
      <c r="AS1550" s="9"/>
      <c r="AT1550" s="9"/>
      <c r="AU1550" s="9"/>
      <c r="AV1550" s="9"/>
      <c r="AW1550" s="9"/>
      <c r="AX1550" s="9"/>
      <c r="AY1550" s="9"/>
    </row>
    <row r="1551" spans="1:51" s="10" customFormat="1" x14ac:dyDescent="0.2">
      <c r="A1551" s="9"/>
      <c r="B1551" s="9"/>
      <c r="C1551" s="9"/>
      <c r="D1551" s="9"/>
      <c r="E1551" s="9"/>
      <c r="F1551" s="9"/>
      <c r="G1551" s="9"/>
      <c r="H1551" s="9"/>
      <c r="I1551" s="9"/>
      <c r="J1551" s="9"/>
      <c r="K1551" s="9"/>
      <c r="L1551" s="9"/>
      <c r="M1551" s="9"/>
      <c r="N1551" s="9"/>
      <c r="O1551" s="9"/>
      <c r="P1551" s="9"/>
      <c r="Q1551" s="9"/>
      <c r="R1551" s="9"/>
      <c r="S1551" s="9"/>
      <c r="T1551" s="9"/>
      <c r="U1551" s="9"/>
      <c r="V1551" s="9"/>
      <c r="W1551" s="9"/>
      <c r="X1551" s="9"/>
      <c r="Y1551" s="9"/>
      <c r="Z1551" s="9"/>
      <c r="AA1551" s="9"/>
      <c r="AB1551" s="9"/>
      <c r="AC1551" s="9"/>
      <c r="AD1551" s="9"/>
      <c r="AE1551" s="9"/>
      <c r="AF1551" s="9"/>
      <c r="AG1551" s="9"/>
      <c r="AH1551" s="9"/>
      <c r="AI1551" s="9"/>
      <c r="AJ1551" s="9"/>
      <c r="AK1551" s="9"/>
      <c r="AL1551" s="9"/>
      <c r="AM1551" s="9"/>
      <c r="AN1551" s="9"/>
      <c r="AO1551" s="9"/>
      <c r="AP1551" s="9"/>
      <c r="AQ1551" s="9"/>
      <c r="AR1551" s="9"/>
      <c r="AS1551" s="9"/>
      <c r="AT1551" s="9"/>
      <c r="AU1551" s="9"/>
      <c r="AV1551" s="9"/>
      <c r="AW1551" s="9"/>
      <c r="AX1551" s="9"/>
      <c r="AY1551" s="9"/>
    </row>
    <row r="1552" spans="1:51" s="10" customFormat="1" x14ac:dyDescent="0.2">
      <c r="A1552" s="9"/>
      <c r="B1552" s="9"/>
      <c r="C1552" s="9"/>
      <c r="D1552" s="9"/>
      <c r="E1552" s="9"/>
      <c r="F1552" s="9"/>
      <c r="G1552" s="9"/>
      <c r="H1552" s="9"/>
      <c r="I1552" s="9"/>
      <c r="J1552" s="9"/>
      <c r="K1552" s="9"/>
      <c r="L1552" s="9"/>
      <c r="M1552" s="9"/>
      <c r="N1552" s="9"/>
      <c r="O1552" s="9"/>
      <c r="P1552" s="9"/>
      <c r="Q1552" s="9"/>
      <c r="R1552" s="9"/>
      <c r="S1552" s="9"/>
      <c r="T1552" s="9"/>
      <c r="U1552" s="9"/>
      <c r="V1552" s="9"/>
      <c r="W1552" s="9"/>
      <c r="X1552" s="9"/>
      <c r="Y1552" s="9"/>
      <c r="Z1552" s="9"/>
      <c r="AA1552" s="9"/>
      <c r="AB1552" s="9"/>
      <c r="AC1552" s="9"/>
      <c r="AD1552" s="9"/>
      <c r="AE1552" s="9"/>
      <c r="AF1552" s="9"/>
      <c r="AG1552" s="9"/>
      <c r="AH1552" s="9"/>
      <c r="AI1552" s="9"/>
      <c r="AJ1552" s="9"/>
      <c r="AK1552" s="9"/>
      <c r="AL1552" s="9"/>
      <c r="AM1552" s="9"/>
      <c r="AN1552" s="9"/>
      <c r="AO1552" s="9"/>
      <c r="AP1552" s="9"/>
      <c r="AQ1552" s="9"/>
      <c r="AR1552" s="9"/>
      <c r="AS1552" s="9"/>
      <c r="AT1552" s="9"/>
      <c r="AU1552" s="9"/>
      <c r="AV1552" s="9"/>
      <c r="AW1552" s="9"/>
      <c r="AX1552" s="9"/>
      <c r="AY1552" s="9"/>
    </row>
    <row r="1553" spans="1:51" s="10" customFormat="1" x14ac:dyDescent="0.2">
      <c r="A1553" s="9"/>
      <c r="B1553" s="9"/>
      <c r="C1553" s="9"/>
      <c r="D1553" s="9"/>
      <c r="E1553" s="9"/>
      <c r="F1553" s="9"/>
      <c r="G1553" s="9"/>
      <c r="H1553" s="9"/>
      <c r="I1553" s="9"/>
      <c r="J1553" s="9"/>
      <c r="K1553" s="9"/>
      <c r="L1553" s="9"/>
      <c r="M1553" s="9"/>
      <c r="N1553" s="9"/>
      <c r="O1553" s="9"/>
      <c r="P1553" s="9"/>
      <c r="Q1553" s="9"/>
      <c r="R1553" s="9"/>
      <c r="S1553" s="9"/>
      <c r="T1553" s="9"/>
      <c r="U1553" s="9"/>
      <c r="V1553" s="9"/>
      <c r="W1553" s="9"/>
      <c r="X1553" s="9"/>
      <c r="Y1553" s="9"/>
      <c r="Z1553" s="9"/>
      <c r="AA1553" s="9"/>
      <c r="AB1553" s="9"/>
      <c r="AC1553" s="9"/>
      <c r="AD1553" s="9"/>
      <c r="AE1553" s="9"/>
      <c r="AF1553" s="9"/>
      <c r="AG1553" s="9"/>
      <c r="AH1553" s="9"/>
      <c r="AI1553" s="9"/>
      <c r="AJ1553" s="9"/>
      <c r="AK1553" s="9"/>
      <c r="AL1553" s="9"/>
      <c r="AM1553" s="9"/>
      <c r="AN1553" s="9"/>
      <c r="AO1553" s="9"/>
      <c r="AP1553" s="9"/>
      <c r="AQ1553" s="9"/>
      <c r="AR1553" s="9"/>
      <c r="AS1553" s="9"/>
      <c r="AT1553" s="9"/>
      <c r="AU1553" s="9"/>
      <c r="AV1553" s="9"/>
      <c r="AW1553" s="9"/>
      <c r="AX1553" s="9"/>
      <c r="AY1553" s="9"/>
    </row>
    <row r="1554" spans="1:51" s="10" customFormat="1" x14ac:dyDescent="0.2">
      <c r="A1554" s="9"/>
      <c r="B1554" s="9"/>
      <c r="C1554" s="9"/>
      <c r="D1554" s="9"/>
      <c r="E1554" s="9"/>
      <c r="F1554" s="9"/>
      <c r="G1554" s="9"/>
      <c r="H1554" s="9"/>
      <c r="I1554" s="9"/>
      <c r="J1554" s="9"/>
      <c r="K1554" s="9"/>
      <c r="L1554" s="9"/>
      <c r="M1554" s="9"/>
      <c r="N1554" s="9"/>
      <c r="O1554" s="9"/>
      <c r="P1554" s="9"/>
      <c r="Q1554" s="9"/>
      <c r="R1554" s="9"/>
      <c r="S1554" s="9"/>
      <c r="T1554" s="9"/>
      <c r="U1554" s="9"/>
      <c r="V1554" s="9"/>
      <c r="W1554" s="9"/>
      <c r="X1554" s="9"/>
      <c r="Y1554" s="9"/>
      <c r="Z1554" s="9"/>
      <c r="AA1554" s="9"/>
      <c r="AB1554" s="9"/>
      <c r="AC1554" s="9"/>
      <c r="AD1554" s="9"/>
      <c r="AE1554" s="9"/>
      <c r="AF1554" s="9"/>
      <c r="AG1554" s="9"/>
      <c r="AH1554" s="9"/>
      <c r="AI1554" s="9"/>
      <c r="AJ1554" s="9"/>
      <c r="AK1554" s="9"/>
      <c r="AL1554" s="9"/>
      <c r="AM1554" s="9"/>
      <c r="AN1554" s="9"/>
      <c r="AO1554" s="9"/>
      <c r="AP1554" s="9"/>
      <c r="AQ1554" s="9"/>
      <c r="AR1554" s="9"/>
      <c r="AS1554" s="9"/>
      <c r="AT1554" s="9"/>
      <c r="AU1554" s="9"/>
      <c r="AV1554" s="9"/>
      <c r="AW1554" s="9"/>
      <c r="AX1554" s="9"/>
      <c r="AY1554" s="9"/>
    </row>
    <row r="1555" spans="1:51" s="10" customFormat="1" x14ac:dyDescent="0.2">
      <c r="A1555" s="9"/>
      <c r="B1555" s="9"/>
      <c r="C1555" s="9"/>
      <c r="D1555" s="9"/>
      <c r="E1555" s="9"/>
      <c r="F1555" s="9"/>
      <c r="G1555" s="9"/>
      <c r="H1555" s="9"/>
      <c r="I1555" s="9"/>
      <c r="J1555" s="9"/>
      <c r="K1555" s="9"/>
      <c r="L1555" s="9"/>
      <c r="M1555" s="9"/>
      <c r="N1555" s="9"/>
      <c r="O1555" s="9"/>
      <c r="P1555" s="9"/>
      <c r="Q1555" s="9"/>
      <c r="R1555" s="9"/>
      <c r="S1555" s="9"/>
      <c r="T1555" s="9"/>
      <c r="U1555" s="9"/>
      <c r="V1555" s="9"/>
      <c r="W1555" s="9"/>
      <c r="X1555" s="9"/>
      <c r="Y1555" s="9"/>
      <c r="Z1555" s="9"/>
      <c r="AA1555" s="9"/>
      <c r="AB1555" s="9"/>
      <c r="AC1555" s="9"/>
      <c r="AD1555" s="9"/>
      <c r="AE1555" s="9"/>
      <c r="AF1555" s="9"/>
      <c r="AG1555" s="9"/>
      <c r="AH1555" s="9"/>
      <c r="AI1555" s="9"/>
      <c r="AJ1555" s="9"/>
      <c r="AK1555" s="9"/>
      <c r="AL1555" s="9"/>
      <c r="AM1555" s="9"/>
      <c r="AN1555" s="9"/>
      <c r="AO1555" s="9"/>
      <c r="AP1555" s="9"/>
      <c r="AQ1555" s="9"/>
      <c r="AR1555" s="9"/>
      <c r="AS1555" s="9"/>
      <c r="AT1555" s="9"/>
      <c r="AU1555" s="9"/>
      <c r="AV1555" s="9"/>
      <c r="AW1555" s="9"/>
      <c r="AX1555" s="9"/>
      <c r="AY1555" s="9"/>
    </row>
    <row r="1556" spans="1:51" s="10" customFormat="1" x14ac:dyDescent="0.2">
      <c r="A1556" s="9"/>
      <c r="B1556" s="9"/>
      <c r="C1556" s="9"/>
      <c r="D1556" s="9"/>
      <c r="E1556" s="9"/>
      <c r="F1556" s="9"/>
      <c r="G1556" s="9"/>
      <c r="H1556" s="9"/>
      <c r="I1556" s="9"/>
      <c r="J1556" s="9"/>
      <c r="K1556" s="9"/>
      <c r="L1556" s="9"/>
      <c r="M1556" s="9"/>
      <c r="N1556" s="9"/>
      <c r="O1556" s="9"/>
      <c r="P1556" s="9"/>
      <c r="Q1556" s="9"/>
      <c r="R1556" s="9"/>
      <c r="S1556" s="9"/>
      <c r="T1556" s="9"/>
      <c r="U1556" s="9"/>
      <c r="V1556" s="9"/>
      <c r="W1556" s="9"/>
      <c r="X1556" s="9"/>
      <c r="Y1556" s="9"/>
      <c r="Z1556" s="9"/>
      <c r="AA1556" s="9"/>
      <c r="AB1556" s="9"/>
      <c r="AC1556" s="9"/>
      <c r="AD1556" s="9"/>
      <c r="AE1556" s="9"/>
      <c r="AF1556" s="9"/>
      <c r="AG1556" s="9"/>
      <c r="AH1556" s="9"/>
      <c r="AI1556" s="9"/>
      <c r="AJ1556" s="9"/>
      <c r="AK1556" s="9"/>
      <c r="AL1556" s="9"/>
      <c r="AM1556" s="9"/>
      <c r="AN1556" s="9"/>
      <c r="AO1556" s="9"/>
      <c r="AP1556" s="9"/>
      <c r="AQ1556" s="9"/>
      <c r="AR1556" s="9"/>
      <c r="AS1556" s="9"/>
      <c r="AT1556" s="9"/>
      <c r="AU1556" s="9"/>
      <c r="AV1556" s="9"/>
      <c r="AW1556" s="9"/>
      <c r="AX1556" s="9"/>
      <c r="AY1556" s="9"/>
    </row>
    <row r="1557" spans="1:51" s="10" customFormat="1" x14ac:dyDescent="0.2">
      <c r="A1557" s="9"/>
      <c r="B1557" s="9"/>
      <c r="C1557" s="9"/>
      <c r="D1557" s="9"/>
      <c r="E1557" s="9"/>
      <c r="F1557" s="9"/>
      <c r="G1557" s="9"/>
      <c r="H1557" s="9"/>
      <c r="I1557" s="9"/>
      <c r="J1557" s="9"/>
      <c r="K1557" s="9"/>
      <c r="L1557" s="9"/>
      <c r="M1557" s="9"/>
      <c r="N1557" s="9"/>
      <c r="O1557" s="9"/>
      <c r="P1557" s="9"/>
      <c r="Q1557" s="9"/>
      <c r="R1557" s="9"/>
      <c r="S1557" s="9"/>
      <c r="T1557" s="9"/>
      <c r="U1557" s="9"/>
      <c r="V1557" s="9"/>
      <c r="W1557" s="9"/>
      <c r="X1557" s="9"/>
      <c r="Y1557" s="9"/>
      <c r="Z1557" s="9"/>
      <c r="AA1557" s="9"/>
      <c r="AB1557" s="9"/>
      <c r="AC1557" s="9"/>
      <c r="AD1557" s="9"/>
      <c r="AE1557" s="9"/>
      <c r="AF1557" s="9"/>
      <c r="AG1557" s="9"/>
      <c r="AH1557" s="9"/>
      <c r="AI1557" s="9"/>
      <c r="AJ1557" s="9"/>
      <c r="AK1557" s="9"/>
      <c r="AL1557" s="9"/>
      <c r="AM1557" s="9"/>
      <c r="AN1557" s="9"/>
      <c r="AO1557" s="9"/>
      <c r="AP1557" s="9"/>
      <c r="AQ1557" s="9"/>
      <c r="AR1557" s="9"/>
      <c r="AS1557" s="9"/>
      <c r="AT1557" s="9"/>
      <c r="AU1557" s="9"/>
      <c r="AV1557" s="9"/>
      <c r="AW1557" s="9"/>
      <c r="AX1557" s="9"/>
      <c r="AY1557" s="9"/>
    </row>
    <row r="1558" spans="1:51" s="10" customFormat="1" x14ac:dyDescent="0.2">
      <c r="A1558" s="9"/>
      <c r="B1558" s="9"/>
      <c r="C1558" s="9"/>
      <c r="D1558" s="9"/>
      <c r="E1558" s="9"/>
      <c r="F1558" s="9"/>
      <c r="G1558" s="9"/>
      <c r="H1558" s="9"/>
      <c r="I1558" s="9"/>
      <c r="J1558" s="9"/>
      <c r="K1558" s="9"/>
      <c r="L1558" s="9"/>
      <c r="M1558" s="9"/>
      <c r="N1558" s="9"/>
      <c r="O1558" s="9"/>
      <c r="P1558" s="9"/>
      <c r="Q1558" s="9"/>
      <c r="R1558" s="9"/>
      <c r="S1558" s="9"/>
      <c r="T1558" s="9"/>
      <c r="U1558" s="9"/>
      <c r="V1558" s="9"/>
      <c r="W1558" s="9"/>
      <c r="X1558" s="9"/>
      <c r="Y1558" s="9"/>
      <c r="Z1558" s="9"/>
      <c r="AA1558" s="9"/>
      <c r="AB1558" s="9"/>
      <c r="AC1558" s="9"/>
      <c r="AD1558" s="9"/>
      <c r="AE1558" s="9"/>
      <c r="AF1558" s="9"/>
      <c r="AG1558" s="9"/>
      <c r="AH1558" s="9"/>
      <c r="AI1558" s="9"/>
      <c r="AJ1558" s="9"/>
      <c r="AK1558" s="9"/>
      <c r="AL1558" s="9"/>
      <c r="AM1558" s="9"/>
      <c r="AN1558" s="9"/>
      <c r="AO1558" s="9"/>
      <c r="AP1558" s="9"/>
      <c r="AQ1558" s="9"/>
      <c r="AR1558" s="9"/>
      <c r="AS1558" s="9"/>
      <c r="AT1558" s="9"/>
      <c r="AU1558" s="9"/>
      <c r="AV1558" s="9"/>
      <c r="AW1558" s="9"/>
      <c r="AX1558" s="9"/>
      <c r="AY1558" s="9"/>
    </row>
    <row r="1559" spans="1:51" s="10" customFormat="1" x14ac:dyDescent="0.2">
      <c r="A1559" s="9"/>
      <c r="B1559" s="9"/>
      <c r="C1559" s="9"/>
      <c r="D1559" s="9"/>
      <c r="E1559" s="9"/>
      <c r="F1559" s="9"/>
      <c r="G1559" s="9"/>
      <c r="H1559" s="9"/>
      <c r="I1559" s="9"/>
      <c r="J1559" s="9"/>
      <c r="K1559" s="9"/>
      <c r="L1559" s="9"/>
      <c r="M1559" s="9"/>
      <c r="N1559" s="9"/>
      <c r="O1559" s="9"/>
      <c r="P1559" s="9"/>
      <c r="Q1559" s="9"/>
      <c r="R1559" s="9"/>
      <c r="S1559" s="9"/>
      <c r="T1559" s="9"/>
      <c r="U1559" s="9"/>
      <c r="V1559" s="9"/>
      <c r="W1559" s="9"/>
      <c r="X1559" s="9"/>
      <c r="Y1559" s="9"/>
      <c r="Z1559" s="9"/>
      <c r="AA1559" s="9"/>
      <c r="AB1559" s="9"/>
      <c r="AC1559" s="9"/>
      <c r="AD1559" s="9"/>
      <c r="AE1559" s="9"/>
      <c r="AF1559" s="9"/>
      <c r="AG1559" s="9"/>
      <c r="AH1559" s="9"/>
      <c r="AI1559" s="9"/>
      <c r="AJ1559" s="9"/>
      <c r="AK1559" s="9"/>
      <c r="AL1559" s="9"/>
      <c r="AM1559" s="9"/>
      <c r="AN1559" s="9"/>
      <c r="AO1559" s="9"/>
      <c r="AP1559" s="9"/>
      <c r="AQ1559" s="9"/>
      <c r="AR1559" s="9"/>
      <c r="AS1559" s="9"/>
      <c r="AT1559" s="9"/>
      <c r="AU1559" s="9"/>
      <c r="AV1559" s="9"/>
      <c r="AW1559" s="9"/>
      <c r="AX1559" s="9"/>
      <c r="AY1559" s="9"/>
    </row>
    <row r="1560" spans="1:51" s="10" customFormat="1" x14ac:dyDescent="0.2">
      <c r="A1560" s="9"/>
      <c r="B1560" s="9"/>
      <c r="C1560" s="9"/>
      <c r="D1560" s="9"/>
      <c r="E1560" s="9"/>
      <c r="F1560" s="9"/>
      <c r="G1560" s="9"/>
      <c r="H1560" s="9"/>
      <c r="I1560" s="9"/>
      <c r="J1560" s="9"/>
      <c r="K1560" s="9"/>
      <c r="L1560" s="9"/>
      <c r="M1560" s="9"/>
      <c r="N1560" s="9"/>
      <c r="O1560" s="9"/>
      <c r="P1560" s="9"/>
      <c r="Q1560" s="9"/>
      <c r="R1560" s="9"/>
      <c r="S1560" s="9"/>
      <c r="T1560" s="9"/>
      <c r="U1560" s="9"/>
      <c r="V1560" s="9"/>
      <c r="W1560" s="9"/>
      <c r="X1560" s="9"/>
      <c r="Y1560" s="9"/>
      <c r="Z1560" s="9"/>
      <c r="AA1560" s="9"/>
      <c r="AB1560" s="9"/>
      <c r="AC1560" s="9"/>
      <c r="AD1560" s="9"/>
      <c r="AE1560" s="9"/>
      <c r="AF1560" s="9"/>
      <c r="AG1560" s="9"/>
      <c r="AH1560" s="9"/>
      <c r="AI1560" s="9"/>
      <c r="AJ1560" s="9"/>
      <c r="AK1560" s="9"/>
      <c r="AL1560" s="9"/>
      <c r="AM1560" s="9"/>
      <c r="AN1560" s="9"/>
      <c r="AO1560" s="9"/>
      <c r="AP1560" s="9"/>
      <c r="AQ1560" s="9"/>
      <c r="AR1560" s="9"/>
      <c r="AS1560" s="9"/>
      <c r="AT1560" s="9"/>
      <c r="AU1560" s="9"/>
      <c r="AV1560" s="9"/>
      <c r="AW1560" s="9"/>
      <c r="AX1560" s="9"/>
      <c r="AY1560" s="9"/>
    </row>
    <row r="1561" spans="1:51" s="10" customFormat="1" x14ac:dyDescent="0.2">
      <c r="A1561" s="9"/>
      <c r="B1561" s="9"/>
      <c r="C1561" s="9"/>
      <c r="D1561" s="9"/>
      <c r="E1561" s="9"/>
      <c r="F1561" s="9"/>
      <c r="G1561" s="9"/>
      <c r="H1561" s="9"/>
      <c r="I1561" s="9"/>
      <c r="J1561" s="9"/>
      <c r="K1561" s="9"/>
      <c r="L1561" s="9"/>
      <c r="M1561" s="9"/>
      <c r="N1561" s="9"/>
      <c r="O1561" s="9"/>
      <c r="P1561" s="9"/>
      <c r="Q1561" s="9"/>
      <c r="R1561" s="9"/>
      <c r="S1561" s="9"/>
      <c r="T1561" s="9"/>
      <c r="U1561" s="9"/>
      <c r="V1561" s="9"/>
      <c r="W1561" s="9"/>
      <c r="X1561" s="9"/>
      <c r="Y1561" s="9"/>
      <c r="Z1561" s="9"/>
      <c r="AA1561" s="9"/>
      <c r="AB1561" s="9"/>
      <c r="AC1561" s="9"/>
      <c r="AD1561" s="9"/>
      <c r="AE1561" s="9"/>
      <c r="AF1561" s="9"/>
      <c r="AG1561" s="9"/>
      <c r="AH1561" s="9"/>
      <c r="AI1561" s="9"/>
      <c r="AJ1561" s="9"/>
      <c r="AK1561" s="9"/>
      <c r="AL1561" s="9"/>
      <c r="AM1561" s="9"/>
      <c r="AN1561" s="9"/>
      <c r="AO1561" s="9"/>
      <c r="AP1561" s="9"/>
      <c r="AQ1561" s="9"/>
      <c r="AR1561" s="9"/>
      <c r="AS1561" s="9"/>
      <c r="AT1561" s="9"/>
      <c r="AU1561" s="9"/>
      <c r="AV1561" s="9"/>
      <c r="AW1561" s="9"/>
      <c r="AX1561" s="9"/>
      <c r="AY1561" s="9"/>
    </row>
    <row r="1562" spans="1:51" s="10" customFormat="1" x14ac:dyDescent="0.2">
      <c r="A1562" s="9"/>
      <c r="B1562" s="9"/>
      <c r="C1562" s="9"/>
      <c r="D1562" s="9"/>
      <c r="E1562" s="9"/>
      <c r="F1562" s="9"/>
      <c r="G1562" s="9"/>
      <c r="H1562" s="9"/>
      <c r="I1562" s="9"/>
      <c r="J1562" s="9"/>
      <c r="K1562" s="9"/>
      <c r="L1562" s="9"/>
      <c r="M1562" s="9"/>
      <c r="N1562" s="9"/>
      <c r="O1562" s="9"/>
      <c r="P1562" s="9"/>
      <c r="Q1562" s="9"/>
      <c r="R1562" s="9"/>
      <c r="S1562" s="9"/>
      <c r="T1562" s="9"/>
      <c r="U1562" s="9"/>
      <c r="V1562" s="9"/>
      <c r="W1562" s="9"/>
      <c r="X1562" s="9"/>
      <c r="Y1562" s="9"/>
      <c r="Z1562" s="9"/>
      <c r="AA1562" s="9"/>
      <c r="AB1562" s="9"/>
      <c r="AC1562" s="9"/>
      <c r="AD1562" s="9"/>
      <c r="AE1562" s="9"/>
      <c r="AF1562" s="9"/>
      <c r="AG1562" s="9"/>
      <c r="AH1562" s="9"/>
      <c r="AI1562" s="9"/>
      <c r="AJ1562" s="9"/>
      <c r="AK1562" s="9"/>
      <c r="AL1562" s="9"/>
      <c r="AM1562" s="9"/>
      <c r="AN1562" s="9"/>
      <c r="AO1562" s="9"/>
      <c r="AP1562" s="9"/>
      <c r="AQ1562" s="9"/>
      <c r="AR1562" s="9"/>
      <c r="AS1562" s="9"/>
      <c r="AT1562" s="9"/>
      <c r="AU1562" s="9"/>
      <c r="AV1562" s="9"/>
      <c r="AW1562" s="9"/>
      <c r="AX1562" s="9"/>
      <c r="AY1562" s="9"/>
    </row>
    <row r="1563" spans="1:51" s="10" customFormat="1" x14ac:dyDescent="0.2">
      <c r="A1563" s="9"/>
      <c r="B1563" s="9"/>
      <c r="C1563" s="9"/>
      <c r="D1563" s="9"/>
      <c r="E1563" s="9"/>
      <c r="F1563" s="9"/>
      <c r="G1563" s="9"/>
      <c r="H1563" s="9"/>
      <c r="I1563" s="9"/>
      <c r="J1563" s="9"/>
      <c r="K1563" s="9"/>
      <c r="L1563" s="9"/>
      <c r="M1563" s="9"/>
      <c r="N1563" s="9"/>
      <c r="O1563" s="9"/>
      <c r="P1563" s="9"/>
      <c r="Q1563" s="9"/>
      <c r="R1563" s="9"/>
      <c r="S1563" s="9"/>
      <c r="T1563" s="9"/>
      <c r="U1563" s="9"/>
      <c r="V1563" s="9"/>
      <c r="W1563" s="9"/>
      <c r="X1563" s="9"/>
      <c r="Y1563" s="9"/>
      <c r="Z1563" s="9"/>
      <c r="AA1563" s="9"/>
      <c r="AB1563" s="9"/>
      <c r="AC1563" s="9"/>
      <c r="AD1563" s="9"/>
      <c r="AE1563" s="9"/>
      <c r="AF1563" s="9"/>
      <c r="AG1563" s="9"/>
      <c r="AH1563" s="9"/>
      <c r="AI1563" s="9"/>
      <c r="AJ1563" s="9"/>
      <c r="AK1563" s="9"/>
      <c r="AL1563" s="9"/>
      <c r="AM1563" s="9"/>
      <c r="AN1563" s="9"/>
      <c r="AO1563" s="9"/>
      <c r="AP1563" s="9"/>
      <c r="AQ1563" s="9"/>
      <c r="AR1563" s="9"/>
      <c r="AS1563" s="9"/>
      <c r="AT1563" s="9"/>
      <c r="AU1563" s="9"/>
      <c r="AV1563" s="9"/>
      <c r="AW1563" s="9"/>
      <c r="AX1563" s="9"/>
      <c r="AY1563" s="9"/>
    </row>
    <row r="1564" spans="1:51" s="10" customFormat="1" x14ac:dyDescent="0.2">
      <c r="A1564" s="9"/>
      <c r="B1564" s="9"/>
      <c r="C1564" s="9"/>
      <c r="D1564" s="9"/>
      <c r="E1564" s="9"/>
      <c r="F1564" s="9"/>
      <c r="G1564" s="9"/>
      <c r="H1564" s="9"/>
      <c r="I1564" s="9"/>
      <c r="J1564" s="9"/>
      <c r="K1564" s="9"/>
      <c r="L1564" s="9"/>
      <c r="M1564" s="9"/>
      <c r="N1564" s="9"/>
      <c r="O1564" s="9"/>
      <c r="P1564" s="9"/>
      <c r="Q1564" s="9"/>
      <c r="R1564" s="9"/>
      <c r="S1564" s="9"/>
      <c r="T1564" s="9"/>
      <c r="U1564" s="9"/>
      <c r="V1564" s="9"/>
      <c r="W1564" s="9"/>
      <c r="X1564" s="9"/>
      <c r="Y1564" s="9"/>
      <c r="Z1564" s="9"/>
      <c r="AA1564" s="9"/>
      <c r="AB1564" s="9"/>
      <c r="AC1564" s="9"/>
      <c r="AD1564" s="9"/>
      <c r="AE1564" s="9"/>
      <c r="AF1564" s="9"/>
      <c r="AG1564" s="9"/>
      <c r="AH1564" s="9"/>
      <c r="AI1564" s="9"/>
      <c r="AJ1564" s="9"/>
      <c r="AK1564" s="9"/>
      <c r="AL1564" s="9"/>
      <c r="AM1564" s="9"/>
      <c r="AN1564" s="9"/>
      <c r="AO1564" s="9"/>
      <c r="AP1564" s="9"/>
      <c r="AQ1564" s="9"/>
      <c r="AR1564" s="9"/>
      <c r="AS1564" s="9"/>
      <c r="AT1564" s="9"/>
      <c r="AU1564" s="9"/>
      <c r="AV1564" s="9"/>
      <c r="AW1564" s="9"/>
      <c r="AX1564" s="9"/>
      <c r="AY1564" s="9"/>
    </row>
    <row r="1565" spans="1:51" s="10" customFormat="1" x14ac:dyDescent="0.2">
      <c r="A1565" s="9"/>
      <c r="B1565" s="9"/>
      <c r="C1565" s="9"/>
      <c r="D1565" s="9"/>
      <c r="E1565" s="9"/>
      <c r="F1565" s="9"/>
      <c r="G1565" s="9"/>
      <c r="H1565" s="9"/>
      <c r="I1565" s="9"/>
      <c r="J1565" s="9"/>
      <c r="K1565" s="9"/>
      <c r="L1565" s="9"/>
      <c r="M1565" s="9"/>
      <c r="N1565" s="9"/>
      <c r="O1565" s="9"/>
      <c r="P1565" s="9"/>
      <c r="Q1565" s="9"/>
      <c r="R1565" s="9"/>
      <c r="S1565" s="9"/>
      <c r="T1565" s="9"/>
      <c r="U1565" s="9"/>
      <c r="V1565" s="9"/>
      <c r="W1565" s="9"/>
      <c r="X1565" s="9"/>
      <c r="Y1565" s="9"/>
      <c r="Z1565" s="9"/>
      <c r="AA1565" s="9"/>
      <c r="AB1565" s="9"/>
      <c r="AC1565" s="9"/>
      <c r="AD1565" s="9"/>
      <c r="AE1565" s="9"/>
      <c r="AF1565" s="9"/>
      <c r="AG1565" s="9"/>
      <c r="AH1565" s="9"/>
      <c r="AI1565" s="9"/>
      <c r="AJ1565" s="9"/>
      <c r="AK1565" s="9"/>
      <c r="AL1565" s="9"/>
      <c r="AM1565" s="9"/>
      <c r="AN1565" s="9"/>
      <c r="AO1565" s="9"/>
      <c r="AP1565" s="9"/>
      <c r="AQ1565" s="9"/>
      <c r="AR1565" s="9"/>
      <c r="AS1565" s="9"/>
      <c r="AT1565" s="9"/>
      <c r="AU1565" s="9"/>
      <c r="AV1565" s="9"/>
      <c r="AW1565" s="9"/>
      <c r="AX1565" s="9"/>
      <c r="AY1565" s="9"/>
    </row>
    <row r="1566" spans="1:51" s="10" customFormat="1" x14ac:dyDescent="0.2">
      <c r="A1566" s="9"/>
      <c r="B1566" s="9"/>
      <c r="C1566" s="9"/>
      <c r="D1566" s="9"/>
      <c r="E1566" s="9"/>
      <c r="F1566" s="9"/>
      <c r="G1566" s="9"/>
      <c r="H1566" s="9"/>
      <c r="I1566" s="9"/>
      <c r="J1566" s="9"/>
      <c r="K1566" s="9"/>
      <c r="L1566" s="9"/>
      <c r="M1566" s="9"/>
      <c r="N1566" s="9"/>
      <c r="O1566" s="9"/>
      <c r="P1566" s="9"/>
      <c r="Q1566" s="9"/>
      <c r="R1566" s="9"/>
      <c r="S1566" s="9"/>
      <c r="T1566" s="9"/>
      <c r="U1566" s="9"/>
      <c r="V1566" s="9"/>
      <c r="W1566" s="9"/>
      <c r="X1566" s="9"/>
      <c r="Y1566" s="9"/>
      <c r="Z1566" s="9"/>
      <c r="AA1566" s="9"/>
      <c r="AB1566" s="9"/>
      <c r="AC1566" s="9"/>
      <c r="AD1566" s="9"/>
      <c r="AE1566" s="9"/>
      <c r="AF1566" s="9"/>
      <c r="AG1566" s="9"/>
      <c r="AH1566" s="9"/>
      <c r="AI1566" s="9"/>
      <c r="AJ1566" s="9"/>
      <c r="AK1566" s="9"/>
      <c r="AL1566" s="9"/>
      <c r="AM1566" s="9"/>
      <c r="AN1566" s="9"/>
      <c r="AO1566" s="9"/>
      <c r="AP1566" s="9"/>
      <c r="AQ1566" s="9"/>
      <c r="AR1566" s="9"/>
      <c r="AS1566" s="9"/>
      <c r="AT1566" s="9"/>
      <c r="AU1566" s="9"/>
      <c r="AV1566" s="9"/>
      <c r="AW1566" s="9"/>
      <c r="AX1566" s="9"/>
      <c r="AY1566" s="9"/>
    </row>
    <row r="1567" spans="1:51" s="10" customFormat="1" x14ac:dyDescent="0.2">
      <c r="A1567" s="9"/>
      <c r="B1567" s="9"/>
      <c r="C1567" s="9"/>
      <c r="D1567" s="9"/>
      <c r="E1567" s="9"/>
      <c r="F1567" s="9"/>
      <c r="G1567" s="9"/>
      <c r="H1567" s="9"/>
      <c r="I1567" s="9"/>
      <c r="J1567" s="9"/>
      <c r="K1567" s="9"/>
      <c r="L1567" s="9"/>
      <c r="M1567" s="9"/>
      <c r="N1567" s="9"/>
      <c r="O1567" s="9"/>
      <c r="P1567" s="9"/>
      <c r="Q1567" s="9"/>
      <c r="R1567" s="9"/>
      <c r="S1567" s="9"/>
      <c r="T1567" s="9"/>
      <c r="U1567" s="9"/>
      <c r="V1567" s="9"/>
      <c r="W1567" s="9"/>
      <c r="X1567" s="9"/>
      <c r="Y1567" s="9"/>
      <c r="Z1567" s="9"/>
      <c r="AA1567" s="9"/>
      <c r="AB1567" s="9"/>
      <c r="AC1567" s="9"/>
      <c r="AD1567" s="9"/>
      <c r="AE1567" s="9"/>
      <c r="AF1567" s="9"/>
      <c r="AG1567" s="9"/>
      <c r="AH1567" s="9"/>
      <c r="AI1567" s="9"/>
      <c r="AJ1567" s="9"/>
      <c r="AK1567" s="9"/>
      <c r="AL1567" s="9"/>
      <c r="AM1567" s="9"/>
      <c r="AN1567" s="9"/>
      <c r="AO1567" s="9"/>
      <c r="AP1567" s="9"/>
      <c r="AQ1567" s="9"/>
      <c r="AR1567" s="9"/>
      <c r="AS1567" s="9"/>
      <c r="AT1567" s="9"/>
      <c r="AU1567" s="9"/>
      <c r="AV1567" s="9"/>
      <c r="AW1567" s="9"/>
      <c r="AX1567" s="9"/>
      <c r="AY1567" s="9"/>
    </row>
    <row r="1568" spans="1:51" s="10" customFormat="1" x14ac:dyDescent="0.2">
      <c r="A1568" s="9"/>
      <c r="B1568" s="9"/>
      <c r="C1568" s="9"/>
      <c r="D1568" s="9"/>
      <c r="E1568" s="9"/>
      <c r="F1568" s="9"/>
      <c r="G1568" s="9"/>
      <c r="H1568" s="9"/>
      <c r="I1568" s="9"/>
      <c r="J1568" s="9"/>
      <c r="K1568" s="9"/>
      <c r="L1568" s="9"/>
      <c r="M1568" s="9"/>
      <c r="N1568" s="9"/>
      <c r="O1568" s="9"/>
      <c r="P1568" s="9"/>
      <c r="Q1568" s="9"/>
      <c r="R1568" s="9"/>
      <c r="S1568" s="9"/>
      <c r="T1568" s="9"/>
      <c r="U1568" s="9"/>
      <c r="V1568" s="9"/>
      <c r="W1568" s="9"/>
      <c r="X1568" s="9"/>
      <c r="Y1568" s="9"/>
      <c r="Z1568" s="9"/>
      <c r="AA1568" s="9"/>
      <c r="AB1568" s="9"/>
      <c r="AC1568" s="9"/>
      <c r="AD1568" s="9"/>
      <c r="AE1568" s="9"/>
      <c r="AF1568" s="9"/>
      <c r="AG1568" s="9"/>
      <c r="AH1568" s="9"/>
      <c r="AI1568" s="9"/>
      <c r="AJ1568" s="9"/>
      <c r="AK1568" s="9"/>
      <c r="AL1568" s="9"/>
      <c r="AM1568" s="9"/>
      <c r="AN1568" s="9"/>
      <c r="AO1568" s="9"/>
      <c r="AP1568" s="9"/>
      <c r="AQ1568" s="9"/>
      <c r="AR1568" s="9"/>
      <c r="AS1568" s="9"/>
      <c r="AT1568" s="9"/>
      <c r="AU1568" s="9"/>
      <c r="AV1568" s="9"/>
      <c r="AW1568" s="9"/>
      <c r="AX1568" s="9"/>
      <c r="AY1568" s="9"/>
    </row>
    <row r="1569" spans="1:51" s="10" customFormat="1" x14ac:dyDescent="0.2">
      <c r="A1569" s="9"/>
      <c r="B1569" s="9"/>
      <c r="C1569" s="9"/>
      <c r="D1569" s="9"/>
      <c r="E1569" s="9"/>
      <c r="F1569" s="9"/>
      <c r="G1569" s="9"/>
      <c r="H1569" s="9"/>
      <c r="I1569" s="9"/>
      <c r="J1569" s="9"/>
      <c r="K1569" s="9"/>
      <c r="L1569" s="9"/>
      <c r="M1569" s="9"/>
      <c r="N1569" s="9"/>
      <c r="O1569" s="9"/>
      <c r="P1569" s="9"/>
      <c r="Q1569" s="9"/>
      <c r="R1569" s="9"/>
      <c r="S1569" s="9"/>
      <c r="T1569" s="9"/>
      <c r="U1569" s="9"/>
      <c r="V1569" s="9"/>
      <c r="W1569" s="9"/>
      <c r="X1569" s="9"/>
      <c r="Y1569" s="9"/>
      <c r="Z1569" s="9"/>
      <c r="AA1569" s="9"/>
      <c r="AB1569" s="9"/>
      <c r="AC1569" s="9"/>
      <c r="AD1569" s="9"/>
      <c r="AE1569" s="9"/>
      <c r="AF1569" s="9"/>
      <c r="AG1569" s="9"/>
      <c r="AH1569" s="9"/>
      <c r="AI1569" s="9"/>
      <c r="AJ1569" s="9"/>
      <c r="AK1569" s="9"/>
      <c r="AL1569" s="9"/>
      <c r="AM1569" s="9"/>
      <c r="AN1569" s="9"/>
      <c r="AO1569" s="9"/>
      <c r="AP1569" s="9"/>
      <c r="AQ1569" s="9"/>
      <c r="AR1569" s="9"/>
      <c r="AS1569" s="9"/>
      <c r="AT1569" s="9"/>
      <c r="AU1569" s="9"/>
      <c r="AV1569" s="9"/>
      <c r="AW1569" s="9"/>
      <c r="AX1569" s="9"/>
      <c r="AY1569" s="9"/>
    </row>
    <row r="1570" spans="1:51" s="10" customFormat="1" x14ac:dyDescent="0.2">
      <c r="A1570" s="9"/>
      <c r="B1570" s="9"/>
      <c r="C1570" s="9"/>
      <c r="D1570" s="9"/>
      <c r="E1570" s="9"/>
      <c r="F1570" s="9"/>
      <c r="G1570" s="9"/>
      <c r="H1570" s="9"/>
      <c r="I1570" s="9"/>
      <c r="J1570" s="9"/>
      <c r="K1570" s="9"/>
      <c r="L1570" s="9"/>
      <c r="M1570" s="9"/>
      <c r="N1570" s="9"/>
      <c r="O1570" s="9"/>
      <c r="P1570" s="9"/>
      <c r="Q1570" s="9"/>
      <c r="R1570" s="9"/>
      <c r="S1570" s="9"/>
      <c r="T1570" s="9"/>
      <c r="U1570" s="9"/>
      <c r="V1570" s="9"/>
      <c r="W1570" s="9"/>
      <c r="X1570" s="9"/>
      <c r="Y1570" s="9"/>
      <c r="Z1570" s="9"/>
      <c r="AA1570" s="9"/>
      <c r="AB1570" s="9"/>
      <c r="AC1570" s="9"/>
      <c r="AD1570" s="9"/>
      <c r="AE1570" s="9"/>
      <c r="AF1570" s="9"/>
      <c r="AG1570" s="9"/>
      <c r="AH1570" s="9"/>
      <c r="AI1570" s="9"/>
      <c r="AJ1570" s="9"/>
      <c r="AK1570" s="9"/>
      <c r="AL1570" s="9"/>
      <c r="AM1570" s="9"/>
      <c r="AN1570" s="9"/>
      <c r="AO1570" s="9"/>
      <c r="AP1570" s="9"/>
      <c r="AQ1570" s="9"/>
      <c r="AR1570" s="9"/>
      <c r="AS1570" s="9"/>
      <c r="AT1570" s="9"/>
      <c r="AU1570" s="9"/>
      <c r="AV1570" s="9"/>
      <c r="AW1570" s="9"/>
      <c r="AX1570" s="9"/>
      <c r="AY1570" s="9"/>
    </row>
    <row r="1571" spans="1:51" s="10" customFormat="1" x14ac:dyDescent="0.2">
      <c r="A1571" s="9"/>
      <c r="B1571" s="9"/>
      <c r="C1571" s="9"/>
      <c r="D1571" s="9"/>
      <c r="E1571" s="9"/>
      <c r="F1571" s="9"/>
      <c r="G1571" s="9"/>
      <c r="H1571" s="9"/>
      <c r="I1571" s="9"/>
      <c r="J1571" s="9"/>
      <c r="K1571" s="9"/>
      <c r="L1571" s="9"/>
      <c r="M1571" s="9"/>
      <c r="N1571" s="9"/>
      <c r="O1571" s="9"/>
      <c r="P1571" s="9"/>
      <c r="Q1571" s="9"/>
      <c r="R1571" s="9"/>
      <c r="S1571" s="9"/>
      <c r="T1571" s="9"/>
      <c r="U1571" s="9"/>
      <c r="V1571" s="9"/>
      <c r="W1571" s="9"/>
      <c r="X1571" s="9"/>
      <c r="Y1571" s="9"/>
      <c r="Z1571" s="9"/>
      <c r="AA1571" s="9"/>
      <c r="AB1571" s="9"/>
      <c r="AC1571" s="9"/>
      <c r="AD1571" s="9"/>
      <c r="AE1571" s="9"/>
      <c r="AF1571" s="9"/>
      <c r="AG1571" s="9"/>
      <c r="AH1571" s="9"/>
      <c r="AI1571" s="9"/>
      <c r="AJ1571" s="9"/>
      <c r="AK1571" s="9"/>
      <c r="AL1571" s="9"/>
      <c r="AM1571" s="9"/>
      <c r="AN1571" s="9"/>
      <c r="AO1571" s="9"/>
      <c r="AP1571" s="9"/>
      <c r="AQ1571" s="9"/>
      <c r="AR1571" s="9"/>
      <c r="AS1571" s="9"/>
      <c r="AT1571" s="9"/>
      <c r="AU1571" s="9"/>
      <c r="AV1571" s="9"/>
      <c r="AW1571" s="9"/>
      <c r="AX1571" s="9"/>
      <c r="AY1571" s="9"/>
    </row>
    <row r="1572" spans="1:51" s="10" customFormat="1" x14ac:dyDescent="0.2">
      <c r="A1572" s="9"/>
      <c r="B1572" s="9"/>
      <c r="C1572" s="9"/>
      <c r="D1572" s="9"/>
      <c r="E1572" s="9"/>
      <c r="F1572" s="9"/>
      <c r="G1572" s="9"/>
      <c r="H1572" s="9"/>
      <c r="I1572" s="9"/>
      <c r="J1572" s="9"/>
      <c r="K1572" s="9"/>
      <c r="L1572" s="9"/>
      <c r="M1572" s="9"/>
      <c r="N1572" s="9"/>
      <c r="O1572" s="9"/>
      <c r="P1572" s="9"/>
      <c r="Q1572" s="9"/>
      <c r="R1572" s="9"/>
      <c r="S1572" s="9"/>
      <c r="T1572" s="9"/>
      <c r="U1572" s="9"/>
      <c r="V1572" s="9"/>
      <c r="W1572" s="9"/>
      <c r="X1572" s="9"/>
      <c r="Y1572" s="9"/>
      <c r="Z1572" s="9"/>
      <c r="AA1572" s="9"/>
      <c r="AB1572" s="9"/>
      <c r="AC1572" s="9"/>
      <c r="AD1572" s="9"/>
      <c r="AE1572" s="9"/>
      <c r="AF1572" s="9"/>
      <c r="AG1572" s="9"/>
      <c r="AH1572" s="9"/>
      <c r="AI1572" s="9"/>
      <c r="AJ1572" s="9"/>
      <c r="AK1572" s="9"/>
      <c r="AL1572" s="9"/>
      <c r="AM1572" s="9"/>
      <c r="AN1572" s="9"/>
      <c r="AO1572" s="9"/>
      <c r="AP1572" s="9"/>
      <c r="AQ1572" s="9"/>
      <c r="AR1572" s="9"/>
      <c r="AS1572" s="9"/>
      <c r="AT1572" s="9"/>
      <c r="AU1572" s="9"/>
      <c r="AV1572" s="9"/>
      <c r="AW1572" s="9"/>
      <c r="AX1572" s="9"/>
      <c r="AY1572" s="9"/>
    </row>
    <row r="1573" spans="1:51" s="10" customFormat="1" x14ac:dyDescent="0.2">
      <c r="A1573" s="9"/>
      <c r="B1573" s="9"/>
      <c r="C1573" s="9"/>
      <c r="D1573" s="9"/>
      <c r="E1573" s="9"/>
      <c r="F1573" s="9"/>
      <c r="G1573" s="9"/>
      <c r="H1573" s="9"/>
      <c r="I1573" s="9"/>
      <c r="J1573" s="9"/>
      <c r="K1573" s="9"/>
      <c r="L1573" s="9"/>
      <c r="M1573" s="9"/>
      <c r="N1573" s="9"/>
      <c r="O1573" s="9"/>
      <c r="P1573" s="9"/>
      <c r="Q1573" s="9"/>
      <c r="R1573" s="9"/>
      <c r="S1573" s="9"/>
      <c r="T1573" s="9"/>
      <c r="U1573" s="9"/>
      <c r="V1573" s="9"/>
      <c r="W1573" s="9"/>
      <c r="X1573" s="9"/>
      <c r="Y1573" s="9"/>
      <c r="Z1573" s="9"/>
      <c r="AA1573" s="9"/>
      <c r="AB1573" s="9"/>
      <c r="AC1573" s="9"/>
      <c r="AD1573" s="9"/>
      <c r="AE1573" s="9"/>
      <c r="AF1573" s="9"/>
      <c r="AG1573" s="9"/>
      <c r="AH1573" s="9"/>
      <c r="AI1573" s="9"/>
      <c r="AJ1573" s="9"/>
      <c r="AK1573" s="9"/>
      <c r="AL1573" s="9"/>
      <c r="AM1573" s="9"/>
      <c r="AN1573" s="9"/>
      <c r="AO1573" s="9"/>
      <c r="AP1573" s="9"/>
      <c r="AQ1573" s="9"/>
      <c r="AR1573" s="9"/>
      <c r="AS1573" s="9"/>
      <c r="AT1573" s="9"/>
      <c r="AU1573" s="9"/>
      <c r="AV1573" s="9"/>
      <c r="AW1573" s="9"/>
      <c r="AX1573" s="9"/>
      <c r="AY1573" s="9"/>
    </row>
    <row r="1574" spans="1:51" s="10" customFormat="1" x14ac:dyDescent="0.2">
      <c r="A1574" s="9"/>
      <c r="B1574" s="9"/>
      <c r="C1574" s="9"/>
      <c r="D1574" s="9"/>
      <c r="E1574" s="9"/>
      <c r="F1574" s="9"/>
      <c r="G1574" s="9"/>
      <c r="H1574" s="9"/>
      <c r="I1574" s="9"/>
      <c r="J1574" s="9"/>
      <c r="K1574" s="9"/>
      <c r="L1574" s="9"/>
      <c r="M1574" s="9"/>
      <c r="N1574" s="9"/>
      <c r="O1574" s="9"/>
      <c r="P1574" s="9"/>
      <c r="Q1574" s="9"/>
      <c r="R1574" s="9"/>
      <c r="S1574" s="9"/>
      <c r="T1574" s="9"/>
      <c r="U1574" s="9"/>
      <c r="V1574" s="9"/>
      <c r="W1574" s="9"/>
      <c r="X1574" s="9"/>
      <c r="Y1574" s="9"/>
      <c r="Z1574" s="9"/>
      <c r="AA1574" s="9"/>
      <c r="AB1574" s="9"/>
      <c r="AC1574" s="9"/>
      <c r="AD1574" s="9"/>
      <c r="AE1574" s="9"/>
      <c r="AF1574" s="9"/>
      <c r="AG1574" s="9"/>
      <c r="AH1574" s="9"/>
      <c r="AI1574" s="9"/>
      <c r="AJ1574" s="9"/>
      <c r="AK1574" s="9"/>
      <c r="AL1574" s="9"/>
      <c r="AM1574" s="9"/>
      <c r="AN1574" s="9"/>
      <c r="AO1574" s="9"/>
      <c r="AP1574" s="9"/>
      <c r="AQ1574" s="9"/>
      <c r="AR1574" s="9"/>
      <c r="AS1574" s="9"/>
      <c r="AT1574" s="9"/>
      <c r="AU1574" s="9"/>
      <c r="AV1574" s="9"/>
      <c r="AW1574" s="9"/>
      <c r="AX1574" s="9"/>
      <c r="AY1574" s="9"/>
    </row>
    <row r="1575" spans="1:51" s="10" customFormat="1" x14ac:dyDescent="0.2">
      <c r="A1575" s="9"/>
      <c r="B1575" s="9"/>
      <c r="C1575" s="9"/>
      <c r="D1575" s="9"/>
      <c r="E1575" s="9"/>
      <c r="F1575" s="9"/>
      <c r="G1575" s="9"/>
      <c r="H1575" s="9"/>
      <c r="I1575" s="9"/>
      <c r="J1575" s="9"/>
      <c r="K1575" s="9"/>
      <c r="L1575" s="9"/>
      <c r="M1575" s="9"/>
      <c r="N1575" s="9"/>
      <c r="O1575" s="9"/>
      <c r="P1575" s="9"/>
      <c r="Q1575" s="9"/>
      <c r="R1575" s="9"/>
      <c r="S1575" s="9"/>
      <c r="T1575" s="9"/>
      <c r="U1575" s="9"/>
      <c r="V1575" s="9"/>
      <c r="W1575" s="9"/>
      <c r="X1575" s="9"/>
      <c r="Y1575" s="9"/>
      <c r="Z1575" s="9"/>
      <c r="AA1575" s="9"/>
      <c r="AB1575" s="9"/>
      <c r="AC1575" s="9"/>
      <c r="AD1575" s="9"/>
      <c r="AE1575" s="9"/>
      <c r="AF1575" s="9"/>
      <c r="AG1575" s="9"/>
      <c r="AH1575" s="9"/>
      <c r="AI1575" s="9"/>
      <c r="AJ1575" s="9"/>
      <c r="AK1575" s="9"/>
      <c r="AL1575" s="9"/>
      <c r="AM1575" s="9"/>
      <c r="AN1575" s="9"/>
      <c r="AO1575" s="9"/>
      <c r="AP1575" s="9"/>
      <c r="AQ1575" s="9"/>
      <c r="AR1575" s="9"/>
      <c r="AS1575" s="9"/>
      <c r="AT1575" s="9"/>
      <c r="AU1575" s="9"/>
      <c r="AV1575" s="9"/>
      <c r="AW1575" s="9"/>
      <c r="AX1575" s="9"/>
      <c r="AY1575" s="9"/>
    </row>
    <row r="1576" spans="1:51" s="10" customFormat="1" x14ac:dyDescent="0.2">
      <c r="A1576" s="9"/>
      <c r="B1576" s="9"/>
      <c r="C1576" s="9"/>
      <c r="D1576" s="9"/>
      <c r="E1576" s="9"/>
      <c r="F1576" s="9"/>
      <c r="G1576" s="9"/>
      <c r="H1576" s="9"/>
      <c r="I1576" s="9"/>
      <c r="J1576" s="9"/>
      <c r="K1576" s="9"/>
      <c r="L1576" s="9"/>
      <c r="M1576" s="9"/>
      <c r="N1576" s="9"/>
      <c r="O1576" s="9"/>
      <c r="P1576" s="9"/>
      <c r="Q1576" s="9"/>
      <c r="R1576" s="9"/>
      <c r="S1576" s="9"/>
      <c r="T1576" s="9"/>
      <c r="U1576" s="9"/>
      <c r="V1576" s="9"/>
      <c r="W1576" s="9"/>
      <c r="X1576" s="9"/>
      <c r="Y1576" s="9"/>
      <c r="Z1576" s="9"/>
      <c r="AA1576" s="9"/>
      <c r="AB1576" s="9"/>
      <c r="AC1576" s="9"/>
      <c r="AD1576" s="9"/>
      <c r="AE1576" s="9"/>
      <c r="AF1576" s="9"/>
      <c r="AG1576" s="9"/>
      <c r="AH1576" s="9"/>
      <c r="AI1576" s="9"/>
      <c r="AJ1576" s="9"/>
      <c r="AK1576" s="9"/>
      <c r="AL1576" s="9"/>
      <c r="AM1576" s="9"/>
      <c r="AN1576" s="9"/>
      <c r="AO1576" s="9"/>
      <c r="AP1576" s="9"/>
      <c r="AQ1576" s="9"/>
      <c r="AR1576" s="9"/>
      <c r="AS1576" s="9"/>
      <c r="AT1576" s="9"/>
      <c r="AU1576" s="9"/>
      <c r="AV1576" s="9"/>
      <c r="AW1576" s="9"/>
      <c r="AX1576" s="9"/>
      <c r="AY1576" s="9"/>
    </row>
    <row r="1577" spans="1:51" s="10" customFormat="1" x14ac:dyDescent="0.2">
      <c r="A1577" s="9"/>
      <c r="B1577" s="9"/>
      <c r="C1577" s="9"/>
      <c r="D1577" s="9"/>
      <c r="E1577" s="9"/>
      <c r="F1577" s="9"/>
      <c r="G1577" s="9"/>
      <c r="H1577" s="9"/>
      <c r="I1577" s="9"/>
      <c r="J1577" s="9"/>
      <c r="K1577" s="9"/>
      <c r="L1577" s="9"/>
      <c r="M1577" s="9"/>
      <c r="N1577" s="9"/>
      <c r="O1577" s="9"/>
      <c r="P1577" s="9"/>
      <c r="Q1577" s="9"/>
      <c r="R1577" s="9"/>
      <c r="S1577" s="9"/>
      <c r="T1577" s="9"/>
      <c r="U1577" s="9"/>
      <c r="V1577" s="9"/>
      <c r="W1577" s="9"/>
      <c r="X1577" s="9"/>
      <c r="Y1577" s="9"/>
      <c r="Z1577" s="9"/>
      <c r="AA1577" s="9"/>
      <c r="AB1577" s="9"/>
      <c r="AC1577" s="9"/>
      <c r="AD1577" s="9"/>
      <c r="AE1577" s="9"/>
      <c r="AF1577" s="9"/>
      <c r="AG1577" s="9"/>
      <c r="AH1577" s="9"/>
      <c r="AI1577" s="9"/>
      <c r="AJ1577" s="9"/>
      <c r="AK1577" s="9"/>
      <c r="AL1577" s="9"/>
      <c r="AM1577" s="9"/>
      <c r="AN1577" s="9"/>
      <c r="AO1577" s="9"/>
      <c r="AP1577" s="9"/>
      <c r="AQ1577" s="9"/>
      <c r="AR1577" s="9"/>
      <c r="AS1577" s="9"/>
      <c r="AT1577" s="9"/>
      <c r="AU1577" s="9"/>
      <c r="AV1577" s="9"/>
      <c r="AW1577" s="9"/>
      <c r="AX1577" s="9"/>
      <c r="AY1577" s="9"/>
    </row>
    <row r="1578" spans="1:51" s="10" customFormat="1" x14ac:dyDescent="0.2">
      <c r="A1578" s="9"/>
      <c r="B1578" s="9"/>
      <c r="C1578" s="9"/>
      <c r="D1578" s="9"/>
      <c r="E1578" s="9"/>
      <c r="F1578" s="9"/>
      <c r="G1578" s="9"/>
      <c r="H1578" s="9"/>
      <c r="I1578" s="9"/>
      <c r="J1578" s="9"/>
      <c r="K1578" s="9"/>
      <c r="L1578" s="9"/>
      <c r="M1578" s="9"/>
      <c r="N1578" s="9"/>
      <c r="O1578" s="9"/>
      <c r="P1578" s="9"/>
      <c r="Q1578" s="9"/>
      <c r="R1578" s="9"/>
      <c r="S1578" s="9"/>
      <c r="T1578" s="9"/>
      <c r="U1578" s="9"/>
      <c r="V1578" s="9"/>
      <c r="W1578" s="9"/>
      <c r="X1578" s="9"/>
      <c r="Y1578" s="9"/>
      <c r="Z1578" s="9"/>
      <c r="AA1578" s="9"/>
      <c r="AB1578" s="9"/>
      <c r="AC1578" s="9"/>
      <c r="AD1578" s="9"/>
      <c r="AE1578" s="9"/>
      <c r="AF1578" s="9"/>
      <c r="AG1578" s="9"/>
      <c r="AH1578" s="9"/>
      <c r="AI1578" s="9"/>
      <c r="AJ1578" s="9"/>
      <c r="AK1578" s="9"/>
      <c r="AL1578" s="9"/>
      <c r="AM1578" s="9"/>
      <c r="AN1578" s="9"/>
      <c r="AO1578" s="9"/>
      <c r="AP1578" s="9"/>
      <c r="AQ1578" s="9"/>
      <c r="AR1578" s="9"/>
      <c r="AS1578" s="9"/>
      <c r="AT1578" s="9"/>
      <c r="AU1578" s="9"/>
      <c r="AV1578" s="9"/>
      <c r="AW1578" s="9"/>
      <c r="AX1578" s="9"/>
      <c r="AY1578" s="9"/>
    </row>
    <row r="1579" spans="1:51" s="10" customFormat="1" x14ac:dyDescent="0.2">
      <c r="A1579" s="9"/>
      <c r="B1579" s="9"/>
      <c r="C1579" s="9"/>
      <c r="D1579" s="9"/>
      <c r="E1579" s="9"/>
      <c r="F1579" s="9"/>
      <c r="G1579" s="9"/>
      <c r="H1579" s="9"/>
      <c r="I1579" s="9"/>
      <c r="J1579" s="9"/>
      <c r="K1579" s="9"/>
      <c r="L1579" s="9"/>
      <c r="M1579" s="9"/>
      <c r="N1579" s="9"/>
      <c r="O1579" s="9"/>
      <c r="P1579" s="9"/>
      <c r="Q1579" s="9"/>
      <c r="R1579" s="9"/>
      <c r="S1579" s="9"/>
      <c r="T1579" s="9"/>
      <c r="U1579" s="9"/>
      <c r="V1579" s="9"/>
      <c r="W1579" s="9"/>
      <c r="X1579" s="9"/>
      <c r="Y1579" s="9"/>
      <c r="Z1579" s="9"/>
      <c r="AA1579" s="9"/>
      <c r="AB1579" s="9"/>
      <c r="AC1579" s="9"/>
      <c r="AD1579" s="9"/>
      <c r="AE1579" s="9"/>
      <c r="AF1579" s="9"/>
      <c r="AG1579" s="9"/>
      <c r="AH1579" s="9"/>
      <c r="AI1579" s="9"/>
      <c r="AJ1579" s="9"/>
      <c r="AK1579" s="9"/>
      <c r="AL1579" s="9"/>
      <c r="AM1579" s="9"/>
      <c r="AN1579" s="9"/>
      <c r="AO1579" s="9"/>
      <c r="AP1579" s="9"/>
      <c r="AQ1579" s="9"/>
      <c r="AR1579" s="9"/>
      <c r="AS1579" s="9"/>
      <c r="AT1579" s="9"/>
      <c r="AU1579" s="9"/>
      <c r="AV1579" s="9"/>
      <c r="AW1579" s="9"/>
      <c r="AX1579" s="9"/>
      <c r="AY1579" s="9"/>
    </row>
    <row r="1580" spans="1:51" s="10" customFormat="1" x14ac:dyDescent="0.2">
      <c r="A1580" s="9"/>
      <c r="B1580" s="9"/>
      <c r="C1580" s="9"/>
      <c r="D1580" s="9"/>
      <c r="E1580" s="9"/>
      <c r="F1580" s="9"/>
      <c r="G1580" s="9"/>
      <c r="H1580" s="9"/>
      <c r="I1580" s="9"/>
      <c r="J1580" s="9"/>
      <c r="K1580" s="9"/>
      <c r="L1580" s="9"/>
      <c r="M1580" s="9"/>
      <c r="N1580" s="9"/>
      <c r="O1580" s="9"/>
      <c r="P1580" s="9"/>
      <c r="Q1580" s="9"/>
      <c r="R1580" s="9"/>
      <c r="S1580" s="9"/>
      <c r="T1580" s="9"/>
      <c r="U1580" s="9"/>
      <c r="V1580" s="9"/>
      <c r="W1580" s="9"/>
      <c r="X1580" s="9"/>
      <c r="Y1580" s="9"/>
      <c r="Z1580" s="9"/>
      <c r="AA1580" s="9"/>
      <c r="AB1580" s="9"/>
      <c r="AC1580" s="9"/>
      <c r="AD1580" s="9"/>
      <c r="AE1580" s="9"/>
      <c r="AF1580" s="9"/>
      <c r="AG1580" s="9"/>
      <c r="AH1580" s="9"/>
      <c r="AI1580" s="9"/>
      <c r="AJ1580" s="9"/>
      <c r="AK1580" s="9"/>
      <c r="AL1580" s="9"/>
      <c r="AM1580" s="9"/>
      <c r="AN1580" s="9"/>
      <c r="AO1580" s="9"/>
      <c r="AP1580" s="9"/>
      <c r="AQ1580" s="9"/>
      <c r="AR1580" s="9"/>
      <c r="AS1580" s="9"/>
      <c r="AT1580" s="9"/>
      <c r="AU1580" s="9"/>
      <c r="AV1580" s="9"/>
      <c r="AW1580" s="9"/>
      <c r="AX1580" s="9"/>
      <c r="AY1580" s="9"/>
    </row>
    <row r="1581" spans="1:51" s="10" customFormat="1" x14ac:dyDescent="0.2">
      <c r="A1581" s="9"/>
      <c r="B1581" s="9"/>
      <c r="C1581" s="9"/>
      <c r="D1581" s="9"/>
      <c r="E1581" s="9"/>
      <c r="F1581" s="9"/>
      <c r="G1581" s="9"/>
      <c r="H1581" s="9"/>
      <c r="I1581" s="9"/>
      <c r="J1581" s="9"/>
      <c r="K1581" s="9"/>
      <c r="L1581" s="9"/>
      <c r="M1581" s="9"/>
      <c r="N1581" s="9"/>
      <c r="O1581" s="9"/>
      <c r="P1581" s="9"/>
      <c r="Q1581" s="9"/>
      <c r="R1581" s="9"/>
      <c r="S1581" s="9"/>
      <c r="T1581" s="9"/>
      <c r="U1581" s="9"/>
      <c r="V1581" s="9"/>
      <c r="W1581" s="9"/>
      <c r="X1581" s="9"/>
      <c r="Y1581" s="9"/>
      <c r="Z1581" s="9"/>
      <c r="AA1581" s="9"/>
      <c r="AB1581" s="9"/>
      <c r="AC1581" s="9"/>
      <c r="AD1581" s="9"/>
      <c r="AE1581" s="9"/>
      <c r="AF1581" s="9"/>
      <c r="AG1581" s="9"/>
      <c r="AH1581" s="9"/>
      <c r="AI1581" s="9"/>
      <c r="AJ1581" s="9"/>
      <c r="AK1581" s="9"/>
      <c r="AL1581" s="9"/>
      <c r="AM1581" s="9"/>
      <c r="AN1581" s="9"/>
      <c r="AO1581" s="9"/>
      <c r="AP1581" s="9"/>
      <c r="AQ1581" s="9"/>
      <c r="AR1581" s="9"/>
      <c r="AS1581" s="9"/>
      <c r="AT1581" s="9"/>
      <c r="AU1581" s="9"/>
      <c r="AV1581" s="9"/>
      <c r="AW1581" s="9"/>
      <c r="AX1581" s="9"/>
      <c r="AY1581" s="9"/>
    </row>
    <row r="1582" spans="1:51" s="10" customFormat="1" x14ac:dyDescent="0.2">
      <c r="A1582" s="9"/>
      <c r="B1582" s="9"/>
      <c r="C1582" s="9"/>
      <c r="D1582" s="9"/>
      <c r="E1582" s="9"/>
      <c r="F1582" s="9"/>
      <c r="G1582" s="9"/>
      <c r="H1582" s="9"/>
      <c r="I1582" s="9"/>
      <c r="J1582" s="9"/>
      <c r="K1582" s="9"/>
      <c r="L1582" s="9"/>
      <c r="M1582" s="9"/>
      <c r="N1582" s="9"/>
      <c r="O1582" s="9"/>
      <c r="P1582" s="9"/>
      <c r="Q1582" s="9"/>
      <c r="R1582" s="9"/>
      <c r="S1582" s="9"/>
      <c r="T1582" s="9"/>
      <c r="U1582" s="9"/>
      <c r="V1582" s="9"/>
      <c r="W1582" s="9"/>
      <c r="X1582" s="9"/>
      <c r="Y1582" s="9"/>
      <c r="Z1582" s="9"/>
      <c r="AA1582" s="9"/>
      <c r="AB1582" s="9"/>
      <c r="AC1582" s="9"/>
      <c r="AD1582" s="9"/>
      <c r="AE1582" s="9"/>
      <c r="AF1582" s="9"/>
      <c r="AG1582" s="9"/>
      <c r="AH1582" s="9"/>
      <c r="AI1582" s="9"/>
      <c r="AJ1582" s="9"/>
      <c r="AK1582" s="9"/>
      <c r="AL1582" s="9"/>
      <c r="AM1582" s="9"/>
      <c r="AN1582" s="9"/>
      <c r="AO1582" s="9"/>
      <c r="AP1582" s="9"/>
      <c r="AQ1582" s="9"/>
      <c r="AR1582" s="9"/>
      <c r="AS1582" s="9"/>
      <c r="AT1582" s="9"/>
      <c r="AU1582" s="9"/>
      <c r="AV1582" s="9"/>
      <c r="AW1582" s="9"/>
      <c r="AX1582" s="9"/>
      <c r="AY1582" s="9"/>
    </row>
    <row r="1583" spans="1:51" s="10" customFormat="1" x14ac:dyDescent="0.2">
      <c r="A1583" s="9"/>
      <c r="B1583" s="9"/>
      <c r="C1583" s="9"/>
      <c r="D1583" s="9"/>
      <c r="E1583" s="9"/>
      <c r="F1583" s="9"/>
      <c r="G1583" s="9"/>
      <c r="H1583" s="9"/>
      <c r="I1583" s="9"/>
      <c r="J1583" s="9"/>
      <c r="K1583" s="9"/>
      <c r="L1583" s="9"/>
      <c r="M1583" s="9"/>
      <c r="N1583" s="9"/>
      <c r="O1583" s="9"/>
      <c r="P1583" s="9"/>
      <c r="Q1583" s="9"/>
      <c r="R1583" s="9"/>
      <c r="S1583" s="9"/>
      <c r="T1583" s="9"/>
      <c r="U1583" s="9"/>
      <c r="V1583" s="9"/>
      <c r="W1583" s="9"/>
      <c r="X1583" s="9"/>
      <c r="Y1583" s="9"/>
      <c r="Z1583" s="9"/>
      <c r="AA1583" s="9"/>
      <c r="AB1583" s="9"/>
      <c r="AC1583" s="9"/>
      <c r="AD1583" s="9"/>
      <c r="AE1583" s="9"/>
      <c r="AF1583" s="9"/>
      <c r="AG1583" s="9"/>
      <c r="AH1583" s="9"/>
      <c r="AI1583" s="9"/>
      <c r="AJ1583" s="9"/>
      <c r="AK1583" s="9"/>
      <c r="AL1583" s="9"/>
      <c r="AM1583" s="9"/>
      <c r="AN1583" s="9"/>
      <c r="AO1583" s="9"/>
      <c r="AP1583" s="9"/>
      <c r="AQ1583" s="9"/>
      <c r="AR1583" s="9"/>
      <c r="AS1583" s="9"/>
      <c r="AT1583" s="9"/>
      <c r="AU1583" s="9"/>
      <c r="AV1583" s="9"/>
      <c r="AW1583" s="9"/>
      <c r="AX1583" s="9"/>
      <c r="AY1583" s="9"/>
    </row>
    <row r="1584" spans="1:51" s="10" customFormat="1" x14ac:dyDescent="0.2">
      <c r="A1584" s="9"/>
      <c r="B1584" s="9"/>
      <c r="C1584" s="9"/>
      <c r="D1584" s="9"/>
      <c r="E1584" s="9"/>
      <c r="F1584" s="9"/>
      <c r="G1584" s="9"/>
      <c r="H1584" s="9"/>
      <c r="I1584" s="9"/>
      <c r="J1584" s="9"/>
      <c r="K1584" s="9"/>
      <c r="L1584" s="9"/>
      <c r="M1584" s="9"/>
      <c r="N1584" s="9"/>
      <c r="O1584" s="9"/>
      <c r="P1584" s="9"/>
      <c r="Q1584" s="9"/>
      <c r="R1584" s="9"/>
      <c r="S1584" s="9"/>
      <c r="T1584" s="9"/>
      <c r="U1584" s="9"/>
      <c r="V1584" s="9"/>
      <c r="W1584" s="9"/>
      <c r="X1584" s="9"/>
      <c r="Y1584" s="9"/>
      <c r="Z1584" s="9"/>
      <c r="AA1584" s="9"/>
      <c r="AB1584" s="9"/>
      <c r="AC1584" s="9"/>
      <c r="AD1584" s="9"/>
      <c r="AE1584" s="9"/>
      <c r="AF1584" s="9"/>
      <c r="AG1584" s="9"/>
      <c r="AH1584" s="9"/>
      <c r="AI1584" s="9"/>
      <c r="AJ1584" s="9"/>
      <c r="AK1584" s="9"/>
      <c r="AL1584" s="9"/>
      <c r="AM1584" s="9"/>
      <c r="AN1584" s="9"/>
      <c r="AO1584" s="9"/>
      <c r="AP1584" s="9"/>
      <c r="AQ1584" s="9"/>
      <c r="AR1584" s="9"/>
      <c r="AS1584" s="9"/>
      <c r="AT1584" s="9"/>
      <c r="AU1584" s="9"/>
      <c r="AV1584" s="9"/>
      <c r="AW1584" s="9"/>
      <c r="AX1584" s="9"/>
      <c r="AY1584" s="9"/>
    </row>
    <row r="1585" spans="1:51" s="10" customFormat="1" x14ac:dyDescent="0.2">
      <c r="A1585" s="9"/>
      <c r="B1585" s="9"/>
      <c r="C1585" s="9"/>
      <c r="D1585" s="9"/>
      <c r="E1585" s="9"/>
      <c r="F1585" s="9"/>
      <c r="G1585" s="9"/>
      <c r="H1585" s="9"/>
      <c r="I1585" s="9"/>
      <c r="J1585" s="9"/>
      <c r="K1585" s="9"/>
      <c r="L1585" s="9"/>
      <c r="M1585" s="9"/>
      <c r="N1585" s="9"/>
      <c r="O1585" s="9"/>
      <c r="P1585" s="9"/>
      <c r="Q1585" s="9"/>
      <c r="R1585" s="9"/>
      <c r="S1585" s="9"/>
      <c r="T1585" s="9"/>
      <c r="U1585" s="9"/>
      <c r="V1585" s="9"/>
      <c r="W1585" s="9"/>
      <c r="X1585" s="9"/>
      <c r="Y1585" s="9"/>
      <c r="Z1585" s="9"/>
      <c r="AA1585" s="9"/>
      <c r="AB1585" s="9"/>
      <c r="AC1585" s="9"/>
      <c r="AD1585" s="9"/>
      <c r="AE1585" s="9"/>
      <c r="AF1585" s="9"/>
      <c r="AG1585" s="9"/>
      <c r="AH1585" s="9"/>
      <c r="AI1585" s="9"/>
      <c r="AJ1585" s="9"/>
      <c r="AK1585" s="9"/>
      <c r="AL1585" s="9"/>
      <c r="AM1585" s="9"/>
      <c r="AN1585" s="9"/>
      <c r="AO1585" s="9"/>
      <c r="AP1585" s="9"/>
      <c r="AQ1585" s="9"/>
      <c r="AR1585" s="9"/>
      <c r="AS1585" s="9"/>
      <c r="AT1585" s="9"/>
      <c r="AU1585" s="9"/>
      <c r="AV1585" s="9"/>
      <c r="AW1585" s="9"/>
      <c r="AX1585" s="9"/>
      <c r="AY1585" s="9"/>
    </row>
    <row r="1586" spans="1:51" s="10" customFormat="1" x14ac:dyDescent="0.2">
      <c r="A1586" s="9"/>
      <c r="B1586" s="9"/>
      <c r="C1586" s="9"/>
      <c r="D1586" s="9"/>
      <c r="E1586" s="9"/>
      <c r="F1586" s="9"/>
      <c r="G1586" s="9"/>
      <c r="H1586" s="9"/>
      <c r="I1586" s="9"/>
      <c r="J1586" s="9"/>
      <c r="K1586" s="9"/>
      <c r="L1586" s="9"/>
      <c r="M1586" s="9"/>
      <c r="N1586" s="9"/>
      <c r="O1586" s="9"/>
      <c r="P1586" s="9"/>
      <c r="Q1586" s="9"/>
      <c r="R1586" s="9"/>
      <c r="S1586" s="9"/>
      <c r="T1586" s="9"/>
      <c r="U1586" s="9"/>
      <c r="V1586" s="9"/>
      <c r="W1586" s="9"/>
      <c r="X1586" s="9"/>
      <c r="Y1586" s="9"/>
      <c r="Z1586" s="9"/>
      <c r="AA1586" s="9"/>
      <c r="AB1586" s="9"/>
      <c r="AC1586" s="9"/>
      <c r="AD1586" s="9"/>
      <c r="AE1586" s="9"/>
      <c r="AF1586" s="9"/>
      <c r="AG1586" s="9"/>
      <c r="AH1586" s="9"/>
      <c r="AI1586" s="9"/>
      <c r="AJ1586" s="9"/>
      <c r="AK1586" s="9"/>
      <c r="AL1586" s="9"/>
      <c r="AM1586" s="9"/>
      <c r="AN1586" s="9"/>
      <c r="AO1586" s="9"/>
      <c r="AP1586" s="9"/>
      <c r="AQ1586" s="9"/>
      <c r="AR1586" s="9"/>
      <c r="AS1586" s="9"/>
      <c r="AT1586" s="9"/>
      <c r="AU1586" s="9"/>
      <c r="AV1586" s="9"/>
      <c r="AW1586" s="9"/>
      <c r="AX1586" s="9"/>
      <c r="AY1586" s="9"/>
    </row>
    <row r="1587" spans="1:51" s="10" customFormat="1" x14ac:dyDescent="0.2">
      <c r="A1587" s="9"/>
      <c r="B1587" s="9"/>
      <c r="C1587" s="9"/>
      <c r="D1587" s="9"/>
      <c r="E1587" s="9"/>
      <c r="F1587" s="9"/>
      <c r="G1587" s="9"/>
      <c r="H1587" s="9"/>
      <c r="I1587" s="9"/>
      <c r="J1587" s="9"/>
      <c r="K1587" s="9"/>
      <c r="L1587" s="9"/>
      <c r="M1587" s="9"/>
      <c r="N1587" s="9"/>
      <c r="O1587" s="9"/>
      <c r="P1587" s="9"/>
      <c r="Q1587" s="9"/>
      <c r="R1587" s="9"/>
      <c r="S1587" s="9"/>
      <c r="T1587" s="9"/>
      <c r="U1587" s="9"/>
      <c r="V1587" s="9"/>
      <c r="W1587" s="9"/>
      <c r="X1587" s="9"/>
      <c r="Y1587" s="9"/>
      <c r="Z1587" s="9"/>
      <c r="AA1587" s="9"/>
      <c r="AB1587" s="9"/>
      <c r="AC1587" s="9"/>
      <c r="AD1587" s="9"/>
      <c r="AE1587" s="9"/>
      <c r="AF1587" s="9"/>
      <c r="AG1587" s="9"/>
      <c r="AH1587" s="9"/>
      <c r="AI1587" s="9"/>
      <c r="AJ1587" s="9"/>
      <c r="AK1587" s="9"/>
      <c r="AL1587" s="9"/>
      <c r="AM1587" s="9"/>
      <c r="AN1587" s="9"/>
      <c r="AO1587" s="9"/>
      <c r="AP1587" s="9"/>
      <c r="AQ1587" s="9"/>
      <c r="AR1587" s="9"/>
      <c r="AS1587" s="9"/>
      <c r="AT1587" s="9"/>
      <c r="AU1587" s="9"/>
      <c r="AV1587" s="9"/>
      <c r="AW1587" s="9"/>
      <c r="AX1587" s="9"/>
      <c r="AY1587" s="9"/>
    </row>
    <row r="1588" spans="1:51" s="10" customFormat="1" x14ac:dyDescent="0.2">
      <c r="A1588" s="9"/>
      <c r="B1588" s="9"/>
      <c r="C1588" s="9"/>
      <c r="D1588" s="9"/>
      <c r="E1588" s="9"/>
      <c r="F1588" s="9"/>
      <c r="G1588" s="9"/>
      <c r="H1588" s="9"/>
      <c r="I1588" s="9"/>
      <c r="J1588" s="9"/>
      <c r="K1588" s="9"/>
      <c r="L1588" s="9"/>
      <c r="M1588" s="9"/>
      <c r="N1588" s="9"/>
      <c r="O1588" s="9"/>
      <c r="P1588" s="9"/>
      <c r="Q1588" s="9"/>
      <c r="R1588" s="9"/>
      <c r="S1588" s="9"/>
      <c r="T1588" s="9"/>
      <c r="U1588" s="9"/>
      <c r="V1588" s="9"/>
      <c r="W1588" s="9"/>
      <c r="X1588" s="9"/>
      <c r="Y1588" s="9"/>
      <c r="Z1588" s="9"/>
      <c r="AA1588" s="9"/>
      <c r="AB1588" s="9"/>
      <c r="AC1588" s="9"/>
      <c r="AD1588" s="9"/>
      <c r="AE1588" s="9"/>
      <c r="AF1588" s="9"/>
      <c r="AG1588" s="9"/>
      <c r="AH1588" s="9"/>
      <c r="AI1588" s="9"/>
      <c r="AJ1588" s="9"/>
      <c r="AK1588" s="9"/>
      <c r="AL1588" s="9"/>
      <c r="AM1588" s="9"/>
      <c r="AN1588" s="9"/>
      <c r="AO1588" s="9"/>
      <c r="AP1588" s="9"/>
      <c r="AQ1588" s="9"/>
      <c r="AR1588" s="9"/>
      <c r="AS1588" s="9"/>
      <c r="AT1588" s="9"/>
      <c r="AU1588" s="9"/>
      <c r="AV1588" s="9"/>
      <c r="AW1588" s="9"/>
      <c r="AX1588" s="9"/>
      <c r="AY1588" s="9"/>
    </row>
    <row r="1589" spans="1:51" s="10" customFormat="1" x14ac:dyDescent="0.2">
      <c r="A1589" s="9"/>
      <c r="B1589" s="9"/>
      <c r="C1589" s="9"/>
      <c r="D1589" s="9"/>
      <c r="E1589" s="9"/>
      <c r="F1589" s="9"/>
      <c r="G1589" s="9"/>
      <c r="H1589" s="9"/>
      <c r="I1589" s="9"/>
      <c r="J1589" s="9"/>
      <c r="K1589" s="9"/>
      <c r="L1589" s="9"/>
      <c r="M1589" s="9"/>
      <c r="N1589" s="9"/>
      <c r="O1589" s="9"/>
      <c r="P1589" s="9"/>
      <c r="Q1589" s="9"/>
      <c r="R1589" s="9"/>
      <c r="S1589" s="9"/>
      <c r="T1589" s="9"/>
      <c r="U1589" s="9"/>
      <c r="V1589" s="9"/>
      <c r="W1589" s="9"/>
      <c r="X1589" s="9"/>
      <c r="Y1589" s="9"/>
      <c r="Z1589" s="9"/>
      <c r="AA1589" s="9"/>
      <c r="AB1589" s="9"/>
      <c r="AC1589" s="9"/>
      <c r="AD1589" s="9"/>
      <c r="AE1589" s="9"/>
      <c r="AF1589" s="9"/>
      <c r="AG1589" s="9"/>
      <c r="AH1589" s="9"/>
      <c r="AI1589" s="9"/>
      <c r="AJ1589" s="9"/>
      <c r="AK1589" s="9"/>
      <c r="AL1589" s="9"/>
      <c r="AM1589" s="9"/>
      <c r="AN1589" s="9"/>
      <c r="AO1589" s="9"/>
      <c r="AP1589" s="9"/>
      <c r="AQ1589" s="9"/>
      <c r="AR1589" s="9"/>
      <c r="AS1589" s="9"/>
      <c r="AT1589" s="9"/>
      <c r="AU1589" s="9"/>
      <c r="AV1589" s="9"/>
      <c r="AW1589" s="9"/>
      <c r="AX1589" s="9"/>
      <c r="AY1589" s="9"/>
    </row>
    <row r="1590" spans="1:51" s="10" customFormat="1" x14ac:dyDescent="0.2">
      <c r="A1590" s="9"/>
      <c r="B1590" s="9"/>
      <c r="C1590" s="9"/>
      <c r="D1590" s="9"/>
      <c r="E1590" s="9"/>
      <c r="F1590" s="9"/>
      <c r="G1590" s="9"/>
      <c r="H1590" s="9"/>
      <c r="I1590" s="9"/>
      <c r="J1590" s="9"/>
      <c r="K1590" s="9"/>
      <c r="L1590" s="9"/>
      <c r="M1590" s="9"/>
      <c r="N1590" s="9"/>
      <c r="O1590" s="9"/>
      <c r="P1590" s="9"/>
      <c r="Q1590" s="9"/>
      <c r="R1590" s="9"/>
      <c r="S1590" s="9"/>
      <c r="T1590" s="9"/>
      <c r="U1590" s="9"/>
      <c r="V1590" s="9"/>
      <c r="W1590" s="9"/>
      <c r="X1590" s="9"/>
      <c r="Y1590" s="9"/>
      <c r="Z1590" s="9"/>
      <c r="AA1590" s="9"/>
      <c r="AB1590" s="9"/>
      <c r="AC1590" s="9"/>
      <c r="AD1590" s="9"/>
      <c r="AE1590" s="9"/>
      <c r="AF1590" s="9"/>
      <c r="AG1590" s="9"/>
      <c r="AH1590" s="9"/>
      <c r="AI1590" s="9"/>
      <c r="AJ1590" s="9"/>
      <c r="AK1590" s="9"/>
      <c r="AL1590" s="9"/>
      <c r="AM1590" s="9"/>
      <c r="AN1590" s="9"/>
      <c r="AO1590" s="9"/>
      <c r="AP1590" s="9"/>
      <c r="AQ1590" s="9"/>
      <c r="AR1590" s="9"/>
      <c r="AS1590" s="9"/>
      <c r="AT1590" s="9"/>
      <c r="AU1590" s="9"/>
      <c r="AV1590" s="9"/>
      <c r="AW1590" s="9"/>
      <c r="AX1590" s="9"/>
      <c r="AY1590" s="9"/>
    </row>
    <row r="1591" spans="1:51" s="10" customFormat="1" x14ac:dyDescent="0.2">
      <c r="A1591" s="9"/>
      <c r="B1591" s="9"/>
      <c r="C1591" s="9"/>
      <c r="D1591" s="9"/>
      <c r="E1591" s="9"/>
      <c r="F1591" s="9"/>
      <c r="G1591" s="9"/>
      <c r="H1591" s="9"/>
      <c r="I1591" s="9"/>
      <c r="J1591" s="9"/>
      <c r="K1591" s="9"/>
      <c r="L1591" s="9"/>
      <c r="M1591" s="9"/>
      <c r="N1591" s="9"/>
      <c r="O1591" s="9"/>
      <c r="P1591" s="9"/>
      <c r="Q1591" s="9"/>
      <c r="R1591" s="9"/>
      <c r="S1591" s="9"/>
      <c r="T1591" s="9"/>
      <c r="U1591" s="9"/>
      <c r="V1591" s="9"/>
      <c r="W1591" s="9"/>
      <c r="X1591" s="9"/>
      <c r="Y1591" s="9"/>
      <c r="Z1591" s="9"/>
      <c r="AA1591" s="9"/>
      <c r="AB1591" s="9"/>
      <c r="AC1591" s="9"/>
      <c r="AD1591" s="9"/>
      <c r="AE1591" s="9"/>
      <c r="AF1591" s="9"/>
      <c r="AG1591" s="9"/>
      <c r="AH1591" s="9"/>
      <c r="AI1591" s="9"/>
      <c r="AJ1591" s="9"/>
      <c r="AK1591" s="9"/>
      <c r="AL1591" s="9"/>
      <c r="AM1591" s="9"/>
      <c r="AN1591" s="9"/>
      <c r="AO1591" s="9"/>
      <c r="AP1591" s="9"/>
      <c r="AQ1591" s="9"/>
      <c r="AR1591" s="9"/>
      <c r="AS1591" s="9"/>
      <c r="AT1591" s="9"/>
      <c r="AU1591" s="9"/>
      <c r="AV1591" s="9"/>
      <c r="AW1591" s="9"/>
      <c r="AX1591" s="9"/>
      <c r="AY1591" s="9"/>
    </row>
    <row r="1592" spans="1:51" s="10" customFormat="1" x14ac:dyDescent="0.2">
      <c r="A1592" s="9"/>
      <c r="B1592" s="9"/>
      <c r="C1592" s="9"/>
      <c r="D1592" s="9"/>
      <c r="E1592" s="9"/>
      <c r="F1592" s="9"/>
      <c r="G1592" s="9"/>
      <c r="H1592" s="9"/>
      <c r="I1592" s="9"/>
      <c r="J1592" s="9"/>
      <c r="K1592" s="9"/>
      <c r="L1592" s="9"/>
      <c r="M1592" s="9"/>
      <c r="N1592" s="9"/>
      <c r="O1592" s="9"/>
      <c r="P1592" s="9"/>
      <c r="Q1592" s="9"/>
      <c r="R1592" s="9"/>
      <c r="S1592" s="9"/>
      <c r="T1592" s="9"/>
      <c r="U1592" s="9"/>
      <c r="V1592" s="9"/>
      <c r="W1592" s="9"/>
      <c r="X1592" s="9"/>
      <c r="Y1592" s="9"/>
      <c r="Z1592" s="9"/>
      <c r="AA1592" s="9"/>
      <c r="AB1592" s="9"/>
      <c r="AC1592" s="9"/>
      <c r="AD1592" s="9"/>
      <c r="AE1592" s="9"/>
      <c r="AF1592" s="9"/>
      <c r="AG1592" s="9"/>
      <c r="AH1592" s="9"/>
      <c r="AI1592" s="9"/>
      <c r="AJ1592" s="9"/>
      <c r="AK1592" s="9"/>
      <c r="AL1592" s="9"/>
      <c r="AM1592" s="9"/>
      <c r="AN1592" s="9"/>
      <c r="AO1592" s="9"/>
      <c r="AP1592" s="9"/>
      <c r="AQ1592" s="9"/>
      <c r="AR1592" s="9"/>
      <c r="AS1592" s="9"/>
      <c r="AT1592" s="9"/>
      <c r="AU1592" s="9"/>
      <c r="AV1592" s="9"/>
      <c r="AW1592" s="9"/>
      <c r="AX1592" s="9"/>
      <c r="AY1592" s="9"/>
    </row>
    <row r="1593" spans="1:51" s="10" customFormat="1" x14ac:dyDescent="0.2">
      <c r="A1593" s="9"/>
      <c r="B1593" s="9"/>
      <c r="C1593" s="9"/>
      <c r="D1593" s="9"/>
      <c r="E1593" s="9"/>
      <c r="F1593" s="9"/>
      <c r="G1593" s="9"/>
      <c r="H1593" s="9"/>
      <c r="I1593" s="9"/>
      <c r="J1593" s="9"/>
      <c r="K1593" s="9"/>
      <c r="L1593" s="9"/>
      <c r="M1593" s="9"/>
      <c r="N1593" s="9"/>
      <c r="O1593" s="9"/>
      <c r="P1593" s="9"/>
      <c r="Q1593" s="9"/>
      <c r="R1593" s="9"/>
      <c r="S1593" s="9"/>
      <c r="T1593" s="9"/>
      <c r="U1593" s="9"/>
      <c r="V1593" s="9"/>
      <c r="W1593" s="9"/>
      <c r="X1593" s="9"/>
      <c r="Y1593" s="9"/>
      <c r="Z1593" s="9"/>
      <c r="AA1593" s="9"/>
      <c r="AB1593" s="9"/>
      <c r="AC1593" s="9"/>
      <c r="AD1593" s="9"/>
      <c r="AE1593" s="9"/>
      <c r="AF1593" s="9"/>
      <c r="AG1593" s="9"/>
      <c r="AH1593" s="9"/>
      <c r="AI1593" s="9"/>
      <c r="AJ1593" s="9"/>
      <c r="AK1593" s="9"/>
      <c r="AL1593" s="9"/>
      <c r="AM1593" s="9"/>
      <c r="AN1593" s="9"/>
      <c r="AO1593" s="9"/>
      <c r="AP1593" s="9"/>
      <c r="AQ1593" s="9"/>
      <c r="AR1593" s="9"/>
      <c r="AS1593" s="9"/>
      <c r="AT1593" s="9"/>
      <c r="AU1593" s="9"/>
      <c r="AV1593" s="9"/>
      <c r="AW1593" s="9"/>
      <c r="AX1593" s="9"/>
      <c r="AY1593" s="9"/>
    </row>
    <row r="1594" spans="1:51" s="10" customFormat="1" x14ac:dyDescent="0.2">
      <c r="A1594" s="9"/>
      <c r="B1594" s="9"/>
      <c r="C1594" s="9"/>
      <c r="D1594" s="9"/>
      <c r="E1594" s="9"/>
      <c r="F1594" s="9"/>
      <c r="G1594" s="9"/>
      <c r="H1594" s="9"/>
      <c r="I1594" s="9"/>
      <c r="J1594" s="9"/>
      <c r="K1594" s="9"/>
      <c r="L1594" s="9"/>
      <c r="M1594" s="9"/>
      <c r="N1594" s="9"/>
      <c r="O1594" s="9"/>
      <c r="P1594" s="9"/>
      <c r="Q1594" s="9"/>
      <c r="R1594" s="9"/>
      <c r="S1594" s="9"/>
      <c r="T1594" s="9"/>
      <c r="U1594" s="9"/>
      <c r="V1594" s="9"/>
      <c r="W1594" s="9"/>
      <c r="X1594" s="9"/>
      <c r="Y1594" s="9"/>
      <c r="Z1594" s="9"/>
      <c r="AA1594" s="9"/>
      <c r="AB1594" s="9"/>
      <c r="AC1594" s="9"/>
      <c r="AD1594" s="9"/>
      <c r="AE1594" s="9"/>
      <c r="AF1594" s="9"/>
      <c r="AG1594" s="9"/>
      <c r="AH1594" s="9"/>
      <c r="AI1594" s="9"/>
      <c r="AJ1594" s="9"/>
      <c r="AK1594" s="9"/>
      <c r="AL1594" s="9"/>
      <c r="AM1594" s="9"/>
      <c r="AN1594" s="9"/>
      <c r="AO1594" s="9"/>
      <c r="AP1594" s="9"/>
      <c r="AQ1594" s="9"/>
      <c r="AR1594" s="9"/>
      <c r="AS1594" s="9"/>
      <c r="AT1594" s="9"/>
      <c r="AU1594" s="9"/>
      <c r="AV1594" s="9"/>
      <c r="AW1594" s="9"/>
      <c r="AX1594" s="9"/>
      <c r="AY1594" s="9"/>
    </row>
    <row r="1595" spans="1:51" s="10" customFormat="1" x14ac:dyDescent="0.2">
      <c r="A1595" s="9"/>
      <c r="B1595" s="9"/>
      <c r="C1595" s="9"/>
      <c r="D1595" s="9"/>
      <c r="E1595" s="9"/>
      <c r="F1595" s="9"/>
      <c r="G1595" s="9"/>
      <c r="H1595" s="9"/>
      <c r="I1595" s="9"/>
      <c r="J1595" s="9"/>
      <c r="K1595" s="9"/>
      <c r="L1595" s="9"/>
      <c r="M1595" s="9"/>
      <c r="N1595" s="9"/>
      <c r="O1595" s="9"/>
      <c r="P1595" s="9"/>
      <c r="Q1595" s="9"/>
      <c r="R1595" s="9"/>
      <c r="S1595" s="9"/>
      <c r="T1595" s="9"/>
      <c r="U1595" s="9"/>
      <c r="V1595" s="9"/>
      <c r="W1595" s="9"/>
      <c r="X1595" s="9"/>
      <c r="Y1595" s="9"/>
      <c r="Z1595" s="9"/>
      <c r="AA1595" s="9"/>
      <c r="AB1595" s="9"/>
      <c r="AC1595" s="9"/>
      <c r="AD1595" s="9"/>
      <c r="AE1595" s="9"/>
      <c r="AF1595" s="9"/>
      <c r="AG1595" s="9"/>
      <c r="AH1595" s="9"/>
      <c r="AI1595" s="9"/>
      <c r="AJ1595" s="9"/>
      <c r="AK1595" s="9"/>
      <c r="AL1595" s="9"/>
      <c r="AM1595" s="9"/>
      <c r="AN1595" s="9"/>
      <c r="AO1595" s="9"/>
      <c r="AP1595" s="9"/>
      <c r="AQ1595" s="9"/>
      <c r="AR1595" s="9"/>
      <c r="AS1595" s="9"/>
      <c r="AT1595" s="9"/>
      <c r="AU1595" s="9"/>
      <c r="AV1595" s="9"/>
      <c r="AW1595" s="9"/>
      <c r="AX1595" s="9"/>
      <c r="AY1595" s="9"/>
    </row>
    <row r="1596" spans="1:51" s="10" customFormat="1" x14ac:dyDescent="0.2">
      <c r="A1596" s="9"/>
      <c r="B1596" s="9"/>
      <c r="C1596" s="9"/>
      <c r="D1596" s="9"/>
      <c r="E1596" s="9"/>
      <c r="F1596" s="9"/>
      <c r="G1596" s="9"/>
      <c r="H1596" s="9"/>
      <c r="I1596" s="9"/>
      <c r="J1596" s="9"/>
      <c r="K1596" s="9"/>
      <c r="L1596" s="9"/>
      <c r="M1596" s="9"/>
      <c r="N1596" s="9"/>
      <c r="O1596" s="9"/>
      <c r="P1596" s="9"/>
      <c r="Q1596" s="9"/>
      <c r="R1596" s="9"/>
      <c r="S1596" s="9"/>
      <c r="T1596" s="9"/>
      <c r="U1596" s="9"/>
      <c r="V1596" s="9"/>
      <c r="W1596" s="9"/>
      <c r="X1596" s="9"/>
      <c r="Y1596" s="9"/>
      <c r="Z1596" s="9"/>
      <c r="AA1596" s="9"/>
      <c r="AB1596" s="9"/>
      <c r="AC1596" s="9"/>
      <c r="AD1596" s="9"/>
      <c r="AE1596" s="9"/>
      <c r="AF1596" s="9"/>
      <c r="AG1596" s="9"/>
      <c r="AH1596" s="9"/>
      <c r="AI1596" s="9"/>
      <c r="AJ1596" s="9"/>
      <c r="AK1596" s="9"/>
      <c r="AL1596" s="9"/>
      <c r="AM1596" s="9"/>
      <c r="AN1596" s="9"/>
      <c r="AO1596" s="9"/>
      <c r="AP1596" s="9"/>
      <c r="AQ1596" s="9"/>
      <c r="AR1596" s="9"/>
      <c r="AS1596" s="9"/>
      <c r="AT1596" s="9"/>
      <c r="AU1596" s="9"/>
      <c r="AV1596" s="9"/>
      <c r="AW1596" s="9"/>
      <c r="AX1596" s="9"/>
      <c r="AY1596" s="9"/>
    </row>
    <row r="1597" spans="1:51" s="10" customFormat="1" x14ac:dyDescent="0.2">
      <c r="A1597" s="9"/>
      <c r="B1597" s="9"/>
      <c r="C1597" s="9"/>
      <c r="D1597" s="9"/>
      <c r="E1597" s="9"/>
      <c r="F1597" s="9"/>
      <c r="G1597" s="9"/>
      <c r="H1597" s="9"/>
      <c r="I1597" s="9"/>
      <c r="J1597" s="9"/>
      <c r="K1597" s="9"/>
      <c r="L1597" s="9"/>
      <c r="M1597" s="9"/>
      <c r="N1597" s="9"/>
      <c r="O1597" s="9"/>
      <c r="P1597" s="9"/>
      <c r="Q1597" s="9"/>
      <c r="R1597" s="9"/>
      <c r="S1597" s="9"/>
      <c r="T1597" s="9"/>
      <c r="U1597" s="9"/>
      <c r="V1597" s="9"/>
      <c r="W1597" s="9"/>
      <c r="X1597" s="9"/>
      <c r="Y1597" s="9"/>
      <c r="Z1597" s="9"/>
      <c r="AA1597" s="9"/>
      <c r="AB1597" s="9"/>
      <c r="AC1597" s="9"/>
      <c r="AD1597" s="9"/>
      <c r="AE1597" s="9"/>
      <c r="AF1597" s="9"/>
      <c r="AG1597" s="9"/>
      <c r="AH1597" s="9"/>
      <c r="AI1597" s="9"/>
      <c r="AJ1597" s="9"/>
      <c r="AK1597" s="9"/>
      <c r="AL1597" s="9"/>
      <c r="AM1597" s="9"/>
      <c r="AN1597" s="9"/>
      <c r="AO1597" s="9"/>
      <c r="AP1597" s="9"/>
      <c r="AQ1597" s="9"/>
      <c r="AR1597" s="9"/>
      <c r="AS1597" s="9"/>
      <c r="AT1597" s="9"/>
      <c r="AU1597" s="9"/>
      <c r="AV1597" s="9"/>
      <c r="AW1597" s="9"/>
      <c r="AX1597" s="9"/>
      <c r="AY1597" s="9"/>
    </row>
    <row r="1598" spans="1:51" s="10" customFormat="1" x14ac:dyDescent="0.2">
      <c r="A1598" s="9"/>
      <c r="B1598" s="9"/>
      <c r="C1598" s="9"/>
      <c r="D1598" s="9"/>
      <c r="E1598" s="9"/>
      <c r="F1598" s="9"/>
      <c r="G1598" s="9"/>
      <c r="H1598" s="9"/>
      <c r="I1598" s="9"/>
      <c r="J1598" s="9"/>
      <c r="K1598" s="9"/>
      <c r="L1598" s="9"/>
      <c r="M1598" s="9"/>
      <c r="N1598" s="9"/>
      <c r="O1598" s="9"/>
      <c r="P1598" s="9"/>
      <c r="Q1598" s="9"/>
      <c r="R1598" s="9"/>
      <c r="S1598" s="9"/>
      <c r="T1598" s="9"/>
      <c r="U1598" s="9"/>
      <c r="V1598" s="9"/>
      <c r="W1598" s="9"/>
      <c r="X1598" s="9"/>
      <c r="Y1598" s="9"/>
      <c r="Z1598" s="9"/>
      <c r="AA1598" s="9"/>
      <c r="AB1598" s="9"/>
      <c r="AC1598" s="9"/>
      <c r="AD1598" s="9"/>
      <c r="AE1598" s="9"/>
      <c r="AF1598" s="9"/>
      <c r="AG1598" s="9"/>
      <c r="AH1598" s="9"/>
      <c r="AI1598" s="9"/>
      <c r="AJ1598" s="9"/>
      <c r="AK1598" s="9"/>
      <c r="AL1598" s="9"/>
      <c r="AM1598" s="9"/>
      <c r="AN1598" s="9"/>
      <c r="AO1598" s="9"/>
      <c r="AP1598" s="9"/>
      <c r="AQ1598" s="9"/>
      <c r="AR1598" s="9"/>
      <c r="AS1598" s="9"/>
      <c r="AT1598" s="9"/>
      <c r="AU1598" s="9"/>
      <c r="AV1598" s="9"/>
      <c r="AW1598" s="9"/>
      <c r="AX1598" s="9"/>
      <c r="AY1598" s="9"/>
    </row>
    <row r="1599" spans="1:51" s="10" customFormat="1" x14ac:dyDescent="0.2">
      <c r="A1599" s="9"/>
      <c r="B1599" s="9"/>
      <c r="C1599" s="9"/>
      <c r="D1599" s="9"/>
      <c r="E1599" s="9"/>
      <c r="F1599" s="9"/>
      <c r="G1599" s="9"/>
      <c r="H1599" s="9"/>
      <c r="I1599" s="9"/>
      <c r="J1599" s="9"/>
      <c r="K1599" s="9"/>
      <c r="L1599" s="9"/>
      <c r="M1599" s="9"/>
      <c r="N1599" s="9"/>
      <c r="O1599" s="9"/>
      <c r="P1599" s="9"/>
      <c r="Q1599" s="9"/>
      <c r="R1599" s="9"/>
      <c r="S1599" s="9"/>
      <c r="T1599" s="9"/>
      <c r="U1599" s="9"/>
      <c r="V1599" s="9"/>
      <c r="W1599" s="9"/>
      <c r="X1599" s="9"/>
      <c r="Y1599" s="9"/>
      <c r="Z1599" s="9"/>
      <c r="AA1599" s="9"/>
      <c r="AB1599" s="9"/>
      <c r="AC1599" s="9"/>
      <c r="AD1599" s="9"/>
      <c r="AE1599" s="9"/>
      <c r="AF1599" s="9"/>
      <c r="AG1599" s="9"/>
      <c r="AH1599" s="9"/>
      <c r="AI1599" s="9"/>
      <c r="AJ1599" s="9"/>
      <c r="AK1599" s="9"/>
      <c r="AL1599" s="9"/>
      <c r="AM1599" s="9"/>
      <c r="AN1599" s="9"/>
      <c r="AO1599" s="9"/>
      <c r="AP1599" s="9"/>
      <c r="AQ1599" s="9"/>
      <c r="AR1599" s="9"/>
      <c r="AS1599" s="9"/>
      <c r="AT1599" s="9"/>
      <c r="AU1599" s="9"/>
      <c r="AV1599" s="9"/>
      <c r="AW1599" s="9"/>
      <c r="AX1599" s="9"/>
      <c r="AY1599" s="9"/>
    </row>
    <row r="1600" spans="1:51" s="10" customFormat="1" x14ac:dyDescent="0.2">
      <c r="A1600" s="9"/>
      <c r="B1600" s="9"/>
      <c r="C1600" s="9"/>
      <c r="D1600" s="9"/>
      <c r="E1600" s="9"/>
      <c r="F1600" s="9"/>
      <c r="G1600" s="9"/>
      <c r="H1600" s="9"/>
      <c r="I1600" s="9"/>
      <c r="J1600" s="9"/>
      <c r="K1600" s="9"/>
      <c r="L1600" s="9"/>
      <c r="M1600" s="9"/>
      <c r="N1600" s="9"/>
      <c r="O1600" s="9"/>
      <c r="P1600" s="9"/>
      <c r="Q1600" s="9"/>
      <c r="R1600" s="9"/>
      <c r="S1600" s="9"/>
      <c r="T1600" s="9"/>
      <c r="U1600" s="9"/>
      <c r="V1600" s="9"/>
      <c r="W1600" s="9"/>
      <c r="X1600" s="9"/>
      <c r="Y1600" s="9"/>
      <c r="Z1600" s="9"/>
      <c r="AA1600" s="9"/>
      <c r="AB1600" s="9"/>
      <c r="AC1600" s="9"/>
      <c r="AD1600" s="9"/>
      <c r="AE1600" s="9"/>
      <c r="AF1600" s="9"/>
      <c r="AG1600" s="9"/>
      <c r="AH1600" s="9"/>
      <c r="AI1600" s="9"/>
      <c r="AJ1600" s="9"/>
      <c r="AK1600" s="9"/>
      <c r="AL1600" s="9"/>
      <c r="AM1600" s="9"/>
      <c r="AN1600" s="9"/>
      <c r="AO1600" s="9"/>
      <c r="AP1600" s="9"/>
      <c r="AQ1600" s="9"/>
      <c r="AR1600" s="9"/>
      <c r="AS1600" s="9"/>
      <c r="AT1600" s="9"/>
      <c r="AU1600" s="9"/>
      <c r="AV1600" s="9"/>
      <c r="AW1600" s="9"/>
      <c r="AX1600" s="9"/>
      <c r="AY1600" s="9"/>
    </row>
    <row r="1601" spans="1:51" s="10" customFormat="1" x14ac:dyDescent="0.2">
      <c r="A1601" s="9"/>
      <c r="B1601" s="9"/>
      <c r="C1601" s="9"/>
      <c r="D1601" s="9"/>
      <c r="E1601" s="9"/>
      <c r="F1601" s="9"/>
      <c r="G1601" s="9"/>
      <c r="H1601" s="9"/>
      <c r="I1601" s="9"/>
      <c r="J1601" s="9"/>
      <c r="K1601" s="9"/>
      <c r="L1601" s="9"/>
      <c r="M1601" s="9"/>
      <c r="N1601" s="9"/>
      <c r="O1601" s="9"/>
      <c r="P1601" s="9"/>
      <c r="Q1601" s="9"/>
      <c r="R1601" s="9"/>
      <c r="S1601" s="9"/>
      <c r="T1601" s="9"/>
      <c r="U1601" s="9"/>
      <c r="V1601" s="9"/>
      <c r="W1601" s="9"/>
      <c r="X1601" s="9"/>
      <c r="Y1601" s="9"/>
      <c r="Z1601" s="9"/>
      <c r="AA1601" s="9"/>
      <c r="AB1601" s="9"/>
      <c r="AC1601" s="9"/>
      <c r="AD1601" s="9"/>
      <c r="AE1601" s="9"/>
      <c r="AF1601" s="9"/>
      <c r="AG1601" s="9"/>
      <c r="AH1601" s="9"/>
      <c r="AI1601" s="9"/>
      <c r="AJ1601" s="9"/>
      <c r="AK1601" s="9"/>
      <c r="AL1601" s="9"/>
      <c r="AM1601" s="9"/>
      <c r="AN1601" s="9"/>
      <c r="AO1601" s="9"/>
      <c r="AP1601" s="9"/>
      <c r="AQ1601" s="9"/>
      <c r="AR1601" s="9"/>
      <c r="AS1601" s="9"/>
      <c r="AT1601" s="9"/>
      <c r="AU1601" s="9"/>
      <c r="AV1601" s="9"/>
      <c r="AW1601" s="9"/>
      <c r="AX1601" s="9"/>
      <c r="AY1601" s="9"/>
    </row>
    <row r="1602" spans="1:51" s="10" customFormat="1" x14ac:dyDescent="0.2">
      <c r="A1602" s="9"/>
      <c r="B1602" s="9"/>
      <c r="C1602" s="9"/>
      <c r="D1602" s="9"/>
      <c r="E1602" s="9"/>
      <c r="F1602" s="9"/>
      <c r="G1602" s="9"/>
      <c r="H1602" s="9"/>
      <c r="I1602" s="9"/>
      <c r="J1602" s="9"/>
      <c r="K1602" s="9"/>
      <c r="L1602" s="9"/>
      <c r="M1602" s="9"/>
      <c r="N1602" s="9"/>
      <c r="O1602" s="9"/>
      <c r="P1602" s="9"/>
      <c r="Q1602" s="9"/>
      <c r="R1602" s="9"/>
      <c r="S1602" s="9"/>
      <c r="T1602" s="9"/>
      <c r="U1602" s="9"/>
      <c r="V1602" s="9"/>
      <c r="W1602" s="9"/>
      <c r="X1602" s="9"/>
      <c r="Y1602" s="9"/>
      <c r="Z1602" s="9"/>
      <c r="AA1602" s="9"/>
      <c r="AB1602" s="9"/>
      <c r="AC1602" s="9"/>
      <c r="AD1602" s="9"/>
      <c r="AE1602" s="9"/>
      <c r="AF1602" s="9"/>
      <c r="AG1602" s="9"/>
      <c r="AH1602" s="9"/>
      <c r="AI1602" s="9"/>
      <c r="AJ1602" s="9"/>
      <c r="AK1602" s="9"/>
      <c r="AL1602" s="9"/>
      <c r="AM1602" s="9"/>
      <c r="AN1602" s="9"/>
      <c r="AO1602" s="9"/>
      <c r="AP1602" s="9"/>
      <c r="AQ1602" s="9"/>
      <c r="AR1602" s="9"/>
      <c r="AS1602" s="9"/>
      <c r="AT1602" s="9"/>
      <c r="AU1602" s="9"/>
      <c r="AV1602" s="9"/>
      <c r="AW1602" s="9"/>
      <c r="AX1602" s="9"/>
      <c r="AY1602" s="9"/>
    </row>
    <row r="1603" spans="1:51" s="10" customFormat="1" x14ac:dyDescent="0.2">
      <c r="A1603" s="9"/>
      <c r="B1603" s="9"/>
      <c r="C1603" s="9"/>
      <c r="D1603" s="9"/>
      <c r="E1603" s="9"/>
      <c r="F1603" s="9"/>
      <c r="G1603" s="9"/>
      <c r="H1603" s="9"/>
      <c r="I1603" s="9"/>
      <c r="J1603" s="9"/>
      <c r="K1603" s="9"/>
      <c r="L1603" s="9"/>
      <c r="M1603" s="9"/>
      <c r="N1603" s="9"/>
      <c r="O1603" s="9"/>
      <c r="P1603" s="9"/>
      <c r="Q1603" s="9"/>
      <c r="R1603" s="9"/>
      <c r="S1603" s="9"/>
      <c r="T1603" s="9"/>
      <c r="U1603" s="9"/>
      <c r="V1603" s="9"/>
      <c r="W1603" s="9"/>
      <c r="X1603" s="9"/>
      <c r="Y1603" s="9"/>
      <c r="Z1603" s="9"/>
      <c r="AA1603" s="9"/>
      <c r="AB1603" s="9"/>
      <c r="AC1603" s="9"/>
      <c r="AD1603" s="9"/>
      <c r="AE1603" s="9"/>
      <c r="AF1603" s="9"/>
      <c r="AG1603" s="9"/>
      <c r="AH1603" s="9"/>
      <c r="AI1603" s="9"/>
      <c r="AJ1603" s="9"/>
      <c r="AK1603" s="9"/>
      <c r="AL1603" s="9"/>
      <c r="AM1603" s="9"/>
      <c r="AN1603" s="9"/>
      <c r="AO1603" s="9"/>
      <c r="AP1603" s="9"/>
      <c r="AQ1603" s="9"/>
      <c r="AR1603" s="9"/>
      <c r="AS1603" s="9"/>
      <c r="AT1603" s="9"/>
      <c r="AU1603" s="9"/>
      <c r="AV1603" s="9"/>
      <c r="AW1603" s="9"/>
      <c r="AX1603" s="9"/>
      <c r="AY1603" s="9"/>
    </row>
    <row r="1604" spans="1:51" s="10" customFormat="1" x14ac:dyDescent="0.2">
      <c r="A1604" s="9"/>
      <c r="B1604" s="9"/>
      <c r="C1604" s="9"/>
      <c r="D1604" s="9"/>
      <c r="E1604" s="9"/>
      <c r="F1604" s="9"/>
      <c r="G1604" s="9"/>
      <c r="H1604" s="9"/>
      <c r="I1604" s="9"/>
      <c r="J1604" s="9"/>
      <c r="K1604" s="9"/>
      <c r="L1604" s="9"/>
      <c r="M1604" s="9"/>
      <c r="N1604" s="9"/>
      <c r="O1604" s="9"/>
      <c r="P1604" s="9"/>
      <c r="Q1604" s="9"/>
      <c r="R1604" s="9"/>
      <c r="S1604" s="9"/>
      <c r="T1604" s="9"/>
      <c r="U1604" s="9"/>
      <c r="V1604" s="9"/>
      <c r="W1604" s="9"/>
      <c r="X1604" s="9"/>
      <c r="Y1604" s="9"/>
      <c r="Z1604" s="9"/>
      <c r="AA1604" s="9"/>
      <c r="AB1604" s="9"/>
      <c r="AC1604" s="9"/>
      <c r="AD1604" s="9"/>
      <c r="AE1604" s="9"/>
      <c r="AF1604" s="9"/>
      <c r="AG1604" s="9"/>
      <c r="AH1604" s="9"/>
      <c r="AI1604" s="9"/>
      <c r="AJ1604" s="9"/>
      <c r="AK1604" s="9"/>
      <c r="AL1604" s="9"/>
      <c r="AM1604" s="9"/>
      <c r="AN1604" s="9"/>
      <c r="AO1604" s="9"/>
      <c r="AP1604" s="9"/>
      <c r="AQ1604" s="9"/>
      <c r="AR1604" s="9"/>
      <c r="AS1604" s="9"/>
      <c r="AT1604" s="9"/>
      <c r="AU1604" s="9"/>
      <c r="AV1604" s="9"/>
      <c r="AW1604" s="9"/>
      <c r="AX1604" s="9"/>
      <c r="AY1604" s="9"/>
    </row>
    <row r="1605" spans="1:51" s="10" customFormat="1" x14ac:dyDescent="0.2">
      <c r="A1605" s="9"/>
      <c r="B1605" s="9"/>
      <c r="C1605" s="9"/>
      <c r="D1605" s="9"/>
      <c r="E1605" s="9"/>
      <c r="F1605" s="9"/>
      <c r="G1605" s="9"/>
      <c r="H1605" s="9"/>
      <c r="I1605" s="9"/>
      <c r="J1605" s="9"/>
      <c r="K1605" s="9"/>
      <c r="L1605" s="9"/>
      <c r="M1605" s="9"/>
      <c r="N1605" s="9"/>
      <c r="O1605" s="9"/>
      <c r="P1605" s="9"/>
      <c r="Q1605" s="9"/>
      <c r="R1605" s="9"/>
      <c r="S1605" s="9"/>
      <c r="T1605" s="9"/>
      <c r="U1605" s="9"/>
      <c r="V1605" s="9"/>
      <c r="W1605" s="9"/>
      <c r="X1605" s="9"/>
      <c r="Y1605" s="9"/>
      <c r="Z1605" s="9"/>
      <c r="AA1605" s="9"/>
      <c r="AB1605" s="9"/>
      <c r="AC1605" s="9"/>
      <c r="AD1605" s="9"/>
      <c r="AE1605" s="9"/>
      <c r="AF1605" s="9"/>
      <c r="AG1605" s="9"/>
      <c r="AH1605" s="9"/>
      <c r="AI1605" s="9"/>
      <c r="AJ1605" s="9"/>
      <c r="AK1605" s="9"/>
      <c r="AL1605" s="9"/>
      <c r="AM1605" s="9"/>
      <c r="AN1605" s="9"/>
      <c r="AO1605" s="9"/>
      <c r="AP1605" s="9"/>
      <c r="AQ1605" s="9"/>
      <c r="AR1605" s="9"/>
      <c r="AS1605" s="9"/>
      <c r="AT1605" s="9"/>
      <c r="AU1605" s="9"/>
      <c r="AV1605" s="9"/>
      <c r="AW1605" s="9"/>
      <c r="AX1605" s="9"/>
      <c r="AY1605" s="9"/>
    </row>
    <row r="1606" spans="1:51" s="10" customFormat="1" x14ac:dyDescent="0.2">
      <c r="A1606" s="9"/>
      <c r="B1606" s="9"/>
      <c r="C1606" s="9"/>
      <c r="D1606" s="9"/>
      <c r="E1606" s="9"/>
      <c r="F1606" s="9"/>
      <c r="G1606" s="9"/>
      <c r="H1606" s="9"/>
      <c r="I1606" s="9"/>
      <c r="J1606" s="9"/>
      <c r="K1606" s="9"/>
      <c r="L1606" s="9"/>
      <c r="M1606" s="9"/>
      <c r="N1606" s="9"/>
      <c r="O1606" s="9"/>
      <c r="P1606" s="9"/>
      <c r="Q1606" s="9"/>
      <c r="R1606" s="9"/>
      <c r="S1606" s="9"/>
      <c r="T1606" s="9"/>
      <c r="U1606" s="9"/>
      <c r="V1606" s="9"/>
      <c r="W1606" s="9"/>
      <c r="X1606" s="9"/>
      <c r="Y1606" s="9"/>
      <c r="Z1606" s="9"/>
      <c r="AA1606" s="9"/>
      <c r="AB1606" s="9"/>
      <c r="AC1606" s="9"/>
      <c r="AD1606" s="9"/>
      <c r="AE1606" s="9"/>
      <c r="AF1606" s="9"/>
      <c r="AG1606" s="9"/>
      <c r="AH1606" s="9"/>
      <c r="AI1606" s="9"/>
      <c r="AJ1606" s="9"/>
      <c r="AK1606" s="9"/>
      <c r="AL1606" s="9"/>
      <c r="AM1606" s="9"/>
      <c r="AN1606" s="9"/>
      <c r="AO1606" s="9"/>
      <c r="AP1606" s="9"/>
      <c r="AQ1606" s="9"/>
      <c r="AR1606" s="9"/>
      <c r="AS1606" s="9"/>
      <c r="AT1606" s="9"/>
      <c r="AU1606" s="9"/>
      <c r="AV1606" s="9"/>
      <c r="AW1606" s="9"/>
      <c r="AX1606" s="9"/>
      <c r="AY1606" s="9"/>
    </row>
    <row r="1607" spans="1:51" s="10" customFormat="1" x14ac:dyDescent="0.2">
      <c r="A1607" s="9"/>
      <c r="B1607" s="9"/>
      <c r="C1607" s="9"/>
      <c r="D1607" s="9"/>
      <c r="E1607" s="9"/>
      <c r="F1607" s="9"/>
      <c r="G1607" s="9"/>
      <c r="H1607" s="9"/>
      <c r="I1607" s="9"/>
      <c r="J1607" s="9"/>
      <c r="K1607" s="9"/>
      <c r="L1607" s="9"/>
      <c r="M1607" s="9"/>
      <c r="N1607" s="9"/>
      <c r="O1607" s="9"/>
      <c r="P1607" s="9"/>
      <c r="Q1607" s="9"/>
      <c r="R1607" s="9"/>
      <c r="S1607" s="9"/>
      <c r="T1607" s="9"/>
      <c r="U1607" s="9"/>
      <c r="V1607" s="9"/>
      <c r="W1607" s="9"/>
      <c r="X1607" s="9"/>
      <c r="Y1607" s="9"/>
      <c r="Z1607" s="9"/>
      <c r="AA1607" s="9"/>
      <c r="AB1607" s="9"/>
      <c r="AC1607" s="9"/>
      <c r="AD1607" s="9"/>
      <c r="AE1607" s="9"/>
      <c r="AF1607" s="9"/>
      <c r="AG1607" s="9"/>
      <c r="AH1607" s="9"/>
      <c r="AI1607" s="9"/>
      <c r="AJ1607" s="9"/>
      <c r="AK1607" s="9"/>
      <c r="AL1607" s="9"/>
      <c r="AM1607" s="9"/>
      <c r="AN1607" s="9"/>
      <c r="AO1607" s="9"/>
      <c r="AP1607" s="9"/>
      <c r="AQ1607" s="9"/>
      <c r="AR1607" s="9"/>
      <c r="AS1607" s="9"/>
      <c r="AT1607" s="9"/>
      <c r="AU1607" s="9"/>
      <c r="AV1607" s="9"/>
      <c r="AW1607" s="9"/>
      <c r="AX1607" s="9"/>
      <c r="AY1607" s="9"/>
    </row>
    <row r="1608" spans="1:51" s="10" customFormat="1" x14ac:dyDescent="0.2">
      <c r="A1608" s="9"/>
      <c r="B1608" s="9"/>
      <c r="C1608" s="9"/>
      <c r="D1608" s="9"/>
      <c r="E1608" s="9"/>
      <c r="F1608" s="9"/>
      <c r="G1608" s="9"/>
      <c r="H1608" s="9"/>
      <c r="I1608" s="9"/>
      <c r="J1608" s="9"/>
      <c r="K1608" s="9"/>
      <c r="L1608" s="9"/>
      <c r="M1608" s="9"/>
      <c r="N1608" s="9"/>
      <c r="O1608" s="9"/>
      <c r="P1608" s="9"/>
      <c r="Q1608" s="9"/>
      <c r="R1608" s="9"/>
      <c r="S1608" s="9"/>
      <c r="T1608" s="9"/>
      <c r="U1608" s="9"/>
      <c r="V1608" s="9"/>
      <c r="W1608" s="9"/>
      <c r="X1608" s="9"/>
      <c r="Y1608" s="9"/>
      <c r="Z1608" s="9"/>
      <c r="AA1608" s="9"/>
      <c r="AB1608" s="9"/>
      <c r="AC1608" s="9"/>
      <c r="AD1608" s="9"/>
      <c r="AE1608" s="9"/>
      <c r="AF1608" s="9"/>
      <c r="AG1608" s="9"/>
      <c r="AH1608" s="9"/>
      <c r="AI1608" s="9"/>
      <c r="AJ1608" s="9"/>
      <c r="AK1608" s="9"/>
      <c r="AL1608" s="9"/>
      <c r="AM1608" s="9"/>
      <c r="AN1608" s="9"/>
      <c r="AO1608" s="9"/>
      <c r="AP1608" s="9"/>
      <c r="AQ1608" s="9"/>
      <c r="AR1608" s="9"/>
      <c r="AS1608" s="9"/>
      <c r="AT1608" s="9"/>
      <c r="AU1608" s="9"/>
      <c r="AV1608" s="9"/>
      <c r="AW1608" s="9"/>
      <c r="AX1608" s="9"/>
      <c r="AY1608" s="9"/>
    </row>
    <row r="1609" spans="1:51" s="10" customFormat="1" x14ac:dyDescent="0.2">
      <c r="A1609" s="9"/>
      <c r="B1609" s="9"/>
      <c r="C1609" s="9"/>
      <c r="D1609" s="9"/>
      <c r="E1609" s="9"/>
      <c r="F1609" s="9"/>
      <c r="G1609" s="9"/>
      <c r="H1609" s="9"/>
      <c r="I1609" s="9"/>
      <c r="J1609" s="9"/>
      <c r="K1609" s="9"/>
      <c r="L1609" s="9"/>
      <c r="M1609" s="9"/>
      <c r="N1609" s="9"/>
      <c r="O1609" s="9"/>
      <c r="P1609" s="9"/>
      <c r="Q1609" s="9"/>
      <c r="R1609" s="9"/>
      <c r="S1609" s="9"/>
      <c r="T1609" s="9"/>
      <c r="U1609" s="9"/>
      <c r="V1609" s="9"/>
      <c r="W1609" s="9"/>
      <c r="X1609" s="9"/>
      <c r="Y1609" s="9"/>
      <c r="Z1609" s="9"/>
      <c r="AA1609" s="9"/>
      <c r="AB1609" s="9"/>
      <c r="AC1609" s="9"/>
      <c r="AD1609" s="9"/>
      <c r="AE1609" s="9"/>
      <c r="AF1609" s="9"/>
      <c r="AG1609" s="9"/>
      <c r="AH1609" s="9"/>
      <c r="AI1609" s="9"/>
      <c r="AJ1609" s="9"/>
      <c r="AK1609" s="9"/>
      <c r="AL1609" s="9"/>
      <c r="AM1609" s="9"/>
      <c r="AN1609" s="9"/>
      <c r="AO1609" s="9"/>
      <c r="AP1609" s="9"/>
      <c r="AQ1609" s="9"/>
      <c r="AR1609" s="9"/>
      <c r="AS1609" s="9"/>
      <c r="AT1609" s="9"/>
      <c r="AU1609" s="9"/>
      <c r="AV1609" s="9"/>
      <c r="AW1609" s="9"/>
      <c r="AX1609" s="9"/>
      <c r="AY1609" s="9"/>
    </row>
    <row r="1610" spans="1:51" s="10" customFormat="1" x14ac:dyDescent="0.2">
      <c r="A1610" s="9"/>
      <c r="B1610" s="9"/>
      <c r="C1610" s="9"/>
      <c r="D1610" s="9"/>
      <c r="E1610" s="9"/>
      <c r="F1610" s="9"/>
      <c r="G1610" s="9"/>
      <c r="H1610" s="9"/>
      <c r="I1610" s="9"/>
      <c r="J1610" s="9"/>
      <c r="K1610" s="9"/>
      <c r="L1610" s="9"/>
      <c r="M1610" s="9"/>
      <c r="N1610" s="9"/>
      <c r="O1610" s="9"/>
      <c r="P1610" s="9"/>
      <c r="Q1610" s="9"/>
      <c r="R1610" s="9"/>
      <c r="S1610" s="9"/>
      <c r="T1610" s="9"/>
      <c r="U1610" s="9"/>
      <c r="V1610" s="9"/>
      <c r="W1610" s="9"/>
      <c r="X1610" s="9"/>
      <c r="Y1610" s="9"/>
      <c r="Z1610" s="9"/>
      <c r="AA1610" s="9"/>
      <c r="AB1610" s="9"/>
      <c r="AC1610" s="9"/>
      <c r="AD1610" s="9"/>
      <c r="AE1610" s="9"/>
      <c r="AF1610" s="9"/>
      <c r="AG1610" s="9"/>
      <c r="AH1610" s="9"/>
      <c r="AI1610" s="9"/>
      <c r="AJ1610" s="9"/>
      <c r="AK1610" s="9"/>
      <c r="AL1610" s="9"/>
      <c r="AM1610" s="9"/>
      <c r="AN1610" s="9"/>
      <c r="AO1610" s="9"/>
      <c r="AP1610" s="9"/>
      <c r="AQ1610" s="9"/>
      <c r="AR1610" s="9"/>
      <c r="AS1610" s="9"/>
      <c r="AT1610" s="9"/>
      <c r="AU1610" s="9"/>
      <c r="AV1610" s="9"/>
      <c r="AW1610" s="9"/>
      <c r="AX1610" s="9"/>
      <c r="AY1610" s="9"/>
    </row>
    <row r="1611" spans="1:51" s="10" customFormat="1" x14ac:dyDescent="0.2">
      <c r="A1611" s="9"/>
      <c r="B1611" s="9"/>
      <c r="C1611" s="9"/>
      <c r="D1611" s="9"/>
      <c r="E1611" s="9"/>
      <c r="F1611" s="9"/>
      <c r="G1611" s="9"/>
      <c r="H1611" s="9"/>
      <c r="I1611" s="9"/>
      <c r="J1611" s="9"/>
      <c r="K1611" s="9"/>
      <c r="L1611" s="9"/>
      <c r="M1611" s="9"/>
      <c r="N1611" s="9"/>
      <c r="O1611" s="9"/>
      <c r="P1611" s="9"/>
      <c r="Q1611" s="9"/>
      <c r="R1611" s="9"/>
      <c r="S1611" s="9"/>
      <c r="T1611" s="9"/>
      <c r="U1611" s="9"/>
      <c r="V1611" s="9"/>
      <c r="W1611" s="9"/>
      <c r="X1611" s="9"/>
      <c r="Y1611" s="9"/>
      <c r="Z1611" s="9"/>
      <c r="AA1611" s="9"/>
      <c r="AB1611" s="9"/>
      <c r="AC1611" s="9"/>
      <c r="AD1611" s="9"/>
      <c r="AE1611" s="9"/>
      <c r="AF1611" s="9"/>
      <c r="AG1611" s="9"/>
      <c r="AH1611" s="9"/>
      <c r="AI1611" s="9"/>
      <c r="AJ1611" s="9"/>
      <c r="AK1611" s="9"/>
      <c r="AL1611" s="9"/>
      <c r="AM1611" s="9"/>
      <c r="AN1611" s="9"/>
      <c r="AO1611" s="9"/>
      <c r="AP1611" s="9"/>
      <c r="AQ1611" s="9"/>
      <c r="AR1611" s="9"/>
      <c r="AS1611" s="9"/>
      <c r="AT1611" s="9"/>
      <c r="AU1611" s="9"/>
      <c r="AV1611" s="9"/>
      <c r="AW1611" s="9"/>
      <c r="AX1611" s="9"/>
      <c r="AY1611" s="9"/>
    </row>
    <row r="1612" spans="1:51" s="10" customFormat="1" x14ac:dyDescent="0.2">
      <c r="A1612" s="9"/>
      <c r="B1612" s="9"/>
      <c r="C1612" s="9"/>
      <c r="D1612" s="9"/>
      <c r="E1612" s="9"/>
      <c r="F1612" s="9"/>
      <c r="G1612" s="9"/>
      <c r="H1612" s="9"/>
      <c r="I1612" s="9"/>
      <c r="J1612" s="9"/>
      <c r="K1612" s="9"/>
      <c r="L1612" s="9"/>
      <c r="M1612" s="9"/>
      <c r="N1612" s="9"/>
      <c r="O1612" s="9"/>
      <c r="P1612" s="9"/>
      <c r="Q1612" s="9"/>
      <c r="R1612" s="9"/>
      <c r="S1612" s="9"/>
      <c r="T1612" s="9"/>
      <c r="U1612" s="9"/>
      <c r="V1612" s="9"/>
      <c r="W1612" s="9"/>
      <c r="X1612" s="9"/>
      <c r="Y1612" s="9"/>
      <c r="Z1612" s="9"/>
      <c r="AA1612" s="9"/>
      <c r="AB1612" s="9"/>
      <c r="AC1612" s="9"/>
      <c r="AD1612" s="9"/>
      <c r="AE1612" s="9"/>
      <c r="AF1612" s="9"/>
      <c r="AG1612" s="9"/>
      <c r="AH1612" s="9"/>
      <c r="AI1612" s="9"/>
      <c r="AJ1612" s="9"/>
      <c r="AK1612" s="9"/>
      <c r="AL1612" s="9"/>
      <c r="AM1612" s="9"/>
      <c r="AN1612" s="9"/>
      <c r="AO1612" s="9"/>
      <c r="AP1612" s="9"/>
      <c r="AQ1612" s="9"/>
      <c r="AR1612" s="9"/>
      <c r="AS1612" s="9"/>
      <c r="AT1612" s="9"/>
      <c r="AU1612" s="9"/>
      <c r="AV1612" s="9"/>
      <c r="AW1612" s="9"/>
      <c r="AX1612" s="9"/>
      <c r="AY1612" s="9"/>
    </row>
    <row r="1613" spans="1:51" s="10" customFormat="1" x14ac:dyDescent="0.2">
      <c r="A1613" s="9"/>
      <c r="B1613" s="9"/>
      <c r="C1613" s="9"/>
      <c r="D1613" s="9"/>
      <c r="E1613" s="9"/>
      <c r="F1613" s="9"/>
      <c r="G1613" s="9"/>
      <c r="H1613" s="9"/>
      <c r="I1613" s="9"/>
      <c r="J1613" s="9"/>
      <c r="K1613" s="9"/>
      <c r="L1613" s="9"/>
      <c r="M1613" s="9"/>
      <c r="N1613" s="9"/>
      <c r="O1613" s="9"/>
      <c r="P1613" s="9"/>
      <c r="Q1613" s="9"/>
      <c r="R1613" s="9"/>
      <c r="S1613" s="9"/>
      <c r="T1613" s="9"/>
      <c r="U1613" s="9"/>
      <c r="V1613" s="9"/>
      <c r="W1613" s="9"/>
      <c r="X1613" s="9"/>
      <c r="Y1613" s="9"/>
      <c r="Z1613" s="9"/>
      <c r="AA1613" s="9"/>
      <c r="AB1613" s="9"/>
      <c r="AC1613" s="9"/>
      <c r="AD1613" s="9"/>
      <c r="AE1613" s="9"/>
      <c r="AF1613" s="9"/>
      <c r="AG1613" s="9"/>
      <c r="AH1613" s="9"/>
      <c r="AI1613" s="9"/>
      <c r="AJ1613" s="9"/>
      <c r="AK1613" s="9"/>
      <c r="AL1613" s="9"/>
      <c r="AM1613" s="9"/>
      <c r="AN1613" s="9"/>
      <c r="AO1613" s="9"/>
      <c r="AP1613" s="9"/>
      <c r="AQ1613" s="9"/>
      <c r="AR1613" s="9"/>
      <c r="AS1613" s="9"/>
      <c r="AT1613" s="9"/>
      <c r="AU1613" s="9"/>
      <c r="AV1613" s="9"/>
      <c r="AW1613" s="9"/>
      <c r="AX1613" s="9"/>
      <c r="AY1613" s="9"/>
    </row>
    <row r="1614" spans="1:51" s="10" customFormat="1" x14ac:dyDescent="0.2">
      <c r="A1614" s="9"/>
      <c r="B1614" s="9"/>
      <c r="C1614" s="9"/>
      <c r="D1614" s="9"/>
      <c r="E1614" s="9"/>
      <c r="F1614" s="9"/>
      <c r="G1614" s="9"/>
      <c r="H1614" s="9"/>
      <c r="I1614" s="9"/>
      <c r="J1614" s="9"/>
      <c r="K1614" s="9"/>
      <c r="L1614" s="9"/>
      <c r="M1614" s="9"/>
      <c r="N1614" s="9"/>
      <c r="O1614" s="9"/>
      <c r="P1614" s="9"/>
      <c r="Q1614" s="9"/>
      <c r="R1614" s="9"/>
      <c r="S1614" s="9"/>
      <c r="T1614" s="9"/>
      <c r="U1614" s="9"/>
      <c r="V1614" s="9"/>
      <c r="W1614" s="9"/>
      <c r="X1614" s="9"/>
      <c r="Y1614" s="9"/>
      <c r="Z1614" s="9"/>
      <c r="AA1614" s="9"/>
      <c r="AB1614" s="9"/>
      <c r="AC1614" s="9"/>
      <c r="AD1614" s="9"/>
      <c r="AE1614" s="9"/>
      <c r="AF1614" s="9"/>
      <c r="AG1614" s="9"/>
      <c r="AH1614" s="9"/>
      <c r="AI1614" s="9"/>
      <c r="AJ1614" s="9"/>
      <c r="AK1614" s="9"/>
      <c r="AL1614" s="9"/>
      <c r="AM1614" s="9"/>
      <c r="AN1614" s="9"/>
      <c r="AO1614" s="9"/>
      <c r="AP1614" s="9"/>
      <c r="AQ1614" s="9"/>
      <c r="AR1614" s="9"/>
      <c r="AS1614" s="9"/>
      <c r="AT1614" s="9"/>
      <c r="AU1614" s="9"/>
      <c r="AV1614" s="9"/>
      <c r="AW1614" s="9"/>
      <c r="AX1614" s="9"/>
      <c r="AY1614" s="9"/>
    </row>
    <row r="1615" spans="1:51" s="10" customFormat="1" x14ac:dyDescent="0.2">
      <c r="A1615" s="9"/>
      <c r="B1615" s="9"/>
      <c r="C1615" s="9"/>
      <c r="D1615" s="9"/>
      <c r="E1615" s="9"/>
      <c r="F1615" s="9"/>
      <c r="G1615" s="9"/>
      <c r="H1615" s="9"/>
      <c r="I1615" s="9"/>
      <c r="J1615" s="9"/>
      <c r="K1615" s="9"/>
      <c r="L1615" s="9"/>
      <c r="M1615" s="9"/>
      <c r="N1615" s="9"/>
      <c r="O1615" s="9"/>
      <c r="P1615" s="9"/>
      <c r="Q1615" s="9"/>
      <c r="R1615" s="9"/>
      <c r="S1615" s="9"/>
      <c r="T1615" s="9"/>
      <c r="U1615" s="9"/>
      <c r="V1615" s="9"/>
      <c r="W1615" s="9"/>
      <c r="X1615" s="9"/>
      <c r="Y1615" s="9"/>
      <c r="Z1615" s="9"/>
      <c r="AA1615" s="9"/>
      <c r="AB1615" s="9"/>
      <c r="AC1615" s="9"/>
      <c r="AD1615" s="9"/>
      <c r="AE1615" s="9"/>
      <c r="AF1615" s="9"/>
      <c r="AG1615" s="9"/>
      <c r="AH1615" s="9"/>
      <c r="AI1615" s="9"/>
      <c r="AJ1615" s="9"/>
      <c r="AK1615" s="9"/>
      <c r="AL1615" s="9"/>
      <c r="AM1615" s="9"/>
      <c r="AN1615" s="9"/>
      <c r="AO1615" s="9"/>
      <c r="AP1615" s="9"/>
      <c r="AQ1615" s="9"/>
      <c r="AR1615" s="9"/>
      <c r="AS1615" s="9"/>
      <c r="AT1615" s="9"/>
      <c r="AU1615" s="9"/>
      <c r="AV1615" s="9"/>
      <c r="AW1615" s="9"/>
      <c r="AX1615" s="9"/>
      <c r="AY1615" s="9"/>
    </row>
    <row r="1616" spans="1:51" s="10" customFormat="1" x14ac:dyDescent="0.2">
      <c r="A1616" s="9"/>
      <c r="B1616" s="9"/>
      <c r="C1616" s="9"/>
      <c r="D1616" s="9"/>
      <c r="E1616" s="9"/>
      <c r="F1616" s="9"/>
      <c r="G1616" s="9"/>
      <c r="H1616" s="9"/>
      <c r="I1616" s="9"/>
      <c r="J1616" s="9"/>
      <c r="K1616" s="9"/>
      <c r="L1616" s="9"/>
      <c r="M1616" s="9"/>
      <c r="N1616" s="9"/>
      <c r="O1616" s="9"/>
      <c r="P1616" s="9"/>
      <c r="Q1616" s="9"/>
      <c r="R1616" s="9"/>
      <c r="S1616" s="9"/>
      <c r="T1616" s="9"/>
      <c r="U1616" s="9"/>
      <c r="V1616" s="9"/>
      <c r="W1616" s="9"/>
      <c r="X1616" s="9"/>
      <c r="Y1616" s="9"/>
      <c r="Z1616" s="9"/>
      <c r="AA1616" s="9"/>
      <c r="AB1616" s="9"/>
      <c r="AC1616" s="9"/>
      <c r="AD1616" s="9"/>
      <c r="AE1616" s="9"/>
      <c r="AF1616" s="9"/>
      <c r="AG1616" s="9"/>
      <c r="AH1616" s="9"/>
      <c r="AI1616" s="9"/>
      <c r="AJ1616" s="9"/>
      <c r="AK1616" s="9"/>
      <c r="AL1616" s="9"/>
      <c r="AM1616" s="9"/>
      <c r="AN1616" s="9"/>
      <c r="AO1616" s="9"/>
      <c r="AP1616" s="9"/>
      <c r="AQ1616" s="9"/>
      <c r="AR1616" s="9"/>
      <c r="AS1616" s="9"/>
      <c r="AT1616" s="9"/>
      <c r="AU1616" s="9"/>
      <c r="AV1616" s="9"/>
      <c r="AW1616" s="9"/>
      <c r="AX1616" s="9"/>
      <c r="AY1616" s="9"/>
    </row>
    <row r="1617" spans="1:51" s="10" customFormat="1" x14ac:dyDescent="0.2">
      <c r="A1617" s="9"/>
      <c r="B1617" s="9"/>
      <c r="C1617" s="9"/>
      <c r="D1617" s="9"/>
      <c r="E1617" s="9"/>
      <c r="F1617" s="9"/>
      <c r="G1617" s="9"/>
      <c r="H1617" s="9"/>
      <c r="I1617" s="9"/>
      <c r="J1617" s="9"/>
      <c r="K1617" s="9"/>
      <c r="L1617" s="9"/>
      <c r="M1617" s="9"/>
      <c r="N1617" s="9"/>
      <c r="O1617" s="9"/>
      <c r="P1617" s="9"/>
      <c r="Q1617" s="9"/>
      <c r="R1617" s="9"/>
      <c r="S1617" s="9"/>
      <c r="T1617" s="9"/>
      <c r="U1617" s="9"/>
      <c r="V1617" s="9"/>
      <c r="W1617" s="9"/>
      <c r="X1617" s="9"/>
      <c r="Y1617" s="9"/>
      <c r="Z1617" s="9"/>
      <c r="AA1617" s="9"/>
      <c r="AB1617" s="9"/>
      <c r="AC1617" s="9"/>
      <c r="AD1617" s="9"/>
      <c r="AE1617" s="9"/>
      <c r="AF1617" s="9"/>
      <c r="AG1617" s="9"/>
      <c r="AH1617" s="9"/>
      <c r="AI1617" s="9"/>
      <c r="AJ1617" s="9"/>
      <c r="AK1617" s="9"/>
      <c r="AL1617" s="9"/>
      <c r="AM1617" s="9"/>
      <c r="AN1617" s="9"/>
      <c r="AO1617" s="9"/>
      <c r="AP1617" s="9"/>
      <c r="AQ1617" s="9"/>
      <c r="AR1617" s="9"/>
      <c r="AS1617" s="9"/>
      <c r="AT1617" s="9"/>
      <c r="AU1617" s="9"/>
      <c r="AV1617" s="9"/>
      <c r="AW1617" s="9"/>
      <c r="AX1617" s="9"/>
      <c r="AY1617" s="9"/>
    </row>
    <row r="1618" spans="1:51" s="10" customFormat="1" x14ac:dyDescent="0.2">
      <c r="A1618" s="9"/>
      <c r="B1618" s="9"/>
      <c r="C1618" s="9"/>
      <c r="D1618" s="9"/>
      <c r="E1618" s="9"/>
      <c r="F1618" s="9"/>
      <c r="G1618" s="9"/>
      <c r="H1618" s="9"/>
      <c r="I1618" s="9"/>
      <c r="J1618" s="9"/>
      <c r="K1618" s="9"/>
      <c r="L1618" s="9"/>
      <c r="M1618" s="9"/>
      <c r="N1618" s="9"/>
      <c r="O1618" s="9"/>
      <c r="P1618" s="9"/>
      <c r="Q1618" s="9"/>
      <c r="R1618" s="9"/>
      <c r="S1618" s="9"/>
      <c r="T1618" s="9"/>
      <c r="U1618" s="9"/>
      <c r="V1618" s="9"/>
      <c r="W1618" s="9"/>
      <c r="X1618" s="9"/>
      <c r="Y1618" s="9"/>
      <c r="Z1618" s="9"/>
      <c r="AA1618" s="9"/>
      <c r="AB1618" s="9"/>
      <c r="AC1618" s="9"/>
      <c r="AD1618" s="9"/>
      <c r="AE1618" s="9"/>
      <c r="AF1618" s="9"/>
      <c r="AG1618" s="9"/>
      <c r="AH1618" s="9"/>
      <c r="AI1618" s="9"/>
      <c r="AJ1618" s="9"/>
      <c r="AK1618" s="9"/>
      <c r="AL1618" s="9"/>
      <c r="AM1618" s="9"/>
      <c r="AN1618" s="9"/>
      <c r="AO1618" s="9"/>
      <c r="AP1618" s="9"/>
      <c r="AQ1618" s="9"/>
      <c r="AR1618" s="9"/>
      <c r="AS1618" s="9"/>
      <c r="AT1618" s="9"/>
      <c r="AU1618" s="9"/>
      <c r="AV1618" s="9"/>
      <c r="AW1618" s="9"/>
      <c r="AX1618" s="9"/>
      <c r="AY1618" s="9"/>
    </row>
    <row r="1619" spans="1:51" s="10" customFormat="1" x14ac:dyDescent="0.2">
      <c r="A1619" s="9"/>
      <c r="B1619" s="9"/>
      <c r="C1619" s="9"/>
      <c r="D1619" s="9"/>
      <c r="E1619" s="9"/>
      <c r="F1619" s="9"/>
      <c r="G1619" s="9"/>
      <c r="H1619" s="9"/>
      <c r="I1619" s="9"/>
      <c r="J1619" s="9"/>
      <c r="K1619" s="9"/>
      <c r="L1619" s="9"/>
      <c r="M1619" s="9"/>
      <c r="N1619" s="9"/>
      <c r="O1619" s="9"/>
      <c r="P1619" s="9"/>
      <c r="Q1619" s="9"/>
      <c r="R1619" s="9"/>
      <c r="S1619" s="9"/>
      <c r="T1619" s="9"/>
      <c r="U1619" s="9"/>
      <c r="V1619" s="9"/>
      <c r="W1619" s="9"/>
      <c r="X1619" s="9"/>
      <c r="Y1619" s="9"/>
      <c r="Z1619" s="9"/>
      <c r="AA1619" s="9"/>
      <c r="AB1619" s="9"/>
      <c r="AC1619" s="9"/>
      <c r="AD1619" s="9"/>
      <c r="AE1619" s="9"/>
      <c r="AF1619" s="9"/>
      <c r="AG1619" s="9"/>
      <c r="AH1619" s="9"/>
      <c r="AI1619" s="9"/>
      <c r="AJ1619" s="9"/>
      <c r="AK1619" s="9"/>
      <c r="AL1619" s="9"/>
      <c r="AM1619" s="9"/>
      <c r="AN1619" s="9"/>
      <c r="AO1619" s="9"/>
      <c r="AP1619" s="9"/>
      <c r="AQ1619" s="9"/>
      <c r="AR1619" s="9"/>
      <c r="AS1619" s="9"/>
      <c r="AT1619" s="9"/>
      <c r="AU1619" s="9"/>
      <c r="AV1619" s="9"/>
      <c r="AW1619" s="9"/>
      <c r="AX1619" s="9"/>
      <c r="AY1619" s="9"/>
    </row>
    <row r="1620" spans="1:51" s="10" customFormat="1" x14ac:dyDescent="0.2">
      <c r="A1620" s="9"/>
      <c r="B1620" s="9"/>
      <c r="C1620" s="9"/>
      <c r="D1620" s="9"/>
      <c r="E1620" s="9"/>
      <c r="F1620" s="9"/>
      <c r="G1620" s="9"/>
      <c r="H1620" s="9"/>
      <c r="I1620" s="9"/>
      <c r="J1620" s="9"/>
      <c r="K1620" s="9"/>
      <c r="L1620" s="9"/>
      <c r="M1620" s="9"/>
      <c r="N1620" s="9"/>
      <c r="O1620" s="9"/>
      <c r="P1620" s="9"/>
      <c r="Q1620" s="9"/>
      <c r="R1620" s="9"/>
      <c r="S1620" s="9"/>
      <c r="T1620" s="9"/>
      <c r="U1620" s="9"/>
      <c r="V1620" s="9"/>
      <c r="W1620" s="9"/>
      <c r="X1620" s="9"/>
      <c r="Y1620" s="9"/>
      <c r="Z1620" s="9"/>
      <c r="AA1620" s="9"/>
      <c r="AB1620" s="9"/>
      <c r="AC1620" s="9"/>
      <c r="AD1620" s="9"/>
      <c r="AE1620" s="9"/>
      <c r="AF1620" s="9"/>
      <c r="AG1620" s="9"/>
      <c r="AH1620" s="9"/>
      <c r="AI1620" s="9"/>
      <c r="AJ1620" s="9"/>
      <c r="AK1620" s="9"/>
      <c r="AL1620" s="9"/>
      <c r="AM1620" s="9"/>
      <c r="AN1620" s="9"/>
      <c r="AO1620" s="9"/>
      <c r="AP1620" s="9"/>
      <c r="AQ1620" s="9"/>
      <c r="AR1620" s="9"/>
      <c r="AS1620" s="9"/>
      <c r="AT1620" s="9"/>
      <c r="AU1620" s="9"/>
      <c r="AV1620" s="9"/>
      <c r="AW1620" s="9"/>
      <c r="AX1620" s="9"/>
      <c r="AY1620" s="9"/>
    </row>
    <row r="1621" spans="1:51" s="10" customFormat="1" x14ac:dyDescent="0.2">
      <c r="A1621" s="9"/>
      <c r="B1621" s="9"/>
      <c r="C1621" s="9"/>
      <c r="D1621" s="9"/>
      <c r="E1621" s="9"/>
      <c r="F1621" s="9"/>
      <c r="G1621" s="9"/>
      <c r="H1621" s="9"/>
      <c r="I1621" s="9"/>
      <c r="J1621" s="9"/>
      <c r="K1621" s="9"/>
      <c r="L1621" s="9"/>
      <c r="M1621" s="9"/>
      <c r="N1621" s="9"/>
      <c r="O1621" s="9"/>
      <c r="P1621" s="9"/>
      <c r="Q1621" s="9"/>
      <c r="R1621" s="9"/>
      <c r="S1621" s="9"/>
      <c r="T1621" s="9"/>
      <c r="U1621" s="9"/>
      <c r="V1621" s="9"/>
      <c r="W1621" s="9"/>
      <c r="X1621" s="9"/>
      <c r="Y1621" s="9"/>
      <c r="Z1621" s="9"/>
      <c r="AA1621" s="9"/>
      <c r="AB1621" s="9"/>
      <c r="AC1621" s="9"/>
      <c r="AD1621" s="9"/>
      <c r="AE1621" s="9"/>
      <c r="AF1621" s="9"/>
      <c r="AG1621" s="9"/>
      <c r="AH1621" s="9"/>
      <c r="AI1621" s="9"/>
      <c r="AJ1621" s="9"/>
      <c r="AK1621" s="9"/>
      <c r="AL1621" s="9"/>
      <c r="AM1621" s="9"/>
      <c r="AN1621" s="9"/>
      <c r="AO1621" s="9"/>
      <c r="AP1621" s="9"/>
      <c r="AQ1621" s="9"/>
      <c r="AR1621" s="9"/>
      <c r="AS1621" s="9"/>
      <c r="AT1621" s="9"/>
      <c r="AU1621" s="9"/>
      <c r="AV1621" s="9"/>
      <c r="AW1621" s="9"/>
      <c r="AX1621" s="9"/>
      <c r="AY1621" s="9"/>
    </row>
    <row r="1622" spans="1:51" s="10" customFormat="1" x14ac:dyDescent="0.2">
      <c r="A1622" s="9"/>
      <c r="B1622" s="9"/>
      <c r="C1622" s="9"/>
      <c r="D1622" s="9"/>
      <c r="E1622" s="9"/>
      <c r="F1622" s="9"/>
      <c r="G1622" s="9"/>
      <c r="H1622" s="9"/>
      <c r="I1622" s="9"/>
      <c r="J1622" s="9"/>
      <c r="K1622" s="9"/>
      <c r="L1622" s="9"/>
      <c r="M1622" s="9"/>
      <c r="N1622" s="9"/>
      <c r="O1622" s="9"/>
      <c r="P1622" s="9"/>
      <c r="Q1622" s="9"/>
      <c r="R1622" s="9"/>
      <c r="S1622" s="9"/>
      <c r="T1622" s="9"/>
      <c r="U1622" s="9"/>
      <c r="V1622" s="9"/>
      <c r="W1622" s="9"/>
      <c r="X1622" s="9"/>
      <c r="Y1622" s="9"/>
      <c r="Z1622" s="9"/>
      <c r="AA1622" s="9"/>
      <c r="AB1622" s="9"/>
      <c r="AC1622" s="9"/>
      <c r="AD1622" s="9"/>
      <c r="AE1622" s="9"/>
      <c r="AF1622" s="9"/>
      <c r="AG1622" s="9"/>
      <c r="AH1622" s="9"/>
      <c r="AI1622" s="9"/>
      <c r="AJ1622" s="9"/>
      <c r="AK1622" s="9"/>
      <c r="AL1622" s="9"/>
      <c r="AM1622" s="9"/>
      <c r="AN1622" s="9"/>
      <c r="AO1622" s="9"/>
      <c r="AP1622" s="9"/>
      <c r="AQ1622" s="9"/>
      <c r="AR1622" s="9"/>
      <c r="AS1622" s="9"/>
      <c r="AT1622" s="9"/>
      <c r="AU1622" s="9"/>
      <c r="AV1622" s="9"/>
      <c r="AW1622" s="9"/>
      <c r="AX1622" s="9"/>
      <c r="AY1622" s="9"/>
    </row>
    <row r="1623" spans="1:51" s="10" customFormat="1" x14ac:dyDescent="0.2">
      <c r="A1623" s="9"/>
      <c r="B1623" s="9"/>
      <c r="C1623" s="9"/>
      <c r="D1623" s="9"/>
      <c r="E1623" s="9"/>
      <c r="F1623" s="9"/>
      <c r="G1623" s="9"/>
      <c r="H1623" s="9"/>
      <c r="I1623" s="9"/>
      <c r="J1623" s="9"/>
      <c r="K1623" s="9"/>
      <c r="L1623" s="9"/>
      <c r="M1623" s="9"/>
      <c r="N1623" s="9"/>
      <c r="O1623" s="9"/>
      <c r="P1623" s="9"/>
      <c r="Q1623" s="9"/>
      <c r="R1623" s="9"/>
      <c r="S1623" s="9"/>
      <c r="T1623" s="9"/>
      <c r="U1623" s="9"/>
      <c r="V1623" s="9"/>
      <c r="W1623" s="9"/>
      <c r="X1623" s="9"/>
      <c r="Y1623" s="9"/>
      <c r="Z1623" s="9"/>
      <c r="AA1623" s="9"/>
      <c r="AB1623" s="9"/>
      <c r="AC1623" s="9"/>
      <c r="AD1623" s="9"/>
      <c r="AE1623" s="9"/>
      <c r="AF1623" s="9"/>
      <c r="AG1623" s="9"/>
      <c r="AH1623" s="9"/>
      <c r="AI1623" s="9"/>
      <c r="AJ1623" s="9"/>
      <c r="AK1623" s="9"/>
      <c r="AL1623" s="9"/>
      <c r="AM1623" s="9"/>
      <c r="AN1623" s="9"/>
      <c r="AO1623" s="9"/>
      <c r="AP1623" s="9"/>
      <c r="AQ1623" s="9"/>
      <c r="AR1623" s="9"/>
      <c r="AS1623" s="9"/>
      <c r="AT1623" s="9"/>
      <c r="AU1623" s="9"/>
      <c r="AV1623" s="9"/>
      <c r="AW1623" s="9"/>
      <c r="AX1623" s="9"/>
      <c r="AY1623" s="9"/>
    </row>
    <row r="1624" spans="1:51" s="10" customFormat="1" x14ac:dyDescent="0.2">
      <c r="A1624" s="9"/>
      <c r="B1624" s="9"/>
      <c r="C1624" s="9"/>
      <c r="D1624" s="9"/>
      <c r="E1624" s="9"/>
      <c r="F1624" s="9"/>
      <c r="G1624" s="9"/>
      <c r="H1624" s="9"/>
      <c r="I1624" s="9"/>
      <c r="J1624" s="9"/>
      <c r="K1624" s="9"/>
      <c r="L1624" s="9"/>
      <c r="M1624" s="9"/>
      <c r="N1624" s="9"/>
      <c r="O1624" s="9"/>
      <c r="P1624" s="9"/>
      <c r="Q1624" s="9"/>
      <c r="R1624" s="9"/>
      <c r="S1624" s="9"/>
      <c r="T1624" s="9"/>
      <c r="U1624" s="9"/>
      <c r="V1624" s="9"/>
      <c r="W1624" s="9"/>
      <c r="X1624" s="9"/>
      <c r="Y1624" s="9"/>
      <c r="Z1624" s="9"/>
      <c r="AA1624" s="9"/>
      <c r="AB1624" s="9"/>
      <c r="AC1624" s="9"/>
      <c r="AD1624" s="9"/>
      <c r="AE1624" s="9"/>
      <c r="AF1624" s="9"/>
      <c r="AG1624" s="9"/>
      <c r="AH1624" s="9"/>
      <c r="AI1624" s="9"/>
      <c r="AJ1624" s="9"/>
      <c r="AK1624" s="9"/>
      <c r="AL1624" s="9"/>
      <c r="AM1624" s="9"/>
      <c r="AN1624" s="9"/>
      <c r="AO1624" s="9"/>
      <c r="AP1624" s="9"/>
      <c r="AQ1624" s="9"/>
      <c r="AR1624" s="9"/>
      <c r="AS1624" s="9"/>
      <c r="AT1624" s="9"/>
      <c r="AU1624" s="9"/>
      <c r="AV1624" s="9"/>
      <c r="AW1624" s="9"/>
      <c r="AX1624" s="9"/>
      <c r="AY1624" s="9"/>
    </row>
    <row r="1625" spans="1:51" s="10" customFormat="1" x14ac:dyDescent="0.2">
      <c r="A1625" s="9"/>
      <c r="B1625" s="9"/>
      <c r="C1625" s="9"/>
      <c r="D1625" s="9"/>
      <c r="E1625" s="9"/>
      <c r="F1625" s="9"/>
      <c r="G1625" s="9"/>
      <c r="H1625" s="9"/>
      <c r="I1625" s="9"/>
      <c r="J1625" s="9"/>
      <c r="K1625" s="9"/>
      <c r="L1625" s="9"/>
      <c r="M1625" s="9"/>
      <c r="N1625" s="9"/>
      <c r="O1625" s="9"/>
      <c r="P1625" s="9"/>
      <c r="Q1625" s="9"/>
      <c r="R1625" s="9"/>
      <c r="S1625" s="9"/>
      <c r="T1625" s="9"/>
      <c r="U1625" s="9"/>
      <c r="V1625" s="9"/>
      <c r="W1625" s="9"/>
      <c r="X1625" s="9"/>
      <c r="Y1625" s="9"/>
      <c r="Z1625" s="9"/>
      <c r="AA1625" s="9"/>
      <c r="AB1625" s="9"/>
      <c r="AC1625" s="9"/>
      <c r="AD1625" s="9"/>
      <c r="AE1625" s="9"/>
      <c r="AF1625" s="9"/>
      <c r="AG1625" s="9"/>
      <c r="AH1625" s="9"/>
      <c r="AI1625" s="9"/>
      <c r="AJ1625" s="9"/>
      <c r="AK1625" s="9"/>
      <c r="AL1625" s="9"/>
      <c r="AM1625" s="9"/>
      <c r="AN1625" s="9"/>
      <c r="AO1625" s="9"/>
      <c r="AP1625" s="9"/>
      <c r="AQ1625" s="9"/>
      <c r="AR1625" s="9"/>
      <c r="AS1625" s="9"/>
      <c r="AT1625" s="9"/>
      <c r="AU1625" s="9"/>
      <c r="AV1625" s="9"/>
      <c r="AW1625" s="9"/>
      <c r="AX1625" s="9"/>
      <c r="AY1625" s="9"/>
    </row>
    <row r="1626" spans="1:51" s="10" customFormat="1" x14ac:dyDescent="0.2">
      <c r="A1626" s="9"/>
      <c r="B1626" s="9"/>
      <c r="C1626" s="9"/>
      <c r="D1626" s="9"/>
      <c r="E1626" s="9"/>
      <c r="F1626" s="9"/>
      <c r="G1626" s="9"/>
      <c r="H1626" s="9"/>
      <c r="I1626" s="9"/>
      <c r="J1626" s="9"/>
      <c r="K1626" s="9"/>
      <c r="L1626" s="9"/>
      <c r="M1626" s="9"/>
      <c r="N1626" s="9"/>
      <c r="O1626" s="9"/>
      <c r="P1626" s="9"/>
      <c r="Q1626" s="9"/>
      <c r="R1626" s="9"/>
      <c r="S1626" s="9"/>
      <c r="T1626" s="9"/>
      <c r="U1626" s="9"/>
      <c r="V1626" s="9"/>
      <c r="W1626" s="9"/>
      <c r="X1626" s="9"/>
      <c r="Y1626" s="9"/>
      <c r="Z1626" s="9"/>
      <c r="AA1626" s="9"/>
      <c r="AB1626" s="9"/>
      <c r="AC1626" s="9"/>
      <c r="AD1626" s="9"/>
      <c r="AE1626" s="9"/>
      <c r="AF1626" s="9"/>
      <c r="AG1626" s="9"/>
      <c r="AH1626" s="9"/>
      <c r="AI1626" s="9"/>
      <c r="AJ1626" s="9"/>
      <c r="AK1626" s="9"/>
      <c r="AL1626" s="9"/>
      <c r="AM1626" s="9"/>
      <c r="AN1626" s="9"/>
      <c r="AO1626" s="9"/>
      <c r="AP1626" s="9"/>
      <c r="AQ1626" s="9"/>
      <c r="AR1626" s="9"/>
      <c r="AS1626" s="9"/>
      <c r="AT1626" s="9"/>
      <c r="AU1626" s="9"/>
      <c r="AV1626" s="9"/>
      <c r="AW1626" s="9"/>
      <c r="AX1626" s="9"/>
      <c r="AY1626" s="9"/>
    </row>
    <row r="1627" spans="1:51" s="10" customFormat="1" x14ac:dyDescent="0.2">
      <c r="A1627" s="9"/>
      <c r="B1627" s="9"/>
      <c r="C1627" s="9"/>
      <c r="D1627" s="9"/>
      <c r="E1627" s="9"/>
      <c r="F1627" s="9"/>
      <c r="G1627" s="9"/>
      <c r="H1627" s="9"/>
      <c r="I1627" s="9"/>
      <c r="J1627" s="9"/>
      <c r="K1627" s="9"/>
      <c r="L1627" s="9"/>
      <c r="M1627" s="9"/>
      <c r="N1627" s="9"/>
      <c r="O1627" s="9"/>
      <c r="P1627" s="9"/>
      <c r="Q1627" s="9"/>
      <c r="R1627" s="9"/>
      <c r="S1627" s="9"/>
      <c r="T1627" s="9"/>
      <c r="U1627" s="9"/>
      <c r="V1627" s="9"/>
      <c r="W1627" s="9"/>
      <c r="X1627" s="9"/>
      <c r="Y1627" s="9"/>
      <c r="Z1627" s="9"/>
      <c r="AA1627" s="9"/>
      <c r="AB1627" s="9"/>
      <c r="AC1627" s="9"/>
      <c r="AD1627" s="9"/>
      <c r="AE1627" s="9"/>
      <c r="AF1627" s="9"/>
      <c r="AG1627" s="9"/>
      <c r="AH1627" s="9"/>
      <c r="AI1627" s="9"/>
      <c r="AJ1627" s="9"/>
      <c r="AK1627" s="9"/>
      <c r="AL1627" s="9"/>
      <c r="AM1627" s="9"/>
      <c r="AN1627" s="9"/>
      <c r="AO1627" s="9"/>
      <c r="AP1627" s="9"/>
      <c r="AQ1627" s="9"/>
      <c r="AR1627" s="9"/>
      <c r="AS1627" s="9"/>
      <c r="AT1627" s="9"/>
      <c r="AU1627" s="9"/>
      <c r="AV1627" s="9"/>
      <c r="AW1627" s="9"/>
      <c r="AX1627" s="9"/>
      <c r="AY1627" s="9"/>
    </row>
    <row r="1628" spans="1:51" s="10" customFormat="1" x14ac:dyDescent="0.2">
      <c r="A1628" s="9"/>
      <c r="B1628" s="9"/>
      <c r="C1628" s="9"/>
      <c r="D1628" s="9"/>
      <c r="E1628" s="9"/>
      <c r="F1628" s="9"/>
      <c r="G1628" s="9"/>
      <c r="H1628" s="9"/>
      <c r="I1628" s="9"/>
      <c r="J1628" s="9"/>
      <c r="K1628" s="9"/>
      <c r="L1628" s="9"/>
      <c r="M1628" s="9"/>
      <c r="N1628" s="9"/>
      <c r="O1628" s="9"/>
      <c r="P1628" s="9"/>
      <c r="Q1628" s="9"/>
      <c r="R1628" s="9"/>
      <c r="S1628" s="9"/>
      <c r="T1628" s="9"/>
      <c r="U1628" s="9"/>
      <c r="V1628" s="9"/>
      <c r="W1628" s="9"/>
      <c r="X1628" s="9"/>
      <c r="Y1628" s="9"/>
      <c r="Z1628" s="9"/>
      <c r="AA1628" s="9"/>
      <c r="AB1628" s="9"/>
      <c r="AC1628" s="9"/>
      <c r="AD1628" s="9"/>
      <c r="AE1628" s="9"/>
      <c r="AF1628" s="9"/>
      <c r="AG1628" s="9"/>
      <c r="AH1628" s="9"/>
      <c r="AI1628" s="9"/>
      <c r="AJ1628" s="9"/>
      <c r="AK1628" s="9"/>
      <c r="AL1628" s="9"/>
      <c r="AM1628" s="9"/>
      <c r="AN1628" s="9"/>
      <c r="AO1628" s="9"/>
      <c r="AP1628" s="9"/>
      <c r="AQ1628" s="9"/>
      <c r="AR1628" s="9"/>
      <c r="AS1628" s="9"/>
      <c r="AT1628" s="9"/>
      <c r="AU1628" s="9"/>
      <c r="AV1628" s="9"/>
      <c r="AW1628" s="9"/>
      <c r="AX1628" s="9"/>
      <c r="AY1628" s="9"/>
    </row>
    <row r="1629" spans="1:51" s="10" customFormat="1" x14ac:dyDescent="0.2">
      <c r="A1629" s="9"/>
      <c r="B1629" s="9"/>
      <c r="C1629" s="9"/>
      <c r="D1629" s="9"/>
      <c r="E1629" s="9"/>
      <c r="F1629" s="9"/>
      <c r="G1629" s="9"/>
      <c r="H1629" s="9"/>
      <c r="I1629" s="9"/>
      <c r="J1629" s="9"/>
      <c r="K1629" s="9"/>
      <c r="L1629" s="9"/>
      <c r="M1629" s="9"/>
      <c r="N1629" s="9"/>
      <c r="O1629" s="9"/>
      <c r="P1629" s="9"/>
      <c r="Q1629" s="9"/>
      <c r="R1629" s="9"/>
      <c r="S1629" s="9"/>
      <c r="T1629" s="9"/>
      <c r="U1629" s="9"/>
      <c r="V1629" s="9"/>
      <c r="W1629" s="9"/>
      <c r="X1629" s="9"/>
      <c r="Y1629" s="9"/>
      <c r="Z1629" s="9"/>
      <c r="AA1629" s="9"/>
      <c r="AB1629" s="9"/>
      <c r="AC1629" s="9"/>
      <c r="AD1629" s="9"/>
      <c r="AE1629" s="9"/>
      <c r="AF1629" s="9"/>
      <c r="AG1629" s="9"/>
      <c r="AH1629" s="9"/>
      <c r="AI1629" s="9"/>
      <c r="AJ1629" s="9"/>
      <c r="AK1629" s="9"/>
      <c r="AL1629" s="9"/>
      <c r="AM1629" s="9"/>
      <c r="AN1629" s="9"/>
      <c r="AO1629" s="9"/>
      <c r="AP1629" s="9"/>
      <c r="AQ1629" s="9"/>
      <c r="AR1629" s="9"/>
      <c r="AS1629" s="9"/>
      <c r="AT1629" s="9"/>
      <c r="AU1629" s="9"/>
      <c r="AV1629" s="9"/>
      <c r="AW1629" s="9"/>
      <c r="AX1629" s="9"/>
      <c r="AY1629" s="9"/>
    </row>
    <row r="1630" spans="1:51" s="10" customFormat="1" x14ac:dyDescent="0.2">
      <c r="A1630" s="9"/>
      <c r="B1630" s="9"/>
      <c r="C1630" s="9"/>
      <c r="D1630" s="9"/>
      <c r="E1630" s="9"/>
      <c r="F1630" s="9"/>
      <c r="G1630" s="9"/>
      <c r="H1630" s="9"/>
      <c r="I1630" s="9"/>
      <c r="J1630" s="9"/>
      <c r="K1630" s="9"/>
      <c r="L1630" s="9"/>
      <c r="M1630" s="9"/>
      <c r="N1630" s="9"/>
      <c r="O1630" s="9"/>
      <c r="P1630" s="9"/>
      <c r="Q1630" s="9"/>
      <c r="R1630" s="9"/>
      <c r="S1630" s="9"/>
      <c r="T1630" s="9"/>
      <c r="U1630" s="9"/>
      <c r="V1630" s="9"/>
      <c r="W1630" s="9"/>
      <c r="X1630" s="9"/>
      <c r="Y1630" s="9"/>
      <c r="Z1630" s="9"/>
      <c r="AA1630" s="9"/>
      <c r="AB1630" s="9"/>
      <c r="AC1630" s="9"/>
      <c r="AD1630" s="9"/>
      <c r="AE1630" s="9"/>
      <c r="AF1630" s="9"/>
      <c r="AG1630" s="9"/>
      <c r="AH1630" s="9"/>
      <c r="AI1630" s="9"/>
      <c r="AJ1630" s="9"/>
      <c r="AK1630" s="9"/>
      <c r="AL1630" s="9"/>
      <c r="AM1630" s="9"/>
      <c r="AN1630" s="9"/>
      <c r="AO1630" s="9"/>
      <c r="AP1630" s="9"/>
      <c r="AQ1630" s="9"/>
      <c r="AR1630" s="9"/>
      <c r="AS1630" s="9"/>
      <c r="AT1630" s="9"/>
      <c r="AU1630" s="9"/>
      <c r="AV1630" s="9"/>
      <c r="AW1630" s="9"/>
      <c r="AX1630" s="9"/>
      <c r="AY1630" s="9"/>
    </row>
    <row r="1631" spans="1:51" s="10" customFormat="1" x14ac:dyDescent="0.2">
      <c r="A1631" s="9"/>
      <c r="B1631" s="9"/>
      <c r="C1631" s="9"/>
      <c r="D1631" s="9"/>
      <c r="E1631" s="9"/>
      <c r="F1631" s="9"/>
      <c r="G1631" s="9"/>
      <c r="H1631" s="9"/>
      <c r="I1631" s="9"/>
      <c r="J1631" s="9"/>
      <c r="K1631" s="9"/>
      <c r="L1631" s="9"/>
      <c r="M1631" s="9"/>
      <c r="N1631" s="9"/>
      <c r="O1631" s="9"/>
      <c r="P1631" s="9"/>
      <c r="Q1631" s="9"/>
      <c r="R1631" s="9"/>
      <c r="S1631" s="9"/>
      <c r="T1631" s="9"/>
      <c r="U1631" s="9"/>
      <c r="V1631" s="9"/>
      <c r="W1631" s="9"/>
      <c r="X1631" s="9"/>
      <c r="Y1631" s="9"/>
      <c r="Z1631" s="9"/>
      <c r="AA1631" s="9"/>
      <c r="AB1631" s="9"/>
      <c r="AC1631" s="9"/>
      <c r="AD1631" s="9"/>
      <c r="AE1631" s="9"/>
      <c r="AF1631" s="9"/>
      <c r="AG1631" s="9"/>
      <c r="AH1631" s="9"/>
      <c r="AI1631" s="9"/>
      <c r="AJ1631" s="9"/>
      <c r="AK1631" s="9"/>
      <c r="AL1631" s="9"/>
      <c r="AM1631" s="9"/>
      <c r="AN1631" s="9"/>
      <c r="AO1631" s="9"/>
      <c r="AP1631" s="9"/>
      <c r="AQ1631" s="9"/>
      <c r="AR1631" s="9"/>
      <c r="AS1631" s="9"/>
      <c r="AT1631" s="9"/>
      <c r="AU1631" s="9"/>
      <c r="AV1631" s="9"/>
      <c r="AW1631" s="9"/>
      <c r="AX1631" s="9"/>
      <c r="AY1631" s="9"/>
    </row>
    <row r="1632" spans="1:51" s="10" customFormat="1" x14ac:dyDescent="0.2">
      <c r="A1632" s="9"/>
      <c r="B1632" s="9"/>
      <c r="C1632" s="9"/>
      <c r="D1632" s="9"/>
      <c r="E1632" s="9"/>
      <c r="F1632" s="9"/>
      <c r="G1632" s="9"/>
      <c r="H1632" s="9"/>
      <c r="I1632" s="9"/>
      <c r="J1632" s="9"/>
      <c r="K1632" s="9"/>
      <c r="L1632" s="9"/>
      <c r="M1632" s="9"/>
      <c r="N1632" s="9"/>
      <c r="O1632" s="9"/>
      <c r="P1632" s="9"/>
      <c r="Q1632" s="9"/>
      <c r="R1632" s="9"/>
      <c r="S1632" s="9"/>
      <c r="T1632" s="9"/>
      <c r="U1632" s="9"/>
      <c r="V1632" s="9"/>
      <c r="W1632" s="9"/>
      <c r="X1632" s="9"/>
      <c r="Y1632" s="9"/>
      <c r="Z1632" s="9"/>
      <c r="AA1632" s="9"/>
      <c r="AB1632" s="9"/>
      <c r="AC1632" s="9"/>
      <c r="AD1632" s="9"/>
      <c r="AE1632" s="9"/>
      <c r="AF1632" s="9"/>
      <c r="AG1632" s="9"/>
      <c r="AH1632" s="9"/>
      <c r="AI1632" s="9"/>
      <c r="AJ1632" s="9"/>
      <c r="AK1632" s="9"/>
      <c r="AL1632" s="9"/>
      <c r="AM1632" s="9"/>
      <c r="AN1632" s="9"/>
      <c r="AO1632" s="9"/>
      <c r="AP1632" s="9"/>
      <c r="AQ1632" s="9"/>
      <c r="AR1632" s="9"/>
      <c r="AS1632" s="9"/>
      <c r="AT1632" s="9"/>
      <c r="AU1632" s="9"/>
      <c r="AV1632" s="9"/>
      <c r="AW1632" s="9"/>
      <c r="AX1632" s="9"/>
      <c r="AY1632" s="9"/>
    </row>
    <row r="1633" spans="1:51" s="10" customFormat="1" x14ac:dyDescent="0.2">
      <c r="A1633" s="9"/>
      <c r="B1633" s="9"/>
      <c r="C1633" s="9"/>
      <c r="D1633" s="9"/>
      <c r="E1633" s="9"/>
      <c r="F1633" s="9"/>
      <c r="G1633" s="9"/>
      <c r="H1633" s="9"/>
      <c r="I1633" s="9"/>
      <c r="J1633" s="9"/>
      <c r="K1633" s="9"/>
      <c r="L1633" s="9"/>
      <c r="M1633" s="9"/>
      <c r="N1633" s="9"/>
      <c r="O1633" s="9"/>
      <c r="P1633" s="9"/>
      <c r="Q1633" s="9"/>
      <c r="R1633" s="9"/>
      <c r="S1633" s="9"/>
      <c r="T1633" s="9"/>
      <c r="U1633" s="9"/>
      <c r="V1633" s="9"/>
      <c r="W1633" s="9"/>
      <c r="X1633" s="9"/>
      <c r="Y1633" s="9"/>
      <c r="Z1633" s="9"/>
      <c r="AA1633" s="9"/>
      <c r="AB1633" s="9"/>
      <c r="AC1633" s="9"/>
      <c r="AD1633" s="9"/>
      <c r="AE1633" s="9"/>
      <c r="AF1633" s="9"/>
      <c r="AG1633" s="9"/>
      <c r="AH1633" s="9"/>
      <c r="AI1633" s="9"/>
      <c r="AJ1633" s="9"/>
      <c r="AK1633" s="9"/>
      <c r="AL1633" s="9"/>
      <c r="AM1633" s="9"/>
      <c r="AN1633" s="9"/>
      <c r="AO1633" s="9"/>
      <c r="AP1633" s="9"/>
      <c r="AQ1633" s="9"/>
      <c r="AR1633" s="9"/>
      <c r="AS1633" s="9"/>
      <c r="AT1633" s="9"/>
      <c r="AU1633" s="9"/>
      <c r="AV1633" s="9"/>
      <c r="AW1633" s="9"/>
      <c r="AX1633" s="9"/>
      <c r="AY1633" s="9"/>
    </row>
    <row r="1634" spans="1:51" s="10" customFormat="1" x14ac:dyDescent="0.2">
      <c r="A1634" s="9"/>
      <c r="B1634" s="9"/>
      <c r="C1634" s="9"/>
      <c r="D1634" s="9"/>
      <c r="E1634" s="9"/>
      <c r="F1634" s="9"/>
      <c r="G1634" s="9"/>
      <c r="H1634" s="9"/>
      <c r="I1634" s="9"/>
      <c r="J1634" s="9"/>
      <c r="K1634" s="9"/>
      <c r="L1634" s="9"/>
      <c r="M1634" s="9"/>
      <c r="N1634" s="9"/>
      <c r="O1634" s="9"/>
      <c r="P1634" s="9"/>
      <c r="Q1634" s="9"/>
      <c r="R1634" s="9"/>
      <c r="S1634" s="9"/>
      <c r="T1634" s="9"/>
      <c r="U1634" s="9"/>
      <c r="V1634" s="9"/>
      <c r="W1634" s="9"/>
      <c r="X1634" s="9"/>
      <c r="Y1634" s="9"/>
      <c r="Z1634" s="9"/>
      <c r="AA1634" s="9"/>
      <c r="AB1634" s="9"/>
      <c r="AC1634" s="9"/>
      <c r="AD1634" s="9"/>
      <c r="AE1634" s="9"/>
      <c r="AF1634" s="9"/>
      <c r="AG1634" s="9"/>
      <c r="AH1634" s="9"/>
      <c r="AI1634" s="9"/>
      <c r="AJ1634" s="9"/>
      <c r="AK1634" s="9"/>
      <c r="AL1634" s="9"/>
      <c r="AM1634" s="9"/>
      <c r="AN1634" s="9"/>
      <c r="AO1634" s="9"/>
      <c r="AP1634" s="9"/>
      <c r="AQ1634" s="9"/>
      <c r="AR1634" s="9"/>
      <c r="AS1634" s="9"/>
      <c r="AT1634" s="9"/>
      <c r="AU1634" s="9"/>
      <c r="AV1634" s="9"/>
      <c r="AW1634" s="9"/>
      <c r="AX1634" s="9"/>
      <c r="AY1634" s="9"/>
    </row>
    <row r="1635" spans="1:51" s="10" customFormat="1" x14ac:dyDescent="0.2">
      <c r="A1635" s="9"/>
      <c r="B1635" s="9"/>
      <c r="C1635" s="9"/>
      <c r="D1635" s="9"/>
      <c r="E1635" s="9"/>
      <c r="F1635" s="9"/>
      <c r="G1635" s="9"/>
      <c r="H1635" s="9"/>
      <c r="I1635" s="9"/>
      <c r="J1635" s="9"/>
      <c r="K1635" s="9"/>
      <c r="L1635" s="9"/>
      <c r="M1635" s="9"/>
      <c r="N1635" s="9"/>
      <c r="O1635" s="9"/>
      <c r="P1635" s="9"/>
      <c r="Q1635" s="9"/>
      <c r="R1635" s="9"/>
      <c r="S1635" s="9"/>
      <c r="T1635" s="9"/>
      <c r="U1635" s="9"/>
      <c r="V1635" s="9"/>
      <c r="W1635" s="9"/>
      <c r="X1635" s="9"/>
      <c r="Y1635" s="9"/>
      <c r="Z1635" s="9"/>
      <c r="AA1635" s="9"/>
      <c r="AB1635" s="9"/>
      <c r="AC1635" s="9"/>
      <c r="AD1635" s="9"/>
      <c r="AE1635" s="9"/>
      <c r="AF1635" s="9"/>
      <c r="AG1635" s="9"/>
      <c r="AH1635" s="9"/>
      <c r="AI1635" s="9"/>
      <c r="AJ1635" s="9"/>
      <c r="AK1635" s="9"/>
      <c r="AL1635" s="9"/>
      <c r="AM1635" s="9"/>
      <c r="AN1635" s="9"/>
      <c r="AO1635" s="9"/>
      <c r="AP1635" s="9"/>
      <c r="AQ1635" s="9"/>
      <c r="AR1635" s="9"/>
      <c r="AS1635" s="9"/>
      <c r="AT1635" s="9"/>
      <c r="AU1635" s="9"/>
      <c r="AV1635" s="9"/>
      <c r="AW1635" s="9"/>
      <c r="AX1635" s="9"/>
      <c r="AY1635" s="9"/>
    </row>
    <row r="1636" spans="1:51" s="10" customFormat="1" x14ac:dyDescent="0.2">
      <c r="A1636" s="9"/>
      <c r="B1636" s="9"/>
      <c r="C1636" s="9"/>
      <c r="D1636" s="9"/>
      <c r="E1636" s="9"/>
      <c r="F1636" s="9"/>
      <c r="G1636" s="9"/>
      <c r="H1636" s="9"/>
      <c r="I1636" s="9"/>
      <c r="J1636" s="9"/>
      <c r="K1636" s="9"/>
      <c r="L1636" s="9"/>
      <c r="M1636" s="9"/>
      <c r="N1636" s="9"/>
      <c r="O1636" s="9"/>
      <c r="P1636" s="9"/>
      <c r="Q1636" s="9"/>
      <c r="R1636" s="9"/>
      <c r="S1636" s="9"/>
      <c r="T1636" s="9"/>
      <c r="U1636" s="9"/>
      <c r="V1636" s="9"/>
      <c r="W1636" s="9"/>
      <c r="X1636" s="9"/>
      <c r="Y1636" s="9"/>
      <c r="Z1636" s="9"/>
      <c r="AA1636" s="9"/>
      <c r="AB1636" s="9"/>
      <c r="AC1636" s="9"/>
      <c r="AD1636" s="9"/>
      <c r="AE1636" s="9"/>
      <c r="AF1636" s="9"/>
      <c r="AG1636" s="9"/>
      <c r="AH1636" s="9"/>
      <c r="AI1636" s="9"/>
      <c r="AJ1636" s="9"/>
      <c r="AK1636" s="9"/>
      <c r="AL1636" s="9"/>
      <c r="AM1636" s="9"/>
      <c r="AN1636" s="9"/>
      <c r="AO1636" s="9"/>
      <c r="AP1636" s="9"/>
      <c r="AQ1636" s="9"/>
      <c r="AR1636" s="9"/>
      <c r="AS1636" s="9"/>
      <c r="AT1636" s="9"/>
      <c r="AU1636" s="9"/>
      <c r="AV1636" s="9"/>
      <c r="AW1636" s="9"/>
      <c r="AX1636" s="9"/>
      <c r="AY1636" s="9"/>
    </row>
    <row r="1637" spans="1:51" s="10" customFormat="1" x14ac:dyDescent="0.2">
      <c r="A1637" s="9"/>
      <c r="B1637" s="9"/>
      <c r="C1637" s="9"/>
      <c r="D1637" s="9"/>
      <c r="E1637" s="9"/>
      <c r="F1637" s="9"/>
      <c r="G1637" s="9"/>
      <c r="H1637" s="9"/>
      <c r="I1637" s="9"/>
      <c r="J1637" s="9"/>
      <c r="K1637" s="9"/>
      <c r="L1637" s="9"/>
      <c r="M1637" s="9"/>
      <c r="N1637" s="9"/>
      <c r="O1637" s="9"/>
      <c r="P1637" s="9"/>
      <c r="Q1637" s="9"/>
      <c r="R1637" s="9"/>
      <c r="S1637" s="9"/>
      <c r="T1637" s="9"/>
      <c r="U1637" s="9"/>
      <c r="V1637" s="9"/>
      <c r="W1637" s="9"/>
      <c r="X1637" s="9"/>
      <c r="Y1637" s="9"/>
      <c r="Z1637" s="9"/>
      <c r="AA1637" s="9"/>
      <c r="AB1637" s="9"/>
      <c r="AC1637" s="9"/>
      <c r="AD1637" s="9"/>
      <c r="AE1637" s="9"/>
      <c r="AF1637" s="9"/>
      <c r="AG1637" s="9"/>
      <c r="AH1637" s="9"/>
      <c r="AI1637" s="9"/>
      <c r="AJ1637" s="9"/>
      <c r="AK1637" s="9"/>
      <c r="AL1637" s="9"/>
      <c r="AM1637" s="9"/>
      <c r="AN1637" s="9"/>
      <c r="AO1637" s="9"/>
      <c r="AP1637" s="9"/>
      <c r="AQ1637" s="9"/>
      <c r="AR1637" s="9"/>
      <c r="AS1637" s="9"/>
      <c r="AT1637" s="9"/>
      <c r="AU1637" s="9"/>
      <c r="AV1637" s="9"/>
      <c r="AW1637" s="9"/>
      <c r="AX1637" s="9"/>
      <c r="AY1637" s="9"/>
    </row>
    <row r="1638" spans="1:51" s="10" customFormat="1" x14ac:dyDescent="0.2">
      <c r="A1638" s="9"/>
      <c r="B1638" s="9"/>
      <c r="C1638" s="9"/>
      <c r="D1638" s="9"/>
      <c r="E1638" s="9"/>
      <c r="F1638" s="9"/>
      <c r="G1638" s="9"/>
      <c r="H1638" s="9"/>
      <c r="I1638" s="9"/>
      <c r="J1638" s="9"/>
      <c r="K1638" s="9"/>
      <c r="L1638" s="9"/>
      <c r="M1638" s="9"/>
      <c r="N1638" s="9"/>
      <c r="O1638" s="9"/>
      <c r="P1638" s="9"/>
      <c r="Q1638" s="9"/>
      <c r="R1638" s="9"/>
      <c r="S1638" s="9"/>
      <c r="T1638" s="9"/>
      <c r="U1638" s="9"/>
      <c r="V1638" s="9"/>
      <c r="W1638" s="9"/>
      <c r="X1638" s="9"/>
      <c r="Y1638" s="9"/>
      <c r="Z1638" s="9"/>
      <c r="AA1638" s="9"/>
      <c r="AB1638" s="9"/>
      <c r="AC1638" s="9"/>
      <c r="AD1638" s="9"/>
      <c r="AE1638" s="9"/>
      <c r="AF1638" s="9"/>
      <c r="AG1638" s="9"/>
      <c r="AH1638" s="9"/>
      <c r="AI1638" s="9"/>
      <c r="AJ1638" s="9"/>
      <c r="AK1638" s="9"/>
      <c r="AL1638" s="9"/>
      <c r="AM1638" s="9"/>
      <c r="AN1638" s="9"/>
      <c r="AO1638" s="9"/>
      <c r="AP1638" s="9"/>
      <c r="AQ1638" s="9"/>
      <c r="AR1638" s="9"/>
      <c r="AS1638" s="9"/>
      <c r="AT1638" s="9"/>
      <c r="AU1638" s="9"/>
      <c r="AV1638" s="9"/>
      <c r="AW1638" s="9"/>
      <c r="AX1638" s="9"/>
      <c r="AY1638" s="9"/>
    </row>
    <row r="1639" spans="1:51" s="10" customFormat="1" x14ac:dyDescent="0.2">
      <c r="A1639" s="9"/>
      <c r="B1639" s="9"/>
      <c r="C1639" s="9"/>
      <c r="D1639" s="9"/>
      <c r="E1639" s="9"/>
      <c r="F1639" s="9"/>
      <c r="G1639" s="9"/>
      <c r="H1639" s="9"/>
      <c r="I1639" s="9"/>
      <c r="J1639" s="9"/>
      <c r="K1639" s="9"/>
      <c r="L1639" s="9"/>
      <c r="M1639" s="9"/>
      <c r="N1639" s="9"/>
      <c r="O1639" s="9"/>
      <c r="P1639" s="9"/>
      <c r="Q1639" s="9"/>
      <c r="R1639" s="9"/>
      <c r="S1639" s="9"/>
      <c r="T1639" s="9"/>
      <c r="U1639" s="9"/>
      <c r="V1639" s="9"/>
      <c r="W1639" s="9"/>
      <c r="X1639" s="9"/>
      <c r="Y1639" s="9"/>
      <c r="Z1639" s="9"/>
      <c r="AA1639" s="9"/>
      <c r="AB1639" s="9"/>
      <c r="AC1639" s="9"/>
      <c r="AD1639" s="9"/>
      <c r="AE1639" s="9"/>
      <c r="AF1639" s="9"/>
      <c r="AG1639" s="9"/>
      <c r="AH1639" s="9"/>
      <c r="AI1639" s="9"/>
      <c r="AJ1639" s="9"/>
      <c r="AK1639" s="9"/>
      <c r="AL1639" s="9"/>
      <c r="AM1639" s="9"/>
      <c r="AN1639" s="9"/>
      <c r="AO1639" s="9"/>
      <c r="AP1639" s="9"/>
      <c r="AQ1639" s="9"/>
      <c r="AR1639" s="9"/>
      <c r="AS1639" s="9"/>
      <c r="AT1639" s="9"/>
      <c r="AU1639" s="9"/>
      <c r="AV1639" s="9"/>
      <c r="AW1639" s="9"/>
      <c r="AX1639" s="9"/>
      <c r="AY1639" s="9"/>
    </row>
    <row r="1640" spans="1:51" s="10" customFormat="1" x14ac:dyDescent="0.2">
      <c r="A1640" s="9"/>
      <c r="B1640" s="9"/>
      <c r="C1640" s="9"/>
      <c r="D1640" s="9"/>
      <c r="E1640" s="9"/>
      <c r="F1640" s="9"/>
      <c r="G1640" s="9"/>
      <c r="H1640" s="9"/>
      <c r="I1640" s="9"/>
      <c r="J1640" s="9"/>
      <c r="K1640" s="9"/>
      <c r="L1640" s="9"/>
      <c r="M1640" s="9"/>
      <c r="N1640" s="9"/>
      <c r="O1640" s="9"/>
      <c r="P1640" s="9"/>
      <c r="Q1640" s="9"/>
      <c r="R1640" s="9"/>
      <c r="S1640" s="9"/>
      <c r="T1640" s="9"/>
      <c r="U1640" s="9"/>
      <c r="V1640" s="9"/>
      <c r="W1640" s="9"/>
      <c r="X1640" s="9"/>
      <c r="Y1640" s="9"/>
      <c r="Z1640" s="9"/>
      <c r="AA1640" s="9"/>
      <c r="AB1640" s="9"/>
      <c r="AC1640" s="9"/>
      <c r="AD1640" s="9"/>
      <c r="AE1640" s="9"/>
      <c r="AF1640" s="9"/>
      <c r="AG1640" s="9"/>
      <c r="AH1640" s="9"/>
      <c r="AI1640" s="9"/>
      <c r="AJ1640" s="9"/>
      <c r="AK1640" s="9"/>
      <c r="AL1640" s="9"/>
      <c r="AM1640" s="9"/>
      <c r="AN1640" s="9"/>
      <c r="AO1640" s="9"/>
      <c r="AP1640" s="9"/>
      <c r="AQ1640" s="9"/>
      <c r="AR1640" s="9"/>
      <c r="AS1640" s="9"/>
      <c r="AT1640" s="9"/>
      <c r="AU1640" s="9"/>
      <c r="AV1640" s="9"/>
      <c r="AW1640" s="9"/>
      <c r="AX1640" s="9"/>
      <c r="AY1640" s="9"/>
    </row>
    <row r="1641" spans="1:51" s="10" customFormat="1" x14ac:dyDescent="0.2">
      <c r="A1641" s="9"/>
      <c r="B1641" s="9"/>
      <c r="C1641" s="9"/>
      <c r="D1641" s="9"/>
      <c r="E1641" s="9"/>
      <c r="F1641" s="9"/>
      <c r="G1641" s="9"/>
      <c r="H1641" s="9"/>
      <c r="I1641" s="9"/>
      <c r="J1641" s="9"/>
      <c r="K1641" s="9"/>
      <c r="L1641" s="9"/>
      <c r="M1641" s="9"/>
      <c r="N1641" s="9"/>
      <c r="O1641" s="9"/>
      <c r="P1641" s="9"/>
      <c r="Q1641" s="9"/>
      <c r="R1641" s="9"/>
      <c r="S1641" s="9"/>
      <c r="T1641" s="9"/>
      <c r="U1641" s="9"/>
      <c r="V1641" s="9"/>
      <c r="W1641" s="9"/>
      <c r="X1641" s="9"/>
      <c r="Y1641" s="9"/>
      <c r="Z1641" s="9"/>
      <c r="AA1641" s="9"/>
      <c r="AB1641" s="9"/>
      <c r="AC1641" s="9"/>
      <c r="AD1641" s="9"/>
      <c r="AE1641" s="9"/>
      <c r="AF1641" s="9"/>
      <c r="AG1641" s="9"/>
      <c r="AH1641" s="9"/>
      <c r="AI1641" s="9"/>
      <c r="AJ1641" s="9"/>
      <c r="AK1641" s="9"/>
      <c r="AL1641" s="9"/>
      <c r="AM1641" s="9"/>
      <c r="AN1641" s="9"/>
      <c r="AO1641" s="9"/>
      <c r="AP1641" s="9"/>
      <c r="AQ1641" s="9"/>
      <c r="AR1641" s="9"/>
      <c r="AS1641" s="9"/>
      <c r="AT1641" s="9"/>
      <c r="AU1641" s="9"/>
      <c r="AV1641" s="9"/>
      <c r="AW1641" s="9"/>
      <c r="AX1641" s="9"/>
      <c r="AY1641" s="9"/>
    </row>
    <row r="1642" spans="1:51" s="10" customFormat="1" x14ac:dyDescent="0.2">
      <c r="A1642" s="9"/>
      <c r="B1642" s="9"/>
      <c r="C1642" s="9"/>
      <c r="D1642" s="9"/>
      <c r="E1642" s="9"/>
      <c r="F1642" s="9"/>
      <c r="G1642" s="9"/>
      <c r="H1642" s="9"/>
      <c r="I1642" s="9"/>
      <c r="J1642" s="9"/>
      <c r="K1642" s="9"/>
      <c r="L1642" s="9"/>
      <c r="M1642" s="9"/>
      <c r="N1642" s="9"/>
      <c r="O1642" s="9"/>
      <c r="P1642" s="9"/>
      <c r="Q1642" s="9"/>
      <c r="R1642" s="9"/>
      <c r="S1642" s="9"/>
      <c r="T1642" s="9"/>
      <c r="U1642" s="9"/>
      <c r="V1642" s="9"/>
      <c r="W1642" s="9"/>
      <c r="X1642" s="9"/>
      <c r="Y1642" s="9"/>
      <c r="Z1642" s="9"/>
      <c r="AA1642" s="9"/>
      <c r="AB1642" s="9"/>
      <c r="AC1642" s="9"/>
      <c r="AD1642" s="9"/>
      <c r="AE1642" s="9"/>
      <c r="AF1642" s="9"/>
      <c r="AG1642" s="9"/>
      <c r="AH1642" s="9"/>
      <c r="AI1642" s="9"/>
      <c r="AJ1642" s="9"/>
      <c r="AK1642" s="9"/>
      <c r="AL1642" s="9"/>
      <c r="AM1642" s="9"/>
      <c r="AN1642" s="9"/>
      <c r="AO1642" s="9"/>
      <c r="AP1642" s="9"/>
      <c r="AQ1642" s="9"/>
      <c r="AR1642" s="9"/>
      <c r="AS1642" s="9"/>
      <c r="AT1642" s="9"/>
      <c r="AU1642" s="9"/>
      <c r="AV1642" s="9"/>
      <c r="AW1642" s="9"/>
      <c r="AX1642" s="9"/>
      <c r="AY1642" s="9"/>
    </row>
    <row r="1643" spans="1:51" s="10" customFormat="1" x14ac:dyDescent="0.2">
      <c r="A1643" s="9"/>
      <c r="B1643" s="9"/>
      <c r="C1643" s="9"/>
      <c r="D1643" s="9"/>
      <c r="E1643" s="9"/>
      <c r="F1643" s="9"/>
      <c r="G1643" s="9"/>
      <c r="H1643" s="9"/>
      <c r="I1643" s="9"/>
      <c r="J1643" s="9"/>
      <c r="K1643" s="9"/>
      <c r="L1643" s="9"/>
      <c r="M1643" s="9"/>
      <c r="N1643" s="9"/>
      <c r="O1643" s="9"/>
      <c r="P1643" s="9"/>
      <c r="Q1643" s="9"/>
      <c r="R1643" s="9"/>
      <c r="S1643" s="9"/>
      <c r="T1643" s="9"/>
      <c r="U1643" s="9"/>
      <c r="V1643" s="9"/>
      <c r="W1643" s="9"/>
      <c r="X1643" s="9"/>
      <c r="Y1643" s="9"/>
      <c r="Z1643" s="9"/>
      <c r="AA1643" s="9"/>
      <c r="AB1643" s="9"/>
      <c r="AC1643" s="9"/>
      <c r="AD1643" s="9"/>
      <c r="AE1643" s="9"/>
      <c r="AF1643" s="9"/>
      <c r="AG1643" s="9"/>
      <c r="AH1643" s="9"/>
      <c r="AI1643" s="9"/>
      <c r="AJ1643" s="9"/>
      <c r="AK1643" s="9"/>
      <c r="AL1643" s="9"/>
      <c r="AM1643" s="9"/>
      <c r="AN1643" s="9"/>
      <c r="AO1643" s="9"/>
      <c r="AP1643" s="9"/>
      <c r="AQ1643" s="9"/>
      <c r="AR1643" s="9"/>
      <c r="AS1643" s="9"/>
      <c r="AT1643" s="9"/>
      <c r="AU1643" s="9"/>
      <c r="AV1643" s="9"/>
      <c r="AW1643" s="9"/>
      <c r="AX1643" s="9"/>
      <c r="AY1643" s="9"/>
    </row>
    <row r="1644" spans="1:51" s="10" customFormat="1" x14ac:dyDescent="0.2">
      <c r="A1644" s="9"/>
      <c r="B1644" s="9"/>
      <c r="C1644" s="9"/>
      <c r="D1644" s="9"/>
      <c r="E1644" s="9"/>
      <c r="F1644" s="9"/>
      <c r="G1644" s="9"/>
      <c r="H1644" s="9"/>
      <c r="I1644" s="9"/>
      <c r="J1644" s="9"/>
      <c r="K1644" s="9"/>
      <c r="L1644" s="9"/>
      <c r="M1644" s="9"/>
      <c r="N1644" s="9"/>
      <c r="O1644" s="9"/>
      <c r="P1644" s="9"/>
      <c r="Q1644" s="9"/>
      <c r="R1644" s="9"/>
      <c r="S1644" s="9"/>
      <c r="T1644" s="9"/>
      <c r="U1644" s="9"/>
      <c r="V1644" s="9"/>
      <c r="W1644" s="9"/>
      <c r="X1644" s="9"/>
      <c r="Y1644" s="9"/>
      <c r="Z1644" s="9"/>
      <c r="AA1644" s="9"/>
      <c r="AB1644" s="9"/>
      <c r="AC1644" s="9"/>
      <c r="AD1644" s="9"/>
      <c r="AE1644" s="9"/>
      <c r="AF1644" s="9"/>
      <c r="AG1644" s="9"/>
      <c r="AH1644" s="9"/>
      <c r="AI1644" s="9"/>
      <c r="AJ1644" s="9"/>
      <c r="AK1644" s="9"/>
      <c r="AL1644" s="9"/>
      <c r="AM1644" s="9"/>
      <c r="AN1644" s="9"/>
      <c r="AO1644" s="9"/>
      <c r="AP1644" s="9"/>
      <c r="AQ1644" s="9"/>
      <c r="AR1644" s="9"/>
      <c r="AS1644" s="9"/>
      <c r="AT1644" s="9"/>
      <c r="AU1644" s="9"/>
      <c r="AV1644" s="9"/>
      <c r="AW1644" s="9"/>
      <c r="AX1644" s="9"/>
      <c r="AY1644" s="9"/>
    </row>
    <row r="1645" spans="1:51" s="10" customFormat="1" x14ac:dyDescent="0.2">
      <c r="A1645" s="9"/>
      <c r="B1645" s="9"/>
      <c r="C1645" s="9"/>
      <c r="D1645" s="9"/>
      <c r="E1645" s="9"/>
      <c r="F1645" s="9"/>
      <c r="G1645" s="9"/>
      <c r="H1645" s="9"/>
      <c r="I1645" s="9"/>
      <c r="J1645" s="9"/>
      <c r="K1645" s="9"/>
      <c r="L1645" s="9"/>
      <c r="M1645" s="9"/>
      <c r="N1645" s="9"/>
      <c r="O1645" s="9"/>
      <c r="P1645" s="9"/>
      <c r="Q1645" s="9"/>
      <c r="R1645" s="9"/>
      <c r="S1645" s="9"/>
      <c r="T1645" s="9"/>
      <c r="U1645" s="9"/>
      <c r="V1645" s="9"/>
      <c r="W1645" s="9"/>
      <c r="X1645" s="9"/>
      <c r="Y1645" s="9"/>
      <c r="Z1645" s="9"/>
      <c r="AA1645" s="9"/>
      <c r="AB1645" s="9"/>
      <c r="AC1645" s="9"/>
      <c r="AD1645" s="9"/>
      <c r="AE1645" s="9"/>
      <c r="AF1645" s="9"/>
      <c r="AG1645" s="9"/>
      <c r="AH1645" s="9"/>
      <c r="AI1645" s="9"/>
      <c r="AJ1645" s="9"/>
      <c r="AK1645" s="9"/>
      <c r="AL1645" s="9"/>
      <c r="AM1645" s="9"/>
      <c r="AN1645" s="9"/>
      <c r="AO1645" s="9"/>
      <c r="AP1645" s="9"/>
      <c r="AQ1645" s="9"/>
      <c r="AR1645" s="9"/>
      <c r="AS1645" s="9"/>
      <c r="AT1645" s="9"/>
      <c r="AU1645" s="9"/>
      <c r="AV1645" s="9"/>
      <c r="AW1645" s="9"/>
      <c r="AX1645" s="9"/>
      <c r="AY1645" s="9"/>
    </row>
    <row r="1646" spans="1:51" s="10" customFormat="1" x14ac:dyDescent="0.2">
      <c r="A1646" s="9"/>
      <c r="B1646" s="9"/>
      <c r="C1646" s="9"/>
      <c r="D1646" s="9"/>
      <c r="E1646" s="9"/>
      <c r="F1646" s="9"/>
      <c r="G1646" s="9"/>
      <c r="H1646" s="9"/>
      <c r="I1646" s="9"/>
      <c r="J1646" s="9"/>
      <c r="K1646" s="9"/>
      <c r="L1646" s="9"/>
      <c r="M1646" s="9"/>
      <c r="N1646" s="9"/>
      <c r="O1646" s="9"/>
      <c r="P1646" s="9"/>
      <c r="Q1646" s="9"/>
      <c r="R1646" s="9"/>
      <c r="S1646" s="9"/>
      <c r="T1646" s="9"/>
      <c r="U1646" s="9"/>
      <c r="V1646" s="9"/>
      <c r="W1646" s="9"/>
      <c r="X1646" s="9"/>
      <c r="Y1646" s="9"/>
      <c r="Z1646" s="9"/>
      <c r="AA1646" s="9"/>
      <c r="AB1646" s="9"/>
      <c r="AC1646" s="9"/>
      <c r="AD1646" s="9"/>
      <c r="AE1646" s="9"/>
      <c r="AF1646" s="9"/>
      <c r="AG1646" s="9"/>
      <c r="AH1646" s="9"/>
      <c r="AI1646" s="9"/>
      <c r="AJ1646" s="9"/>
      <c r="AK1646" s="9"/>
      <c r="AL1646" s="9"/>
      <c r="AM1646" s="9"/>
      <c r="AN1646" s="9"/>
      <c r="AO1646" s="9"/>
      <c r="AP1646" s="9"/>
      <c r="AQ1646" s="9"/>
      <c r="AR1646" s="9"/>
      <c r="AS1646" s="9"/>
      <c r="AT1646" s="9"/>
      <c r="AU1646" s="9"/>
      <c r="AV1646" s="9"/>
      <c r="AW1646" s="9"/>
      <c r="AX1646" s="9"/>
      <c r="AY1646" s="9"/>
    </row>
    <row r="1647" spans="1:51" s="10" customFormat="1" x14ac:dyDescent="0.2">
      <c r="A1647" s="9"/>
      <c r="B1647" s="9"/>
      <c r="C1647" s="9"/>
      <c r="D1647" s="9"/>
      <c r="E1647" s="9"/>
      <c r="F1647" s="9"/>
      <c r="G1647" s="9"/>
      <c r="H1647" s="9"/>
      <c r="I1647" s="9"/>
      <c r="J1647" s="9"/>
      <c r="K1647" s="9"/>
      <c r="L1647" s="9"/>
      <c r="M1647" s="9"/>
      <c r="N1647" s="9"/>
      <c r="O1647" s="9"/>
      <c r="P1647" s="9"/>
      <c r="Q1647" s="9"/>
      <c r="R1647" s="9"/>
      <c r="S1647" s="9"/>
      <c r="T1647" s="9"/>
      <c r="U1647" s="9"/>
      <c r="V1647" s="9"/>
      <c r="W1647" s="9"/>
      <c r="X1647" s="9"/>
      <c r="Y1647" s="9"/>
      <c r="Z1647" s="9"/>
      <c r="AA1647" s="9"/>
      <c r="AB1647" s="9"/>
      <c r="AC1647" s="9"/>
      <c r="AD1647" s="9"/>
      <c r="AE1647" s="9"/>
      <c r="AF1647" s="9"/>
      <c r="AG1647" s="9"/>
      <c r="AH1647" s="9"/>
      <c r="AI1647" s="9"/>
      <c r="AJ1647" s="9"/>
      <c r="AK1647" s="9"/>
      <c r="AL1647" s="9"/>
      <c r="AM1647" s="9"/>
      <c r="AN1647" s="9"/>
      <c r="AO1647" s="9"/>
      <c r="AP1647" s="9"/>
      <c r="AQ1647" s="9"/>
      <c r="AR1647" s="9"/>
      <c r="AS1647" s="9"/>
      <c r="AT1647" s="9"/>
      <c r="AU1647" s="9"/>
      <c r="AV1647" s="9"/>
      <c r="AW1647" s="9"/>
      <c r="AX1647" s="9"/>
      <c r="AY1647" s="9"/>
    </row>
    <row r="1648" spans="1:51" s="10" customFormat="1" x14ac:dyDescent="0.2">
      <c r="A1648" s="9"/>
      <c r="B1648" s="9"/>
      <c r="C1648" s="9"/>
      <c r="D1648" s="9"/>
      <c r="E1648" s="9"/>
      <c r="F1648" s="9"/>
      <c r="G1648" s="9"/>
      <c r="H1648" s="9"/>
      <c r="I1648" s="9"/>
      <c r="J1648" s="9"/>
      <c r="K1648" s="9"/>
      <c r="L1648" s="9"/>
      <c r="M1648" s="9"/>
      <c r="N1648" s="9"/>
      <c r="O1648" s="9"/>
      <c r="P1648" s="9"/>
      <c r="Q1648" s="9"/>
      <c r="R1648" s="9"/>
      <c r="S1648" s="9"/>
      <c r="T1648" s="9"/>
      <c r="U1648" s="9"/>
      <c r="V1648" s="9"/>
      <c r="W1648" s="9"/>
      <c r="X1648" s="9"/>
      <c r="Y1648" s="9"/>
      <c r="Z1648" s="9"/>
      <c r="AA1648" s="9"/>
      <c r="AB1648" s="9"/>
      <c r="AC1648" s="9"/>
      <c r="AD1648" s="9"/>
      <c r="AE1648" s="9"/>
      <c r="AF1648" s="9"/>
      <c r="AG1648" s="9"/>
      <c r="AH1648" s="9"/>
      <c r="AI1648" s="9"/>
      <c r="AJ1648" s="9"/>
      <c r="AK1648" s="9"/>
      <c r="AL1648" s="9"/>
      <c r="AM1648" s="9"/>
      <c r="AN1648" s="9"/>
      <c r="AO1648" s="9"/>
      <c r="AP1648" s="9"/>
      <c r="AQ1648" s="9"/>
      <c r="AR1648" s="9"/>
      <c r="AS1648" s="9"/>
      <c r="AT1648" s="9"/>
      <c r="AU1648" s="9"/>
      <c r="AV1648" s="9"/>
      <c r="AW1648" s="9"/>
      <c r="AX1648" s="9"/>
      <c r="AY1648" s="9"/>
    </row>
    <row r="1649" spans="1:51" s="10" customFormat="1" x14ac:dyDescent="0.2">
      <c r="A1649" s="9"/>
      <c r="B1649" s="9"/>
      <c r="C1649" s="9"/>
      <c r="D1649" s="9"/>
      <c r="E1649" s="9"/>
      <c r="F1649" s="9"/>
      <c r="G1649" s="9"/>
      <c r="H1649" s="9"/>
      <c r="I1649" s="9"/>
      <c r="J1649" s="9"/>
      <c r="K1649" s="9"/>
      <c r="L1649" s="9"/>
      <c r="M1649" s="9"/>
      <c r="N1649" s="9"/>
      <c r="O1649" s="9"/>
      <c r="P1649" s="9"/>
      <c r="Q1649" s="9"/>
      <c r="R1649" s="9"/>
      <c r="S1649" s="9"/>
      <c r="T1649" s="9"/>
      <c r="U1649" s="9"/>
      <c r="V1649" s="9"/>
      <c r="W1649" s="9"/>
      <c r="X1649" s="9"/>
      <c r="Y1649" s="9"/>
      <c r="Z1649" s="9"/>
      <c r="AA1649" s="9"/>
      <c r="AB1649" s="9"/>
      <c r="AC1649" s="9"/>
      <c r="AD1649" s="9"/>
      <c r="AE1649" s="9"/>
      <c r="AF1649" s="9"/>
      <c r="AG1649" s="9"/>
      <c r="AH1649" s="9"/>
      <c r="AI1649" s="9"/>
      <c r="AJ1649" s="9"/>
      <c r="AK1649" s="9"/>
      <c r="AL1649" s="9"/>
      <c r="AM1649" s="9"/>
      <c r="AN1649" s="9"/>
      <c r="AO1649" s="9"/>
      <c r="AP1649" s="9"/>
      <c r="AQ1649" s="9"/>
      <c r="AR1649" s="9"/>
      <c r="AS1649" s="9"/>
      <c r="AT1649" s="9"/>
      <c r="AU1649" s="9"/>
      <c r="AV1649" s="9"/>
      <c r="AW1649" s="9"/>
      <c r="AX1649" s="9"/>
      <c r="AY1649" s="9"/>
    </row>
    <row r="1650" spans="1:51" s="10" customFormat="1" x14ac:dyDescent="0.2">
      <c r="A1650" s="9"/>
      <c r="B1650" s="9"/>
      <c r="C1650" s="9"/>
      <c r="D1650" s="9"/>
      <c r="E1650" s="9"/>
      <c r="F1650" s="9"/>
      <c r="G1650" s="9"/>
      <c r="H1650" s="9"/>
      <c r="I1650" s="9"/>
      <c r="J1650" s="9"/>
      <c r="K1650" s="9"/>
      <c r="L1650" s="9"/>
      <c r="M1650" s="9"/>
      <c r="N1650" s="9"/>
      <c r="O1650" s="9"/>
      <c r="P1650" s="9"/>
      <c r="Q1650" s="9"/>
      <c r="R1650" s="9"/>
      <c r="S1650" s="9"/>
      <c r="T1650" s="9"/>
      <c r="U1650" s="9"/>
      <c r="V1650" s="9"/>
      <c r="W1650" s="9"/>
      <c r="X1650" s="9"/>
      <c r="Y1650" s="9"/>
      <c r="Z1650" s="9"/>
      <c r="AA1650" s="9"/>
      <c r="AB1650" s="9"/>
      <c r="AC1650" s="9"/>
      <c r="AD1650" s="9"/>
      <c r="AE1650" s="9"/>
      <c r="AF1650" s="9"/>
      <c r="AG1650" s="9"/>
      <c r="AH1650" s="9"/>
      <c r="AI1650" s="9"/>
      <c r="AJ1650" s="9"/>
      <c r="AK1650" s="9"/>
      <c r="AL1650" s="9"/>
      <c r="AM1650" s="9"/>
      <c r="AN1650" s="9"/>
      <c r="AO1650" s="9"/>
      <c r="AP1650" s="9"/>
      <c r="AQ1650" s="9"/>
      <c r="AR1650" s="9"/>
      <c r="AS1650" s="9"/>
      <c r="AT1650" s="9"/>
      <c r="AU1650" s="9"/>
      <c r="AV1650" s="9"/>
      <c r="AW1650" s="9"/>
      <c r="AX1650" s="9"/>
      <c r="AY1650" s="9"/>
    </row>
    <row r="1651" spans="1:51" s="10" customFormat="1" x14ac:dyDescent="0.2">
      <c r="A1651" s="9"/>
      <c r="B1651" s="9"/>
      <c r="C1651" s="9"/>
      <c r="D1651" s="9"/>
      <c r="E1651" s="9"/>
      <c r="F1651" s="9"/>
      <c r="G1651" s="9"/>
      <c r="H1651" s="9"/>
      <c r="I1651" s="9"/>
      <c r="J1651" s="9"/>
      <c r="K1651" s="9"/>
      <c r="L1651" s="9"/>
      <c r="M1651" s="9"/>
      <c r="N1651" s="9"/>
      <c r="O1651" s="9"/>
      <c r="P1651" s="9"/>
      <c r="Q1651" s="9"/>
      <c r="R1651" s="9"/>
      <c r="S1651" s="9"/>
      <c r="T1651" s="9"/>
      <c r="U1651" s="9"/>
      <c r="V1651" s="9"/>
      <c r="W1651" s="9"/>
      <c r="X1651" s="9"/>
      <c r="Y1651" s="9"/>
      <c r="Z1651" s="9"/>
      <c r="AA1651" s="9"/>
      <c r="AB1651" s="9"/>
      <c r="AC1651" s="9"/>
      <c r="AD1651" s="9"/>
      <c r="AE1651" s="9"/>
      <c r="AF1651" s="9"/>
      <c r="AG1651" s="9"/>
      <c r="AH1651" s="9"/>
      <c r="AI1651" s="9"/>
      <c r="AJ1651" s="9"/>
      <c r="AK1651" s="9"/>
      <c r="AL1651" s="9"/>
      <c r="AM1651" s="9"/>
      <c r="AN1651" s="9"/>
      <c r="AO1651" s="9"/>
      <c r="AP1651" s="9"/>
      <c r="AQ1651" s="9"/>
      <c r="AR1651" s="9"/>
      <c r="AS1651" s="9"/>
      <c r="AT1651" s="9"/>
      <c r="AU1651" s="9"/>
      <c r="AV1651" s="9"/>
      <c r="AW1651" s="9"/>
      <c r="AX1651" s="9"/>
      <c r="AY1651" s="9"/>
    </row>
    <row r="1652" spans="1:51" s="10" customFormat="1" x14ac:dyDescent="0.2">
      <c r="A1652" s="9"/>
      <c r="B1652" s="9"/>
      <c r="C1652" s="9"/>
      <c r="D1652" s="9"/>
      <c r="E1652" s="9"/>
      <c r="F1652" s="9"/>
      <c r="G1652" s="9"/>
      <c r="H1652" s="9"/>
      <c r="I1652" s="9"/>
      <c r="J1652" s="9"/>
      <c r="K1652" s="9"/>
      <c r="L1652" s="9"/>
      <c r="M1652" s="9"/>
      <c r="N1652" s="9"/>
      <c r="O1652" s="9"/>
      <c r="P1652" s="9"/>
      <c r="Q1652" s="9"/>
      <c r="R1652" s="9"/>
      <c r="S1652" s="9"/>
      <c r="T1652" s="9"/>
      <c r="U1652" s="9"/>
      <c r="V1652" s="9"/>
      <c r="W1652" s="9"/>
      <c r="X1652" s="9"/>
      <c r="Y1652" s="9"/>
      <c r="Z1652" s="9"/>
      <c r="AA1652" s="9"/>
      <c r="AB1652" s="9"/>
      <c r="AC1652" s="9"/>
      <c r="AD1652" s="9"/>
      <c r="AE1652" s="9"/>
      <c r="AF1652" s="9"/>
      <c r="AG1652" s="9"/>
      <c r="AH1652" s="9"/>
      <c r="AI1652" s="9"/>
      <c r="AJ1652" s="9"/>
      <c r="AK1652" s="9"/>
      <c r="AL1652" s="9"/>
      <c r="AM1652" s="9"/>
      <c r="AN1652" s="9"/>
      <c r="AO1652" s="9"/>
      <c r="AP1652" s="9"/>
      <c r="AQ1652" s="9"/>
      <c r="AR1652" s="9"/>
      <c r="AS1652" s="9"/>
      <c r="AT1652" s="9"/>
      <c r="AU1652" s="9"/>
      <c r="AV1652" s="9"/>
      <c r="AW1652" s="9"/>
      <c r="AX1652" s="9"/>
      <c r="AY1652" s="9"/>
    </row>
    <row r="1653" spans="1:51" s="10" customFormat="1" x14ac:dyDescent="0.2">
      <c r="A1653" s="9"/>
      <c r="B1653" s="9"/>
      <c r="C1653" s="9"/>
      <c r="D1653" s="9"/>
      <c r="E1653" s="9"/>
      <c r="F1653" s="9"/>
      <c r="G1653" s="9"/>
      <c r="H1653" s="9"/>
      <c r="I1653" s="9"/>
      <c r="J1653" s="9"/>
      <c r="K1653" s="9"/>
      <c r="L1653" s="9"/>
      <c r="M1653" s="9"/>
      <c r="N1653" s="9"/>
      <c r="O1653" s="9"/>
      <c r="P1653" s="9"/>
      <c r="Q1653" s="9"/>
      <c r="R1653" s="9"/>
      <c r="S1653" s="9"/>
      <c r="T1653" s="9"/>
      <c r="U1653" s="9"/>
      <c r="V1653" s="9"/>
      <c r="W1653" s="9"/>
      <c r="X1653" s="9"/>
      <c r="Y1653" s="9"/>
      <c r="Z1653" s="9"/>
      <c r="AA1653" s="9"/>
      <c r="AB1653" s="9"/>
      <c r="AC1653" s="9"/>
      <c r="AD1653" s="9"/>
      <c r="AE1653" s="9"/>
      <c r="AF1653" s="9"/>
      <c r="AG1653" s="9"/>
      <c r="AH1653" s="9"/>
      <c r="AI1653" s="9"/>
      <c r="AJ1653" s="9"/>
      <c r="AK1653" s="9"/>
      <c r="AL1653" s="9"/>
      <c r="AM1653" s="9"/>
      <c r="AN1653" s="9"/>
      <c r="AO1653" s="9"/>
      <c r="AP1653" s="9"/>
      <c r="AQ1653" s="9"/>
      <c r="AR1653" s="9"/>
      <c r="AS1653" s="9"/>
      <c r="AT1653" s="9"/>
      <c r="AU1653" s="9"/>
      <c r="AV1653" s="9"/>
      <c r="AW1653" s="9"/>
      <c r="AX1653" s="9"/>
      <c r="AY1653" s="9"/>
    </row>
    <row r="1654" spans="1:51" s="10" customFormat="1" x14ac:dyDescent="0.2">
      <c r="A1654" s="9"/>
      <c r="B1654" s="9"/>
      <c r="C1654" s="9"/>
      <c r="D1654" s="9"/>
      <c r="E1654" s="9"/>
      <c r="F1654" s="9"/>
      <c r="G1654" s="9"/>
      <c r="H1654" s="9"/>
      <c r="I1654" s="9"/>
      <c r="J1654" s="9"/>
      <c r="K1654" s="9"/>
      <c r="L1654" s="9"/>
      <c r="M1654" s="9"/>
      <c r="N1654" s="9"/>
      <c r="O1654" s="9"/>
      <c r="P1654" s="9"/>
      <c r="Q1654" s="9"/>
      <c r="R1654" s="9"/>
      <c r="S1654" s="9"/>
      <c r="T1654" s="9"/>
      <c r="U1654" s="9"/>
      <c r="V1654" s="9"/>
      <c r="W1654" s="9"/>
      <c r="X1654" s="9"/>
      <c r="Y1654" s="9"/>
      <c r="Z1654" s="9"/>
      <c r="AA1654" s="9"/>
      <c r="AB1654" s="9"/>
      <c r="AC1654" s="9"/>
      <c r="AD1654" s="9"/>
      <c r="AE1654" s="9"/>
      <c r="AF1654" s="9"/>
      <c r="AG1654" s="9"/>
      <c r="AH1654" s="9"/>
      <c r="AI1654" s="9"/>
      <c r="AJ1654" s="9"/>
      <c r="AK1654" s="9"/>
      <c r="AL1654" s="9"/>
      <c r="AM1654" s="9"/>
      <c r="AN1654" s="9"/>
      <c r="AO1654" s="9"/>
      <c r="AP1654" s="9"/>
      <c r="AQ1654" s="9"/>
      <c r="AR1654" s="9"/>
      <c r="AS1654" s="9"/>
      <c r="AT1654" s="9"/>
      <c r="AU1654" s="9"/>
      <c r="AV1654" s="9"/>
      <c r="AW1654" s="9"/>
      <c r="AX1654" s="9"/>
      <c r="AY1654" s="9"/>
    </row>
    <row r="1655" spans="1:51" s="10" customFormat="1" x14ac:dyDescent="0.2">
      <c r="A1655" s="9"/>
      <c r="B1655" s="9"/>
      <c r="C1655" s="9"/>
      <c r="D1655" s="9"/>
      <c r="E1655" s="9"/>
      <c r="F1655" s="9"/>
      <c r="G1655" s="9"/>
      <c r="H1655" s="9"/>
      <c r="I1655" s="9"/>
      <c r="J1655" s="9"/>
      <c r="K1655" s="9"/>
      <c r="L1655" s="9"/>
      <c r="M1655" s="9"/>
      <c r="N1655" s="9"/>
      <c r="O1655" s="9"/>
      <c r="P1655" s="9"/>
      <c r="Q1655" s="9"/>
      <c r="R1655" s="9"/>
      <c r="S1655" s="9"/>
      <c r="T1655" s="9"/>
      <c r="U1655" s="9"/>
      <c r="V1655" s="9"/>
      <c r="W1655" s="9"/>
      <c r="X1655" s="9"/>
      <c r="Y1655" s="9"/>
      <c r="Z1655" s="9"/>
      <c r="AA1655" s="9"/>
      <c r="AB1655" s="9"/>
      <c r="AC1655" s="9"/>
      <c r="AD1655" s="9"/>
      <c r="AE1655" s="9"/>
      <c r="AF1655" s="9"/>
      <c r="AG1655" s="9"/>
      <c r="AH1655" s="9"/>
      <c r="AI1655" s="9"/>
      <c r="AJ1655" s="9"/>
      <c r="AK1655" s="9"/>
      <c r="AL1655" s="9"/>
      <c r="AM1655" s="9"/>
      <c r="AN1655" s="9"/>
      <c r="AO1655" s="9"/>
      <c r="AP1655" s="9"/>
      <c r="AQ1655" s="9"/>
      <c r="AR1655" s="9"/>
      <c r="AS1655" s="9"/>
      <c r="AT1655" s="9"/>
      <c r="AU1655" s="9"/>
      <c r="AV1655" s="9"/>
      <c r="AW1655" s="9"/>
      <c r="AX1655" s="9"/>
      <c r="AY1655" s="9"/>
    </row>
    <row r="1656" spans="1:51" s="10" customFormat="1" x14ac:dyDescent="0.2">
      <c r="A1656" s="9"/>
      <c r="B1656" s="9"/>
      <c r="C1656" s="9"/>
      <c r="D1656" s="9"/>
      <c r="E1656" s="9"/>
      <c r="F1656" s="9"/>
      <c r="G1656" s="9"/>
      <c r="H1656" s="9"/>
      <c r="I1656" s="9"/>
      <c r="J1656" s="9"/>
      <c r="K1656" s="9"/>
      <c r="L1656" s="9"/>
      <c r="M1656" s="9"/>
      <c r="N1656" s="9"/>
      <c r="O1656" s="9"/>
      <c r="P1656" s="9"/>
      <c r="Q1656" s="9"/>
      <c r="R1656" s="9"/>
      <c r="S1656" s="9"/>
      <c r="T1656" s="9"/>
      <c r="U1656" s="9"/>
      <c r="V1656" s="9"/>
      <c r="W1656" s="9"/>
      <c r="X1656" s="9"/>
      <c r="Y1656" s="9"/>
      <c r="Z1656" s="9"/>
      <c r="AA1656" s="9"/>
      <c r="AB1656" s="9"/>
      <c r="AC1656" s="9"/>
      <c r="AD1656" s="9"/>
      <c r="AE1656" s="9"/>
      <c r="AF1656" s="9"/>
      <c r="AG1656" s="9"/>
      <c r="AH1656" s="9"/>
      <c r="AI1656" s="9"/>
      <c r="AJ1656" s="9"/>
      <c r="AK1656" s="9"/>
      <c r="AL1656" s="9"/>
      <c r="AM1656" s="9"/>
      <c r="AN1656" s="9"/>
      <c r="AO1656" s="9"/>
      <c r="AP1656" s="9"/>
      <c r="AQ1656" s="9"/>
      <c r="AR1656" s="9"/>
      <c r="AS1656" s="9"/>
      <c r="AT1656" s="9"/>
      <c r="AU1656" s="9"/>
      <c r="AV1656" s="9"/>
      <c r="AW1656" s="9"/>
      <c r="AX1656" s="9"/>
      <c r="AY1656" s="9"/>
    </row>
    <row r="1657" spans="1:51" s="10" customFormat="1" x14ac:dyDescent="0.2">
      <c r="A1657" s="9"/>
      <c r="B1657" s="9"/>
      <c r="C1657" s="9"/>
      <c r="D1657" s="9"/>
      <c r="E1657" s="9"/>
      <c r="F1657" s="9"/>
      <c r="G1657" s="9"/>
      <c r="H1657" s="9"/>
      <c r="I1657" s="9"/>
      <c r="J1657" s="9"/>
      <c r="K1657" s="9"/>
      <c r="L1657" s="9"/>
      <c r="M1657" s="9"/>
      <c r="N1657" s="9"/>
      <c r="O1657" s="9"/>
      <c r="P1657" s="9"/>
      <c r="Q1657" s="9"/>
      <c r="R1657" s="9"/>
      <c r="S1657" s="9"/>
      <c r="T1657" s="9"/>
      <c r="U1657" s="9"/>
      <c r="V1657" s="9"/>
      <c r="W1657" s="9"/>
      <c r="X1657" s="9"/>
      <c r="Y1657" s="9"/>
      <c r="Z1657" s="9"/>
      <c r="AA1657" s="9"/>
      <c r="AB1657" s="9"/>
      <c r="AC1657" s="9"/>
      <c r="AD1657" s="9"/>
      <c r="AE1657" s="9"/>
      <c r="AF1657" s="9"/>
      <c r="AG1657" s="9"/>
      <c r="AH1657" s="9"/>
      <c r="AI1657" s="9"/>
      <c r="AJ1657" s="9"/>
      <c r="AK1657" s="9"/>
      <c r="AL1657" s="9"/>
      <c r="AM1657" s="9"/>
      <c r="AN1657" s="9"/>
      <c r="AO1657" s="9"/>
      <c r="AP1657" s="9"/>
      <c r="AQ1657" s="9"/>
      <c r="AR1657" s="9"/>
      <c r="AS1657" s="9"/>
      <c r="AT1657" s="9"/>
      <c r="AU1657" s="9"/>
      <c r="AV1657" s="9"/>
      <c r="AW1657" s="9"/>
      <c r="AX1657" s="9"/>
      <c r="AY1657" s="9"/>
    </row>
    <row r="1658" spans="1:51" s="10" customFormat="1" x14ac:dyDescent="0.2">
      <c r="A1658" s="9"/>
      <c r="B1658" s="9"/>
      <c r="C1658" s="9"/>
      <c r="D1658" s="9"/>
      <c r="E1658" s="9"/>
      <c r="F1658" s="9"/>
      <c r="G1658" s="9"/>
      <c r="H1658" s="9"/>
      <c r="I1658" s="9"/>
      <c r="J1658" s="9"/>
      <c r="K1658" s="9"/>
      <c r="L1658" s="9"/>
      <c r="M1658" s="9"/>
      <c r="N1658" s="9"/>
      <c r="O1658" s="9"/>
      <c r="P1658" s="9"/>
      <c r="Q1658" s="9"/>
      <c r="R1658" s="9"/>
      <c r="S1658" s="9"/>
      <c r="T1658" s="9"/>
      <c r="U1658" s="9"/>
      <c r="V1658" s="9"/>
      <c r="W1658" s="9"/>
      <c r="X1658" s="9"/>
      <c r="Y1658" s="9"/>
      <c r="Z1658" s="9"/>
      <c r="AA1658" s="9"/>
      <c r="AB1658" s="9"/>
      <c r="AC1658" s="9"/>
      <c r="AD1658" s="9"/>
      <c r="AE1658" s="9"/>
      <c r="AF1658" s="9"/>
      <c r="AG1658" s="9"/>
      <c r="AH1658" s="9"/>
      <c r="AI1658" s="9"/>
      <c r="AJ1658" s="9"/>
      <c r="AK1658" s="9"/>
      <c r="AL1658" s="9"/>
      <c r="AM1658" s="9"/>
      <c r="AN1658" s="9"/>
      <c r="AO1658" s="9"/>
      <c r="AP1658" s="9"/>
      <c r="AQ1658" s="9"/>
      <c r="AR1658" s="9"/>
      <c r="AS1658" s="9"/>
      <c r="AT1658" s="9"/>
      <c r="AU1658" s="9"/>
      <c r="AV1658" s="9"/>
      <c r="AW1658" s="9"/>
      <c r="AX1658" s="9"/>
      <c r="AY1658" s="9"/>
    </row>
    <row r="1659" spans="1:51" s="10" customFormat="1" x14ac:dyDescent="0.2">
      <c r="A1659" s="9"/>
      <c r="B1659" s="9"/>
      <c r="C1659" s="9"/>
      <c r="D1659" s="9"/>
      <c r="E1659" s="9"/>
      <c r="F1659" s="9"/>
      <c r="G1659" s="9"/>
      <c r="H1659" s="9"/>
      <c r="I1659" s="9"/>
      <c r="J1659" s="9"/>
      <c r="K1659" s="9"/>
      <c r="L1659" s="9"/>
      <c r="M1659" s="9"/>
      <c r="N1659" s="9"/>
      <c r="O1659" s="9"/>
      <c r="P1659" s="9"/>
      <c r="Q1659" s="9"/>
      <c r="R1659" s="9"/>
      <c r="S1659" s="9"/>
      <c r="T1659" s="9"/>
      <c r="U1659" s="9"/>
      <c r="V1659" s="9"/>
      <c r="W1659" s="9"/>
      <c r="X1659" s="9"/>
      <c r="Y1659" s="9"/>
      <c r="Z1659" s="9"/>
      <c r="AA1659" s="9"/>
      <c r="AB1659" s="9"/>
      <c r="AC1659" s="9"/>
      <c r="AD1659" s="9"/>
      <c r="AE1659" s="9"/>
      <c r="AF1659" s="9"/>
      <c r="AG1659" s="9"/>
      <c r="AH1659" s="9"/>
      <c r="AI1659" s="9"/>
      <c r="AJ1659" s="9"/>
      <c r="AK1659" s="9"/>
      <c r="AL1659" s="9"/>
      <c r="AM1659" s="9"/>
      <c r="AN1659" s="9"/>
      <c r="AO1659" s="9"/>
      <c r="AP1659" s="9"/>
      <c r="AQ1659" s="9"/>
      <c r="AR1659" s="9"/>
      <c r="AS1659" s="9"/>
      <c r="AT1659" s="9"/>
      <c r="AU1659" s="9"/>
      <c r="AV1659" s="9"/>
      <c r="AW1659" s="9"/>
      <c r="AX1659" s="9"/>
      <c r="AY1659" s="9"/>
    </row>
    <row r="1660" spans="1:51" s="10" customFormat="1" x14ac:dyDescent="0.2">
      <c r="A1660" s="9"/>
      <c r="B1660" s="9"/>
      <c r="C1660" s="9"/>
      <c r="D1660" s="9"/>
      <c r="E1660" s="9"/>
      <c r="F1660" s="9"/>
      <c r="G1660" s="9"/>
      <c r="H1660" s="9"/>
      <c r="I1660" s="9"/>
      <c r="J1660" s="9"/>
      <c r="K1660" s="9"/>
      <c r="L1660" s="9"/>
      <c r="M1660" s="9"/>
      <c r="N1660" s="9"/>
      <c r="O1660" s="9"/>
      <c r="P1660" s="9"/>
      <c r="Q1660" s="9"/>
      <c r="R1660" s="9"/>
      <c r="S1660" s="9"/>
      <c r="T1660" s="9"/>
      <c r="U1660" s="9"/>
      <c r="V1660" s="9"/>
      <c r="W1660" s="9"/>
      <c r="X1660" s="9"/>
      <c r="Y1660" s="9"/>
      <c r="Z1660" s="9"/>
      <c r="AA1660" s="9"/>
      <c r="AB1660" s="9"/>
      <c r="AC1660" s="9"/>
      <c r="AD1660" s="9"/>
      <c r="AE1660" s="9"/>
      <c r="AF1660" s="9"/>
      <c r="AG1660" s="9"/>
      <c r="AH1660" s="9"/>
      <c r="AI1660" s="9"/>
      <c r="AJ1660" s="9"/>
      <c r="AK1660" s="9"/>
      <c r="AL1660" s="9"/>
      <c r="AM1660" s="9"/>
      <c r="AN1660" s="9"/>
      <c r="AO1660" s="9"/>
      <c r="AP1660" s="9"/>
      <c r="AQ1660" s="9"/>
      <c r="AR1660" s="9"/>
      <c r="AS1660" s="9"/>
      <c r="AT1660" s="9"/>
      <c r="AU1660" s="9"/>
      <c r="AV1660" s="9"/>
      <c r="AW1660" s="9"/>
      <c r="AX1660" s="9"/>
      <c r="AY1660" s="9"/>
    </row>
    <row r="1661" spans="1:51" s="10" customFormat="1" x14ac:dyDescent="0.2">
      <c r="A1661" s="9"/>
      <c r="B1661" s="9"/>
      <c r="C1661" s="9"/>
      <c r="D1661" s="9"/>
      <c r="E1661" s="9"/>
      <c r="F1661" s="9"/>
      <c r="G1661" s="9"/>
      <c r="H1661" s="9"/>
      <c r="I1661" s="9"/>
      <c r="J1661" s="9"/>
      <c r="K1661" s="9"/>
      <c r="L1661" s="9"/>
      <c r="M1661" s="9"/>
      <c r="N1661" s="9"/>
      <c r="O1661" s="9"/>
      <c r="P1661" s="9"/>
      <c r="Q1661" s="9"/>
      <c r="R1661" s="9"/>
      <c r="S1661" s="9"/>
      <c r="T1661" s="9"/>
      <c r="U1661" s="9"/>
      <c r="V1661" s="9"/>
      <c r="W1661" s="9"/>
      <c r="X1661" s="9"/>
      <c r="Y1661" s="9"/>
      <c r="Z1661" s="9"/>
      <c r="AA1661" s="9"/>
      <c r="AB1661" s="9"/>
      <c r="AC1661" s="9"/>
      <c r="AD1661" s="9"/>
      <c r="AE1661" s="9"/>
      <c r="AF1661" s="9"/>
      <c r="AG1661" s="9"/>
      <c r="AH1661" s="9"/>
      <c r="AI1661" s="9"/>
      <c r="AJ1661" s="9"/>
      <c r="AK1661" s="9"/>
      <c r="AL1661" s="9"/>
      <c r="AM1661" s="9"/>
      <c r="AN1661" s="9"/>
      <c r="AO1661" s="9"/>
      <c r="AP1661" s="9"/>
      <c r="AQ1661" s="9"/>
      <c r="AR1661" s="9"/>
      <c r="AS1661" s="9"/>
      <c r="AT1661" s="9"/>
      <c r="AU1661" s="9"/>
      <c r="AV1661" s="9"/>
      <c r="AW1661" s="9"/>
      <c r="AX1661" s="9"/>
      <c r="AY1661" s="9"/>
    </row>
    <row r="1662" spans="1:51" s="10" customFormat="1" x14ac:dyDescent="0.2">
      <c r="A1662" s="9"/>
      <c r="B1662" s="9"/>
      <c r="C1662" s="9"/>
      <c r="D1662" s="9"/>
      <c r="E1662" s="9"/>
      <c r="F1662" s="9"/>
      <c r="G1662" s="9"/>
      <c r="H1662" s="9"/>
      <c r="I1662" s="9"/>
      <c r="J1662" s="9"/>
      <c r="K1662" s="9"/>
      <c r="L1662" s="9"/>
      <c r="M1662" s="9"/>
      <c r="N1662" s="9"/>
      <c r="O1662" s="9"/>
      <c r="P1662" s="9"/>
      <c r="Q1662" s="9"/>
      <c r="R1662" s="9"/>
      <c r="S1662" s="9"/>
      <c r="T1662" s="9"/>
      <c r="U1662" s="9"/>
      <c r="V1662" s="9"/>
      <c r="W1662" s="9"/>
      <c r="X1662" s="9"/>
      <c r="Y1662" s="9"/>
      <c r="Z1662" s="9"/>
      <c r="AA1662" s="9"/>
      <c r="AB1662" s="9"/>
      <c r="AC1662" s="9"/>
      <c r="AD1662" s="9"/>
      <c r="AE1662" s="9"/>
      <c r="AF1662" s="9"/>
      <c r="AG1662" s="9"/>
      <c r="AH1662" s="9"/>
      <c r="AI1662" s="9"/>
      <c r="AJ1662" s="9"/>
      <c r="AK1662" s="9"/>
      <c r="AL1662" s="9"/>
      <c r="AM1662" s="9"/>
      <c r="AN1662" s="9"/>
      <c r="AO1662" s="9"/>
      <c r="AP1662" s="9"/>
      <c r="AQ1662" s="9"/>
      <c r="AR1662" s="9"/>
      <c r="AS1662" s="9"/>
      <c r="AT1662" s="9"/>
      <c r="AU1662" s="9"/>
      <c r="AV1662" s="9"/>
      <c r="AW1662" s="9"/>
      <c r="AX1662" s="9"/>
      <c r="AY1662" s="9"/>
    </row>
    <row r="1663" spans="1:51" s="10" customFormat="1" x14ac:dyDescent="0.2">
      <c r="A1663" s="9"/>
      <c r="B1663" s="9"/>
      <c r="C1663" s="9"/>
      <c r="D1663" s="9"/>
      <c r="E1663" s="9"/>
      <c r="F1663" s="9"/>
      <c r="G1663" s="9"/>
      <c r="H1663" s="9"/>
      <c r="I1663" s="9"/>
      <c r="J1663" s="9"/>
      <c r="K1663" s="9"/>
      <c r="L1663" s="9"/>
      <c r="M1663" s="9"/>
      <c r="N1663" s="9"/>
      <c r="O1663" s="9"/>
      <c r="P1663" s="9"/>
      <c r="Q1663" s="9"/>
      <c r="R1663" s="9"/>
      <c r="S1663" s="9"/>
      <c r="T1663" s="9"/>
      <c r="U1663" s="9"/>
      <c r="V1663" s="9"/>
      <c r="W1663" s="9"/>
      <c r="X1663" s="9"/>
      <c r="Y1663" s="9"/>
      <c r="Z1663" s="9"/>
      <c r="AA1663" s="9"/>
      <c r="AB1663" s="9"/>
      <c r="AC1663" s="9"/>
      <c r="AD1663" s="9"/>
      <c r="AE1663" s="9"/>
      <c r="AF1663" s="9"/>
      <c r="AG1663" s="9"/>
      <c r="AH1663" s="9"/>
      <c r="AI1663" s="9"/>
      <c r="AJ1663" s="9"/>
      <c r="AK1663" s="9"/>
      <c r="AL1663" s="9"/>
      <c r="AM1663" s="9"/>
      <c r="AN1663" s="9"/>
      <c r="AO1663" s="9"/>
      <c r="AP1663" s="9"/>
      <c r="AQ1663" s="9"/>
      <c r="AR1663" s="9"/>
      <c r="AS1663" s="9"/>
      <c r="AT1663" s="9"/>
      <c r="AU1663" s="9"/>
      <c r="AV1663" s="9"/>
      <c r="AW1663" s="9"/>
      <c r="AX1663" s="9"/>
      <c r="AY1663" s="9"/>
    </row>
    <row r="1664" spans="1:51" s="10" customFormat="1" x14ac:dyDescent="0.2">
      <c r="A1664" s="9"/>
      <c r="B1664" s="9"/>
      <c r="C1664" s="9"/>
      <c r="D1664" s="9"/>
      <c r="E1664" s="9"/>
      <c r="F1664" s="9"/>
      <c r="G1664" s="9"/>
      <c r="H1664" s="9"/>
      <c r="I1664" s="9"/>
      <c r="J1664" s="9"/>
      <c r="K1664" s="9"/>
      <c r="L1664" s="9"/>
      <c r="M1664" s="9"/>
      <c r="N1664" s="9"/>
      <c r="O1664" s="9"/>
      <c r="P1664" s="9"/>
      <c r="Q1664" s="9"/>
      <c r="R1664" s="9"/>
      <c r="S1664" s="9"/>
      <c r="T1664" s="9"/>
      <c r="U1664" s="9"/>
      <c r="V1664" s="9"/>
      <c r="W1664" s="9"/>
      <c r="X1664" s="9"/>
      <c r="Y1664" s="9"/>
      <c r="Z1664" s="9"/>
      <c r="AA1664" s="9"/>
      <c r="AB1664" s="9"/>
      <c r="AC1664" s="9"/>
      <c r="AD1664" s="9"/>
      <c r="AE1664" s="9"/>
      <c r="AF1664" s="9"/>
      <c r="AG1664" s="9"/>
      <c r="AH1664" s="9"/>
      <c r="AI1664" s="9"/>
      <c r="AJ1664" s="9"/>
      <c r="AK1664" s="9"/>
      <c r="AL1664" s="9"/>
      <c r="AM1664" s="9"/>
      <c r="AN1664" s="9"/>
      <c r="AO1664" s="9"/>
      <c r="AP1664" s="9"/>
      <c r="AQ1664" s="9"/>
      <c r="AR1664" s="9"/>
      <c r="AS1664" s="9"/>
      <c r="AT1664" s="9"/>
      <c r="AU1664" s="9"/>
      <c r="AV1664" s="9"/>
      <c r="AW1664" s="9"/>
      <c r="AX1664" s="9"/>
      <c r="AY1664" s="9"/>
    </row>
    <row r="1665" spans="1:51" s="10" customFormat="1" x14ac:dyDescent="0.2">
      <c r="A1665" s="9"/>
      <c r="B1665" s="9"/>
      <c r="C1665" s="9"/>
      <c r="D1665" s="9"/>
      <c r="E1665" s="9"/>
      <c r="F1665" s="9"/>
      <c r="G1665" s="9"/>
      <c r="H1665" s="9"/>
      <c r="I1665" s="9"/>
      <c r="J1665" s="9"/>
      <c r="K1665" s="9"/>
      <c r="L1665" s="9"/>
      <c r="M1665" s="9"/>
      <c r="N1665" s="9"/>
      <c r="O1665" s="9"/>
      <c r="P1665" s="9"/>
      <c r="Q1665" s="9"/>
      <c r="R1665" s="9"/>
      <c r="S1665" s="9"/>
      <c r="T1665" s="9"/>
      <c r="U1665" s="9"/>
      <c r="V1665" s="9"/>
      <c r="W1665" s="9"/>
      <c r="X1665" s="9"/>
      <c r="Y1665" s="9"/>
      <c r="Z1665" s="9"/>
      <c r="AA1665" s="9"/>
      <c r="AB1665" s="9"/>
      <c r="AC1665" s="9"/>
      <c r="AD1665" s="9"/>
      <c r="AE1665" s="9"/>
      <c r="AF1665" s="9"/>
      <c r="AG1665" s="9"/>
      <c r="AH1665" s="9"/>
      <c r="AI1665" s="9"/>
      <c r="AJ1665" s="9"/>
      <c r="AK1665" s="9"/>
      <c r="AL1665" s="9"/>
      <c r="AM1665" s="9"/>
      <c r="AN1665" s="9"/>
      <c r="AO1665" s="9"/>
      <c r="AP1665" s="9"/>
      <c r="AQ1665" s="9"/>
      <c r="AR1665" s="9"/>
      <c r="AS1665" s="9"/>
      <c r="AT1665" s="9"/>
      <c r="AU1665" s="9"/>
      <c r="AV1665" s="9"/>
      <c r="AW1665" s="9"/>
      <c r="AX1665" s="9"/>
      <c r="AY1665" s="9"/>
    </row>
    <row r="1666" spans="1:51" s="10" customFormat="1" x14ac:dyDescent="0.2">
      <c r="A1666" s="9"/>
      <c r="B1666" s="9"/>
      <c r="C1666" s="9"/>
      <c r="D1666" s="9"/>
      <c r="E1666" s="9"/>
      <c r="F1666" s="9"/>
      <c r="G1666" s="9"/>
      <c r="H1666" s="9"/>
      <c r="I1666" s="9"/>
      <c r="J1666" s="9"/>
      <c r="K1666" s="9"/>
      <c r="L1666" s="9"/>
      <c r="M1666" s="9"/>
      <c r="N1666" s="9"/>
      <c r="O1666" s="9"/>
      <c r="P1666" s="9"/>
      <c r="Q1666" s="9"/>
      <c r="R1666" s="9"/>
      <c r="S1666" s="9"/>
      <c r="T1666" s="9"/>
      <c r="U1666" s="9"/>
      <c r="V1666" s="9"/>
      <c r="W1666" s="9"/>
      <c r="X1666" s="9"/>
      <c r="Y1666" s="9"/>
      <c r="Z1666" s="9"/>
      <c r="AA1666" s="9"/>
      <c r="AB1666" s="9"/>
      <c r="AC1666" s="9"/>
      <c r="AD1666" s="9"/>
      <c r="AE1666" s="9"/>
      <c r="AF1666" s="9"/>
      <c r="AG1666" s="9"/>
      <c r="AH1666" s="9"/>
      <c r="AI1666" s="9"/>
      <c r="AJ1666" s="9"/>
      <c r="AK1666" s="9"/>
      <c r="AL1666" s="9"/>
      <c r="AM1666" s="9"/>
      <c r="AN1666" s="9"/>
      <c r="AO1666" s="9"/>
      <c r="AP1666" s="9"/>
      <c r="AQ1666" s="9"/>
      <c r="AR1666" s="9"/>
      <c r="AS1666" s="9"/>
      <c r="AT1666" s="9"/>
      <c r="AU1666" s="9"/>
      <c r="AV1666" s="9"/>
      <c r="AW1666" s="9"/>
      <c r="AX1666" s="9"/>
      <c r="AY1666" s="9"/>
    </row>
    <row r="1667" spans="1:51" s="10" customFormat="1" x14ac:dyDescent="0.2">
      <c r="A1667" s="9"/>
      <c r="B1667" s="9"/>
      <c r="C1667" s="9"/>
      <c r="D1667" s="9"/>
      <c r="E1667" s="9"/>
      <c r="F1667" s="9"/>
      <c r="G1667" s="9"/>
      <c r="H1667" s="9"/>
      <c r="I1667" s="9"/>
      <c r="J1667" s="9"/>
      <c r="K1667" s="9"/>
      <c r="L1667" s="9"/>
      <c r="M1667" s="9"/>
      <c r="N1667" s="9"/>
      <c r="O1667" s="9"/>
      <c r="P1667" s="9"/>
      <c r="Q1667" s="9"/>
      <c r="R1667" s="9"/>
      <c r="S1667" s="9"/>
      <c r="T1667" s="9"/>
      <c r="U1667" s="9"/>
      <c r="V1667" s="9"/>
      <c r="W1667" s="9"/>
      <c r="X1667" s="9"/>
      <c r="Y1667" s="9"/>
      <c r="Z1667" s="9"/>
      <c r="AA1667" s="9"/>
      <c r="AB1667" s="9"/>
      <c r="AC1667" s="9"/>
      <c r="AD1667" s="9"/>
      <c r="AE1667" s="9"/>
      <c r="AF1667" s="9"/>
      <c r="AG1667" s="9"/>
      <c r="AH1667" s="9"/>
      <c r="AI1667" s="9"/>
      <c r="AJ1667" s="9"/>
      <c r="AK1667" s="9"/>
      <c r="AL1667" s="9"/>
      <c r="AM1667" s="9"/>
      <c r="AN1667" s="9"/>
      <c r="AO1667" s="9"/>
      <c r="AP1667" s="9"/>
      <c r="AQ1667" s="9"/>
      <c r="AR1667" s="9"/>
      <c r="AS1667" s="9"/>
      <c r="AT1667" s="9"/>
      <c r="AU1667" s="9"/>
      <c r="AV1667" s="9"/>
      <c r="AW1667" s="9"/>
      <c r="AX1667" s="9"/>
      <c r="AY1667" s="9"/>
    </row>
    <row r="1668" spans="1:51" s="10" customFormat="1" x14ac:dyDescent="0.2">
      <c r="A1668" s="9"/>
      <c r="B1668" s="9"/>
      <c r="C1668" s="9"/>
      <c r="D1668" s="9"/>
      <c r="E1668" s="9"/>
      <c r="F1668" s="9"/>
      <c r="G1668" s="9"/>
      <c r="H1668" s="9"/>
      <c r="I1668" s="9"/>
      <c r="J1668" s="9"/>
      <c r="K1668" s="9"/>
      <c r="L1668" s="9"/>
      <c r="M1668" s="9"/>
      <c r="N1668" s="9"/>
      <c r="O1668" s="9"/>
      <c r="P1668" s="9"/>
      <c r="Q1668" s="9"/>
      <c r="R1668" s="9"/>
      <c r="S1668" s="9"/>
      <c r="T1668" s="9"/>
      <c r="U1668" s="9"/>
      <c r="V1668" s="9"/>
      <c r="W1668" s="9"/>
      <c r="X1668" s="9"/>
      <c r="Y1668" s="9"/>
      <c r="Z1668" s="9"/>
      <c r="AA1668" s="9"/>
      <c r="AB1668" s="9"/>
      <c r="AC1668" s="9"/>
      <c r="AD1668" s="9"/>
      <c r="AE1668" s="9"/>
      <c r="AF1668" s="9"/>
      <c r="AG1668" s="9"/>
      <c r="AH1668" s="9"/>
      <c r="AI1668" s="9"/>
      <c r="AJ1668" s="9"/>
      <c r="AK1668" s="9"/>
      <c r="AL1668" s="9"/>
      <c r="AM1668" s="9"/>
      <c r="AN1668" s="9"/>
      <c r="AO1668" s="9"/>
      <c r="AP1668" s="9"/>
      <c r="AQ1668" s="9"/>
      <c r="AR1668" s="9"/>
      <c r="AS1668" s="9"/>
      <c r="AT1668" s="9"/>
      <c r="AU1668" s="9"/>
      <c r="AV1668" s="9"/>
      <c r="AW1668" s="9"/>
      <c r="AX1668" s="9"/>
      <c r="AY1668" s="9"/>
    </row>
    <row r="1669" spans="1:51" s="10" customFormat="1" x14ac:dyDescent="0.2">
      <c r="A1669" s="9"/>
      <c r="B1669" s="9"/>
      <c r="C1669" s="9"/>
      <c r="D1669" s="9"/>
      <c r="E1669" s="9"/>
      <c r="F1669" s="9"/>
      <c r="G1669" s="9"/>
      <c r="H1669" s="9"/>
      <c r="I1669" s="9"/>
      <c r="J1669" s="9"/>
      <c r="K1669" s="9"/>
      <c r="L1669" s="9"/>
      <c r="M1669" s="9"/>
      <c r="N1669" s="9"/>
      <c r="O1669" s="9"/>
      <c r="P1669" s="9"/>
      <c r="Q1669" s="9"/>
      <c r="R1669" s="9"/>
      <c r="S1669" s="9"/>
      <c r="T1669" s="9"/>
      <c r="U1669" s="9"/>
      <c r="V1669" s="9"/>
      <c r="W1669" s="9"/>
      <c r="X1669" s="9"/>
      <c r="Y1669" s="9"/>
      <c r="Z1669" s="9"/>
      <c r="AA1669" s="9"/>
      <c r="AB1669" s="9"/>
      <c r="AC1669" s="9"/>
      <c r="AD1669" s="9"/>
      <c r="AE1669" s="9"/>
      <c r="AF1669" s="9"/>
      <c r="AG1669" s="9"/>
      <c r="AH1669" s="9"/>
      <c r="AI1669" s="9"/>
      <c r="AJ1669" s="9"/>
      <c r="AK1669" s="9"/>
      <c r="AL1669" s="9"/>
      <c r="AM1669" s="9"/>
      <c r="AN1669" s="9"/>
      <c r="AO1669" s="9"/>
      <c r="AP1669" s="9"/>
      <c r="AQ1669" s="9"/>
      <c r="AR1669" s="9"/>
      <c r="AS1669" s="9"/>
      <c r="AT1669" s="9"/>
      <c r="AU1669" s="9"/>
      <c r="AV1669" s="9"/>
      <c r="AW1669" s="9"/>
      <c r="AX1669" s="9"/>
      <c r="AY1669" s="9"/>
    </row>
    <row r="1670" spans="1:51" s="10" customFormat="1" x14ac:dyDescent="0.2">
      <c r="A1670" s="9"/>
      <c r="B1670" s="9"/>
      <c r="C1670" s="9"/>
      <c r="D1670" s="9"/>
      <c r="E1670" s="9"/>
      <c r="F1670" s="9"/>
      <c r="G1670" s="9"/>
      <c r="H1670" s="9"/>
      <c r="I1670" s="9"/>
      <c r="J1670" s="9"/>
      <c r="K1670" s="9"/>
      <c r="L1670" s="9"/>
      <c r="M1670" s="9"/>
      <c r="N1670" s="9"/>
      <c r="O1670" s="9"/>
      <c r="P1670" s="9"/>
      <c r="Q1670" s="9"/>
      <c r="R1670" s="9"/>
      <c r="S1670" s="9"/>
      <c r="T1670" s="9"/>
      <c r="U1670" s="9"/>
      <c r="V1670" s="9"/>
      <c r="W1670" s="9"/>
      <c r="X1670" s="9"/>
      <c r="Y1670" s="9"/>
      <c r="Z1670" s="9"/>
      <c r="AA1670" s="9"/>
      <c r="AB1670" s="9"/>
      <c r="AC1670" s="9"/>
      <c r="AD1670" s="9"/>
      <c r="AE1670" s="9"/>
      <c r="AF1670" s="9"/>
      <c r="AG1670" s="9"/>
      <c r="AH1670" s="9"/>
      <c r="AI1670" s="9"/>
      <c r="AJ1670" s="9"/>
      <c r="AK1670" s="9"/>
      <c r="AL1670" s="9"/>
      <c r="AM1670" s="9"/>
      <c r="AN1670" s="9"/>
      <c r="AO1670" s="9"/>
      <c r="AP1670" s="9"/>
      <c r="AQ1670" s="9"/>
      <c r="AR1670" s="9"/>
      <c r="AS1670" s="9"/>
      <c r="AT1670" s="9"/>
      <c r="AU1670" s="9"/>
      <c r="AV1670" s="9"/>
      <c r="AW1670" s="9"/>
      <c r="AX1670" s="9"/>
      <c r="AY1670" s="9"/>
    </row>
    <row r="1671" spans="1:51" s="10" customFormat="1" x14ac:dyDescent="0.2">
      <c r="A1671" s="9"/>
      <c r="B1671" s="9"/>
      <c r="C1671" s="9"/>
      <c r="D1671" s="9"/>
      <c r="E1671" s="9"/>
      <c r="F1671" s="9"/>
      <c r="G1671" s="9"/>
      <c r="H1671" s="9"/>
      <c r="I1671" s="9"/>
      <c r="J1671" s="9"/>
      <c r="K1671" s="9"/>
      <c r="L1671" s="9"/>
      <c r="M1671" s="9"/>
      <c r="N1671" s="9"/>
      <c r="O1671" s="9"/>
      <c r="P1671" s="9"/>
      <c r="Q1671" s="9"/>
      <c r="R1671" s="9"/>
      <c r="S1671" s="9"/>
      <c r="T1671" s="9"/>
      <c r="U1671" s="9"/>
      <c r="V1671" s="9"/>
      <c r="W1671" s="9"/>
      <c r="X1671" s="9"/>
      <c r="Y1671" s="9"/>
      <c r="Z1671" s="9"/>
      <c r="AA1671" s="9"/>
      <c r="AB1671" s="9"/>
      <c r="AC1671" s="9"/>
      <c r="AD1671" s="9"/>
      <c r="AE1671" s="9"/>
      <c r="AF1671" s="9"/>
      <c r="AG1671" s="9"/>
      <c r="AH1671" s="9"/>
      <c r="AI1671" s="9"/>
      <c r="AJ1671" s="9"/>
      <c r="AK1671" s="9"/>
      <c r="AL1671" s="9"/>
      <c r="AM1671" s="9"/>
      <c r="AN1671" s="9"/>
      <c r="AO1671" s="9"/>
      <c r="AP1671" s="9"/>
      <c r="AQ1671" s="9"/>
      <c r="AR1671" s="9"/>
      <c r="AS1671" s="9"/>
      <c r="AT1671" s="9"/>
      <c r="AU1671" s="9"/>
      <c r="AV1671" s="9"/>
      <c r="AW1671" s="9"/>
      <c r="AX1671" s="9"/>
      <c r="AY1671" s="9"/>
    </row>
    <row r="1672" spans="1:51" s="10" customFormat="1" x14ac:dyDescent="0.2">
      <c r="A1672" s="9"/>
      <c r="B1672" s="9"/>
      <c r="C1672" s="9"/>
      <c r="D1672" s="9"/>
      <c r="E1672" s="9"/>
      <c r="F1672" s="9"/>
      <c r="G1672" s="9"/>
      <c r="H1672" s="9"/>
      <c r="I1672" s="9"/>
      <c r="J1672" s="9"/>
      <c r="K1672" s="9"/>
      <c r="L1672" s="9"/>
      <c r="M1672" s="9"/>
      <c r="N1672" s="9"/>
      <c r="O1672" s="9"/>
      <c r="P1672" s="9"/>
      <c r="Q1672" s="9"/>
      <c r="R1672" s="9"/>
      <c r="S1672" s="9"/>
      <c r="T1672" s="9"/>
      <c r="U1672" s="9"/>
      <c r="V1672" s="9"/>
      <c r="W1672" s="9"/>
      <c r="X1672" s="9"/>
      <c r="Y1672" s="9"/>
      <c r="Z1672" s="9"/>
      <c r="AA1672" s="9"/>
      <c r="AB1672" s="9"/>
      <c r="AC1672" s="9"/>
      <c r="AD1672" s="9"/>
      <c r="AE1672" s="9"/>
      <c r="AF1672" s="9"/>
      <c r="AG1672" s="9"/>
      <c r="AH1672" s="9"/>
      <c r="AI1672" s="9"/>
      <c r="AJ1672" s="9"/>
      <c r="AK1672" s="9"/>
      <c r="AL1672" s="9"/>
      <c r="AM1672" s="9"/>
      <c r="AN1672" s="9"/>
      <c r="AO1672" s="9"/>
      <c r="AP1672" s="9"/>
      <c r="AQ1672" s="9"/>
      <c r="AR1672" s="9"/>
      <c r="AS1672" s="9"/>
      <c r="AT1672" s="9"/>
      <c r="AU1672" s="9"/>
      <c r="AV1672" s="9"/>
      <c r="AW1672" s="9"/>
      <c r="AX1672" s="9"/>
      <c r="AY1672" s="9"/>
    </row>
    <row r="1673" spans="1:51" s="10" customFormat="1" x14ac:dyDescent="0.2">
      <c r="A1673" s="9"/>
      <c r="B1673" s="9"/>
      <c r="C1673" s="9"/>
      <c r="D1673" s="9"/>
      <c r="E1673" s="9"/>
      <c r="F1673" s="9"/>
      <c r="G1673" s="9"/>
      <c r="H1673" s="9"/>
      <c r="I1673" s="9"/>
      <c r="J1673" s="9"/>
      <c r="K1673" s="9"/>
      <c r="L1673" s="9"/>
      <c r="M1673" s="9"/>
      <c r="N1673" s="9"/>
      <c r="O1673" s="9"/>
      <c r="P1673" s="9"/>
      <c r="Q1673" s="9"/>
      <c r="R1673" s="9"/>
      <c r="S1673" s="9"/>
      <c r="T1673" s="9"/>
      <c r="U1673" s="9"/>
      <c r="V1673" s="9"/>
      <c r="W1673" s="9"/>
      <c r="X1673" s="9"/>
      <c r="Y1673" s="9"/>
      <c r="Z1673" s="9"/>
      <c r="AA1673" s="9"/>
      <c r="AB1673" s="9"/>
      <c r="AC1673" s="9"/>
      <c r="AD1673" s="9"/>
      <c r="AE1673" s="9"/>
      <c r="AF1673" s="9"/>
      <c r="AG1673" s="9"/>
      <c r="AH1673" s="9"/>
      <c r="AI1673" s="9"/>
      <c r="AJ1673" s="9"/>
      <c r="AK1673" s="9"/>
      <c r="AL1673" s="9"/>
      <c r="AM1673" s="9"/>
      <c r="AN1673" s="9"/>
      <c r="AO1673" s="9"/>
      <c r="AP1673" s="9"/>
      <c r="AQ1673" s="9"/>
      <c r="AR1673" s="9"/>
      <c r="AS1673" s="9"/>
      <c r="AT1673" s="9"/>
      <c r="AU1673" s="9"/>
      <c r="AV1673" s="9"/>
      <c r="AW1673" s="9"/>
      <c r="AX1673" s="9"/>
      <c r="AY1673" s="9"/>
    </row>
    <row r="1674" spans="1:51" s="10" customFormat="1" x14ac:dyDescent="0.2">
      <c r="A1674" s="9"/>
      <c r="B1674" s="9"/>
      <c r="C1674" s="9"/>
      <c r="D1674" s="9"/>
      <c r="E1674" s="9"/>
      <c r="F1674" s="9"/>
      <c r="G1674" s="9"/>
      <c r="H1674" s="9"/>
      <c r="I1674" s="9"/>
      <c r="J1674" s="9"/>
      <c r="K1674" s="9"/>
      <c r="L1674" s="9"/>
      <c r="M1674" s="9"/>
      <c r="N1674" s="9"/>
      <c r="O1674" s="9"/>
      <c r="P1674" s="9"/>
      <c r="Q1674" s="9"/>
      <c r="R1674" s="9"/>
      <c r="S1674" s="9"/>
      <c r="T1674" s="9"/>
      <c r="U1674" s="9"/>
      <c r="V1674" s="9"/>
      <c r="W1674" s="9"/>
      <c r="X1674" s="9"/>
      <c r="Y1674" s="9"/>
      <c r="Z1674" s="9"/>
      <c r="AA1674" s="9"/>
      <c r="AB1674" s="9"/>
      <c r="AC1674" s="9"/>
      <c r="AD1674" s="9"/>
      <c r="AE1674" s="9"/>
      <c r="AF1674" s="9"/>
      <c r="AG1674" s="9"/>
      <c r="AH1674" s="9"/>
      <c r="AI1674" s="9"/>
      <c r="AJ1674" s="9"/>
      <c r="AK1674" s="9"/>
      <c r="AL1674" s="9"/>
      <c r="AM1674" s="9"/>
      <c r="AN1674" s="9"/>
      <c r="AO1674" s="9"/>
      <c r="AP1674" s="9"/>
      <c r="AQ1674" s="9"/>
      <c r="AR1674" s="9"/>
      <c r="AS1674" s="9"/>
      <c r="AT1674" s="9"/>
      <c r="AU1674" s="9"/>
      <c r="AV1674" s="9"/>
      <c r="AW1674" s="9"/>
      <c r="AX1674" s="9"/>
      <c r="AY1674" s="9"/>
    </row>
    <row r="1675" spans="1:51" s="10" customFormat="1" x14ac:dyDescent="0.2">
      <c r="A1675" s="9"/>
      <c r="B1675" s="9"/>
      <c r="C1675" s="9"/>
      <c r="D1675" s="9"/>
      <c r="E1675" s="9"/>
      <c r="F1675" s="9"/>
      <c r="G1675" s="9"/>
      <c r="H1675" s="9"/>
      <c r="I1675" s="9"/>
      <c r="J1675" s="9"/>
      <c r="K1675" s="9"/>
      <c r="L1675" s="9"/>
      <c r="M1675" s="9"/>
      <c r="N1675" s="9"/>
      <c r="O1675" s="9"/>
      <c r="P1675" s="9"/>
      <c r="Q1675" s="9"/>
      <c r="R1675" s="9"/>
      <c r="S1675" s="9"/>
      <c r="T1675" s="9"/>
      <c r="U1675" s="9"/>
      <c r="V1675" s="9"/>
      <c r="W1675" s="9"/>
      <c r="X1675" s="9"/>
      <c r="Y1675" s="9"/>
      <c r="Z1675" s="9"/>
      <c r="AA1675" s="9"/>
      <c r="AB1675" s="9"/>
      <c r="AC1675" s="9"/>
      <c r="AD1675" s="9"/>
      <c r="AE1675" s="9"/>
      <c r="AF1675" s="9"/>
      <c r="AG1675" s="9"/>
      <c r="AH1675" s="9"/>
      <c r="AI1675" s="9"/>
      <c r="AJ1675" s="9"/>
      <c r="AK1675" s="9"/>
      <c r="AL1675" s="9"/>
      <c r="AM1675" s="9"/>
      <c r="AN1675" s="9"/>
      <c r="AO1675" s="9"/>
      <c r="AP1675" s="9"/>
      <c r="AQ1675" s="9"/>
      <c r="AR1675" s="9"/>
      <c r="AS1675" s="9"/>
      <c r="AT1675" s="9"/>
      <c r="AU1675" s="9"/>
      <c r="AV1675" s="9"/>
      <c r="AW1675" s="9"/>
      <c r="AX1675" s="9"/>
      <c r="AY1675" s="9"/>
    </row>
    <row r="1676" spans="1:51" s="10" customFormat="1" x14ac:dyDescent="0.2">
      <c r="A1676" s="9"/>
      <c r="B1676" s="9"/>
      <c r="C1676" s="9"/>
      <c r="D1676" s="9"/>
      <c r="E1676" s="9"/>
      <c r="F1676" s="9"/>
      <c r="G1676" s="9"/>
      <c r="H1676" s="9"/>
      <c r="I1676" s="9"/>
      <c r="J1676" s="9"/>
      <c r="K1676" s="9"/>
      <c r="L1676" s="9"/>
      <c r="M1676" s="9"/>
      <c r="N1676" s="9"/>
      <c r="O1676" s="9"/>
      <c r="P1676" s="9"/>
      <c r="Q1676" s="9"/>
      <c r="R1676" s="9"/>
      <c r="S1676" s="9"/>
      <c r="T1676" s="9"/>
      <c r="U1676" s="9"/>
      <c r="V1676" s="9"/>
      <c r="W1676" s="9"/>
      <c r="X1676" s="9"/>
      <c r="Y1676" s="9"/>
      <c r="Z1676" s="9"/>
      <c r="AA1676" s="9"/>
      <c r="AB1676" s="9"/>
      <c r="AC1676" s="9"/>
      <c r="AD1676" s="9"/>
      <c r="AE1676" s="9"/>
      <c r="AF1676" s="9"/>
      <c r="AG1676" s="9"/>
      <c r="AH1676" s="9"/>
      <c r="AI1676" s="9"/>
      <c r="AJ1676" s="9"/>
      <c r="AK1676" s="9"/>
      <c r="AL1676" s="9"/>
      <c r="AM1676" s="9"/>
      <c r="AN1676" s="9"/>
      <c r="AO1676" s="9"/>
      <c r="AP1676" s="9"/>
      <c r="AQ1676" s="9"/>
      <c r="AR1676" s="9"/>
      <c r="AS1676" s="9"/>
      <c r="AT1676" s="9"/>
      <c r="AU1676" s="9"/>
      <c r="AV1676" s="9"/>
      <c r="AW1676" s="9"/>
      <c r="AX1676" s="9"/>
      <c r="AY1676" s="9"/>
    </row>
    <row r="1677" spans="1:51" s="10" customFormat="1" x14ac:dyDescent="0.2">
      <c r="A1677" s="9"/>
      <c r="B1677" s="9"/>
      <c r="C1677" s="9"/>
      <c r="D1677" s="9"/>
      <c r="E1677" s="9"/>
      <c r="F1677" s="9"/>
      <c r="G1677" s="9"/>
      <c r="H1677" s="9"/>
      <c r="I1677" s="9"/>
      <c r="J1677" s="9"/>
      <c r="K1677" s="9"/>
      <c r="L1677" s="9"/>
      <c r="M1677" s="9"/>
      <c r="N1677" s="9"/>
      <c r="O1677" s="9"/>
      <c r="P1677" s="9"/>
      <c r="Q1677" s="9"/>
      <c r="R1677" s="9"/>
      <c r="S1677" s="9"/>
      <c r="T1677" s="9"/>
      <c r="U1677" s="9"/>
      <c r="V1677" s="9"/>
      <c r="W1677" s="9"/>
      <c r="X1677" s="9"/>
      <c r="Y1677" s="9"/>
      <c r="Z1677" s="9"/>
      <c r="AA1677" s="9"/>
      <c r="AB1677" s="9"/>
      <c r="AC1677" s="9"/>
      <c r="AD1677" s="9"/>
      <c r="AE1677" s="9"/>
      <c r="AF1677" s="9"/>
      <c r="AG1677" s="9"/>
      <c r="AH1677" s="9"/>
      <c r="AI1677" s="9"/>
      <c r="AJ1677" s="9"/>
      <c r="AK1677" s="9"/>
      <c r="AL1677" s="9"/>
      <c r="AM1677" s="9"/>
      <c r="AN1677" s="9"/>
      <c r="AO1677" s="9"/>
      <c r="AP1677" s="9"/>
      <c r="AQ1677" s="9"/>
      <c r="AR1677" s="9"/>
      <c r="AS1677" s="9"/>
      <c r="AT1677" s="9"/>
      <c r="AU1677" s="9"/>
      <c r="AV1677" s="9"/>
      <c r="AW1677" s="9"/>
      <c r="AX1677" s="9"/>
      <c r="AY1677" s="9"/>
    </row>
    <row r="1678" spans="1:51" s="10" customFormat="1" x14ac:dyDescent="0.2">
      <c r="A1678" s="9"/>
      <c r="B1678" s="9"/>
      <c r="C1678" s="9"/>
      <c r="D1678" s="9"/>
      <c r="E1678" s="9"/>
      <c r="F1678" s="9"/>
      <c r="G1678" s="9"/>
      <c r="H1678" s="9"/>
      <c r="I1678" s="9"/>
      <c r="J1678" s="9"/>
      <c r="K1678" s="9"/>
      <c r="L1678" s="9"/>
      <c r="M1678" s="9"/>
      <c r="N1678" s="9"/>
      <c r="O1678" s="9"/>
      <c r="P1678" s="9"/>
      <c r="Q1678" s="9"/>
      <c r="R1678" s="9"/>
      <c r="S1678" s="9"/>
      <c r="T1678" s="9"/>
      <c r="U1678" s="9"/>
      <c r="V1678" s="9"/>
      <c r="W1678" s="9"/>
      <c r="X1678" s="9"/>
      <c r="Y1678" s="9"/>
      <c r="Z1678" s="9"/>
      <c r="AA1678" s="9"/>
      <c r="AB1678" s="9"/>
      <c r="AC1678" s="9"/>
      <c r="AD1678" s="9"/>
      <c r="AE1678" s="9"/>
      <c r="AF1678" s="9"/>
      <c r="AG1678" s="9"/>
      <c r="AH1678" s="9"/>
      <c r="AI1678" s="9"/>
      <c r="AJ1678" s="9"/>
      <c r="AK1678" s="9"/>
      <c r="AL1678" s="9"/>
      <c r="AM1678" s="9"/>
      <c r="AN1678" s="9"/>
      <c r="AO1678" s="9"/>
      <c r="AP1678" s="9"/>
      <c r="AQ1678" s="9"/>
      <c r="AR1678" s="9"/>
      <c r="AS1678" s="9"/>
      <c r="AT1678" s="9"/>
      <c r="AU1678" s="9"/>
      <c r="AV1678" s="9"/>
      <c r="AW1678" s="9"/>
      <c r="AX1678" s="9"/>
      <c r="AY1678" s="9"/>
    </row>
    <row r="1679" spans="1:51" s="10" customFormat="1" x14ac:dyDescent="0.2">
      <c r="A1679" s="9"/>
      <c r="B1679" s="9"/>
      <c r="C1679" s="9"/>
      <c r="D1679" s="9"/>
      <c r="E1679" s="9"/>
      <c r="F1679" s="9"/>
      <c r="G1679" s="9"/>
      <c r="H1679" s="9"/>
      <c r="I1679" s="9"/>
      <c r="J1679" s="9"/>
      <c r="K1679" s="9"/>
      <c r="L1679" s="9"/>
      <c r="M1679" s="9"/>
      <c r="N1679" s="9"/>
      <c r="O1679" s="9"/>
      <c r="P1679" s="9"/>
      <c r="Q1679" s="9"/>
      <c r="R1679" s="9"/>
      <c r="S1679" s="9"/>
      <c r="T1679" s="9"/>
      <c r="U1679" s="9"/>
      <c r="V1679" s="9"/>
      <c r="W1679" s="9"/>
      <c r="X1679" s="9"/>
      <c r="Y1679" s="9"/>
      <c r="Z1679" s="9"/>
      <c r="AA1679" s="9"/>
      <c r="AB1679" s="9"/>
      <c r="AC1679" s="9"/>
      <c r="AD1679" s="9"/>
      <c r="AE1679" s="9"/>
      <c r="AF1679" s="9"/>
      <c r="AG1679" s="9"/>
      <c r="AH1679" s="9"/>
      <c r="AI1679" s="9"/>
      <c r="AJ1679" s="9"/>
      <c r="AK1679" s="9"/>
      <c r="AL1679" s="9"/>
      <c r="AM1679" s="9"/>
      <c r="AN1679" s="9"/>
      <c r="AO1679" s="9"/>
      <c r="AP1679" s="9"/>
      <c r="AQ1679" s="9"/>
      <c r="AR1679" s="9"/>
      <c r="AS1679" s="9"/>
      <c r="AT1679" s="9"/>
      <c r="AU1679" s="9"/>
      <c r="AV1679" s="9"/>
      <c r="AW1679" s="9"/>
      <c r="AX1679" s="9"/>
      <c r="AY1679" s="9"/>
    </row>
    <row r="1680" spans="1:51" s="10" customFormat="1" x14ac:dyDescent="0.2">
      <c r="A1680" s="9"/>
      <c r="B1680" s="9"/>
      <c r="C1680" s="9"/>
      <c r="D1680" s="9"/>
      <c r="E1680" s="9"/>
      <c r="F1680" s="9"/>
      <c r="G1680" s="9"/>
      <c r="H1680" s="9"/>
      <c r="I1680" s="9"/>
      <c r="J1680" s="9"/>
      <c r="K1680" s="9"/>
      <c r="L1680" s="9"/>
      <c r="M1680" s="9"/>
      <c r="N1680" s="9"/>
      <c r="O1680" s="9"/>
      <c r="P1680" s="9"/>
      <c r="Q1680" s="9"/>
      <c r="R1680" s="9"/>
      <c r="S1680" s="9"/>
      <c r="T1680" s="9"/>
      <c r="U1680" s="9"/>
      <c r="V1680" s="9"/>
      <c r="W1680" s="9"/>
      <c r="X1680" s="9"/>
      <c r="Y1680" s="9"/>
      <c r="Z1680" s="9"/>
      <c r="AA1680" s="9"/>
      <c r="AB1680" s="9"/>
      <c r="AC1680" s="9"/>
      <c r="AD1680" s="9"/>
      <c r="AE1680" s="9"/>
      <c r="AF1680" s="9"/>
      <c r="AG1680" s="9"/>
      <c r="AH1680" s="9"/>
      <c r="AI1680" s="9"/>
      <c r="AJ1680" s="9"/>
      <c r="AK1680" s="9"/>
      <c r="AL1680" s="9"/>
      <c r="AM1680" s="9"/>
      <c r="AN1680" s="9"/>
      <c r="AO1680" s="9"/>
      <c r="AP1680" s="9"/>
      <c r="AQ1680" s="9"/>
      <c r="AR1680" s="9"/>
      <c r="AS1680" s="9"/>
      <c r="AT1680" s="9"/>
      <c r="AU1680" s="9"/>
      <c r="AV1680" s="9"/>
      <c r="AW1680" s="9"/>
      <c r="AX1680" s="9"/>
      <c r="AY1680" s="9"/>
    </row>
    <row r="1681" spans="1:51" s="10" customFormat="1" x14ac:dyDescent="0.2">
      <c r="A1681" s="9"/>
      <c r="B1681" s="9"/>
      <c r="C1681" s="9"/>
      <c r="D1681" s="9"/>
      <c r="E1681" s="9"/>
      <c r="F1681" s="9"/>
      <c r="G1681" s="9"/>
      <c r="H1681" s="9"/>
      <c r="I1681" s="9"/>
      <c r="J1681" s="9"/>
      <c r="K1681" s="9"/>
      <c r="L1681" s="9"/>
      <c r="M1681" s="9"/>
      <c r="N1681" s="9"/>
      <c r="O1681" s="9"/>
      <c r="P1681" s="9"/>
      <c r="Q1681" s="9"/>
      <c r="R1681" s="9"/>
      <c r="S1681" s="9"/>
      <c r="T1681" s="9"/>
      <c r="U1681" s="9"/>
      <c r="V1681" s="9"/>
      <c r="W1681" s="9"/>
      <c r="X1681" s="9"/>
      <c r="Y1681" s="9"/>
      <c r="Z1681" s="9"/>
      <c r="AA1681" s="9"/>
      <c r="AB1681" s="9"/>
      <c r="AC1681" s="9"/>
      <c r="AD1681" s="9"/>
      <c r="AE1681" s="9"/>
      <c r="AF1681" s="9"/>
      <c r="AG1681" s="9"/>
      <c r="AH1681" s="9"/>
      <c r="AI1681" s="9"/>
      <c r="AJ1681" s="9"/>
      <c r="AK1681" s="9"/>
      <c r="AL1681" s="9"/>
      <c r="AM1681" s="9"/>
      <c r="AN1681" s="9"/>
      <c r="AO1681" s="9"/>
      <c r="AP1681" s="9"/>
      <c r="AQ1681" s="9"/>
      <c r="AR1681" s="9"/>
      <c r="AS1681" s="9"/>
      <c r="AT1681" s="9"/>
      <c r="AU1681" s="9"/>
      <c r="AV1681" s="9"/>
      <c r="AW1681" s="9"/>
      <c r="AX1681" s="9"/>
      <c r="AY1681" s="9"/>
    </row>
    <row r="1682" spans="1:51" s="10" customFormat="1" x14ac:dyDescent="0.2">
      <c r="A1682" s="9"/>
      <c r="B1682" s="9"/>
      <c r="C1682" s="9"/>
      <c r="D1682" s="9"/>
      <c r="E1682" s="9"/>
      <c r="F1682" s="9"/>
      <c r="G1682" s="9"/>
      <c r="H1682" s="9"/>
      <c r="I1682" s="9"/>
      <c r="J1682" s="9"/>
      <c r="K1682" s="9"/>
      <c r="L1682" s="9"/>
      <c r="M1682" s="9"/>
      <c r="N1682" s="9"/>
      <c r="O1682" s="9"/>
      <c r="P1682" s="9"/>
      <c r="Q1682" s="9"/>
      <c r="R1682" s="9"/>
      <c r="S1682" s="9"/>
      <c r="T1682" s="9"/>
      <c r="U1682" s="9"/>
      <c r="V1682" s="9"/>
      <c r="W1682" s="9"/>
      <c r="X1682" s="9"/>
      <c r="Y1682" s="9"/>
      <c r="Z1682" s="9"/>
      <c r="AA1682" s="9"/>
      <c r="AB1682" s="9"/>
      <c r="AC1682" s="9"/>
      <c r="AD1682" s="9"/>
      <c r="AE1682" s="9"/>
      <c r="AF1682" s="9"/>
      <c r="AG1682" s="9"/>
      <c r="AH1682" s="9"/>
      <c r="AI1682" s="9"/>
      <c r="AJ1682" s="9"/>
      <c r="AK1682" s="9"/>
      <c r="AL1682" s="9"/>
      <c r="AM1682" s="9"/>
      <c r="AN1682" s="9"/>
      <c r="AO1682" s="9"/>
      <c r="AP1682" s="9"/>
      <c r="AQ1682" s="9"/>
      <c r="AR1682" s="9"/>
      <c r="AS1682" s="9"/>
      <c r="AT1682" s="9"/>
      <c r="AU1682" s="9"/>
      <c r="AV1682" s="9"/>
      <c r="AW1682" s="9"/>
      <c r="AX1682" s="9"/>
      <c r="AY1682" s="9"/>
    </row>
    <row r="1683" spans="1:51" s="10" customFormat="1" x14ac:dyDescent="0.2">
      <c r="A1683" s="9"/>
      <c r="B1683" s="9"/>
      <c r="C1683" s="9"/>
      <c r="D1683" s="9"/>
      <c r="E1683" s="9"/>
      <c r="F1683" s="9"/>
      <c r="G1683" s="9"/>
      <c r="H1683" s="9"/>
      <c r="I1683" s="9"/>
      <c r="J1683" s="9"/>
      <c r="K1683" s="9"/>
      <c r="L1683" s="9"/>
      <c r="M1683" s="9"/>
      <c r="N1683" s="9"/>
      <c r="O1683" s="9"/>
      <c r="P1683" s="9"/>
      <c r="Q1683" s="9"/>
      <c r="R1683" s="9"/>
      <c r="S1683" s="9"/>
      <c r="T1683" s="9"/>
      <c r="U1683" s="9"/>
      <c r="V1683" s="9"/>
      <c r="W1683" s="9"/>
      <c r="X1683" s="9"/>
      <c r="Y1683" s="9"/>
      <c r="Z1683" s="9"/>
      <c r="AA1683" s="9"/>
      <c r="AB1683" s="9"/>
      <c r="AC1683" s="9"/>
      <c r="AD1683" s="9"/>
      <c r="AE1683" s="9"/>
      <c r="AF1683" s="9"/>
      <c r="AG1683" s="9"/>
      <c r="AH1683" s="9"/>
      <c r="AI1683" s="9"/>
      <c r="AJ1683" s="9"/>
      <c r="AK1683" s="9"/>
      <c r="AL1683" s="9"/>
      <c r="AM1683" s="9"/>
      <c r="AN1683" s="9"/>
      <c r="AO1683" s="9"/>
      <c r="AP1683" s="9"/>
      <c r="AQ1683" s="9"/>
      <c r="AR1683" s="9"/>
      <c r="AS1683" s="9"/>
      <c r="AT1683" s="9"/>
      <c r="AU1683" s="9"/>
      <c r="AV1683" s="9"/>
      <c r="AW1683" s="9"/>
      <c r="AX1683" s="9"/>
      <c r="AY1683" s="9"/>
    </row>
    <row r="1684" spans="1:51" s="10" customFormat="1" x14ac:dyDescent="0.2">
      <c r="A1684" s="9"/>
      <c r="B1684" s="9"/>
      <c r="C1684" s="9"/>
      <c r="D1684" s="9"/>
      <c r="E1684" s="9"/>
      <c r="F1684" s="9"/>
      <c r="G1684" s="9"/>
      <c r="H1684" s="9"/>
      <c r="I1684" s="9"/>
      <c r="J1684" s="9"/>
      <c r="K1684" s="9"/>
      <c r="L1684" s="9"/>
      <c r="M1684" s="9"/>
      <c r="N1684" s="9"/>
      <c r="O1684" s="9"/>
      <c r="P1684" s="9"/>
      <c r="Q1684" s="9"/>
      <c r="R1684" s="9"/>
      <c r="S1684" s="9"/>
      <c r="T1684" s="9"/>
      <c r="U1684" s="9"/>
      <c r="V1684" s="9"/>
      <c r="W1684" s="9"/>
      <c r="X1684" s="9"/>
      <c r="Y1684" s="9"/>
      <c r="Z1684" s="9"/>
      <c r="AA1684" s="9"/>
      <c r="AB1684" s="9"/>
      <c r="AC1684" s="9"/>
      <c r="AD1684" s="9"/>
      <c r="AE1684" s="9"/>
      <c r="AF1684" s="9"/>
      <c r="AG1684" s="9"/>
      <c r="AH1684" s="9"/>
      <c r="AI1684" s="9"/>
      <c r="AJ1684" s="9"/>
      <c r="AK1684" s="9"/>
      <c r="AL1684" s="9"/>
      <c r="AM1684" s="9"/>
      <c r="AN1684" s="9"/>
      <c r="AO1684" s="9"/>
      <c r="AP1684" s="9"/>
      <c r="AQ1684" s="9"/>
      <c r="AR1684" s="9"/>
      <c r="AS1684" s="9"/>
      <c r="AT1684" s="9"/>
      <c r="AU1684" s="9"/>
      <c r="AV1684" s="9"/>
      <c r="AW1684" s="9"/>
      <c r="AX1684" s="9"/>
      <c r="AY1684" s="9"/>
    </row>
    <row r="1685" spans="1:51" s="10" customFormat="1" x14ac:dyDescent="0.2">
      <c r="A1685" s="9"/>
      <c r="B1685" s="9"/>
      <c r="C1685" s="9"/>
      <c r="D1685" s="9"/>
      <c r="E1685" s="9"/>
      <c r="F1685" s="9"/>
      <c r="G1685" s="9"/>
      <c r="H1685" s="9"/>
      <c r="I1685" s="9"/>
      <c r="J1685" s="9"/>
      <c r="K1685" s="9"/>
      <c r="L1685" s="9"/>
      <c r="M1685" s="9"/>
      <c r="N1685" s="9"/>
      <c r="O1685" s="9"/>
      <c r="P1685" s="9"/>
      <c r="Q1685" s="9"/>
      <c r="R1685" s="9"/>
      <c r="S1685" s="9"/>
      <c r="T1685" s="9"/>
      <c r="U1685" s="9"/>
      <c r="V1685" s="9"/>
      <c r="W1685" s="9"/>
      <c r="X1685" s="9"/>
      <c r="Y1685" s="9"/>
      <c r="Z1685" s="9"/>
      <c r="AA1685" s="9"/>
      <c r="AB1685" s="9"/>
      <c r="AC1685" s="9"/>
      <c r="AD1685" s="9"/>
      <c r="AE1685" s="9"/>
      <c r="AF1685" s="9"/>
      <c r="AG1685" s="9"/>
      <c r="AH1685" s="9"/>
      <c r="AI1685" s="9"/>
      <c r="AJ1685" s="9"/>
      <c r="AK1685" s="9"/>
      <c r="AL1685" s="9"/>
      <c r="AM1685" s="9"/>
      <c r="AN1685" s="9"/>
      <c r="AO1685" s="9"/>
      <c r="AP1685" s="9"/>
      <c r="AQ1685" s="9"/>
      <c r="AR1685" s="9"/>
      <c r="AS1685" s="9"/>
      <c r="AT1685" s="9"/>
      <c r="AU1685" s="9"/>
      <c r="AV1685" s="9"/>
      <c r="AW1685" s="9"/>
      <c r="AX1685" s="9"/>
      <c r="AY1685" s="9"/>
    </row>
    <row r="1686" spans="1:51" s="10" customFormat="1" x14ac:dyDescent="0.2">
      <c r="A1686" s="9"/>
      <c r="B1686" s="9"/>
      <c r="C1686" s="9"/>
      <c r="D1686" s="9"/>
      <c r="E1686" s="9"/>
      <c r="F1686" s="9"/>
      <c r="G1686" s="9"/>
      <c r="H1686" s="9"/>
      <c r="I1686" s="9"/>
      <c r="J1686" s="9"/>
      <c r="K1686" s="9"/>
      <c r="L1686" s="9"/>
      <c r="M1686" s="9"/>
      <c r="N1686" s="9"/>
      <c r="O1686" s="9"/>
      <c r="P1686" s="9"/>
      <c r="Q1686" s="9"/>
      <c r="R1686" s="9"/>
      <c r="S1686" s="9"/>
      <c r="T1686" s="9"/>
      <c r="U1686" s="9"/>
      <c r="V1686" s="9"/>
      <c r="W1686" s="9"/>
      <c r="X1686" s="9"/>
      <c r="Y1686" s="9"/>
      <c r="Z1686" s="9"/>
      <c r="AA1686" s="9"/>
      <c r="AB1686" s="9"/>
      <c r="AC1686" s="9"/>
      <c r="AD1686" s="9"/>
      <c r="AE1686" s="9"/>
      <c r="AF1686" s="9"/>
      <c r="AG1686" s="9"/>
      <c r="AH1686" s="9"/>
      <c r="AI1686" s="9"/>
      <c r="AJ1686" s="9"/>
      <c r="AK1686" s="9"/>
      <c r="AL1686" s="9"/>
      <c r="AM1686" s="9"/>
      <c r="AN1686" s="9"/>
      <c r="AO1686" s="9"/>
      <c r="AP1686" s="9"/>
      <c r="AQ1686" s="9"/>
      <c r="AR1686" s="9"/>
      <c r="AS1686" s="9"/>
      <c r="AT1686" s="9"/>
      <c r="AU1686" s="9"/>
      <c r="AV1686" s="9"/>
      <c r="AW1686" s="9"/>
      <c r="AX1686" s="9"/>
      <c r="AY1686" s="9"/>
    </row>
    <row r="1687" spans="1:51" s="10" customFormat="1" x14ac:dyDescent="0.2">
      <c r="A1687" s="9"/>
      <c r="B1687" s="9"/>
      <c r="C1687" s="9"/>
      <c r="D1687" s="9"/>
      <c r="E1687" s="9"/>
      <c r="F1687" s="9"/>
      <c r="G1687" s="9"/>
      <c r="H1687" s="9"/>
      <c r="I1687" s="9"/>
      <c r="J1687" s="9"/>
      <c r="K1687" s="9"/>
      <c r="L1687" s="9"/>
      <c r="M1687" s="9"/>
      <c r="N1687" s="9"/>
      <c r="O1687" s="9"/>
      <c r="P1687" s="9"/>
      <c r="Q1687" s="9"/>
      <c r="R1687" s="9"/>
      <c r="S1687" s="9"/>
      <c r="T1687" s="9"/>
      <c r="U1687" s="9"/>
      <c r="V1687" s="9"/>
      <c r="W1687" s="9"/>
      <c r="X1687" s="9"/>
      <c r="Y1687" s="9"/>
      <c r="Z1687" s="9"/>
      <c r="AA1687" s="9"/>
      <c r="AB1687" s="9"/>
      <c r="AC1687" s="9"/>
      <c r="AD1687" s="9"/>
      <c r="AE1687" s="9"/>
      <c r="AF1687" s="9"/>
      <c r="AG1687" s="9"/>
      <c r="AH1687" s="9"/>
      <c r="AI1687" s="9"/>
      <c r="AJ1687" s="9"/>
      <c r="AK1687" s="9"/>
      <c r="AL1687" s="9"/>
      <c r="AM1687" s="9"/>
      <c r="AN1687" s="9"/>
      <c r="AO1687" s="9"/>
      <c r="AP1687" s="9"/>
      <c r="AQ1687" s="9"/>
      <c r="AR1687" s="9"/>
      <c r="AS1687" s="9"/>
      <c r="AT1687" s="9"/>
      <c r="AU1687" s="9"/>
      <c r="AV1687" s="9"/>
      <c r="AW1687" s="9"/>
      <c r="AX1687" s="9"/>
      <c r="AY1687" s="9"/>
    </row>
    <row r="1688" spans="1:51" s="10" customFormat="1" x14ac:dyDescent="0.2">
      <c r="A1688" s="9"/>
      <c r="B1688" s="9"/>
      <c r="C1688" s="9"/>
      <c r="D1688" s="9"/>
      <c r="E1688" s="9"/>
      <c r="F1688" s="9"/>
      <c r="G1688" s="9"/>
      <c r="H1688" s="9"/>
      <c r="I1688" s="9"/>
      <c r="J1688" s="9"/>
      <c r="K1688" s="9"/>
      <c r="L1688" s="9"/>
      <c r="M1688" s="9"/>
      <c r="N1688" s="9"/>
      <c r="O1688" s="9"/>
      <c r="P1688" s="9"/>
      <c r="Q1688" s="9"/>
      <c r="R1688" s="9"/>
      <c r="S1688" s="9"/>
      <c r="T1688" s="9"/>
      <c r="U1688" s="9"/>
      <c r="V1688" s="9"/>
      <c r="W1688" s="9"/>
      <c r="X1688" s="9"/>
      <c r="Y1688" s="9"/>
      <c r="Z1688" s="9"/>
      <c r="AA1688" s="9"/>
      <c r="AB1688" s="9"/>
      <c r="AC1688" s="9"/>
      <c r="AD1688" s="9"/>
      <c r="AE1688" s="9"/>
      <c r="AF1688" s="9"/>
      <c r="AG1688" s="9"/>
      <c r="AH1688" s="9"/>
      <c r="AI1688" s="9"/>
      <c r="AJ1688" s="9"/>
      <c r="AK1688" s="9"/>
      <c r="AL1688" s="9"/>
      <c r="AM1688" s="9"/>
      <c r="AN1688" s="9"/>
      <c r="AO1688" s="9"/>
      <c r="AP1688" s="9"/>
      <c r="AQ1688" s="9"/>
      <c r="AR1688" s="9"/>
      <c r="AS1688" s="9"/>
      <c r="AT1688" s="9"/>
      <c r="AU1688" s="9"/>
      <c r="AV1688" s="9"/>
      <c r="AW1688" s="9"/>
      <c r="AX1688" s="9"/>
      <c r="AY1688" s="9"/>
    </row>
    <row r="1689" spans="1:51" s="10" customFormat="1" x14ac:dyDescent="0.2">
      <c r="A1689" s="9"/>
      <c r="B1689" s="9"/>
      <c r="C1689" s="9"/>
      <c r="D1689" s="9"/>
      <c r="E1689" s="9"/>
      <c r="F1689" s="9"/>
      <c r="G1689" s="9"/>
      <c r="H1689" s="9"/>
      <c r="I1689" s="9"/>
      <c r="J1689" s="9"/>
      <c r="K1689" s="9"/>
      <c r="L1689" s="9"/>
      <c r="M1689" s="9"/>
      <c r="N1689" s="9"/>
      <c r="O1689" s="9"/>
      <c r="P1689" s="9"/>
      <c r="Q1689" s="9"/>
      <c r="R1689" s="9"/>
      <c r="S1689" s="9"/>
      <c r="T1689" s="9"/>
      <c r="U1689" s="9"/>
      <c r="V1689" s="9"/>
      <c r="W1689" s="9"/>
      <c r="X1689" s="9"/>
      <c r="Y1689" s="9"/>
      <c r="Z1689" s="9"/>
      <c r="AA1689" s="9"/>
      <c r="AB1689" s="9"/>
      <c r="AC1689" s="9"/>
      <c r="AD1689" s="9"/>
      <c r="AE1689" s="9"/>
      <c r="AF1689" s="9"/>
      <c r="AG1689" s="9"/>
      <c r="AH1689" s="9"/>
      <c r="AI1689" s="9"/>
      <c r="AJ1689" s="9"/>
      <c r="AK1689" s="9"/>
      <c r="AL1689" s="9"/>
      <c r="AM1689" s="9"/>
      <c r="AN1689" s="9"/>
      <c r="AO1689" s="9"/>
      <c r="AP1689" s="9"/>
      <c r="AQ1689" s="9"/>
      <c r="AR1689" s="9"/>
      <c r="AS1689" s="9"/>
      <c r="AT1689" s="9"/>
      <c r="AU1689" s="9"/>
      <c r="AV1689" s="9"/>
      <c r="AW1689" s="9"/>
      <c r="AX1689" s="9"/>
      <c r="AY1689" s="9"/>
    </row>
    <row r="1690" spans="1:51" s="10" customFormat="1" x14ac:dyDescent="0.2">
      <c r="A1690" s="9"/>
      <c r="B1690" s="9"/>
      <c r="C1690" s="9"/>
      <c r="D1690" s="9"/>
      <c r="E1690" s="9"/>
      <c r="F1690" s="9"/>
      <c r="G1690" s="9"/>
      <c r="H1690" s="9"/>
      <c r="I1690" s="9"/>
      <c r="J1690" s="9"/>
      <c r="K1690" s="9"/>
      <c r="L1690" s="9"/>
      <c r="M1690" s="9"/>
      <c r="N1690" s="9"/>
      <c r="O1690" s="9"/>
      <c r="P1690" s="9"/>
      <c r="Q1690" s="9"/>
      <c r="R1690" s="9"/>
      <c r="S1690" s="9"/>
      <c r="T1690" s="9"/>
      <c r="U1690" s="9"/>
      <c r="V1690" s="9"/>
      <c r="W1690" s="9"/>
      <c r="X1690" s="9"/>
      <c r="Y1690" s="9"/>
      <c r="Z1690" s="9"/>
      <c r="AA1690" s="9"/>
      <c r="AB1690" s="9"/>
      <c r="AC1690" s="9"/>
      <c r="AD1690" s="9"/>
      <c r="AE1690" s="9"/>
      <c r="AF1690" s="9"/>
      <c r="AG1690" s="9"/>
      <c r="AH1690" s="9"/>
      <c r="AI1690" s="9"/>
      <c r="AJ1690" s="9"/>
      <c r="AK1690" s="9"/>
      <c r="AL1690" s="9"/>
      <c r="AM1690" s="9"/>
      <c r="AN1690" s="9"/>
      <c r="AO1690" s="9"/>
      <c r="AP1690" s="9"/>
      <c r="AQ1690" s="9"/>
      <c r="AR1690" s="9"/>
      <c r="AS1690" s="9"/>
      <c r="AT1690" s="9"/>
      <c r="AU1690" s="9"/>
      <c r="AV1690" s="9"/>
      <c r="AW1690" s="9"/>
      <c r="AX1690" s="9"/>
      <c r="AY1690" s="9"/>
    </row>
    <row r="1691" spans="1:51" s="10" customFormat="1" x14ac:dyDescent="0.2">
      <c r="A1691" s="9"/>
      <c r="B1691" s="9"/>
      <c r="C1691" s="9"/>
      <c r="D1691" s="9"/>
      <c r="E1691" s="9"/>
      <c r="F1691" s="9"/>
      <c r="G1691" s="9"/>
      <c r="H1691" s="9"/>
      <c r="I1691" s="9"/>
      <c r="J1691" s="9"/>
      <c r="K1691" s="9"/>
      <c r="L1691" s="9"/>
      <c r="M1691" s="9"/>
      <c r="N1691" s="9"/>
      <c r="O1691" s="9"/>
      <c r="P1691" s="9"/>
      <c r="Q1691" s="9"/>
      <c r="R1691" s="9"/>
      <c r="S1691" s="9"/>
      <c r="T1691" s="9"/>
      <c r="U1691" s="9"/>
      <c r="V1691" s="9"/>
      <c r="W1691" s="9"/>
      <c r="X1691" s="9"/>
      <c r="Y1691" s="9"/>
      <c r="Z1691" s="9"/>
      <c r="AA1691" s="9"/>
      <c r="AB1691" s="9"/>
      <c r="AC1691" s="9"/>
      <c r="AD1691" s="9"/>
      <c r="AE1691" s="9"/>
      <c r="AF1691" s="9"/>
      <c r="AG1691" s="9"/>
      <c r="AH1691" s="9"/>
      <c r="AI1691" s="9"/>
      <c r="AJ1691" s="9"/>
      <c r="AK1691" s="9"/>
      <c r="AL1691" s="9"/>
      <c r="AM1691" s="9"/>
      <c r="AN1691" s="9"/>
      <c r="AO1691" s="9"/>
      <c r="AP1691" s="9"/>
      <c r="AQ1691" s="9"/>
      <c r="AR1691" s="9"/>
      <c r="AS1691" s="9"/>
      <c r="AT1691" s="9"/>
      <c r="AU1691" s="9"/>
      <c r="AV1691" s="9"/>
      <c r="AW1691" s="9"/>
      <c r="AX1691" s="9"/>
      <c r="AY1691" s="9"/>
    </row>
    <row r="1692" spans="1:51" s="10" customFormat="1" x14ac:dyDescent="0.2">
      <c r="A1692" s="9"/>
      <c r="B1692" s="9"/>
      <c r="C1692" s="9"/>
      <c r="D1692" s="9"/>
      <c r="E1692" s="9"/>
      <c r="F1692" s="9"/>
      <c r="G1692" s="9"/>
      <c r="H1692" s="9"/>
      <c r="I1692" s="9"/>
      <c r="J1692" s="9"/>
      <c r="K1692" s="9"/>
      <c r="L1692" s="9"/>
      <c r="M1692" s="9"/>
      <c r="N1692" s="9"/>
      <c r="O1692" s="9"/>
      <c r="P1692" s="9"/>
      <c r="Q1692" s="9"/>
      <c r="R1692" s="9"/>
      <c r="S1692" s="9"/>
      <c r="T1692" s="9"/>
      <c r="U1692" s="9"/>
      <c r="V1692" s="9"/>
      <c r="W1692" s="9"/>
      <c r="X1692" s="9"/>
      <c r="Y1692" s="9"/>
      <c r="Z1692" s="9"/>
      <c r="AA1692" s="9"/>
      <c r="AB1692" s="9"/>
      <c r="AC1692" s="9"/>
      <c r="AD1692" s="9"/>
      <c r="AE1692" s="9"/>
      <c r="AF1692" s="9"/>
      <c r="AG1692" s="9"/>
      <c r="AH1692" s="9"/>
      <c r="AI1692" s="9"/>
      <c r="AJ1692" s="9"/>
      <c r="AK1692" s="9"/>
      <c r="AL1692" s="9"/>
      <c r="AM1692" s="9"/>
      <c r="AN1692" s="9"/>
      <c r="AO1692" s="9"/>
      <c r="AP1692" s="9"/>
      <c r="AQ1692" s="9"/>
      <c r="AR1692" s="9"/>
      <c r="AS1692" s="9"/>
      <c r="AT1692" s="9"/>
      <c r="AU1692" s="9"/>
      <c r="AV1692" s="9"/>
      <c r="AW1692" s="9"/>
      <c r="AX1692" s="9"/>
      <c r="AY1692" s="9"/>
    </row>
    <row r="1693" spans="1:51" s="10" customFormat="1" x14ac:dyDescent="0.2">
      <c r="A1693" s="9"/>
      <c r="B1693" s="9"/>
      <c r="C1693" s="9"/>
      <c r="D1693" s="9"/>
      <c r="E1693" s="9"/>
      <c r="F1693" s="9"/>
      <c r="G1693" s="9"/>
      <c r="H1693" s="9"/>
      <c r="I1693" s="9"/>
      <c r="J1693" s="9"/>
      <c r="K1693" s="9"/>
      <c r="L1693" s="9"/>
      <c r="M1693" s="9"/>
      <c r="N1693" s="9"/>
      <c r="O1693" s="9"/>
      <c r="P1693" s="9"/>
      <c r="Q1693" s="9"/>
      <c r="R1693" s="9"/>
      <c r="S1693" s="9"/>
      <c r="T1693" s="9"/>
      <c r="U1693" s="9"/>
      <c r="V1693" s="9"/>
      <c r="W1693" s="9"/>
      <c r="X1693" s="9"/>
      <c r="Y1693" s="9"/>
      <c r="Z1693" s="9"/>
      <c r="AA1693" s="9"/>
      <c r="AB1693" s="9"/>
      <c r="AC1693" s="9"/>
      <c r="AD1693" s="9"/>
      <c r="AE1693" s="9"/>
      <c r="AF1693" s="9"/>
      <c r="AG1693" s="9"/>
      <c r="AH1693" s="9"/>
      <c r="AI1693" s="9"/>
      <c r="AJ1693" s="9"/>
      <c r="AK1693" s="9"/>
      <c r="AL1693" s="9"/>
      <c r="AM1693" s="9"/>
      <c r="AN1693" s="9"/>
      <c r="AO1693" s="9"/>
      <c r="AP1693" s="9"/>
      <c r="AQ1693" s="9"/>
      <c r="AR1693" s="9"/>
      <c r="AS1693" s="9"/>
      <c r="AT1693" s="9"/>
      <c r="AU1693" s="9"/>
      <c r="AV1693" s="9"/>
      <c r="AW1693" s="9"/>
      <c r="AX1693" s="9"/>
      <c r="AY1693" s="9"/>
    </row>
    <row r="1694" spans="1:51" s="10" customFormat="1" x14ac:dyDescent="0.2">
      <c r="A1694" s="9"/>
      <c r="B1694" s="9"/>
      <c r="C1694" s="9"/>
      <c r="D1694" s="9"/>
      <c r="E1694" s="9"/>
      <c r="F1694" s="9"/>
      <c r="G1694" s="9"/>
      <c r="H1694" s="9"/>
      <c r="I1694" s="9"/>
      <c r="J1694" s="9"/>
      <c r="K1694" s="9"/>
      <c r="L1694" s="9"/>
      <c r="M1694" s="9"/>
      <c r="N1694" s="9"/>
      <c r="O1694" s="9"/>
      <c r="P1694" s="9"/>
      <c r="Q1694" s="9"/>
      <c r="R1694" s="9"/>
      <c r="S1694" s="9"/>
      <c r="T1694" s="9"/>
      <c r="U1694" s="9"/>
      <c r="V1694" s="9"/>
      <c r="W1694" s="9"/>
      <c r="X1694" s="9"/>
      <c r="Y1694" s="9"/>
      <c r="Z1694" s="9"/>
      <c r="AA1694" s="9"/>
      <c r="AB1694" s="9"/>
      <c r="AC1694" s="9"/>
      <c r="AD1694" s="9"/>
      <c r="AE1694" s="9"/>
      <c r="AF1694" s="9"/>
      <c r="AG1694" s="9"/>
      <c r="AH1694" s="9"/>
      <c r="AI1694" s="9"/>
      <c r="AJ1694" s="9"/>
      <c r="AK1694" s="9"/>
      <c r="AL1694" s="9"/>
      <c r="AM1694" s="9"/>
      <c r="AN1694" s="9"/>
      <c r="AO1694" s="9"/>
      <c r="AP1694" s="9"/>
      <c r="AQ1694" s="9"/>
      <c r="AR1694" s="9"/>
      <c r="AS1694" s="9"/>
      <c r="AT1694" s="9"/>
      <c r="AU1694" s="9"/>
      <c r="AV1694" s="9"/>
      <c r="AW1694" s="9"/>
      <c r="AX1694" s="9"/>
      <c r="AY1694" s="9"/>
    </row>
    <row r="1695" spans="1:51" s="10" customFormat="1" x14ac:dyDescent="0.2">
      <c r="A1695" s="9"/>
      <c r="B1695" s="9"/>
      <c r="C1695" s="9"/>
      <c r="D1695" s="9"/>
      <c r="E1695" s="9"/>
      <c r="F1695" s="9"/>
      <c r="G1695" s="9"/>
      <c r="H1695" s="9"/>
      <c r="I1695" s="9"/>
      <c r="J1695" s="9"/>
      <c r="K1695" s="9"/>
      <c r="L1695" s="9"/>
      <c r="M1695" s="9"/>
      <c r="N1695" s="9"/>
      <c r="O1695" s="9"/>
      <c r="P1695" s="9"/>
      <c r="Q1695" s="9"/>
      <c r="R1695" s="9"/>
      <c r="S1695" s="9"/>
      <c r="T1695" s="9"/>
      <c r="U1695" s="9"/>
      <c r="V1695" s="9"/>
      <c r="W1695" s="9"/>
      <c r="X1695" s="9"/>
      <c r="Y1695" s="9"/>
      <c r="Z1695" s="9"/>
      <c r="AA1695" s="9"/>
      <c r="AB1695" s="9"/>
      <c r="AC1695" s="9"/>
      <c r="AD1695" s="9"/>
      <c r="AE1695" s="9"/>
      <c r="AF1695" s="9"/>
      <c r="AG1695" s="9"/>
      <c r="AH1695" s="9"/>
      <c r="AI1695" s="9"/>
      <c r="AJ1695" s="9"/>
      <c r="AK1695" s="9"/>
      <c r="AL1695" s="9"/>
      <c r="AM1695" s="9"/>
      <c r="AN1695" s="9"/>
      <c r="AO1695" s="9"/>
      <c r="AP1695" s="9"/>
      <c r="AQ1695" s="9"/>
      <c r="AR1695" s="9"/>
      <c r="AS1695" s="9"/>
      <c r="AT1695" s="9"/>
      <c r="AU1695" s="9"/>
      <c r="AV1695" s="9"/>
      <c r="AW1695" s="9"/>
      <c r="AX1695" s="9"/>
      <c r="AY1695" s="9"/>
    </row>
    <row r="1696" spans="1:51" s="10" customFormat="1" x14ac:dyDescent="0.2">
      <c r="A1696" s="9"/>
      <c r="B1696" s="9"/>
      <c r="C1696" s="9"/>
      <c r="D1696" s="9"/>
      <c r="E1696" s="9"/>
      <c r="F1696" s="9"/>
      <c r="G1696" s="9"/>
      <c r="H1696" s="9"/>
      <c r="I1696" s="9"/>
      <c r="J1696" s="9"/>
      <c r="K1696" s="9"/>
      <c r="L1696" s="9"/>
      <c r="M1696" s="9"/>
      <c r="N1696" s="9"/>
      <c r="O1696" s="9"/>
      <c r="P1696" s="9"/>
      <c r="Q1696" s="9"/>
      <c r="R1696" s="9"/>
      <c r="S1696" s="9"/>
      <c r="T1696" s="9"/>
      <c r="U1696" s="9"/>
      <c r="V1696" s="9"/>
      <c r="W1696" s="9"/>
      <c r="X1696" s="9"/>
      <c r="Y1696" s="9"/>
      <c r="Z1696" s="9"/>
      <c r="AA1696" s="9"/>
      <c r="AB1696" s="9"/>
      <c r="AC1696" s="9"/>
      <c r="AD1696" s="9"/>
      <c r="AE1696" s="9"/>
      <c r="AF1696" s="9"/>
      <c r="AG1696" s="9"/>
      <c r="AH1696" s="9"/>
      <c r="AI1696" s="9"/>
      <c r="AJ1696" s="9"/>
      <c r="AK1696" s="9"/>
      <c r="AL1696" s="9"/>
      <c r="AM1696" s="9"/>
      <c r="AN1696" s="9"/>
      <c r="AO1696" s="9"/>
      <c r="AP1696" s="9"/>
      <c r="AQ1696" s="9"/>
      <c r="AR1696" s="9"/>
      <c r="AS1696" s="9"/>
      <c r="AT1696" s="9"/>
      <c r="AU1696" s="9"/>
      <c r="AV1696" s="9"/>
      <c r="AW1696" s="9"/>
      <c r="AX1696" s="9"/>
      <c r="AY1696" s="9"/>
    </row>
    <row r="1697" spans="1:51" s="10" customFormat="1" x14ac:dyDescent="0.2">
      <c r="A1697" s="9"/>
      <c r="B1697" s="9"/>
      <c r="C1697" s="9"/>
      <c r="D1697" s="9"/>
      <c r="E1697" s="9"/>
      <c r="F1697" s="9"/>
      <c r="G1697" s="9"/>
      <c r="H1697" s="9"/>
      <c r="I1697" s="9"/>
      <c r="J1697" s="9"/>
      <c r="K1697" s="9"/>
      <c r="L1697" s="9"/>
      <c r="M1697" s="9"/>
      <c r="N1697" s="9"/>
      <c r="O1697" s="9"/>
      <c r="P1697" s="9"/>
      <c r="Q1697" s="9"/>
      <c r="R1697" s="9"/>
      <c r="S1697" s="9"/>
      <c r="T1697" s="9"/>
      <c r="U1697" s="9"/>
      <c r="V1697" s="9"/>
      <c r="W1697" s="9"/>
      <c r="X1697" s="9"/>
      <c r="Y1697" s="9"/>
      <c r="Z1697" s="9"/>
      <c r="AA1697" s="9"/>
      <c r="AB1697" s="9"/>
      <c r="AC1697" s="9"/>
      <c r="AD1697" s="9"/>
      <c r="AE1697" s="9"/>
      <c r="AF1697" s="9"/>
      <c r="AG1697" s="9"/>
      <c r="AH1697" s="9"/>
      <c r="AI1697" s="9"/>
      <c r="AJ1697" s="9"/>
      <c r="AK1697" s="9"/>
      <c r="AL1697" s="9"/>
      <c r="AM1697" s="9"/>
      <c r="AN1697" s="9"/>
      <c r="AO1697" s="9"/>
      <c r="AP1697" s="9"/>
      <c r="AQ1697" s="9"/>
      <c r="AR1697" s="9"/>
      <c r="AS1697" s="9"/>
      <c r="AT1697" s="9"/>
      <c r="AU1697" s="9"/>
      <c r="AV1697" s="9"/>
      <c r="AW1697" s="9"/>
      <c r="AX1697" s="9"/>
      <c r="AY1697" s="9"/>
    </row>
    <row r="1698" spans="1:51" s="10" customFormat="1" x14ac:dyDescent="0.2">
      <c r="A1698" s="9"/>
      <c r="B1698" s="9"/>
      <c r="C1698" s="9"/>
      <c r="D1698" s="9"/>
      <c r="E1698" s="9"/>
      <c r="F1698" s="9"/>
      <c r="G1698" s="9"/>
      <c r="H1698" s="9"/>
      <c r="I1698" s="9"/>
      <c r="J1698" s="9"/>
      <c r="K1698" s="9"/>
      <c r="L1698" s="9"/>
      <c r="M1698" s="9"/>
      <c r="N1698" s="9"/>
      <c r="O1698" s="9"/>
      <c r="P1698" s="9"/>
      <c r="Q1698" s="9"/>
      <c r="R1698" s="9"/>
      <c r="S1698" s="9"/>
      <c r="T1698" s="9"/>
      <c r="U1698" s="9"/>
      <c r="V1698" s="9"/>
      <c r="W1698" s="9"/>
      <c r="X1698" s="9"/>
      <c r="Y1698" s="9"/>
      <c r="Z1698" s="9"/>
      <c r="AA1698" s="9"/>
      <c r="AB1698" s="9"/>
      <c r="AC1698" s="9"/>
      <c r="AD1698" s="9"/>
      <c r="AE1698" s="9"/>
      <c r="AF1698" s="9"/>
      <c r="AG1698" s="9"/>
      <c r="AH1698" s="9"/>
      <c r="AI1698" s="9"/>
      <c r="AJ1698" s="9"/>
      <c r="AK1698" s="9"/>
      <c r="AL1698" s="9"/>
      <c r="AM1698" s="9"/>
      <c r="AN1698" s="9"/>
      <c r="AO1698" s="9"/>
      <c r="AP1698" s="9"/>
      <c r="AQ1698" s="9"/>
      <c r="AR1698" s="9"/>
      <c r="AS1698" s="9"/>
      <c r="AT1698" s="9"/>
      <c r="AU1698" s="9"/>
      <c r="AV1698" s="9"/>
      <c r="AW1698" s="9"/>
      <c r="AX1698" s="9"/>
      <c r="AY1698" s="9"/>
    </row>
    <row r="1699" spans="1:51" s="10" customFormat="1" x14ac:dyDescent="0.2">
      <c r="A1699" s="9"/>
      <c r="B1699" s="9"/>
      <c r="C1699" s="9"/>
      <c r="D1699" s="9"/>
      <c r="E1699" s="9"/>
      <c r="F1699" s="9"/>
      <c r="G1699" s="9"/>
      <c r="H1699" s="9"/>
      <c r="I1699" s="9"/>
      <c r="J1699" s="9"/>
      <c r="K1699" s="9"/>
      <c r="L1699" s="9"/>
      <c r="M1699" s="9"/>
      <c r="N1699" s="9"/>
      <c r="O1699" s="9"/>
      <c r="P1699" s="9"/>
      <c r="Q1699" s="9"/>
      <c r="R1699" s="9"/>
      <c r="S1699" s="9"/>
      <c r="T1699" s="9"/>
      <c r="U1699" s="9"/>
      <c r="V1699" s="9"/>
      <c r="W1699" s="9"/>
      <c r="X1699" s="9"/>
      <c r="Y1699" s="9"/>
      <c r="Z1699" s="9"/>
      <c r="AA1699" s="9"/>
      <c r="AB1699" s="9"/>
      <c r="AC1699" s="9"/>
      <c r="AD1699" s="9"/>
      <c r="AE1699" s="9"/>
      <c r="AF1699" s="9"/>
      <c r="AG1699" s="9"/>
      <c r="AH1699" s="9"/>
      <c r="AI1699" s="9"/>
      <c r="AJ1699" s="9"/>
      <c r="AK1699" s="9"/>
      <c r="AL1699" s="9"/>
      <c r="AM1699" s="9"/>
      <c r="AN1699" s="9"/>
      <c r="AO1699" s="9"/>
      <c r="AP1699" s="9"/>
      <c r="AQ1699" s="9"/>
      <c r="AR1699" s="9"/>
      <c r="AS1699" s="9"/>
      <c r="AT1699" s="9"/>
      <c r="AU1699" s="9"/>
      <c r="AV1699" s="9"/>
      <c r="AW1699" s="9"/>
      <c r="AX1699" s="9"/>
      <c r="AY1699" s="9"/>
    </row>
    <row r="1700" spans="1:51" s="10" customFormat="1" x14ac:dyDescent="0.2">
      <c r="A1700" s="9"/>
      <c r="B1700" s="9"/>
      <c r="C1700" s="9"/>
      <c r="D1700" s="9"/>
      <c r="E1700" s="9"/>
      <c r="F1700" s="9"/>
      <c r="G1700" s="9"/>
      <c r="H1700" s="9"/>
      <c r="I1700" s="9"/>
      <c r="J1700" s="9"/>
      <c r="K1700" s="9"/>
      <c r="L1700" s="9"/>
      <c r="M1700" s="9"/>
      <c r="N1700" s="9"/>
      <c r="O1700" s="9"/>
      <c r="P1700" s="9"/>
      <c r="Q1700" s="9"/>
      <c r="R1700" s="9"/>
      <c r="S1700" s="9"/>
      <c r="T1700" s="9"/>
      <c r="U1700" s="9"/>
      <c r="V1700" s="9"/>
      <c r="W1700" s="9"/>
      <c r="X1700" s="9"/>
      <c r="Y1700" s="9"/>
      <c r="Z1700" s="9"/>
      <c r="AA1700" s="9"/>
      <c r="AB1700" s="9"/>
      <c r="AC1700" s="9"/>
      <c r="AD1700" s="9"/>
      <c r="AE1700" s="9"/>
      <c r="AF1700" s="9"/>
      <c r="AG1700" s="9"/>
      <c r="AH1700" s="9"/>
      <c r="AI1700" s="9"/>
      <c r="AJ1700" s="9"/>
      <c r="AK1700" s="9"/>
      <c r="AL1700" s="9"/>
      <c r="AM1700" s="9"/>
      <c r="AN1700" s="9"/>
      <c r="AO1700" s="9"/>
      <c r="AP1700" s="9"/>
      <c r="AQ1700" s="9"/>
      <c r="AR1700" s="9"/>
      <c r="AS1700" s="9"/>
      <c r="AT1700" s="9"/>
      <c r="AU1700" s="9"/>
      <c r="AV1700" s="9"/>
      <c r="AW1700" s="9"/>
      <c r="AX1700" s="9"/>
      <c r="AY1700" s="9"/>
    </row>
    <row r="1701" spans="1:51" s="10" customFormat="1" x14ac:dyDescent="0.2">
      <c r="A1701" s="9"/>
      <c r="B1701" s="9"/>
      <c r="C1701" s="9"/>
      <c r="D1701" s="9"/>
      <c r="E1701" s="9"/>
      <c r="F1701" s="9"/>
      <c r="G1701" s="9"/>
      <c r="H1701" s="9"/>
      <c r="I1701" s="9"/>
      <c r="J1701" s="9"/>
      <c r="K1701" s="9"/>
      <c r="L1701" s="9"/>
      <c r="M1701" s="9"/>
      <c r="N1701" s="9"/>
      <c r="O1701" s="9"/>
      <c r="P1701" s="9"/>
      <c r="Q1701" s="9"/>
      <c r="R1701" s="9"/>
      <c r="S1701" s="9"/>
      <c r="T1701" s="9"/>
      <c r="U1701" s="9"/>
      <c r="V1701" s="9"/>
      <c r="W1701" s="9"/>
      <c r="X1701" s="9"/>
      <c r="Y1701" s="9"/>
      <c r="Z1701" s="9"/>
      <c r="AA1701" s="9"/>
      <c r="AB1701" s="9"/>
      <c r="AC1701" s="9"/>
      <c r="AD1701" s="9"/>
      <c r="AE1701" s="9"/>
      <c r="AF1701" s="9"/>
      <c r="AG1701" s="9"/>
      <c r="AH1701" s="9"/>
      <c r="AI1701" s="9"/>
      <c r="AJ1701" s="9"/>
      <c r="AK1701" s="9"/>
      <c r="AL1701" s="9"/>
      <c r="AM1701" s="9"/>
      <c r="AN1701" s="9"/>
      <c r="AO1701" s="9"/>
      <c r="AP1701" s="9"/>
      <c r="AQ1701" s="9"/>
      <c r="AR1701" s="9"/>
      <c r="AS1701" s="9"/>
      <c r="AT1701" s="9"/>
      <c r="AU1701" s="9"/>
      <c r="AV1701" s="9"/>
      <c r="AW1701" s="9"/>
      <c r="AX1701" s="9"/>
      <c r="AY1701" s="9"/>
    </row>
    <row r="1702" spans="1:51" s="10" customFormat="1" x14ac:dyDescent="0.2">
      <c r="A1702" s="9"/>
      <c r="B1702" s="9"/>
      <c r="C1702" s="9"/>
      <c r="D1702" s="9"/>
      <c r="E1702" s="9"/>
      <c r="F1702" s="9"/>
      <c r="G1702" s="9"/>
      <c r="H1702" s="9"/>
      <c r="I1702" s="9"/>
      <c r="J1702" s="9"/>
      <c r="K1702" s="9"/>
      <c r="L1702" s="9"/>
      <c r="M1702" s="9"/>
      <c r="N1702" s="9"/>
      <c r="O1702" s="9"/>
      <c r="P1702" s="9"/>
      <c r="Q1702" s="9"/>
      <c r="R1702" s="9"/>
      <c r="S1702" s="9"/>
      <c r="T1702" s="9"/>
      <c r="U1702" s="9"/>
      <c r="V1702" s="9"/>
      <c r="W1702" s="9"/>
      <c r="X1702" s="9"/>
      <c r="Y1702" s="9"/>
      <c r="Z1702" s="9"/>
      <c r="AA1702" s="9"/>
      <c r="AB1702" s="9"/>
      <c r="AC1702" s="9"/>
      <c r="AD1702" s="9"/>
      <c r="AE1702" s="9"/>
      <c r="AF1702" s="9"/>
      <c r="AG1702" s="9"/>
      <c r="AH1702" s="9"/>
      <c r="AI1702" s="9"/>
      <c r="AJ1702" s="9"/>
      <c r="AK1702" s="9"/>
      <c r="AL1702" s="9"/>
      <c r="AM1702" s="9"/>
      <c r="AN1702" s="9"/>
      <c r="AO1702" s="9"/>
      <c r="AP1702" s="9"/>
      <c r="AQ1702" s="9"/>
      <c r="AR1702" s="9"/>
      <c r="AS1702" s="9"/>
      <c r="AT1702" s="9"/>
      <c r="AU1702" s="9"/>
      <c r="AV1702" s="9"/>
      <c r="AW1702" s="9"/>
      <c r="AX1702" s="9"/>
      <c r="AY1702" s="9"/>
    </row>
    <row r="1703" spans="1:51" s="10" customFormat="1" x14ac:dyDescent="0.2">
      <c r="A1703" s="9"/>
      <c r="B1703" s="9"/>
      <c r="C1703" s="9"/>
      <c r="D1703" s="9"/>
      <c r="E1703" s="9"/>
      <c r="F1703" s="9"/>
      <c r="G1703" s="9"/>
      <c r="H1703" s="9"/>
      <c r="I1703" s="9"/>
      <c r="J1703" s="9"/>
      <c r="K1703" s="9"/>
      <c r="L1703" s="9"/>
      <c r="M1703" s="9"/>
      <c r="N1703" s="9"/>
      <c r="O1703" s="9"/>
      <c r="P1703" s="9"/>
      <c r="Q1703" s="9"/>
      <c r="R1703" s="9"/>
      <c r="S1703" s="9"/>
      <c r="T1703" s="9"/>
      <c r="U1703" s="9"/>
      <c r="V1703" s="9"/>
      <c r="W1703" s="9"/>
      <c r="X1703" s="9"/>
      <c r="Y1703" s="9"/>
      <c r="Z1703" s="9"/>
      <c r="AA1703" s="9"/>
      <c r="AB1703" s="9"/>
      <c r="AC1703" s="9"/>
      <c r="AD1703" s="9"/>
      <c r="AE1703" s="9"/>
      <c r="AF1703" s="9"/>
      <c r="AG1703" s="9"/>
      <c r="AH1703" s="9"/>
      <c r="AI1703" s="9"/>
      <c r="AJ1703" s="9"/>
      <c r="AK1703" s="9"/>
      <c r="AL1703" s="9"/>
      <c r="AM1703" s="9"/>
      <c r="AN1703" s="9"/>
      <c r="AO1703" s="9"/>
      <c r="AP1703" s="9"/>
      <c r="AQ1703" s="9"/>
      <c r="AR1703" s="9"/>
      <c r="AS1703" s="9"/>
      <c r="AT1703" s="9"/>
      <c r="AU1703" s="9"/>
      <c r="AV1703" s="9"/>
      <c r="AW1703" s="9"/>
      <c r="AX1703" s="9"/>
      <c r="AY1703" s="9"/>
    </row>
    <row r="1704" spans="1:51" s="10" customFormat="1" x14ac:dyDescent="0.2">
      <c r="A1704" s="9"/>
      <c r="B1704" s="9"/>
      <c r="C1704" s="9"/>
      <c r="D1704" s="9"/>
      <c r="E1704" s="9"/>
      <c r="F1704" s="9"/>
      <c r="G1704" s="9"/>
      <c r="H1704" s="9"/>
      <c r="I1704" s="9"/>
      <c r="J1704" s="9"/>
      <c r="K1704" s="9"/>
      <c r="L1704" s="9"/>
      <c r="M1704" s="9"/>
      <c r="N1704" s="9"/>
      <c r="O1704" s="9"/>
      <c r="P1704" s="9"/>
      <c r="Q1704" s="9"/>
      <c r="R1704" s="9"/>
      <c r="S1704" s="9"/>
      <c r="T1704" s="9"/>
      <c r="U1704" s="9"/>
      <c r="V1704" s="9"/>
      <c r="W1704" s="9"/>
      <c r="X1704" s="9"/>
      <c r="Y1704" s="9"/>
      <c r="Z1704" s="9"/>
      <c r="AA1704" s="9"/>
      <c r="AB1704" s="9"/>
      <c r="AC1704" s="9"/>
      <c r="AD1704" s="9"/>
      <c r="AE1704" s="9"/>
      <c r="AF1704" s="9"/>
      <c r="AG1704" s="9"/>
      <c r="AH1704" s="9"/>
      <c r="AI1704" s="9"/>
      <c r="AJ1704" s="9"/>
      <c r="AK1704" s="9"/>
      <c r="AL1704" s="9"/>
      <c r="AM1704" s="9"/>
      <c r="AN1704" s="9"/>
      <c r="AO1704" s="9"/>
      <c r="AP1704" s="9"/>
      <c r="AQ1704" s="9"/>
      <c r="AR1704" s="9"/>
      <c r="AS1704" s="9"/>
      <c r="AT1704" s="9"/>
      <c r="AU1704" s="9"/>
      <c r="AV1704" s="9"/>
      <c r="AW1704" s="9"/>
      <c r="AX1704" s="9"/>
      <c r="AY1704" s="9"/>
    </row>
    <row r="1705" spans="1:51" s="10" customFormat="1" x14ac:dyDescent="0.2">
      <c r="A1705" s="9"/>
      <c r="B1705" s="9"/>
      <c r="C1705" s="9"/>
      <c r="D1705" s="9"/>
      <c r="E1705" s="9"/>
      <c r="F1705" s="9"/>
      <c r="G1705" s="9"/>
      <c r="H1705" s="9"/>
      <c r="I1705" s="9"/>
      <c r="J1705" s="9"/>
      <c r="K1705" s="9"/>
      <c r="L1705" s="9"/>
      <c r="M1705" s="9"/>
      <c r="N1705" s="9"/>
      <c r="O1705" s="9"/>
      <c r="P1705" s="9"/>
      <c r="Q1705" s="9"/>
      <c r="R1705" s="9"/>
      <c r="S1705" s="9"/>
      <c r="T1705" s="9"/>
      <c r="U1705" s="9"/>
      <c r="V1705" s="9"/>
      <c r="W1705" s="9"/>
      <c r="X1705" s="9"/>
      <c r="Y1705" s="9"/>
      <c r="Z1705" s="9"/>
      <c r="AA1705" s="9"/>
      <c r="AB1705" s="9"/>
      <c r="AC1705" s="9"/>
      <c r="AD1705" s="9"/>
      <c r="AE1705" s="9"/>
      <c r="AF1705" s="9"/>
      <c r="AG1705" s="9"/>
      <c r="AH1705" s="9"/>
      <c r="AI1705" s="9"/>
      <c r="AJ1705" s="9"/>
      <c r="AK1705" s="9"/>
      <c r="AL1705" s="9"/>
      <c r="AM1705" s="9"/>
      <c r="AN1705" s="9"/>
      <c r="AO1705" s="9"/>
      <c r="AP1705" s="9"/>
      <c r="AQ1705" s="9"/>
      <c r="AR1705" s="9"/>
      <c r="AS1705" s="9"/>
      <c r="AT1705" s="9"/>
      <c r="AU1705" s="9"/>
      <c r="AV1705" s="9"/>
      <c r="AW1705" s="9"/>
      <c r="AX1705" s="9"/>
      <c r="AY1705" s="9"/>
    </row>
    <row r="1706" spans="1:51" s="10" customFormat="1" x14ac:dyDescent="0.2">
      <c r="A1706" s="9"/>
      <c r="B1706" s="9"/>
      <c r="C1706" s="9"/>
      <c r="D1706" s="9"/>
      <c r="E1706" s="9"/>
      <c r="F1706" s="9"/>
      <c r="G1706" s="9"/>
      <c r="H1706" s="9"/>
      <c r="I1706" s="9"/>
      <c r="J1706" s="9"/>
      <c r="K1706" s="9"/>
      <c r="L1706" s="9"/>
      <c r="M1706" s="9"/>
      <c r="N1706" s="9"/>
      <c r="O1706" s="9"/>
      <c r="P1706" s="9"/>
      <c r="Q1706" s="9"/>
      <c r="R1706" s="9"/>
      <c r="S1706" s="9"/>
      <c r="T1706" s="9"/>
      <c r="U1706" s="9"/>
      <c r="V1706" s="9"/>
      <c r="W1706" s="9"/>
      <c r="X1706" s="9"/>
      <c r="Y1706" s="9"/>
      <c r="Z1706" s="9"/>
      <c r="AA1706" s="9"/>
      <c r="AB1706" s="9"/>
      <c r="AC1706" s="9"/>
      <c r="AD1706" s="9"/>
      <c r="AE1706" s="9"/>
      <c r="AF1706" s="9"/>
      <c r="AG1706" s="9"/>
      <c r="AH1706" s="9"/>
      <c r="AI1706" s="9"/>
      <c r="AJ1706" s="9"/>
      <c r="AK1706" s="9"/>
      <c r="AL1706" s="9"/>
      <c r="AM1706" s="9"/>
      <c r="AN1706" s="9"/>
      <c r="AO1706" s="9"/>
      <c r="AP1706" s="9"/>
      <c r="AQ1706" s="9"/>
      <c r="AR1706" s="9"/>
      <c r="AS1706" s="9"/>
      <c r="AT1706" s="9"/>
      <c r="AU1706" s="9"/>
      <c r="AV1706" s="9"/>
      <c r="AW1706" s="9"/>
      <c r="AX1706" s="9"/>
      <c r="AY1706" s="9"/>
    </row>
    <row r="1707" spans="1:51" s="10" customFormat="1" x14ac:dyDescent="0.2">
      <c r="A1707" s="9"/>
      <c r="B1707" s="9"/>
      <c r="C1707" s="9"/>
      <c r="D1707" s="9"/>
      <c r="E1707" s="9"/>
      <c r="F1707" s="9"/>
      <c r="G1707" s="9"/>
      <c r="H1707" s="9"/>
      <c r="I1707" s="9"/>
      <c r="J1707" s="9"/>
      <c r="K1707" s="9"/>
      <c r="L1707" s="9"/>
      <c r="M1707" s="9"/>
      <c r="N1707" s="9"/>
      <c r="O1707" s="9"/>
      <c r="P1707" s="9"/>
      <c r="Q1707" s="9"/>
      <c r="R1707" s="9"/>
      <c r="S1707" s="9"/>
      <c r="T1707" s="9"/>
      <c r="U1707" s="9"/>
      <c r="V1707" s="9"/>
      <c r="W1707" s="9"/>
      <c r="X1707" s="9"/>
      <c r="Y1707" s="9"/>
      <c r="Z1707" s="9"/>
      <c r="AA1707" s="9"/>
      <c r="AB1707" s="9"/>
      <c r="AC1707" s="9"/>
      <c r="AD1707" s="9"/>
      <c r="AE1707" s="9"/>
      <c r="AF1707" s="9"/>
      <c r="AG1707" s="9"/>
      <c r="AH1707" s="9"/>
      <c r="AI1707" s="9"/>
      <c r="AJ1707" s="9"/>
      <c r="AK1707" s="9"/>
      <c r="AL1707" s="9"/>
      <c r="AM1707" s="9"/>
      <c r="AN1707" s="9"/>
      <c r="AO1707" s="9"/>
      <c r="AP1707" s="9"/>
      <c r="AQ1707" s="9"/>
      <c r="AR1707" s="9"/>
      <c r="AS1707" s="9"/>
      <c r="AT1707" s="9"/>
      <c r="AU1707" s="9"/>
      <c r="AV1707" s="9"/>
      <c r="AW1707" s="9"/>
      <c r="AX1707" s="9"/>
      <c r="AY1707" s="9"/>
    </row>
    <row r="1708" spans="1:51" s="10" customFormat="1" x14ac:dyDescent="0.2">
      <c r="A1708" s="9"/>
      <c r="B1708" s="9"/>
      <c r="C1708" s="9"/>
      <c r="D1708" s="9"/>
      <c r="E1708" s="9"/>
      <c r="F1708" s="9"/>
      <c r="G1708" s="9"/>
      <c r="H1708" s="9"/>
      <c r="I1708" s="9"/>
      <c r="J1708" s="9"/>
      <c r="K1708" s="9"/>
      <c r="L1708" s="9"/>
      <c r="M1708" s="9"/>
      <c r="N1708" s="9"/>
      <c r="O1708" s="9"/>
      <c r="P1708" s="9"/>
      <c r="Q1708" s="9"/>
      <c r="R1708" s="9"/>
      <c r="S1708" s="9"/>
      <c r="T1708" s="9"/>
      <c r="U1708" s="9"/>
      <c r="V1708" s="9"/>
      <c r="W1708" s="9"/>
      <c r="X1708" s="9"/>
      <c r="Y1708" s="9"/>
      <c r="Z1708" s="9"/>
      <c r="AA1708" s="9"/>
      <c r="AB1708" s="9"/>
      <c r="AC1708" s="9"/>
      <c r="AD1708" s="9"/>
      <c r="AE1708" s="9"/>
      <c r="AF1708" s="9"/>
      <c r="AG1708" s="9"/>
      <c r="AH1708" s="9"/>
      <c r="AI1708" s="9"/>
      <c r="AJ1708" s="9"/>
      <c r="AK1708" s="9"/>
      <c r="AL1708" s="9"/>
      <c r="AM1708" s="9"/>
      <c r="AN1708" s="9"/>
      <c r="AO1708" s="9"/>
      <c r="AP1708" s="9"/>
      <c r="AQ1708" s="9"/>
      <c r="AR1708" s="9"/>
      <c r="AS1708" s="9"/>
      <c r="AT1708" s="9"/>
      <c r="AU1708" s="9"/>
      <c r="AV1708" s="9"/>
      <c r="AW1708" s="9"/>
      <c r="AX1708" s="9"/>
      <c r="AY1708" s="9"/>
    </row>
    <row r="1709" spans="1:51" s="10" customFormat="1" x14ac:dyDescent="0.2">
      <c r="A1709" s="9"/>
      <c r="B1709" s="9"/>
      <c r="C1709" s="9"/>
      <c r="D1709" s="9"/>
      <c r="E1709" s="9"/>
      <c r="F1709" s="9"/>
      <c r="G1709" s="9"/>
      <c r="H1709" s="9"/>
      <c r="I1709" s="9"/>
      <c r="J1709" s="9"/>
      <c r="K1709" s="9"/>
      <c r="L1709" s="9"/>
      <c r="M1709" s="9"/>
      <c r="N1709" s="9"/>
      <c r="O1709" s="9"/>
      <c r="P1709" s="9"/>
      <c r="Q1709" s="9"/>
      <c r="R1709" s="9"/>
      <c r="S1709" s="9"/>
      <c r="T1709" s="9"/>
      <c r="U1709" s="9"/>
      <c r="V1709" s="9"/>
      <c r="W1709" s="9"/>
      <c r="X1709" s="9"/>
      <c r="Y1709" s="9"/>
      <c r="Z1709" s="9"/>
      <c r="AA1709" s="9"/>
      <c r="AB1709" s="9"/>
      <c r="AC1709" s="9"/>
      <c r="AD1709" s="9"/>
      <c r="AE1709" s="9"/>
      <c r="AF1709" s="9"/>
      <c r="AG1709" s="9"/>
      <c r="AH1709" s="9"/>
      <c r="AI1709" s="9"/>
      <c r="AJ1709" s="9"/>
      <c r="AK1709" s="9"/>
      <c r="AL1709" s="9"/>
      <c r="AM1709" s="9"/>
      <c r="AN1709" s="9"/>
      <c r="AO1709" s="9"/>
      <c r="AP1709" s="9"/>
      <c r="AQ1709" s="9"/>
      <c r="AR1709" s="9"/>
      <c r="AS1709" s="9"/>
      <c r="AT1709" s="9"/>
      <c r="AU1709" s="9"/>
      <c r="AV1709" s="9"/>
      <c r="AW1709" s="9"/>
      <c r="AX1709" s="9"/>
      <c r="AY1709" s="9"/>
    </row>
    <row r="1710" spans="1:51" s="10" customFormat="1" x14ac:dyDescent="0.2">
      <c r="A1710" s="9"/>
      <c r="B1710" s="9"/>
      <c r="C1710" s="9"/>
      <c r="D1710" s="9"/>
      <c r="E1710" s="9"/>
      <c r="F1710" s="9"/>
      <c r="G1710" s="9"/>
      <c r="H1710" s="9"/>
      <c r="I1710" s="9"/>
      <c r="J1710" s="9"/>
      <c r="K1710" s="9"/>
      <c r="L1710" s="9"/>
      <c r="M1710" s="9"/>
      <c r="N1710" s="9"/>
      <c r="O1710" s="9"/>
      <c r="P1710" s="9"/>
      <c r="Q1710" s="9"/>
      <c r="R1710" s="9"/>
      <c r="S1710" s="9"/>
      <c r="T1710" s="9"/>
      <c r="U1710" s="9"/>
      <c r="V1710" s="9"/>
      <c r="W1710" s="9"/>
      <c r="X1710" s="9"/>
      <c r="Y1710" s="9"/>
      <c r="Z1710" s="9"/>
      <c r="AA1710" s="9"/>
      <c r="AB1710" s="9"/>
      <c r="AC1710" s="9"/>
      <c r="AD1710" s="9"/>
      <c r="AE1710" s="9"/>
      <c r="AF1710" s="9"/>
      <c r="AG1710" s="9"/>
      <c r="AH1710" s="9"/>
      <c r="AI1710" s="9"/>
      <c r="AJ1710" s="9"/>
      <c r="AK1710" s="9"/>
      <c r="AL1710" s="9"/>
      <c r="AM1710" s="9"/>
      <c r="AN1710" s="9"/>
      <c r="AO1710" s="9"/>
      <c r="AP1710" s="9"/>
      <c r="AQ1710" s="9"/>
      <c r="AR1710" s="9"/>
      <c r="AS1710" s="9"/>
      <c r="AT1710" s="9"/>
      <c r="AU1710" s="9"/>
      <c r="AV1710" s="9"/>
      <c r="AW1710" s="9"/>
      <c r="AX1710" s="9"/>
      <c r="AY1710" s="9"/>
    </row>
    <row r="1711" spans="1:51" s="10" customFormat="1" x14ac:dyDescent="0.2">
      <c r="A1711" s="9"/>
      <c r="B1711" s="9"/>
      <c r="C1711" s="9"/>
      <c r="D1711" s="9"/>
      <c r="E1711" s="9"/>
      <c r="F1711" s="9"/>
      <c r="G1711" s="9"/>
      <c r="H1711" s="9"/>
      <c r="I1711" s="9"/>
      <c r="J1711" s="9"/>
      <c r="K1711" s="9"/>
      <c r="L1711" s="9"/>
      <c r="M1711" s="9"/>
      <c r="N1711" s="9"/>
      <c r="O1711" s="9"/>
      <c r="P1711" s="9"/>
      <c r="Q1711" s="9"/>
      <c r="R1711" s="9"/>
      <c r="S1711" s="9"/>
      <c r="T1711" s="9"/>
      <c r="U1711" s="9"/>
      <c r="V1711" s="9"/>
      <c r="W1711" s="9"/>
      <c r="X1711" s="9"/>
      <c r="Y1711" s="9"/>
      <c r="Z1711" s="9"/>
      <c r="AA1711" s="9"/>
      <c r="AB1711" s="9"/>
      <c r="AC1711" s="9"/>
      <c r="AD1711" s="9"/>
      <c r="AE1711" s="9"/>
      <c r="AF1711" s="9"/>
      <c r="AG1711" s="9"/>
      <c r="AH1711" s="9"/>
      <c r="AI1711" s="9"/>
      <c r="AJ1711" s="9"/>
      <c r="AK1711" s="9"/>
      <c r="AL1711" s="9"/>
      <c r="AM1711" s="9"/>
      <c r="AN1711" s="9"/>
      <c r="AO1711" s="9"/>
      <c r="AP1711" s="9"/>
      <c r="AQ1711" s="9"/>
      <c r="AR1711" s="9"/>
      <c r="AS1711" s="9"/>
      <c r="AT1711" s="9"/>
      <c r="AU1711" s="9"/>
      <c r="AV1711" s="9"/>
      <c r="AW1711" s="9"/>
      <c r="AX1711" s="9"/>
      <c r="AY1711" s="9"/>
    </row>
    <row r="1712" spans="1:51" s="10" customFormat="1" x14ac:dyDescent="0.2">
      <c r="A1712" s="9"/>
      <c r="B1712" s="9"/>
      <c r="C1712" s="9"/>
      <c r="D1712" s="9"/>
      <c r="E1712" s="9"/>
      <c r="F1712" s="9"/>
      <c r="G1712" s="9"/>
      <c r="H1712" s="9"/>
      <c r="I1712" s="9"/>
      <c r="J1712" s="9"/>
      <c r="K1712" s="9"/>
      <c r="L1712" s="9"/>
      <c r="M1712" s="9"/>
      <c r="N1712" s="9"/>
      <c r="O1712" s="9"/>
      <c r="P1712" s="9"/>
      <c r="Q1712" s="9"/>
      <c r="R1712" s="9"/>
      <c r="S1712" s="9"/>
      <c r="T1712" s="9"/>
      <c r="U1712" s="9"/>
      <c r="V1712" s="9"/>
      <c r="W1712" s="9"/>
      <c r="X1712" s="9"/>
      <c r="Y1712" s="9"/>
      <c r="Z1712" s="9"/>
      <c r="AA1712" s="9"/>
      <c r="AB1712" s="9"/>
      <c r="AC1712" s="9"/>
      <c r="AD1712" s="9"/>
      <c r="AE1712" s="9"/>
      <c r="AF1712" s="9"/>
      <c r="AG1712" s="9"/>
      <c r="AH1712" s="9"/>
      <c r="AI1712" s="9"/>
      <c r="AJ1712" s="9"/>
      <c r="AK1712" s="9"/>
      <c r="AL1712" s="9"/>
      <c r="AM1712" s="9"/>
      <c r="AN1712" s="9"/>
      <c r="AO1712" s="9"/>
      <c r="AP1712" s="9"/>
      <c r="AQ1712" s="9"/>
      <c r="AR1712" s="9"/>
      <c r="AS1712" s="9"/>
      <c r="AT1712" s="9"/>
      <c r="AU1712" s="9"/>
      <c r="AV1712" s="9"/>
      <c r="AW1712" s="9"/>
      <c r="AX1712" s="9"/>
      <c r="AY1712" s="9"/>
    </row>
    <row r="1713" spans="1:51" s="10" customFormat="1" x14ac:dyDescent="0.2">
      <c r="A1713" s="9"/>
      <c r="B1713" s="9"/>
      <c r="C1713" s="9"/>
      <c r="D1713" s="9"/>
      <c r="E1713" s="9"/>
      <c r="F1713" s="9"/>
      <c r="G1713" s="9"/>
      <c r="H1713" s="9"/>
      <c r="I1713" s="9"/>
      <c r="J1713" s="9"/>
      <c r="K1713" s="9"/>
      <c r="L1713" s="9"/>
      <c r="M1713" s="9"/>
      <c r="N1713" s="9"/>
      <c r="O1713" s="9"/>
      <c r="P1713" s="9"/>
      <c r="Q1713" s="9"/>
      <c r="R1713" s="9"/>
      <c r="S1713" s="9"/>
      <c r="T1713" s="9"/>
      <c r="U1713" s="9"/>
      <c r="V1713" s="9"/>
      <c r="W1713" s="9"/>
      <c r="X1713" s="9"/>
      <c r="Y1713" s="9"/>
      <c r="Z1713" s="9"/>
      <c r="AA1713" s="9"/>
      <c r="AB1713" s="9"/>
      <c r="AC1713" s="9"/>
      <c r="AD1713" s="9"/>
      <c r="AE1713" s="9"/>
      <c r="AF1713" s="9"/>
      <c r="AG1713" s="9"/>
      <c r="AH1713" s="9"/>
      <c r="AI1713" s="9"/>
      <c r="AJ1713" s="9"/>
      <c r="AK1713" s="9"/>
      <c r="AL1713" s="9"/>
      <c r="AM1713" s="9"/>
      <c r="AN1713" s="9"/>
      <c r="AO1713" s="9"/>
      <c r="AP1713" s="9"/>
      <c r="AQ1713" s="9"/>
      <c r="AR1713" s="9"/>
      <c r="AS1713" s="9"/>
      <c r="AT1713" s="9"/>
      <c r="AU1713" s="9"/>
      <c r="AV1713" s="9"/>
      <c r="AW1713" s="9"/>
      <c r="AX1713" s="9"/>
      <c r="AY1713" s="9"/>
    </row>
    <row r="1714" spans="1:51" s="10" customFormat="1" x14ac:dyDescent="0.2">
      <c r="A1714" s="9"/>
      <c r="B1714" s="9"/>
      <c r="C1714" s="9"/>
      <c r="D1714" s="9"/>
      <c r="E1714" s="9"/>
      <c r="F1714" s="9"/>
      <c r="G1714" s="9"/>
      <c r="H1714" s="9"/>
      <c r="I1714" s="9"/>
      <c r="J1714" s="9"/>
      <c r="K1714" s="9"/>
      <c r="L1714" s="9"/>
      <c r="M1714" s="9"/>
      <c r="N1714" s="9"/>
      <c r="O1714" s="9"/>
      <c r="P1714" s="9"/>
      <c r="Q1714" s="9"/>
      <c r="R1714" s="9"/>
      <c r="S1714" s="9"/>
      <c r="T1714" s="9"/>
      <c r="U1714" s="9"/>
      <c r="V1714" s="9"/>
      <c r="W1714" s="9"/>
      <c r="X1714" s="9"/>
      <c r="Y1714" s="9"/>
      <c r="Z1714" s="9"/>
      <c r="AA1714" s="9"/>
      <c r="AB1714" s="9"/>
      <c r="AC1714" s="9"/>
      <c r="AD1714" s="9"/>
      <c r="AE1714" s="9"/>
      <c r="AF1714" s="9"/>
      <c r="AG1714" s="9"/>
      <c r="AH1714" s="9"/>
      <c r="AI1714" s="9"/>
      <c r="AJ1714" s="9"/>
      <c r="AK1714" s="9"/>
      <c r="AL1714" s="9"/>
      <c r="AM1714" s="9"/>
      <c r="AN1714" s="9"/>
      <c r="AO1714" s="9"/>
      <c r="AP1714" s="9"/>
      <c r="AQ1714" s="9"/>
      <c r="AR1714" s="9"/>
      <c r="AS1714" s="9"/>
      <c r="AT1714" s="9"/>
      <c r="AU1714" s="9"/>
      <c r="AV1714" s="9"/>
      <c r="AW1714" s="9"/>
      <c r="AX1714" s="9"/>
      <c r="AY1714" s="9"/>
    </row>
    <row r="1715" spans="1:51" s="10" customFormat="1" x14ac:dyDescent="0.2">
      <c r="A1715" s="9"/>
      <c r="B1715" s="9"/>
      <c r="C1715" s="9"/>
      <c r="D1715" s="9"/>
      <c r="E1715" s="9"/>
      <c r="F1715" s="9"/>
      <c r="G1715" s="9"/>
      <c r="H1715" s="9"/>
      <c r="I1715" s="9"/>
      <c r="J1715" s="9"/>
      <c r="K1715" s="9"/>
      <c r="L1715" s="9"/>
      <c r="M1715" s="9"/>
      <c r="N1715" s="9"/>
      <c r="O1715" s="9"/>
      <c r="P1715" s="9"/>
      <c r="Q1715" s="9"/>
      <c r="R1715" s="9"/>
      <c r="S1715" s="9"/>
      <c r="T1715" s="9"/>
      <c r="U1715" s="9"/>
      <c r="V1715" s="9"/>
      <c r="W1715" s="9"/>
      <c r="X1715" s="9"/>
      <c r="Y1715" s="9"/>
      <c r="Z1715" s="9"/>
      <c r="AA1715" s="9"/>
      <c r="AB1715" s="9"/>
      <c r="AC1715" s="9"/>
      <c r="AD1715" s="9"/>
      <c r="AE1715" s="9"/>
      <c r="AF1715" s="9"/>
      <c r="AG1715" s="9"/>
      <c r="AH1715" s="9"/>
      <c r="AI1715" s="9"/>
      <c r="AJ1715" s="9"/>
      <c r="AK1715" s="9"/>
      <c r="AL1715" s="9"/>
      <c r="AM1715" s="9"/>
      <c r="AN1715" s="9"/>
      <c r="AO1715" s="9"/>
      <c r="AP1715" s="9"/>
      <c r="AQ1715" s="9"/>
      <c r="AR1715" s="9"/>
      <c r="AS1715" s="9"/>
      <c r="AT1715" s="9"/>
      <c r="AU1715" s="9"/>
      <c r="AV1715" s="9"/>
      <c r="AW1715" s="9"/>
      <c r="AX1715" s="9"/>
      <c r="AY1715" s="9"/>
    </row>
    <row r="1716" spans="1:51" s="10" customFormat="1" x14ac:dyDescent="0.2">
      <c r="A1716" s="9"/>
      <c r="B1716" s="9"/>
      <c r="C1716" s="9"/>
      <c r="D1716" s="9"/>
      <c r="E1716" s="9"/>
      <c r="F1716" s="9"/>
      <c r="G1716" s="9"/>
      <c r="H1716" s="9"/>
      <c r="I1716" s="9"/>
      <c r="J1716" s="9"/>
      <c r="K1716" s="9"/>
      <c r="L1716" s="9"/>
      <c r="M1716" s="9"/>
      <c r="N1716" s="9"/>
      <c r="O1716" s="9"/>
      <c r="P1716" s="9"/>
      <c r="Q1716" s="9"/>
      <c r="R1716" s="9"/>
      <c r="S1716" s="9"/>
      <c r="T1716" s="9"/>
      <c r="U1716" s="9"/>
      <c r="V1716" s="9"/>
      <c r="W1716" s="9"/>
      <c r="X1716" s="9"/>
      <c r="Y1716" s="9"/>
      <c r="Z1716" s="9"/>
      <c r="AA1716" s="9"/>
      <c r="AB1716" s="9"/>
      <c r="AC1716" s="9"/>
      <c r="AD1716" s="9"/>
      <c r="AE1716" s="9"/>
      <c r="AF1716" s="9"/>
      <c r="AG1716" s="9"/>
      <c r="AH1716" s="9"/>
      <c r="AI1716" s="9"/>
      <c r="AJ1716" s="9"/>
      <c r="AK1716" s="9"/>
      <c r="AL1716" s="9"/>
      <c r="AM1716" s="9"/>
      <c r="AN1716" s="9"/>
      <c r="AO1716" s="9"/>
      <c r="AP1716" s="9"/>
      <c r="AQ1716" s="9"/>
      <c r="AR1716" s="9"/>
      <c r="AS1716" s="9"/>
      <c r="AT1716" s="9"/>
      <c r="AU1716" s="9"/>
      <c r="AV1716" s="9"/>
      <c r="AW1716" s="9"/>
      <c r="AX1716" s="9"/>
      <c r="AY1716" s="9"/>
    </row>
    <row r="1717" spans="1:51" s="10" customFormat="1" x14ac:dyDescent="0.2">
      <c r="A1717" s="9"/>
      <c r="B1717" s="9"/>
      <c r="C1717" s="9"/>
      <c r="D1717" s="9"/>
      <c r="E1717" s="9"/>
      <c r="F1717" s="9"/>
      <c r="G1717" s="9"/>
      <c r="H1717" s="9"/>
      <c r="I1717" s="9"/>
      <c r="J1717" s="9"/>
      <c r="K1717" s="9"/>
      <c r="L1717" s="9"/>
      <c r="M1717" s="9"/>
      <c r="N1717" s="9"/>
      <c r="O1717" s="9"/>
      <c r="P1717" s="9"/>
      <c r="Q1717" s="9"/>
      <c r="R1717" s="9"/>
      <c r="S1717" s="9"/>
      <c r="T1717" s="9"/>
      <c r="U1717" s="9"/>
      <c r="V1717" s="9"/>
      <c r="W1717" s="9"/>
      <c r="X1717" s="9"/>
      <c r="Y1717" s="9"/>
      <c r="Z1717" s="9"/>
      <c r="AA1717" s="9"/>
      <c r="AB1717" s="9"/>
      <c r="AC1717" s="9"/>
      <c r="AD1717" s="9"/>
      <c r="AE1717" s="9"/>
      <c r="AF1717" s="9"/>
      <c r="AG1717" s="9"/>
      <c r="AH1717" s="9"/>
      <c r="AI1717" s="9"/>
      <c r="AJ1717" s="9"/>
      <c r="AK1717" s="9"/>
      <c r="AL1717" s="9"/>
      <c r="AM1717" s="9"/>
      <c r="AN1717" s="9"/>
      <c r="AO1717" s="9"/>
      <c r="AP1717" s="9"/>
      <c r="AQ1717" s="9"/>
      <c r="AR1717" s="9"/>
      <c r="AS1717" s="9"/>
      <c r="AT1717" s="9"/>
      <c r="AU1717" s="9"/>
      <c r="AV1717" s="9"/>
      <c r="AW1717" s="9"/>
      <c r="AX1717" s="9"/>
      <c r="AY1717" s="9"/>
    </row>
    <row r="1718" spans="1:51" s="10" customFormat="1" x14ac:dyDescent="0.2">
      <c r="A1718" s="9"/>
      <c r="B1718" s="9"/>
      <c r="C1718" s="9"/>
      <c r="D1718" s="9"/>
      <c r="E1718" s="9"/>
      <c r="F1718" s="9"/>
      <c r="G1718" s="9"/>
      <c r="H1718" s="9"/>
      <c r="I1718" s="9"/>
      <c r="J1718" s="9"/>
      <c r="K1718" s="9"/>
      <c r="L1718" s="9"/>
      <c r="M1718" s="9"/>
      <c r="N1718" s="9"/>
      <c r="O1718" s="9"/>
      <c r="P1718" s="9"/>
      <c r="Q1718" s="9"/>
      <c r="R1718" s="9"/>
      <c r="S1718" s="9"/>
      <c r="T1718" s="9"/>
      <c r="U1718" s="9"/>
      <c r="V1718" s="9"/>
      <c r="W1718" s="9"/>
      <c r="X1718" s="9"/>
      <c r="Y1718" s="9"/>
      <c r="Z1718" s="9"/>
      <c r="AA1718" s="9"/>
      <c r="AB1718" s="9"/>
      <c r="AC1718" s="9"/>
      <c r="AD1718" s="9"/>
      <c r="AE1718" s="9"/>
      <c r="AF1718" s="9"/>
      <c r="AG1718" s="9"/>
      <c r="AH1718" s="9"/>
      <c r="AI1718" s="9"/>
      <c r="AJ1718" s="9"/>
      <c r="AK1718" s="9"/>
      <c r="AL1718" s="9"/>
      <c r="AM1718" s="9"/>
      <c r="AN1718" s="9"/>
      <c r="AO1718" s="9"/>
      <c r="AP1718" s="9"/>
      <c r="AQ1718" s="9"/>
      <c r="AR1718" s="9"/>
      <c r="AS1718" s="9"/>
      <c r="AT1718" s="9"/>
      <c r="AU1718" s="9"/>
      <c r="AV1718" s="9"/>
      <c r="AW1718" s="9"/>
      <c r="AX1718" s="9"/>
      <c r="AY1718" s="9"/>
    </row>
    <row r="1719" spans="1:51" s="10" customFormat="1" x14ac:dyDescent="0.2">
      <c r="A1719" s="9"/>
      <c r="B1719" s="9"/>
      <c r="C1719" s="9"/>
      <c r="D1719" s="9"/>
      <c r="E1719" s="9"/>
      <c r="F1719" s="9"/>
      <c r="G1719" s="9"/>
      <c r="H1719" s="9"/>
      <c r="I1719" s="9"/>
      <c r="J1719" s="9"/>
      <c r="K1719" s="9"/>
      <c r="L1719" s="9"/>
      <c r="M1719" s="9"/>
      <c r="N1719" s="9"/>
      <c r="O1719" s="9"/>
      <c r="P1719" s="9"/>
      <c r="Q1719" s="9"/>
      <c r="R1719" s="9"/>
      <c r="S1719" s="9"/>
      <c r="T1719" s="9"/>
      <c r="U1719" s="9"/>
      <c r="V1719" s="9"/>
      <c r="W1719" s="9"/>
      <c r="X1719" s="9"/>
      <c r="Y1719" s="9"/>
      <c r="Z1719" s="9"/>
      <c r="AA1719" s="9"/>
      <c r="AB1719" s="9"/>
      <c r="AC1719" s="9"/>
      <c r="AD1719" s="9"/>
      <c r="AE1719" s="9"/>
      <c r="AF1719" s="9"/>
      <c r="AG1719" s="9"/>
      <c r="AH1719" s="9"/>
      <c r="AI1719" s="9"/>
      <c r="AJ1719" s="9"/>
      <c r="AK1719" s="9"/>
      <c r="AL1719" s="9"/>
      <c r="AM1719" s="9"/>
      <c r="AN1719" s="9"/>
      <c r="AO1719" s="9"/>
      <c r="AP1719" s="9"/>
      <c r="AQ1719" s="9"/>
      <c r="AR1719" s="9"/>
      <c r="AS1719" s="9"/>
      <c r="AT1719" s="9"/>
      <c r="AU1719" s="9"/>
      <c r="AV1719" s="9"/>
      <c r="AW1719" s="9"/>
      <c r="AX1719" s="9"/>
      <c r="AY1719" s="9"/>
    </row>
    <row r="1720" spans="1:51" s="10" customFormat="1" x14ac:dyDescent="0.2">
      <c r="A1720" s="9"/>
      <c r="B1720" s="9"/>
      <c r="C1720" s="9"/>
      <c r="D1720" s="9"/>
      <c r="E1720" s="9"/>
      <c r="F1720" s="9"/>
      <c r="G1720" s="9"/>
      <c r="H1720" s="9"/>
      <c r="I1720" s="9"/>
      <c r="J1720" s="9"/>
      <c r="K1720" s="9"/>
      <c r="L1720" s="9"/>
      <c r="M1720" s="9"/>
      <c r="N1720" s="9"/>
      <c r="O1720" s="9"/>
      <c r="P1720" s="9"/>
      <c r="Q1720" s="9"/>
      <c r="R1720" s="9"/>
      <c r="S1720" s="9"/>
      <c r="T1720" s="9"/>
      <c r="U1720" s="9"/>
      <c r="V1720" s="9"/>
      <c r="W1720" s="9"/>
      <c r="X1720" s="9"/>
      <c r="Y1720" s="9"/>
      <c r="Z1720" s="9"/>
      <c r="AA1720" s="9"/>
      <c r="AB1720" s="9"/>
      <c r="AC1720" s="9"/>
      <c r="AD1720" s="9"/>
      <c r="AE1720" s="9"/>
      <c r="AF1720" s="9"/>
      <c r="AG1720" s="9"/>
      <c r="AH1720" s="9"/>
      <c r="AI1720" s="9"/>
      <c r="AJ1720" s="9"/>
      <c r="AK1720" s="9"/>
      <c r="AL1720" s="9"/>
      <c r="AM1720" s="9"/>
      <c r="AN1720" s="9"/>
      <c r="AO1720" s="9"/>
      <c r="AP1720" s="9"/>
      <c r="AQ1720" s="9"/>
      <c r="AR1720" s="9"/>
      <c r="AS1720" s="9"/>
      <c r="AT1720" s="9"/>
      <c r="AU1720" s="9"/>
      <c r="AV1720" s="9"/>
      <c r="AW1720" s="9"/>
      <c r="AX1720" s="9"/>
      <c r="AY1720" s="9"/>
    </row>
    <row r="1721" spans="1:51" s="10" customFormat="1" x14ac:dyDescent="0.2">
      <c r="A1721" s="9"/>
      <c r="B1721" s="9"/>
      <c r="C1721" s="9"/>
      <c r="D1721" s="9"/>
      <c r="E1721" s="9"/>
      <c r="F1721" s="9"/>
      <c r="G1721" s="9"/>
      <c r="H1721" s="9"/>
      <c r="I1721" s="9"/>
      <c r="J1721" s="9"/>
      <c r="K1721" s="9"/>
      <c r="L1721" s="9"/>
      <c r="M1721" s="9"/>
      <c r="N1721" s="9"/>
      <c r="O1721" s="9"/>
      <c r="P1721" s="9"/>
      <c r="Q1721" s="9"/>
      <c r="R1721" s="9"/>
      <c r="S1721" s="9"/>
      <c r="T1721" s="9"/>
      <c r="U1721" s="9"/>
      <c r="V1721" s="9"/>
      <c r="W1721" s="9"/>
      <c r="X1721" s="9"/>
      <c r="Y1721" s="9"/>
      <c r="Z1721" s="9"/>
      <c r="AA1721" s="9"/>
      <c r="AB1721" s="9"/>
      <c r="AC1721" s="9"/>
      <c r="AD1721" s="9"/>
      <c r="AE1721" s="9"/>
      <c r="AF1721" s="9"/>
      <c r="AG1721" s="9"/>
      <c r="AH1721" s="9"/>
      <c r="AI1721" s="9"/>
      <c r="AJ1721" s="9"/>
      <c r="AK1721" s="9"/>
      <c r="AL1721" s="9"/>
      <c r="AM1721" s="9"/>
      <c r="AN1721" s="9"/>
      <c r="AO1721" s="9"/>
      <c r="AP1721" s="9"/>
      <c r="AQ1721" s="9"/>
      <c r="AR1721" s="9"/>
      <c r="AS1721" s="9"/>
      <c r="AT1721" s="9"/>
      <c r="AU1721" s="9"/>
      <c r="AV1721" s="9"/>
      <c r="AW1721" s="9"/>
      <c r="AX1721" s="9"/>
      <c r="AY1721" s="9"/>
    </row>
    <row r="1722" spans="1:51" s="10" customFormat="1" x14ac:dyDescent="0.2">
      <c r="A1722" s="9"/>
      <c r="B1722" s="9"/>
      <c r="C1722" s="9"/>
      <c r="D1722" s="9"/>
      <c r="E1722" s="9"/>
      <c r="F1722" s="9"/>
      <c r="G1722" s="9"/>
      <c r="H1722" s="9"/>
      <c r="I1722" s="9"/>
      <c r="J1722" s="9"/>
      <c r="K1722" s="9"/>
      <c r="L1722" s="9"/>
      <c r="M1722" s="9"/>
      <c r="N1722" s="9"/>
      <c r="O1722" s="9"/>
      <c r="P1722" s="9"/>
      <c r="Q1722" s="9"/>
      <c r="R1722" s="9"/>
      <c r="S1722" s="9"/>
      <c r="T1722" s="9"/>
      <c r="U1722" s="9"/>
      <c r="V1722" s="9"/>
      <c r="W1722" s="9"/>
      <c r="X1722" s="9"/>
      <c r="Y1722" s="9"/>
      <c r="Z1722" s="9"/>
      <c r="AA1722" s="9"/>
      <c r="AB1722" s="9"/>
      <c r="AC1722" s="9"/>
      <c r="AD1722" s="9"/>
      <c r="AE1722" s="9"/>
      <c r="AF1722" s="9"/>
      <c r="AG1722" s="9"/>
      <c r="AH1722" s="9"/>
      <c r="AI1722" s="9"/>
      <c r="AJ1722" s="9"/>
      <c r="AK1722" s="9"/>
      <c r="AL1722" s="9"/>
      <c r="AM1722" s="9"/>
      <c r="AN1722" s="9"/>
      <c r="AO1722" s="9"/>
      <c r="AP1722" s="9"/>
      <c r="AQ1722" s="9"/>
      <c r="AR1722" s="9"/>
      <c r="AS1722" s="9"/>
      <c r="AT1722" s="9"/>
      <c r="AU1722" s="9"/>
      <c r="AV1722" s="9"/>
      <c r="AW1722" s="9"/>
      <c r="AX1722" s="9"/>
      <c r="AY1722" s="9"/>
    </row>
    <row r="1723" spans="1:51" s="10" customFormat="1" x14ac:dyDescent="0.2">
      <c r="A1723" s="9"/>
      <c r="B1723" s="9"/>
      <c r="C1723" s="9"/>
      <c r="D1723" s="9"/>
      <c r="E1723" s="9"/>
      <c r="F1723" s="9"/>
      <c r="G1723" s="9"/>
      <c r="H1723" s="9"/>
      <c r="I1723" s="9"/>
      <c r="J1723" s="9"/>
      <c r="K1723" s="9"/>
      <c r="L1723" s="9"/>
      <c r="M1723" s="9"/>
      <c r="N1723" s="9"/>
      <c r="O1723" s="9"/>
      <c r="P1723" s="9"/>
      <c r="Q1723" s="9"/>
      <c r="R1723" s="9"/>
      <c r="S1723" s="9"/>
      <c r="T1723" s="9"/>
      <c r="U1723" s="9"/>
      <c r="V1723" s="9"/>
      <c r="W1723" s="9"/>
      <c r="X1723" s="9"/>
      <c r="Y1723" s="9"/>
      <c r="Z1723" s="9"/>
      <c r="AA1723" s="9"/>
      <c r="AB1723" s="9"/>
      <c r="AC1723" s="9"/>
      <c r="AD1723" s="9"/>
      <c r="AE1723" s="9"/>
      <c r="AF1723" s="9"/>
      <c r="AG1723" s="9"/>
      <c r="AH1723" s="9"/>
      <c r="AI1723" s="9"/>
      <c r="AJ1723" s="9"/>
      <c r="AK1723" s="9"/>
      <c r="AL1723" s="9"/>
      <c r="AM1723" s="9"/>
      <c r="AN1723" s="9"/>
      <c r="AO1723" s="9"/>
      <c r="AP1723" s="9"/>
      <c r="AQ1723" s="9"/>
      <c r="AR1723" s="9"/>
      <c r="AS1723" s="9"/>
      <c r="AT1723" s="9"/>
      <c r="AU1723" s="9"/>
      <c r="AV1723" s="9"/>
      <c r="AW1723" s="9"/>
      <c r="AX1723" s="9"/>
      <c r="AY1723" s="9"/>
    </row>
    <row r="1724" spans="1:51" s="10" customFormat="1" x14ac:dyDescent="0.2">
      <c r="A1724" s="9"/>
      <c r="B1724" s="9"/>
      <c r="C1724" s="9"/>
      <c r="D1724" s="9"/>
      <c r="E1724" s="9"/>
      <c r="F1724" s="9"/>
      <c r="G1724" s="9"/>
      <c r="H1724" s="9"/>
      <c r="I1724" s="9"/>
      <c r="J1724" s="9"/>
      <c r="K1724" s="9"/>
      <c r="L1724" s="9"/>
      <c r="M1724" s="9"/>
      <c r="N1724" s="9"/>
      <c r="O1724" s="9"/>
      <c r="P1724" s="9"/>
      <c r="Q1724" s="9"/>
      <c r="R1724" s="9"/>
      <c r="S1724" s="9"/>
      <c r="T1724" s="9"/>
      <c r="U1724" s="9"/>
      <c r="V1724" s="9"/>
      <c r="W1724" s="9"/>
      <c r="X1724" s="9"/>
      <c r="Y1724" s="9"/>
      <c r="Z1724" s="9"/>
      <c r="AA1724" s="9"/>
      <c r="AB1724" s="9"/>
      <c r="AC1724" s="9"/>
      <c r="AD1724" s="9"/>
      <c r="AE1724" s="9"/>
      <c r="AF1724" s="9"/>
      <c r="AG1724" s="9"/>
      <c r="AH1724" s="9"/>
      <c r="AI1724" s="9"/>
      <c r="AJ1724" s="9"/>
      <c r="AK1724" s="9"/>
      <c r="AL1724" s="9"/>
      <c r="AM1724" s="9"/>
      <c r="AN1724" s="9"/>
      <c r="AO1724" s="9"/>
      <c r="AP1724" s="9"/>
      <c r="AQ1724" s="9"/>
      <c r="AR1724" s="9"/>
      <c r="AS1724" s="9"/>
      <c r="AT1724" s="9"/>
      <c r="AU1724" s="9"/>
      <c r="AV1724" s="9"/>
      <c r="AW1724" s="9"/>
      <c r="AX1724" s="9"/>
      <c r="AY1724" s="9"/>
    </row>
    <row r="1725" spans="1:51" s="10" customFormat="1" x14ac:dyDescent="0.2">
      <c r="A1725" s="9"/>
      <c r="B1725" s="9"/>
      <c r="C1725" s="9"/>
      <c r="D1725" s="9"/>
      <c r="E1725" s="9"/>
      <c r="F1725" s="9"/>
      <c r="G1725" s="9"/>
      <c r="H1725" s="9"/>
      <c r="I1725" s="9"/>
      <c r="J1725" s="9"/>
      <c r="K1725" s="9"/>
      <c r="L1725" s="9"/>
      <c r="M1725" s="9"/>
      <c r="N1725" s="9"/>
      <c r="O1725" s="9"/>
      <c r="P1725" s="9"/>
      <c r="Q1725" s="9"/>
      <c r="R1725" s="9"/>
      <c r="S1725" s="9"/>
      <c r="T1725" s="9"/>
      <c r="U1725" s="9"/>
      <c r="V1725" s="9"/>
      <c r="W1725" s="9"/>
      <c r="X1725" s="9"/>
      <c r="Y1725" s="9"/>
      <c r="Z1725" s="9"/>
      <c r="AA1725" s="9"/>
      <c r="AB1725" s="9"/>
      <c r="AC1725" s="9"/>
      <c r="AD1725" s="9"/>
      <c r="AE1725" s="9"/>
      <c r="AF1725" s="9"/>
      <c r="AG1725" s="9"/>
      <c r="AH1725" s="9"/>
      <c r="AI1725" s="9"/>
      <c r="AJ1725" s="9"/>
      <c r="AK1725" s="9"/>
      <c r="AL1725" s="9"/>
      <c r="AM1725" s="9"/>
      <c r="AN1725" s="9"/>
      <c r="AO1725" s="9"/>
      <c r="AP1725" s="9"/>
      <c r="AQ1725" s="9"/>
      <c r="AR1725" s="9"/>
      <c r="AS1725" s="9"/>
      <c r="AT1725" s="9"/>
      <c r="AU1725" s="9"/>
      <c r="AV1725" s="9"/>
      <c r="AW1725" s="9"/>
      <c r="AX1725" s="9"/>
      <c r="AY1725" s="9"/>
    </row>
    <row r="1726" spans="1:51" s="10" customFormat="1" x14ac:dyDescent="0.2">
      <c r="A1726" s="9"/>
      <c r="B1726" s="9"/>
      <c r="C1726" s="9"/>
      <c r="D1726" s="9"/>
      <c r="E1726" s="9"/>
      <c r="F1726" s="9"/>
      <c r="G1726" s="9"/>
      <c r="H1726" s="9"/>
      <c r="I1726" s="9"/>
      <c r="J1726" s="9"/>
      <c r="K1726" s="9"/>
      <c r="L1726" s="9"/>
      <c r="M1726" s="9"/>
      <c r="N1726" s="9"/>
      <c r="O1726" s="9"/>
      <c r="P1726" s="9"/>
      <c r="Q1726" s="9"/>
      <c r="R1726" s="9"/>
      <c r="S1726" s="9"/>
      <c r="T1726" s="9"/>
      <c r="U1726" s="9"/>
      <c r="V1726" s="9"/>
      <c r="W1726" s="9"/>
      <c r="X1726" s="9"/>
      <c r="Y1726" s="9"/>
      <c r="Z1726" s="9"/>
      <c r="AA1726" s="9"/>
      <c r="AB1726" s="9"/>
      <c r="AC1726" s="9"/>
      <c r="AD1726" s="9"/>
      <c r="AE1726" s="9"/>
      <c r="AF1726" s="9"/>
      <c r="AG1726" s="9"/>
      <c r="AH1726" s="9"/>
      <c r="AI1726" s="9"/>
      <c r="AJ1726" s="9"/>
      <c r="AK1726" s="9"/>
      <c r="AL1726" s="9"/>
      <c r="AM1726" s="9"/>
      <c r="AN1726" s="9"/>
      <c r="AO1726" s="9"/>
      <c r="AP1726" s="9"/>
      <c r="AQ1726" s="9"/>
      <c r="AR1726" s="9"/>
      <c r="AS1726" s="9"/>
      <c r="AT1726" s="9"/>
      <c r="AU1726" s="9"/>
      <c r="AV1726" s="9"/>
      <c r="AW1726" s="9"/>
      <c r="AX1726" s="9"/>
      <c r="AY1726" s="9"/>
    </row>
    <row r="1727" spans="1:51" s="10" customFormat="1" x14ac:dyDescent="0.2">
      <c r="A1727" s="9"/>
      <c r="B1727" s="9"/>
      <c r="C1727" s="9"/>
      <c r="D1727" s="9"/>
      <c r="E1727" s="9"/>
      <c r="F1727" s="9"/>
      <c r="G1727" s="9"/>
      <c r="H1727" s="9"/>
      <c r="I1727" s="9"/>
      <c r="J1727" s="9"/>
      <c r="K1727" s="9"/>
      <c r="L1727" s="9"/>
      <c r="M1727" s="9"/>
      <c r="N1727" s="9"/>
      <c r="O1727" s="9"/>
      <c r="P1727" s="9"/>
      <c r="Q1727" s="9"/>
      <c r="R1727" s="9"/>
      <c r="S1727" s="9"/>
      <c r="T1727" s="9"/>
      <c r="U1727" s="9"/>
      <c r="V1727" s="9"/>
      <c r="W1727" s="9"/>
      <c r="X1727" s="9"/>
      <c r="Y1727" s="9"/>
      <c r="Z1727" s="9"/>
      <c r="AA1727" s="9"/>
      <c r="AB1727" s="9"/>
      <c r="AC1727" s="9"/>
      <c r="AD1727" s="9"/>
      <c r="AE1727" s="9"/>
      <c r="AF1727" s="9"/>
      <c r="AG1727" s="9"/>
      <c r="AH1727" s="9"/>
      <c r="AI1727" s="9"/>
      <c r="AJ1727" s="9"/>
      <c r="AK1727" s="9"/>
      <c r="AL1727" s="9"/>
      <c r="AM1727" s="9"/>
      <c r="AN1727" s="9"/>
      <c r="AO1727" s="9"/>
      <c r="AP1727" s="9"/>
      <c r="AQ1727" s="9"/>
      <c r="AR1727" s="9"/>
      <c r="AS1727" s="9"/>
      <c r="AT1727" s="9"/>
      <c r="AU1727" s="9"/>
      <c r="AV1727" s="9"/>
      <c r="AW1727" s="9"/>
      <c r="AX1727" s="9"/>
      <c r="AY1727" s="9"/>
    </row>
    <row r="1728" spans="1:51" s="10" customFormat="1" x14ac:dyDescent="0.2">
      <c r="A1728" s="9"/>
      <c r="B1728" s="9"/>
      <c r="C1728" s="9"/>
      <c r="D1728" s="9"/>
      <c r="E1728" s="9"/>
      <c r="F1728" s="9"/>
      <c r="G1728" s="9"/>
      <c r="H1728" s="9"/>
      <c r="I1728" s="9"/>
      <c r="J1728" s="9"/>
      <c r="K1728" s="9"/>
      <c r="L1728" s="9"/>
      <c r="M1728" s="9"/>
      <c r="N1728" s="9"/>
      <c r="O1728" s="9"/>
      <c r="P1728" s="9"/>
      <c r="Q1728" s="9"/>
      <c r="R1728" s="9"/>
      <c r="S1728" s="9"/>
      <c r="T1728" s="9"/>
      <c r="U1728" s="9"/>
      <c r="V1728" s="9"/>
      <c r="W1728" s="9"/>
      <c r="X1728" s="9"/>
      <c r="Y1728" s="9"/>
      <c r="Z1728" s="9"/>
      <c r="AA1728" s="9"/>
      <c r="AB1728" s="9"/>
      <c r="AC1728" s="9"/>
      <c r="AD1728" s="9"/>
      <c r="AE1728" s="9"/>
      <c r="AF1728" s="9"/>
      <c r="AG1728" s="9"/>
      <c r="AH1728" s="9"/>
      <c r="AI1728" s="9"/>
      <c r="AJ1728" s="9"/>
      <c r="AK1728" s="9"/>
      <c r="AL1728" s="9"/>
      <c r="AM1728" s="9"/>
      <c r="AN1728" s="9"/>
      <c r="AO1728" s="9"/>
      <c r="AP1728" s="9"/>
      <c r="AQ1728" s="9"/>
      <c r="AR1728" s="9"/>
      <c r="AS1728" s="9"/>
      <c r="AT1728" s="9"/>
      <c r="AU1728" s="9"/>
      <c r="AV1728" s="9"/>
      <c r="AW1728" s="9"/>
      <c r="AX1728" s="9"/>
      <c r="AY1728" s="9"/>
    </row>
    <row r="1729" spans="1:51" s="10" customFormat="1" x14ac:dyDescent="0.2">
      <c r="A1729" s="9"/>
      <c r="B1729" s="9"/>
      <c r="C1729" s="9"/>
      <c r="D1729" s="9"/>
      <c r="E1729" s="9"/>
      <c r="F1729" s="9"/>
      <c r="G1729" s="9"/>
      <c r="H1729" s="9"/>
      <c r="I1729" s="9"/>
      <c r="J1729" s="9"/>
      <c r="K1729" s="9"/>
      <c r="L1729" s="9"/>
      <c r="M1729" s="9"/>
      <c r="N1729" s="9"/>
      <c r="O1729" s="9"/>
      <c r="P1729" s="9"/>
      <c r="Q1729" s="9"/>
      <c r="R1729" s="9"/>
      <c r="S1729" s="9"/>
      <c r="T1729" s="9"/>
      <c r="U1729" s="9"/>
      <c r="V1729" s="9"/>
      <c r="W1729" s="9"/>
      <c r="X1729" s="9"/>
      <c r="Y1729" s="9"/>
      <c r="Z1729" s="9"/>
      <c r="AA1729" s="9"/>
      <c r="AB1729" s="9"/>
      <c r="AC1729" s="9"/>
      <c r="AD1729" s="9"/>
      <c r="AE1729" s="9"/>
      <c r="AF1729" s="9"/>
      <c r="AG1729" s="9"/>
      <c r="AH1729" s="9"/>
      <c r="AI1729" s="9"/>
      <c r="AJ1729" s="9"/>
      <c r="AK1729" s="9"/>
      <c r="AL1729" s="9"/>
      <c r="AM1729" s="9"/>
      <c r="AN1729" s="9"/>
      <c r="AO1729" s="9"/>
      <c r="AP1729" s="9"/>
      <c r="AQ1729" s="9"/>
      <c r="AR1729" s="9"/>
      <c r="AS1729" s="9"/>
      <c r="AT1729" s="9"/>
      <c r="AU1729" s="9"/>
      <c r="AV1729" s="9"/>
      <c r="AW1729" s="9"/>
      <c r="AX1729" s="9"/>
      <c r="AY1729" s="9"/>
    </row>
    <row r="1730" spans="1:51" s="10" customFormat="1" x14ac:dyDescent="0.2">
      <c r="A1730" s="9"/>
      <c r="B1730" s="9"/>
      <c r="C1730" s="9"/>
      <c r="D1730" s="9"/>
      <c r="E1730" s="9"/>
      <c r="F1730" s="9"/>
      <c r="G1730" s="9"/>
      <c r="H1730" s="9"/>
      <c r="I1730" s="9"/>
      <c r="J1730" s="9"/>
      <c r="K1730" s="9"/>
      <c r="L1730" s="9"/>
      <c r="M1730" s="9"/>
      <c r="N1730" s="9"/>
      <c r="O1730" s="9"/>
      <c r="P1730" s="9"/>
      <c r="Q1730" s="9"/>
      <c r="R1730" s="9"/>
      <c r="S1730" s="9"/>
      <c r="T1730" s="9"/>
      <c r="U1730" s="9"/>
      <c r="V1730" s="9"/>
      <c r="W1730" s="9"/>
      <c r="X1730" s="9"/>
      <c r="Y1730" s="9"/>
      <c r="Z1730" s="9"/>
      <c r="AA1730" s="9"/>
      <c r="AB1730" s="9"/>
      <c r="AC1730" s="9"/>
      <c r="AD1730" s="9"/>
      <c r="AE1730" s="9"/>
      <c r="AF1730" s="9"/>
      <c r="AG1730" s="9"/>
      <c r="AH1730" s="9"/>
      <c r="AI1730" s="9"/>
      <c r="AJ1730" s="9"/>
      <c r="AK1730" s="9"/>
      <c r="AL1730" s="9"/>
      <c r="AM1730" s="9"/>
      <c r="AN1730" s="9"/>
      <c r="AO1730" s="9"/>
      <c r="AP1730" s="9"/>
      <c r="AQ1730" s="9"/>
      <c r="AR1730" s="9"/>
      <c r="AS1730" s="9"/>
      <c r="AT1730" s="9"/>
      <c r="AU1730" s="9"/>
      <c r="AV1730" s="9"/>
      <c r="AW1730" s="9"/>
      <c r="AX1730" s="9"/>
      <c r="AY1730" s="9"/>
    </row>
    <row r="1731" spans="1:51" s="10" customFormat="1" x14ac:dyDescent="0.2">
      <c r="A1731" s="9"/>
      <c r="B1731" s="9"/>
      <c r="C1731" s="9"/>
      <c r="D1731" s="9"/>
      <c r="E1731" s="9"/>
      <c r="F1731" s="9"/>
      <c r="G1731" s="9"/>
      <c r="H1731" s="9"/>
      <c r="I1731" s="9"/>
      <c r="J1731" s="9"/>
      <c r="K1731" s="9"/>
      <c r="L1731" s="9"/>
      <c r="M1731" s="9"/>
      <c r="N1731" s="9"/>
      <c r="O1731" s="9"/>
      <c r="P1731" s="9"/>
      <c r="Q1731" s="9"/>
      <c r="R1731" s="9"/>
      <c r="S1731" s="9"/>
      <c r="T1731" s="9"/>
      <c r="U1731" s="9"/>
      <c r="V1731" s="9"/>
      <c r="W1731" s="9"/>
      <c r="X1731" s="9"/>
      <c r="Y1731" s="9"/>
      <c r="Z1731" s="9"/>
      <c r="AA1731" s="9"/>
      <c r="AB1731" s="9"/>
      <c r="AC1731" s="9"/>
      <c r="AD1731" s="9"/>
      <c r="AE1731" s="9"/>
      <c r="AF1731" s="9"/>
      <c r="AG1731" s="9"/>
      <c r="AH1731" s="9"/>
      <c r="AI1731" s="9"/>
      <c r="AJ1731" s="9"/>
      <c r="AK1731" s="9"/>
      <c r="AL1731" s="9"/>
      <c r="AM1731" s="9"/>
      <c r="AN1731" s="9"/>
      <c r="AO1731" s="9"/>
      <c r="AP1731" s="9"/>
      <c r="AQ1731" s="9"/>
      <c r="AR1731" s="9"/>
      <c r="AS1731" s="9"/>
      <c r="AT1731" s="9"/>
      <c r="AU1731" s="9"/>
      <c r="AV1731" s="9"/>
      <c r="AW1731" s="9"/>
      <c r="AX1731" s="9"/>
      <c r="AY1731" s="9"/>
    </row>
    <row r="1732" spans="1:51" s="10" customFormat="1" x14ac:dyDescent="0.2">
      <c r="A1732" s="9"/>
      <c r="B1732" s="9"/>
      <c r="C1732" s="9"/>
      <c r="D1732" s="9"/>
      <c r="E1732" s="9"/>
      <c r="F1732" s="9"/>
      <c r="G1732" s="9"/>
      <c r="H1732" s="9"/>
      <c r="I1732" s="9"/>
      <c r="J1732" s="9"/>
      <c r="K1732" s="9"/>
      <c r="L1732" s="9"/>
      <c r="M1732" s="9"/>
      <c r="N1732" s="9"/>
      <c r="O1732" s="9"/>
      <c r="P1732" s="9"/>
      <c r="Q1732" s="9"/>
      <c r="R1732" s="9"/>
      <c r="S1732" s="9"/>
      <c r="T1732" s="9"/>
      <c r="U1732" s="9"/>
      <c r="V1732" s="9"/>
      <c r="W1732" s="9"/>
      <c r="X1732" s="9"/>
      <c r="Y1732" s="9"/>
      <c r="Z1732" s="9"/>
      <c r="AA1732" s="9"/>
      <c r="AB1732" s="9"/>
      <c r="AC1732" s="9"/>
      <c r="AD1732" s="9"/>
      <c r="AE1732" s="9"/>
      <c r="AF1732" s="9"/>
      <c r="AG1732" s="9"/>
      <c r="AH1732" s="9"/>
      <c r="AI1732" s="9"/>
      <c r="AJ1732" s="9"/>
      <c r="AK1732" s="9"/>
      <c r="AL1732" s="9"/>
      <c r="AM1732" s="9"/>
      <c r="AN1732" s="9"/>
      <c r="AO1732" s="9"/>
      <c r="AP1732" s="9"/>
      <c r="AQ1732" s="9"/>
      <c r="AR1732" s="9"/>
      <c r="AS1732" s="9"/>
      <c r="AT1732" s="9"/>
      <c r="AU1732" s="9"/>
      <c r="AV1732" s="9"/>
      <c r="AW1732" s="9"/>
      <c r="AX1732" s="9"/>
      <c r="AY1732" s="9"/>
    </row>
    <row r="1733" spans="1:51" s="10" customFormat="1" x14ac:dyDescent="0.2">
      <c r="A1733" s="9"/>
      <c r="B1733" s="9"/>
      <c r="C1733" s="9"/>
      <c r="D1733" s="9"/>
      <c r="E1733" s="9"/>
      <c r="F1733" s="9"/>
      <c r="G1733" s="9"/>
      <c r="H1733" s="9"/>
      <c r="I1733" s="9"/>
      <c r="J1733" s="9"/>
      <c r="K1733" s="9"/>
      <c r="L1733" s="9"/>
      <c r="M1733" s="9"/>
      <c r="N1733" s="9"/>
      <c r="O1733" s="9"/>
      <c r="P1733" s="9"/>
      <c r="Q1733" s="9"/>
      <c r="R1733" s="9"/>
      <c r="S1733" s="9"/>
      <c r="T1733" s="9"/>
      <c r="U1733" s="9"/>
      <c r="V1733" s="9"/>
      <c r="W1733" s="9"/>
      <c r="X1733" s="9"/>
      <c r="Y1733" s="9"/>
      <c r="Z1733" s="9"/>
      <c r="AA1733" s="9"/>
      <c r="AB1733" s="9"/>
      <c r="AC1733" s="9"/>
      <c r="AD1733" s="9"/>
      <c r="AE1733" s="9"/>
      <c r="AF1733" s="9"/>
      <c r="AG1733" s="9"/>
      <c r="AH1733" s="9"/>
      <c r="AI1733" s="9"/>
      <c r="AJ1733" s="9"/>
      <c r="AK1733" s="9"/>
      <c r="AL1733" s="9"/>
      <c r="AM1733" s="9"/>
      <c r="AN1733" s="9"/>
      <c r="AO1733" s="9"/>
      <c r="AP1733" s="9"/>
      <c r="AQ1733" s="9"/>
      <c r="AR1733" s="9"/>
      <c r="AS1733" s="9"/>
      <c r="AT1733" s="9"/>
      <c r="AU1733" s="9"/>
      <c r="AV1733" s="9"/>
      <c r="AW1733" s="9"/>
      <c r="AX1733" s="9"/>
      <c r="AY1733" s="9"/>
    </row>
    <row r="1734" spans="1:51" s="10" customFormat="1" x14ac:dyDescent="0.2">
      <c r="A1734" s="9"/>
      <c r="B1734" s="9"/>
      <c r="C1734" s="9"/>
      <c r="D1734" s="9"/>
      <c r="E1734" s="9"/>
      <c r="F1734" s="9"/>
      <c r="G1734" s="9"/>
      <c r="H1734" s="9"/>
      <c r="I1734" s="9"/>
      <c r="J1734" s="9"/>
      <c r="K1734" s="9"/>
      <c r="L1734" s="9"/>
      <c r="M1734" s="9"/>
      <c r="N1734" s="9"/>
      <c r="O1734" s="9"/>
      <c r="P1734" s="9"/>
      <c r="Q1734" s="9"/>
      <c r="R1734" s="9"/>
      <c r="S1734" s="9"/>
      <c r="T1734" s="9"/>
      <c r="U1734" s="9"/>
      <c r="V1734" s="9"/>
      <c r="W1734" s="9"/>
      <c r="X1734" s="9"/>
      <c r="Y1734" s="9"/>
      <c r="Z1734" s="9"/>
      <c r="AA1734" s="9"/>
      <c r="AB1734" s="9"/>
      <c r="AC1734" s="9"/>
      <c r="AD1734" s="9"/>
      <c r="AE1734" s="9"/>
      <c r="AF1734" s="9"/>
      <c r="AG1734" s="9"/>
      <c r="AH1734" s="9"/>
      <c r="AI1734" s="9"/>
      <c r="AJ1734" s="9"/>
      <c r="AK1734" s="9"/>
      <c r="AL1734" s="9"/>
      <c r="AM1734" s="9"/>
      <c r="AN1734" s="9"/>
      <c r="AO1734" s="9"/>
      <c r="AP1734" s="9"/>
      <c r="AQ1734" s="9"/>
      <c r="AR1734" s="9"/>
      <c r="AS1734" s="9"/>
      <c r="AT1734" s="9"/>
      <c r="AU1734" s="9"/>
      <c r="AV1734" s="9"/>
      <c r="AW1734" s="9"/>
      <c r="AX1734" s="9"/>
      <c r="AY1734" s="9"/>
    </row>
    <row r="1735" spans="1:51" s="10" customFormat="1" x14ac:dyDescent="0.2">
      <c r="A1735" s="9"/>
      <c r="B1735" s="9"/>
      <c r="C1735" s="9"/>
      <c r="D1735" s="9"/>
      <c r="E1735" s="9"/>
      <c r="F1735" s="9"/>
      <c r="G1735" s="9"/>
      <c r="H1735" s="9"/>
      <c r="I1735" s="9"/>
      <c r="J1735" s="9"/>
      <c r="K1735" s="9"/>
      <c r="L1735" s="9"/>
      <c r="M1735" s="9"/>
      <c r="N1735" s="9"/>
      <c r="O1735" s="9"/>
      <c r="P1735" s="9"/>
      <c r="Q1735" s="9"/>
      <c r="R1735" s="9"/>
      <c r="S1735" s="9"/>
      <c r="T1735" s="9"/>
      <c r="U1735" s="9"/>
      <c r="V1735" s="9"/>
      <c r="W1735" s="9"/>
      <c r="X1735" s="9"/>
      <c r="Y1735" s="9"/>
      <c r="Z1735" s="9"/>
      <c r="AA1735" s="9"/>
      <c r="AB1735" s="9"/>
      <c r="AC1735" s="9"/>
      <c r="AD1735" s="9"/>
      <c r="AE1735" s="9"/>
      <c r="AF1735" s="9"/>
      <c r="AG1735" s="9"/>
      <c r="AH1735" s="9"/>
      <c r="AI1735" s="9"/>
      <c r="AJ1735" s="9"/>
      <c r="AK1735" s="9"/>
      <c r="AL1735" s="9"/>
      <c r="AM1735" s="9"/>
      <c r="AN1735" s="9"/>
      <c r="AO1735" s="9"/>
      <c r="AP1735" s="9"/>
      <c r="AQ1735" s="9"/>
      <c r="AR1735" s="9"/>
      <c r="AS1735" s="9"/>
      <c r="AT1735" s="9"/>
      <c r="AU1735" s="9"/>
      <c r="AV1735" s="9"/>
      <c r="AW1735" s="9"/>
      <c r="AX1735" s="9"/>
      <c r="AY1735" s="9"/>
    </row>
    <row r="1736" spans="1:51" s="10" customFormat="1" x14ac:dyDescent="0.2">
      <c r="A1736" s="9"/>
      <c r="B1736" s="9"/>
      <c r="C1736" s="9"/>
      <c r="D1736" s="9"/>
      <c r="E1736" s="9"/>
      <c r="F1736" s="9"/>
      <c r="G1736" s="9"/>
      <c r="H1736" s="9"/>
      <c r="I1736" s="9"/>
      <c r="J1736" s="9"/>
      <c r="K1736" s="9"/>
      <c r="L1736" s="9"/>
      <c r="M1736" s="9"/>
      <c r="N1736" s="9"/>
      <c r="O1736" s="9"/>
      <c r="P1736" s="9"/>
      <c r="Q1736" s="9"/>
      <c r="R1736" s="9"/>
      <c r="S1736" s="9"/>
      <c r="T1736" s="9"/>
      <c r="U1736" s="9"/>
      <c r="V1736" s="9"/>
      <c r="W1736" s="9"/>
      <c r="X1736" s="9"/>
      <c r="Y1736" s="9"/>
      <c r="Z1736" s="9"/>
      <c r="AA1736" s="9"/>
      <c r="AB1736" s="9"/>
      <c r="AC1736" s="9"/>
      <c r="AD1736" s="9"/>
      <c r="AE1736" s="9"/>
      <c r="AF1736" s="9"/>
      <c r="AG1736" s="9"/>
      <c r="AH1736" s="9"/>
      <c r="AI1736" s="9"/>
      <c r="AJ1736" s="9"/>
      <c r="AK1736" s="9"/>
      <c r="AL1736" s="9"/>
      <c r="AM1736" s="9"/>
      <c r="AN1736" s="9"/>
      <c r="AO1736" s="9"/>
      <c r="AP1736" s="9"/>
      <c r="AQ1736" s="9"/>
      <c r="AR1736" s="9"/>
      <c r="AS1736" s="9"/>
      <c r="AT1736" s="9"/>
      <c r="AU1736" s="9"/>
      <c r="AV1736" s="9"/>
      <c r="AW1736" s="9"/>
      <c r="AX1736" s="9"/>
      <c r="AY1736" s="9"/>
    </row>
    <row r="1737" spans="1:51" s="10" customFormat="1" x14ac:dyDescent="0.2">
      <c r="A1737" s="9"/>
      <c r="B1737" s="9"/>
      <c r="C1737" s="9"/>
      <c r="D1737" s="9"/>
      <c r="E1737" s="9"/>
      <c r="F1737" s="9"/>
      <c r="G1737" s="9"/>
      <c r="H1737" s="9"/>
      <c r="I1737" s="9"/>
      <c r="J1737" s="9"/>
      <c r="K1737" s="9"/>
      <c r="L1737" s="9"/>
      <c r="M1737" s="9"/>
      <c r="N1737" s="9"/>
      <c r="O1737" s="9"/>
      <c r="P1737" s="9"/>
      <c r="Q1737" s="9"/>
      <c r="R1737" s="9"/>
      <c r="S1737" s="9"/>
      <c r="T1737" s="9"/>
      <c r="U1737" s="9"/>
      <c r="V1737" s="9"/>
      <c r="W1737" s="9"/>
      <c r="X1737" s="9"/>
      <c r="Y1737" s="9"/>
      <c r="Z1737" s="9"/>
      <c r="AA1737" s="9"/>
      <c r="AB1737" s="9"/>
      <c r="AC1737" s="9"/>
      <c r="AD1737" s="9"/>
      <c r="AE1737" s="9"/>
      <c r="AF1737" s="9"/>
      <c r="AG1737" s="9"/>
      <c r="AH1737" s="9"/>
      <c r="AI1737" s="9"/>
      <c r="AJ1737" s="9"/>
      <c r="AK1737" s="9"/>
      <c r="AL1737" s="9"/>
      <c r="AM1737" s="9"/>
      <c r="AN1737" s="9"/>
      <c r="AO1737" s="9"/>
      <c r="AP1737" s="9"/>
      <c r="AQ1737" s="9"/>
      <c r="AR1737" s="9"/>
      <c r="AS1737" s="9"/>
      <c r="AT1737" s="9"/>
      <c r="AU1737" s="9"/>
      <c r="AV1737" s="9"/>
      <c r="AW1737" s="9"/>
      <c r="AX1737" s="9"/>
      <c r="AY1737" s="9"/>
    </row>
    <row r="1738" spans="1:51" s="10" customFormat="1" x14ac:dyDescent="0.2">
      <c r="A1738" s="9"/>
      <c r="B1738" s="9"/>
      <c r="C1738" s="9"/>
      <c r="D1738" s="9"/>
      <c r="E1738" s="9"/>
      <c r="F1738" s="9"/>
      <c r="G1738" s="9"/>
      <c r="H1738" s="9"/>
      <c r="I1738" s="9"/>
      <c r="J1738" s="9"/>
      <c r="K1738" s="9"/>
      <c r="L1738" s="9"/>
      <c r="M1738" s="9"/>
      <c r="N1738" s="9"/>
      <c r="O1738" s="9"/>
      <c r="P1738" s="9"/>
      <c r="Q1738" s="9"/>
      <c r="R1738" s="9"/>
      <c r="S1738" s="9"/>
      <c r="T1738" s="9"/>
      <c r="U1738" s="9"/>
      <c r="V1738" s="9"/>
      <c r="W1738" s="9"/>
      <c r="X1738" s="9"/>
      <c r="Y1738" s="9"/>
      <c r="Z1738" s="9"/>
      <c r="AA1738" s="9"/>
      <c r="AB1738" s="9"/>
      <c r="AC1738" s="9"/>
      <c r="AD1738" s="9"/>
      <c r="AE1738" s="9"/>
      <c r="AF1738" s="9"/>
      <c r="AG1738" s="9"/>
      <c r="AH1738" s="9"/>
      <c r="AI1738" s="9"/>
      <c r="AJ1738" s="9"/>
      <c r="AK1738" s="9"/>
      <c r="AL1738" s="9"/>
      <c r="AM1738" s="9"/>
      <c r="AN1738" s="9"/>
      <c r="AO1738" s="9"/>
      <c r="AP1738" s="9"/>
      <c r="AQ1738" s="9"/>
      <c r="AR1738" s="9"/>
      <c r="AS1738" s="9"/>
      <c r="AT1738" s="9"/>
      <c r="AU1738" s="9"/>
      <c r="AV1738" s="9"/>
      <c r="AW1738" s="9"/>
      <c r="AX1738" s="9"/>
      <c r="AY1738" s="9"/>
    </row>
    <row r="1739" spans="1:51" s="10" customFormat="1" x14ac:dyDescent="0.2">
      <c r="A1739" s="9"/>
      <c r="B1739" s="9"/>
      <c r="C1739" s="9"/>
      <c r="D1739" s="9"/>
      <c r="E1739" s="9"/>
      <c r="F1739" s="9"/>
      <c r="G1739" s="9"/>
      <c r="H1739" s="9"/>
      <c r="I1739" s="9"/>
      <c r="J1739" s="9"/>
      <c r="K1739" s="9"/>
      <c r="L1739" s="9"/>
      <c r="M1739" s="9"/>
      <c r="N1739" s="9"/>
      <c r="O1739" s="9"/>
      <c r="P1739" s="9"/>
      <c r="Q1739" s="9"/>
      <c r="R1739" s="9"/>
      <c r="S1739" s="9"/>
      <c r="T1739" s="9"/>
      <c r="U1739" s="9"/>
      <c r="V1739" s="9"/>
      <c r="W1739" s="9"/>
      <c r="X1739" s="9"/>
      <c r="Y1739" s="9"/>
      <c r="Z1739" s="9"/>
      <c r="AA1739" s="9"/>
      <c r="AB1739" s="9"/>
      <c r="AC1739" s="9"/>
      <c r="AD1739" s="9"/>
      <c r="AE1739" s="9"/>
      <c r="AF1739" s="9"/>
      <c r="AG1739" s="9"/>
      <c r="AH1739" s="9"/>
      <c r="AI1739" s="9"/>
      <c r="AJ1739" s="9"/>
      <c r="AK1739" s="9"/>
      <c r="AL1739" s="9"/>
      <c r="AM1739" s="9"/>
      <c r="AN1739" s="9"/>
      <c r="AO1739" s="9"/>
      <c r="AP1739" s="9"/>
      <c r="AQ1739" s="9"/>
      <c r="AR1739" s="9"/>
      <c r="AS1739" s="9"/>
      <c r="AT1739" s="9"/>
      <c r="AU1739" s="9"/>
      <c r="AV1739" s="9"/>
      <c r="AW1739" s="9"/>
      <c r="AX1739" s="9"/>
      <c r="AY1739" s="9"/>
    </row>
    <row r="1740" spans="1:51" s="10" customFormat="1" x14ac:dyDescent="0.2">
      <c r="A1740" s="9"/>
      <c r="B1740" s="9"/>
      <c r="C1740" s="9"/>
      <c r="D1740" s="9"/>
      <c r="E1740" s="9"/>
      <c r="F1740" s="9"/>
      <c r="G1740" s="9"/>
      <c r="H1740" s="9"/>
      <c r="I1740" s="9"/>
      <c r="J1740" s="9"/>
      <c r="K1740" s="9"/>
      <c r="L1740" s="9"/>
      <c r="M1740" s="9"/>
      <c r="N1740" s="9"/>
      <c r="O1740" s="9"/>
      <c r="P1740" s="9"/>
      <c r="Q1740" s="9"/>
      <c r="R1740" s="9"/>
      <c r="S1740" s="9"/>
      <c r="T1740" s="9"/>
      <c r="U1740" s="9"/>
      <c r="V1740" s="9"/>
      <c r="W1740" s="9"/>
      <c r="X1740" s="9"/>
      <c r="Y1740" s="9"/>
      <c r="Z1740" s="9"/>
      <c r="AA1740" s="9"/>
      <c r="AB1740" s="9"/>
      <c r="AC1740" s="9"/>
      <c r="AD1740" s="9"/>
      <c r="AE1740" s="9"/>
      <c r="AF1740" s="9"/>
      <c r="AG1740" s="9"/>
      <c r="AH1740" s="9"/>
      <c r="AI1740" s="9"/>
      <c r="AJ1740" s="9"/>
      <c r="AK1740" s="9"/>
      <c r="AL1740" s="9"/>
      <c r="AM1740" s="9"/>
      <c r="AN1740" s="9"/>
      <c r="AO1740" s="9"/>
      <c r="AP1740" s="9"/>
      <c r="AQ1740" s="9"/>
      <c r="AR1740" s="9"/>
      <c r="AS1740" s="9"/>
      <c r="AT1740" s="9"/>
      <c r="AU1740" s="9"/>
      <c r="AV1740" s="9"/>
      <c r="AW1740" s="9"/>
      <c r="AX1740" s="9"/>
      <c r="AY1740" s="9"/>
    </row>
    <row r="1741" spans="1:51" s="10" customFormat="1" x14ac:dyDescent="0.2">
      <c r="A1741" s="9"/>
      <c r="B1741" s="9"/>
      <c r="C1741" s="9"/>
      <c r="D1741" s="9"/>
      <c r="E1741" s="9"/>
      <c r="F1741" s="9"/>
      <c r="G1741" s="9"/>
      <c r="H1741" s="9"/>
      <c r="I1741" s="9"/>
      <c r="J1741" s="9"/>
      <c r="K1741" s="9"/>
      <c r="L1741" s="9"/>
      <c r="M1741" s="9"/>
      <c r="N1741" s="9"/>
      <c r="O1741" s="9"/>
      <c r="P1741" s="9"/>
      <c r="Q1741" s="9"/>
      <c r="R1741" s="9"/>
      <c r="S1741" s="9"/>
      <c r="T1741" s="9"/>
      <c r="U1741" s="9"/>
      <c r="V1741" s="9"/>
      <c r="W1741" s="9"/>
      <c r="X1741" s="9"/>
      <c r="Y1741" s="9"/>
      <c r="Z1741" s="9"/>
      <c r="AA1741" s="9"/>
      <c r="AB1741" s="9"/>
      <c r="AC1741" s="9"/>
      <c r="AD1741" s="9"/>
      <c r="AE1741" s="9"/>
      <c r="AF1741" s="9"/>
      <c r="AG1741" s="9"/>
      <c r="AH1741" s="9"/>
      <c r="AI1741" s="9"/>
      <c r="AJ1741" s="9"/>
      <c r="AK1741" s="9"/>
      <c r="AL1741" s="9"/>
      <c r="AM1741" s="9"/>
      <c r="AN1741" s="9"/>
      <c r="AO1741" s="9"/>
      <c r="AP1741" s="9"/>
      <c r="AQ1741" s="9"/>
      <c r="AR1741" s="9"/>
      <c r="AS1741" s="9"/>
      <c r="AT1741" s="9"/>
      <c r="AU1741" s="9"/>
      <c r="AV1741" s="9"/>
      <c r="AW1741" s="9"/>
      <c r="AX1741" s="9"/>
      <c r="AY1741" s="9"/>
    </row>
    <row r="1742" spans="1:51" s="10" customFormat="1" x14ac:dyDescent="0.2">
      <c r="A1742" s="9"/>
      <c r="B1742" s="9"/>
      <c r="C1742" s="9"/>
      <c r="D1742" s="9"/>
      <c r="E1742" s="9"/>
      <c r="F1742" s="9"/>
      <c r="G1742" s="9"/>
      <c r="H1742" s="9"/>
      <c r="I1742" s="9"/>
      <c r="J1742" s="9"/>
      <c r="K1742" s="9"/>
      <c r="L1742" s="9"/>
      <c r="M1742" s="9"/>
      <c r="N1742" s="9"/>
      <c r="O1742" s="9"/>
      <c r="P1742" s="9"/>
      <c r="Q1742" s="9"/>
      <c r="R1742" s="9"/>
      <c r="S1742" s="9"/>
      <c r="T1742" s="9"/>
      <c r="U1742" s="9"/>
      <c r="V1742" s="9"/>
      <c r="W1742" s="9"/>
      <c r="X1742" s="9"/>
      <c r="Y1742" s="9"/>
      <c r="Z1742" s="9"/>
      <c r="AA1742" s="9"/>
      <c r="AB1742" s="9"/>
      <c r="AC1742" s="9"/>
      <c r="AD1742" s="9"/>
      <c r="AE1742" s="9"/>
      <c r="AF1742" s="9"/>
      <c r="AG1742" s="9"/>
      <c r="AH1742" s="9"/>
      <c r="AI1742" s="9"/>
      <c r="AJ1742" s="9"/>
      <c r="AK1742" s="9"/>
      <c r="AL1742" s="9"/>
      <c r="AM1742" s="9"/>
      <c r="AN1742" s="9"/>
      <c r="AO1742" s="9"/>
      <c r="AP1742" s="9"/>
      <c r="AQ1742" s="9"/>
      <c r="AR1742" s="9"/>
      <c r="AS1742" s="9"/>
      <c r="AT1742" s="9"/>
      <c r="AU1742" s="9"/>
      <c r="AV1742" s="9"/>
      <c r="AW1742" s="9"/>
      <c r="AX1742" s="9"/>
      <c r="AY1742" s="9"/>
    </row>
    <row r="1743" spans="1:51" s="10" customFormat="1" x14ac:dyDescent="0.2">
      <c r="A1743" s="9"/>
      <c r="B1743" s="9"/>
      <c r="C1743" s="9"/>
      <c r="D1743" s="9"/>
      <c r="E1743" s="9"/>
      <c r="F1743" s="9"/>
      <c r="G1743" s="9"/>
      <c r="H1743" s="9"/>
      <c r="I1743" s="9"/>
      <c r="J1743" s="9"/>
      <c r="K1743" s="9"/>
      <c r="L1743" s="9"/>
      <c r="M1743" s="9"/>
      <c r="N1743" s="9"/>
      <c r="O1743" s="9"/>
      <c r="P1743" s="9"/>
      <c r="Q1743" s="9"/>
      <c r="R1743" s="9"/>
      <c r="S1743" s="9"/>
      <c r="T1743" s="9"/>
      <c r="U1743" s="9"/>
      <c r="V1743" s="9"/>
      <c r="W1743" s="9"/>
      <c r="X1743" s="9"/>
      <c r="Y1743" s="9"/>
      <c r="Z1743" s="9"/>
      <c r="AA1743" s="9"/>
      <c r="AB1743" s="9"/>
      <c r="AC1743" s="9"/>
      <c r="AD1743" s="9"/>
      <c r="AE1743" s="9"/>
      <c r="AF1743" s="9"/>
      <c r="AG1743" s="9"/>
      <c r="AH1743" s="9"/>
      <c r="AI1743" s="9"/>
      <c r="AJ1743" s="9"/>
      <c r="AK1743" s="9"/>
      <c r="AL1743" s="9"/>
      <c r="AM1743" s="9"/>
      <c r="AN1743" s="9"/>
      <c r="AO1743" s="9"/>
      <c r="AP1743" s="9"/>
      <c r="AQ1743" s="9"/>
      <c r="AR1743" s="9"/>
      <c r="AS1743" s="9"/>
      <c r="AT1743" s="9"/>
      <c r="AU1743" s="9"/>
      <c r="AV1743" s="9"/>
      <c r="AW1743" s="9"/>
      <c r="AX1743" s="9"/>
      <c r="AY1743" s="9"/>
    </row>
    <row r="1744" spans="1:51" s="10" customFormat="1" x14ac:dyDescent="0.2">
      <c r="A1744" s="9"/>
      <c r="B1744" s="9"/>
      <c r="C1744" s="9"/>
      <c r="D1744" s="9"/>
      <c r="E1744" s="9"/>
      <c r="F1744" s="9"/>
      <c r="G1744" s="9"/>
      <c r="H1744" s="9"/>
      <c r="I1744" s="9"/>
      <c r="J1744" s="9"/>
      <c r="K1744" s="9"/>
      <c r="L1744" s="9"/>
      <c r="M1744" s="9"/>
      <c r="N1744" s="9"/>
      <c r="O1744" s="9"/>
      <c r="P1744" s="9"/>
      <c r="Q1744" s="9"/>
      <c r="R1744" s="9"/>
      <c r="S1744" s="9"/>
      <c r="T1744" s="9"/>
      <c r="U1744" s="9"/>
      <c r="V1744" s="9"/>
      <c r="W1744" s="9"/>
      <c r="X1744" s="9"/>
      <c r="Y1744" s="9"/>
      <c r="Z1744" s="9"/>
      <c r="AA1744" s="9"/>
      <c r="AB1744" s="9"/>
      <c r="AC1744" s="9"/>
      <c r="AD1744" s="9"/>
      <c r="AE1744" s="9"/>
      <c r="AF1744" s="9"/>
      <c r="AG1744" s="9"/>
      <c r="AH1744" s="9"/>
      <c r="AI1744" s="9"/>
      <c r="AJ1744" s="9"/>
      <c r="AK1744" s="9"/>
      <c r="AL1744" s="9"/>
      <c r="AM1744" s="9"/>
      <c r="AN1744" s="9"/>
      <c r="AO1744" s="9"/>
      <c r="AP1744" s="9"/>
      <c r="AQ1744" s="9"/>
      <c r="AR1744" s="9"/>
      <c r="AS1744" s="9"/>
      <c r="AT1744" s="9"/>
      <c r="AU1744" s="9"/>
      <c r="AV1744" s="9"/>
      <c r="AW1744" s="9"/>
      <c r="AX1744" s="9"/>
      <c r="AY1744" s="9"/>
    </row>
    <row r="1745" spans="1:51" s="10" customFormat="1" x14ac:dyDescent="0.2">
      <c r="A1745" s="9"/>
      <c r="B1745" s="9"/>
      <c r="C1745" s="9"/>
      <c r="D1745" s="9"/>
      <c r="E1745" s="9"/>
      <c r="F1745" s="9"/>
      <c r="G1745" s="9"/>
      <c r="H1745" s="9"/>
      <c r="I1745" s="9"/>
      <c r="J1745" s="9"/>
      <c r="K1745" s="9"/>
      <c r="L1745" s="9"/>
      <c r="M1745" s="9"/>
      <c r="N1745" s="9"/>
      <c r="O1745" s="9"/>
      <c r="P1745" s="9"/>
      <c r="Q1745" s="9"/>
      <c r="R1745" s="9"/>
      <c r="S1745" s="9"/>
      <c r="T1745" s="9"/>
      <c r="U1745" s="9"/>
      <c r="V1745" s="9"/>
      <c r="W1745" s="9"/>
      <c r="X1745" s="9"/>
      <c r="Y1745" s="9"/>
      <c r="Z1745" s="9"/>
      <c r="AA1745" s="9"/>
      <c r="AB1745" s="9"/>
      <c r="AC1745" s="9"/>
      <c r="AD1745" s="9"/>
      <c r="AE1745" s="9"/>
      <c r="AF1745" s="9"/>
      <c r="AG1745" s="9"/>
      <c r="AH1745" s="9"/>
      <c r="AI1745" s="9"/>
      <c r="AJ1745" s="9"/>
      <c r="AK1745" s="9"/>
      <c r="AL1745" s="9"/>
      <c r="AM1745" s="9"/>
      <c r="AN1745" s="9"/>
      <c r="AO1745" s="9"/>
      <c r="AP1745" s="9"/>
      <c r="AQ1745" s="9"/>
      <c r="AR1745" s="9"/>
      <c r="AS1745" s="9"/>
      <c r="AT1745" s="9"/>
      <c r="AU1745" s="9"/>
      <c r="AV1745" s="9"/>
      <c r="AW1745" s="9"/>
      <c r="AX1745" s="9"/>
      <c r="AY1745" s="9"/>
    </row>
    <row r="1746" spans="1:51" s="10" customFormat="1" x14ac:dyDescent="0.2">
      <c r="A1746" s="9"/>
      <c r="B1746" s="9"/>
      <c r="C1746" s="9"/>
      <c r="D1746" s="9"/>
      <c r="E1746" s="9"/>
      <c r="F1746" s="9"/>
      <c r="G1746" s="9"/>
      <c r="H1746" s="9"/>
      <c r="I1746" s="9"/>
      <c r="J1746" s="9"/>
      <c r="K1746" s="9"/>
      <c r="L1746" s="9"/>
      <c r="M1746" s="9"/>
      <c r="N1746" s="9"/>
      <c r="O1746" s="9"/>
      <c r="P1746" s="9"/>
      <c r="Q1746" s="9"/>
      <c r="R1746" s="9"/>
      <c r="S1746" s="9"/>
      <c r="T1746" s="9"/>
      <c r="U1746" s="9"/>
      <c r="V1746" s="9"/>
      <c r="W1746" s="9"/>
      <c r="X1746" s="9"/>
      <c r="Y1746" s="9"/>
      <c r="Z1746" s="9"/>
      <c r="AA1746" s="9"/>
      <c r="AB1746" s="9"/>
      <c r="AC1746" s="9"/>
      <c r="AD1746" s="9"/>
      <c r="AE1746" s="9"/>
      <c r="AF1746" s="9"/>
      <c r="AG1746" s="9"/>
      <c r="AH1746" s="9"/>
      <c r="AI1746" s="9"/>
      <c r="AJ1746" s="9"/>
      <c r="AK1746" s="9"/>
      <c r="AL1746" s="9"/>
      <c r="AM1746" s="9"/>
      <c r="AN1746" s="9"/>
      <c r="AO1746" s="9"/>
      <c r="AP1746" s="9"/>
      <c r="AQ1746" s="9"/>
      <c r="AR1746" s="9"/>
      <c r="AS1746" s="9"/>
      <c r="AT1746" s="9"/>
      <c r="AU1746" s="9"/>
      <c r="AV1746" s="9"/>
      <c r="AW1746" s="9"/>
      <c r="AX1746" s="9"/>
      <c r="AY1746" s="9"/>
    </row>
    <row r="1747" spans="1:51" s="10" customFormat="1" x14ac:dyDescent="0.2">
      <c r="A1747" s="9"/>
      <c r="B1747" s="9"/>
      <c r="C1747" s="9"/>
      <c r="D1747" s="9"/>
      <c r="E1747" s="9"/>
      <c r="F1747" s="9"/>
      <c r="G1747" s="9"/>
      <c r="H1747" s="9"/>
      <c r="I1747" s="9"/>
      <c r="J1747" s="9"/>
      <c r="K1747" s="9"/>
      <c r="L1747" s="9"/>
      <c r="M1747" s="9"/>
      <c r="N1747" s="9"/>
      <c r="O1747" s="9"/>
      <c r="P1747" s="9"/>
      <c r="Q1747" s="9"/>
      <c r="R1747" s="9"/>
      <c r="S1747" s="9"/>
      <c r="T1747" s="9"/>
      <c r="U1747" s="9"/>
      <c r="V1747" s="9"/>
      <c r="W1747" s="9"/>
      <c r="X1747" s="9"/>
      <c r="Y1747" s="9"/>
      <c r="Z1747" s="9"/>
      <c r="AA1747" s="9"/>
      <c r="AB1747" s="9"/>
      <c r="AC1747" s="9"/>
      <c r="AD1747" s="9"/>
      <c r="AE1747" s="9"/>
      <c r="AF1747" s="9"/>
      <c r="AG1747" s="9"/>
      <c r="AH1747" s="9"/>
      <c r="AI1747" s="9"/>
      <c r="AJ1747" s="9"/>
      <c r="AK1747" s="9"/>
      <c r="AL1747" s="9"/>
      <c r="AM1747" s="9"/>
      <c r="AN1747" s="9"/>
      <c r="AO1747" s="9"/>
      <c r="AP1747" s="9"/>
      <c r="AQ1747" s="9"/>
      <c r="AR1747" s="9"/>
      <c r="AS1747" s="9"/>
      <c r="AT1747" s="9"/>
      <c r="AU1747" s="9"/>
      <c r="AV1747" s="9"/>
      <c r="AW1747" s="9"/>
      <c r="AX1747" s="9"/>
      <c r="AY1747" s="9"/>
    </row>
    <row r="1748" spans="1:51" s="10" customFormat="1" x14ac:dyDescent="0.2">
      <c r="A1748" s="9"/>
      <c r="B1748" s="9"/>
      <c r="C1748" s="9"/>
      <c r="D1748" s="9"/>
      <c r="E1748" s="9"/>
      <c r="F1748" s="9"/>
      <c r="G1748" s="9"/>
      <c r="H1748" s="9"/>
      <c r="I1748" s="9"/>
      <c r="J1748" s="9"/>
      <c r="K1748" s="9"/>
      <c r="L1748" s="9"/>
      <c r="M1748" s="9"/>
      <c r="N1748" s="9"/>
      <c r="O1748" s="9"/>
      <c r="P1748" s="9"/>
      <c r="Q1748" s="9"/>
      <c r="R1748" s="9"/>
      <c r="S1748" s="9"/>
      <c r="T1748" s="9"/>
      <c r="U1748" s="9"/>
      <c r="V1748" s="9"/>
      <c r="W1748" s="9"/>
      <c r="X1748" s="9"/>
      <c r="Y1748" s="9"/>
      <c r="Z1748" s="9"/>
      <c r="AA1748" s="9"/>
      <c r="AB1748" s="9"/>
      <c r="AC1748" s="9"/>
      <c r="AD1748" s="9"/>
      <c r="AE1748" s="9"/>
      <c r="AF1748" s="9"/>
      <c r="AG1748" s="9"/>
      <c r="AH1748" s="9"/>
      <c r="AI1748" s="9"/>
      <c r="AJ1748" s="9"/>
      <c r="AK1748" s="9"/>
      <c r="AL1748" s="9"/>
      <c r="AM1748" s="9"/>
      <c r="AN1748" s="9"/>
      <c r="AO1748" s="9"/>
      <c r="AP1748" s="9"/>
      <c r="AQ1748" s="9"/>
      <c r="AR1748" s="9"/>
      <c r="AS1748" s="9"/>
      <c r="AT1748" s="9"/>
      <c r="AU1748" s="9"/>
      <c r="AV1748" s="9"/>
      <c r="AW1748" s="9"/>
      <c r="AX1748" s="9"/>
      <c r="AY1748" s="9"/>
    </row>
    <row r="1749" spans="1:51" s="10" customFormat="1" x14ac:dyDescent="0.2">
      <c r="A1749" s="9"/>
      <c r="B1749" s="9"/>
      <c r="C1749" s="9"/>
      <c r="D1749" s="9"/>
      <c r="E1749" s="9"/>
      <c r="F1749" s="9"/>
      <c r="G1749" s="9"/>
      <c r="H1749" s="9"/>
      <c r="I1749" s="9"/>
      <c r="J1749" s="9"/>
      <c r="K1749" s="9"/>
      <c r="L1749" s="9"/>
      <c r="M1749" s="9"/>
      <c r="N1749" s="9"/>
      <c r="O1749" s="9"/>
      <c r="P1749" s="9"/>
      <c r="Q1749" s="9"/>
      <c r="R1749" s="9"/>
      <c r="S1749" s="9"/>
      <c r="T1749" s="9"/>
      <c r="U1749" s="9"/>
      <c r="V1749" s="9"/>
      <c r="W1749" s="9"/>
      <c r="X1749" s="9"/>
      <c r="Y1749" s="9"/>
      <c r="Z1749" s="9"/>
      <c r="AA1749" s="9"/>
      <c r="AB1749" s="9"/>
      <c r="AC1749" s="9"/>
      <c r="AD1749" s="9"/>
      <c r="AE1749" s="9"/>
      <c r="AF1749" s="9"/>
      <c r="AG1749" s="9"/>
      <c r="AH1749" s="9"/>
      <c r="AI1749" s="9"/>
      <c r="AJ1749" s="9"/>
      <c r="AK1749" s="9"/>
      <c r="AL1749" s="9"/>
      <c r="AM1749" s="9"/>
      <c r="AN1749" s="9"/>
      <c r="AO1749" s="9"/>
      <c r="AP1749" s="9"/>
      <c r="AQ1749" s="9"/>
      <c r="AR1749" s="9"/>
      <c r="AS1749" s="9"/>
      <c r="AT1749" s="9"/>
      <c r="AU1749" s="9"/>
      <c r="AV1749" s="9"/>
      <c r="AW1749" s="9"/>
      <c r="AX1749" s="9"/>
      <c r="AY1749" s="9"/>
    </row>
    <row r="1750" spans="1:51" s="10" customFormat="1" x14ac:dyDescent="0.2">
      <c r="A1750" s="9"/>
      <c r="B1750" s="9"/>
      <c r="C1750" s="9"/>
      <c r="D1750" s="9"/>
      <c r="E1750" s="9"/>
      <c r="F1750" s="9"/>
      <c r="G1750" s="9"/>
      <c r="H1750" s="9"/>
      <c r="I1750" s="9"/>
      <c r="J1750" s="9"/>
      <c r="K1750" s="9"/>
      <c r="L1750" s="9"/>
      <c r="M1750" s="9"/>
      <c r="N1750" s="9"/>
      <c r="O1750" s="9"/>
      <c r="P1750" s="9"/>
      <c r="Q1750" s="9"/>
      <c r="R1750" s="9"/>
      <c r="S1750" s="9"/>
      <c r="T1750" s="9"/>
      <c r="U1750" s="9"/>
      <c r="V1750" s="9"/>
      <c r="W1750" s="9"/>
      <c r="X1750" s="9"/>
      <c r="Y1750" s="9"/>
      <c r="Z1750" s="9"/>
      <c r="AA1750" s="9"/>
      <c r="AB1750" s="9"/>
      <c r="AC1750" s="9"/>
      <c r="AD1750" s="9"/>
      <c r="AE1750" s="9"/>
      <c r="AF1750" s="9"/>
      <c r="AG1750" s="9"/>
      <c r="AH1750" s="9"/>
      <c r="AI1750" s="9"/>
      <c r="AJ1750" s="9"/>
      <c r="AK1750" s="9"/>
      <c r="AL1750" s="9"/>
      <c r="AM1750" s="9"/>
      <c r="AN1750" s="9"/>
      <c r="AO1750" s="9"/>
      <c r="AP1750" s="9"/>
      <c r="AQ1750" s="9"/>
      <c r="AR1750" s="9"/>
      <c r="AS1750" s="9"/>
      <c r="AT1750" s="9"/>
      <c r="AU1750" s="9"/>
      <c r="AV1750" s="9"/>
      <c r="AW1750" s="9"/>
      <c r="AX1750" s="9"/>
      <c r="AY1750" s="9"/>
    </row>
    <row r="1751" spans="1:51" s="10" customFormat="1" x14ac:dyDescent="0.2">
      <c r="A1751" s="9"/>
      <c r="B1751" s="9"/>
      <c r="C1751" s="9"/>
      <c r="D1751" s="9"/>
      <c r="E1751" s="9"/>
      <c r="F1751" s="9"/>
      <c r="G1751" s="9"/>
      <c r="H1751" s="9"/>
      <c r="I1751" s="9"/>
      <c r="J1751" s="9"/>
      <c r="K1751" s="9"/>
      <c r="L1751" s="9"/>
      <c r="M1751" s="9"/>
      <c r="N1751" s="9"/>
      <c r="O1751" s="9"/>
      <c r="P1751" s="9"/>
      <c r="Q1751" s="9"/>
      <c r="R1751" s="9"/>
      <c r="S1751" s="9"/>
      <c r="T1751" s="9"/>
      <c r="U1751" s="9"/>
      <c r="V1751" s="9"/>
      <c r="W1751" s="9"/>
      <c r="X1751" s="9"/>
      <c r="Y1751" s="9"/>
      <c r="Z1751" s="9"/>
      <c r="AA1751" s="9"/>
      <c r="AB1751" s="9"/>
      <c r="AC1751" s="9"/>
      <c r="AD1751" s="9"/>
      <c r="AE1751" s="9"/>
      <c r="AF1751" s="9"/>
      <c r="AG1751" s="9"/>
      <c r="AH1751" s="9"/>
      <c r="AI1751" s="9"/>
      <c r="AJ1751" s="9"/>
      <c r="AK1751" s="9"/>
      <c r="AL1751" s="9"/>
      <c r="AM1751" s="9"/>
      <c r="AN1751" s="9"/>
      <c r="AO1751" s="9"/>
      <c r="AP1751" s="9"/>
      <c r="AQ1751" s="9"/>
      <c r="AR1751" s="9"/>
      <c r="AS1751" s="9"/>
      <c r="AT1751" s="9"/>
      <c r="AU1751" s="9"/>
      <c r="AV1751" s="9"/>
      <c r="AW1751" s="9"/>
      <c r="AX1751" s="9"/>
      <c r="AY1751" s="9"/>
    </row>
    <row r="1752" spans="1:51" s="10" customFormat="1" x14ac:dyDescent="0.2">
      <c r="A1752" s="9"/>
      <c r="B1752" s="9"/>
      <c r="C1752" s="9"/>
      <c r="D1752" s="9"/>
      <c r="E1752" s="9"/>
      <c r="F1752" s="9"/>
      <c r="G1752" s="9"/>
      <c r="H1752" s="9"/>
      <c r="I1752" s="9"/>
      <c r="J1752" s="9"/>
      <c r="K1752" s="9"/>
      <c r="L1752" s="9"/>
      <c r="M1752" s="9"/>
      <c r="N1752" s="9"/>
      <c r="O1752" s="9"/>
      <c r="P1752" s="9"/>
      <c r="Q1752" s="9"/>
      <c r="R1752" s="9"/>
      <c r="S1752" s="9"/>
      <c r="T1752" s="9"/>
      <c r="U1752" s="9"/>
      <c r="V1752" s="9"/>
      <c r="W1752" s="9"/>
      <c r="X1752" s="9"/>
      <c r="Y1752" s="9"/>
      <c r="Z1752" s="9"/>
      <c r="AA1752" s="9"/>
      <c r="AB1752" s="9"/>
      <c r="AC1752" s="9"/>
      <c r="AD1752" s="9"/>
      <c r="AE1752" s="9"/>
      <c r="AF1752" s="9"/>
      <c r="AG1752" s="9"/>
      <c r="AH1752" s="9"/>
      <c r="AI1752" s="9"/>
      <c r="AJ1752" s="9"/>
      <c r="AK1752" s="9"/>
      <c r="AL1752" s="9"/>
      <c r="AM1752" s="9"/>
      <c r="AN1752" s="9"/>
      <c r="AO1752" s="9"/>
      <c r="AP1752" s="9"/>
      <c r="AQ1752" s="9"/>
      <c r="AR1752" s="9"/>
      <c r="AS1752" s="9"/>
      <c r="AT1752" s="9"/>
      <c r="AU1752" s="9"/>
      <c r="AV1752" s="9"/>
      <c r="AW1752" s="9"/>
      <c r="AX1752" s="9"/>
      <c r="AY1752" s="9"/>
    </row>
    <row r="1753" spans="1:51" s="10" customFormat="1" x14ac:dyDescent="0.2">
      <c r="A1753" s="9"/>
      <c r="B1753" s="9"/>
      <c r="C1753" s="9"/>
      <c r="D1753" s="9"/>
      <c r="E1753" s="9"/>
      <c r="F1753" s="9"/>
      <c r="G1753" s="9"/>
      <c r="H1753" s="9"/>
      <c r="I1753" s="9"/>
      <c r="J1753" s="9"/>
      <c r="K1753" s="9"/>
      <c r="L1753" s="9"/>
      <c r="M1753" s="9"/>
      <c r="N1753" s="9"/>
      <c r="O1753" s="9"/>
      <c r="P1753" s="9"/>
      <c r="Q1753" s="9"/>
      <c r="R1753" s="9"/>
      <c r="S1753" s="9"/>
      <c r="T1753" s="9"/>
      <c r="U1753" s="9"/>
      <c r="V1753" s="9"/>
      <c r="W1753" s="9"/>
      <c r="X1753" s="9"/>
      <c r="Y1753" s="9"/>
      <c r="Z1753" s="9"/>
      <c r="AA1753" s="9"/>
      <c r="AB1753" s="9"/>
      <c r="AC1753" s="9"/>
      <c r="AD1753" s="9"/>
      <c r="AE1753" s="9"/>
      <c r="AF1753" s="9"/>
      <c r="AG1753" s="9"/>
      <c r="AH1753" s="9"/>
      <c r="AI1753" s="9"/>
      <c r="AJ1753" s="9"/>
      <c r="AK1753" s="9"/>
      <c r="AL1753" s="9"/>
      <c r="AM1753" s="9"/>
      <c r="AN1753" s="9"/>
      <c r="AO1753" s="9"/>
      <c r="AP1753" s="9"/>
      <c r="AQ1753" s="9"/>
      <c r="AR1753" s="9"/>
      <c r="AS1753" s="9"/>
      <c r="AT1753" s="9"/>
      <c r="AU1753" s="9"/>
      <c r="AV1753" s="9"/>
      <c r="AW1753" s="9"/>
      <c r="AX1753" s="9"/>
      <c r="AY1753" s="9"/>
    </row>
    <row r="1754" spans="1:51" s="10" customFormat="1" x14ac:dyDescent="0.2">
      <c r="A1754" s="9"/>
      <c r="B1754" s="9"/>
      <c r="C1754" s="9"/>
      <c r="D1754" s="9"/>
      <c r="E1754" s="9"/>
      <c r="F1754" s="9"/>
      <c r="G1754" s="9"/>
      <c r="H1754" s="9"/>
      <c r="I1754" s="9"/>
      <c r="J1754" s="9"/>
      <c r="K1754" s="9"/>
      <c r="L1754" s="9"/>
      <c r="M1754" s="9"/>
      <c r="N1754" s="9"/>
      <c r="O1754" s="9"/>
      <c r="P1754" s="9"/>
      <c r="Q1754" s="9"/>
      <c r="R1754" s="9"/>
      <c r="S1754" s="9"/>
      <c r="T1754" s="9"/>
      <c r="U1754" s="9"/>
      <c r="V1754" s="9"/>
      <c r="W1754" s="9"/>
      <c r="X1754" s="9"/>
      <c r="Y1754" s="9"/>
      <c r="Z1754" s="9"/>
      <c r="AA1754" s="9"/>
      <c r="AB1754" s="9"/>
      <c r="AC1754" s="9"/>
      <c r="AD1754" s="9"/>
      <c r="AE1754" s="9"/>
      <c r="AF1754" s="9"/>
      <c r="AG1754" s="9"/>
      <c r="AH1754" s="9"/>
      <c r="AI1754" s="9"/>
      <c r="AJ1754" s="9"/>
      <c r="AK1754" s="9"/>
      <c r="AL1754" s="9"/>
      <c r="AM1754" s="9"/>
      <c r="AN1754" s="9"/>
      <c r="AO1754" s="9"/>
      <c r="AP1754" s="9"/>
      <c r="AQ1754" s="9"/>
      <c r="AR1754" s="9"/>
      <c r="AS1754" s="9"/>
      <c r="AT1754" s="9"/>
      <c r="AU1754" s="9"/>
      <c r="AV1754" s="9"/>
      <c r="AW1754" s="9"/>
      <c r="AX1754" s="9"/>
      <c r="AY1754" s="9"/>
    </row>
    <row r="1755" spans="1:51" s="10" customFormat="1" x14ac:dyDescent="0.2">
      <c r="A1755" s="9"/>
      <c r="B1755" s="9"/>
      <c r="C1755" s="9"/>
      <c r="D1755" s="9"/>
      <c r="E1755" s="9"/>
      <c r="F1755" s="9"/>
      <c r="G1755" s="9"/>
      <c r="H1755" s="9"/>
      <c r="I1755" s="9"/>
      <c r="J1755" s="9"/>
      <c r="K1755" s="9"/>
      <c r="L1755" s="9"/>
      <c r="M1755" s="9"/>
      <c r="N1755" s="9"/>
      <c r="O1755" s="9"/>
      <c r="P1755" s="9"/>
      <c r="Q1755" s="9"/>
      <c r="R1755" s="9"/>
      <c r="S1755" s="9"/>
      <c r="T1755" s="9"/>
      <c r="U1755" s="9"/>
      <c r="V1755" s="9"/>
      <c r="W1755" s="9"/>
      <c r="X1755" s="9"/>
      <c r="Y1755" s="9"/>
      <c r="Z1755" s="9"/>
      <c r="AA1755" s="9"/>
      <c r="AB1755" s="9"/>
      <c r="AC1755" s="9"/>
      <c r="AD1755" s="9"/>
      <c r="AE1755" s="9"/>
      <c r="AF1755" s="9"/>
      <c r="AG1755" s="9"/>
      <c r="AH1755" s="9"/>
      <c r="AI1755" s="9"/>
      <c r="AJ1755" s="9"/>
      <c r="AK1755" s="9"/>
      <c r="AL1755" s="9"/>
      <c r="AM1755" s="9"/>
      <c r="AN1755" s="9"/>
      <c r="AO1755" s="9"/>
      <c r="AP1755" s="9"/>
      <c r="AQ1755" s="9"/>
      <c r="AR1755" s="9"/>
      <c r="AS1755" s="9"/>
      <c r="AT1755" s="9"/>
      <c r="AU1755" s="9"/>
      <c r="AV1755" s="9"/>
      <c r="AW1755" s="9"/>
      <c r="AX1755" s="9"/>
      <c r="AY1755" s="9"/>
    </row>
    <row r="1756" spans="1:51" s="10" customFormat="1" x14ac:dyDescent="0.2">
      <c r="A1756" s="9"/>
      <c r="B1756" s="9"/>
      <c r="C1756" s="9"/>
      <c r="D1756" s="9"/>
      <c r="E1756" s="9"/>
      <c r="F1756" s="9"/>
      <c r="G1756" s="9"/>
      <c r="H1756" s="9"/>
      <c r="I1756" s="9"/>
      <c r="J1756" s="9"/>
      <c r="K1756" s="9"/>
      <c r="L1756" s="9"/>
      <c r="M1756" s="9"/>
      <c r="N1756" s="9"/>
      <c r="O1756" s="9"/>
      <c r="P1756" s="9"/>
      <c r="Q1756" s="9"/>
      <c r="R1756" s="9"/>
      <c r="S1756" s="9"/>
      <c r="T1756" s="9"/>
      <c r="U1756" s="9"/>
      <c r="V1756" s="9"/>
      <c r="W1756" s="9"/>
      <c r="X1756" s="9"/>
      <c r="Y1756" s="9"/>
      <c r="Z1756" s="9"/>
      <c r="AA1756" s="9"/>
      <c r="AB1756" s="9"/>
      <c r="AC1756" s="9"/>
      <c r="AD1756" s="9"/>
      <c r="AE1756" s="9"/>
      <c r="AF1756" s="9"/>
      <c r="AG1756" s="9"/>
      <c r="AH1756" s="9"/>
      <c r="AI1756" s="9"/>
      <c r="AJ1756" s="9"/>
      <c r="AK1756" s="9"/>
      <c r="AL1756" s="9"/>
      <c r="AM1756" s="9"/>
      <c r="AN1756" s="9"/>
      <c r="AO1756" s="9"/>
      <c r="AP1756" s="9"/>
      <c r="AQ1756" s="9"/>
      <c r="AR1756" s="9"/>
      <c r="AS1756" s="9"/>
      <c r="AT1756" s="9"/>
      <c r="AU1756" s="9"/>
      <c r="AV1756" s="9"/>
      <c r="AW1756" s="9"/>
      <c r="AX1756" s="9"/>
      <c r="AY1756" s="9"/>
    </row>
    <row r="1757" spans="1:51" s="10" customFormat="1" x14ac:dyDescent="0.2">
      <c r="A1757" s="9"/>
      <c r="B1757" s="9"/>
      <c r="C1757" s="9"/>
      <c r="D1757" s="9"/>
      <c r="E1757" s="9"/>
      <c r="F1757" s="9"/>
      <c r="G1757" s="9"/>
      <c r="H1757" s="9"/>
      <c r="I1757" s="9"/>
      <c r="J1757" s="9"/>
      <c r="K1757" s="9"/>
      <c r="L1757" s="9"/>
      <c r="M1757" s="9"/>
      <c r="N1757" s="9"/>
      <c r="O1757" s="9"/>
      <c r="P1757" s="9"/>
      <c r="Q1757" s="9"/>
      <c r="R1757" s="9"/>
      <c r="S1757" s="9"/>
      <c r="T1757" s="9"/>
      <c r="U1757" s="9"/>
      <c r="V1757" s="9"/>
      <c r="W1757" s="9"/>
      <c r="X1757" s="9"/>
      <c r="Y1757" s="9"/>
      <c r="Z1757" s="9"/>
      <c r="AA1757" s="9"/>
      <c r="AB1757" s="9"/>
      <c r="AC1757" s="9"/>
      <c r="AD1757" s="9"/>
      <c r="AE1757" s="9"/>
      <c r="AF1757" s="9"/>
      <c r="AG1757" s="9"/>
      <c r="AH1757" s="9"/>
      <c r="AI1757" s="9"/>
      <c r="AJ1757" s="9"/>
      <c r="AK1757" s="9"/>
      <c r="AL1757" s="9"/>
      <c r="AM1757" s="9"/>
      <c r="AN1757" s="9"/>
      <c r="AO1757" s="9"/>
      <c r="AP1757" s="9"/>
      <c r="AQ1757" s="9"/>
      <c r="AR1757" s="9"/>
      <c r="AS1757" s="9"/>
      <c r="AT1757" s="9"/>
      <c r="AU1757" s="9"/>
      <c r="AV1757" s="9"/>
      <c r="AW1757" s="9"/>
      <c r="AX1757" s="9"/>
      <c r="AY1757" s="9"/>
    </row>
    <row r="1758" spans="1:51" s="10" customFormat="1" x14ac:dyDescent="0.2">
      <c r="A1758" s="9"/>
      <c r="B1758" s="9"/>
      <c r="C1758" s="9"/>
      <c r="D1758" s="9"/>
      <c r="E1758" s="9"/>
      <c r="F1758" s="9"/>
      <c r="G1758" s="9"/>
      <c r="H1758" s="9"/>
      <c r="I1758" s="9"/>
      <c r="J1758" s="9"/>
      <c r="K1758" s="9"/>
      <c r="L1758" s="9"/>
      <c r="M1758" s="9"/>
      <c r="N1758" s="9"/>
      <c r="O1758" s="9"/>
      <c r="P1758" s="9"/>
      <c r="Q1758" s="9"/>
      <c r="R1758" s="9"/>
      <c r="S1758" s="9"/>
      <c r="T1758" s="9"/>
      <c r="U1758" s="9"/>
      <c r="V1758" s="9"/>
      <c r="W1758" s="9"/>
      <c r="X1758" s="9"/>
      <c r="Y1758" s="9"/>
      <c r="Z1758" s="9"/>
      <c r="AA1758" s="9"/>
      <c r="AB1758" s="9"/>
      <c r="AC1758" s="9"/>
      <c r="AD1758" s="9"/>
      <c r="AE1758" s="9"/>
      <c r="AF1758" s="9"/>
      <c r="AG1758" s="9"/>
      <c r="AH1758" s="9"/>
      <c r="AI1758" s="9"/>
      <c r="AJ1758" s="9"/>
      <c r="AK1758" s="9"/>
      <c r="AL1758" s="9"/>
      <c r="AM1758" s="9"/>
      <c r="AN1758" s="9"/>
      <c r="AO1758" s="9"/>
      <c r="AP1758" s="9"/>
      <c r="AQ1758" s="9"/>
      <c r="AR1758" s="9"/>
      <c r="AS1758" s="9"/>
      <c r="AT1758" s="9"/>
      <c r="AU1758" s="9"/>
      <c r="AV1758" s="9"/>
      <c r="AW1758" s="9"/>
      <c r="AX1758" s="9"/>
      <c r="AY1758" s="9"/>
    </row>
    <row r="1759" spans="1:51" s="10" customFormat="1" x14ac:dyDescent="0.2">
      <c r="A1759" s="9"/>
      <c r="B1759" s="9"/>
      <c r="C1759" s="9"/>
      <c r="D1759" s="9"/>
      <c r="E1759" s="9"/>
      <c r="F1759" s="9"/>
      <c r="G1759" s="9"/>
      <c r="H1759" s="9"/>
      <c r="I1759" s="9"/>
      <c r="J1759" s="9"/>
      <c r="K1759" s="9"/>
      <c r="L1759" s="9"/>
      <c r="M1759" s="9"/>
      <c r="N1759" s="9"/>
      <c r="O1759" s="9"/>
      <c r="P1759" s="9"/>
      <c r="Q1759" s="9"/>
      <c r="R1759" s="9"/>
      <c r="S1759" s="9"/>
      <c r="T1759" s="9"/>
      <c r="U1759" s="9"/>
      <c r="V1759" s="9"/>
      <c r="W1759" s="9"/>
      <c r="X1759" s="9"/>
      <c r="Y1759" s="9"/>
      <c r="Z1759" s="9"/>
      <c r="AA1759" s="9"/>
      <c r="AB1759" s="9"/>
      <c r="AC1759" s="9"/>
      <c r="AD1759" s="9"/>
      <c r="AE1759" s="9"/>
      <c r="AF1759" s="9"/>
      <c r="AG1759" s="9"/>
      <c r="AH1759" s="9"/>
      <c r="AI1759" s="9"/>
      <c r="AJ1759" s="9"/>
      <c r="AK1759" s="9"/>
      <c r="AL1759" s="9"/>
      <c r="AM1759" s="9"/>
      <c r="AN1759" s="9"/>
      <c r="AO1759" s="9"/>
      <c r="AP1759" s="9"/>
      <c r="AQ1759" s="9"/>
      <c r="AR1759" s="9"/>
      <c r="AS1759" s="9"/>
      <c r="AT1759" s="9"/>
      <c r="AU1759" s="9"/>
      <c r="AV1759" s="9"/>
      <c r="AW1759" s="9"/>
      <c r="AX1759" s="9"/>
      <c r="AY1759" s="9"/>
    </row>
    <row r="1760" spans="1:51" s="10" customFormat="1" x14ac:dyDescent="0.2">
      <c r="A1760" s="9"/>
      <c r="B1760" s="9"/>
      <c r="C1760" s="9"/>
      <c r="D1760" s="9"/>
      <c r="E1760" s="9"/>
      <c r="F1760" s="9"/>
      <c r="G1760" s="9"/>
      <c r="H1760" s="9"/>
      <c r="I1760" s="9"/>
      <c r="J1760" s="9"/>
      <c r="K1760" s="9"/>
      <c r="L1760" s="9"/>
      <c r="M1760" s="9"/>
      <c r="N1760" s="9"/>
      <c r="O1760" s="9"/>
      <c r="P1760" s="9"/>
      <c r="Q1760" s="9"/>
      <c r="R1760" s="9"/>
      <c r="S1760" s="9"/>
      <c r="T1760" s="9"/>
      <c r="U1760" s="9"/>
      <c r="V1760" s="9"/>
      <c r="W1760" s="9"/>
      <c r="X1760" s="9"/>
      <c r="Y1760" s="9"/>
      <c r="Z1760" s="9"/>
      <c r="AA1760" s="9"/>
      <c r="AB1760" s="9"/>
      <c r="AC1760" s="9"/>
      <c r="AD1760" s="9"/>
      <c r="AE1760" s="9"/>
      <c r="AF1760" s="9"/>
      <c r="AG1760" s="9"/>
      <c r="AH1760" s="9"/>
      <c r="AI1760" s="9"/>
      <c r="AJ1760" s="9"/>
      <c r="AK1760" s="9"/>
      <c r="AL1760" s="9"/>
      <c r="AM1760" s="9"/>
      <c r="AN1760" s="9"/>
      <c r="AO1760" s="9"/>
      <c r="AP1760" s="9"/>
      <c r="AQ1760" s="9"/>
      <c r="AR1760" s="9"/>
      <c r="AS1760" s="9"/>
      <c r="AT1760" s="9"/>
      <c r="AU1760" s="9"/>
      <c r="AV1760" s="9"/>
      <c r="AW1760" s="9"/>
      <c r="AX1760" s="9"/>
      <c r="AY1760" s="9"/>
    </row>
    <row r="1761" spans="1:51" s="10" customFormat="1" x14ac:dyDescent="0.2">
      <c r="A1761" s="9"/>
      <c r="B1761" s="9"/>
      <c r="C1761" s="9"/>
      <c r="D1761" s="9"/>
      <c r="E1761" s="9"/>
      <c r="F1761" s="9"/>
      <c r="G1761" s="9"/>
      <c r="H1761" s="9"/>
      <c r="I1761" s="9"/>
      <c r="J1761" s="9"/>
      <c r="K1761" s="9"/>
      <c r="L1761" s="9"/>
      <c r="M1761" s="9"/>
      <c r="N1761" s="9"/>
      <c r="O1761" s="9"/>
      <c r="P1761" s="9"/>
      <c r="Q1761" s="9"/>
      <c r="R1761" s="9"/>
      <c r="S1761" s="9"/>
      <c r="T1761" s="9"/>
      <c r="U1761" s="9"/>
      <c r="V1761" s="9"/>
      <c r="W1761" s="9"/>
      <c r="X1761" s="9"/>
      <c r="Y1761" s="9"/>
      <c r="Z1761" s="9"/>
      <c r="AA1761" s="9"/>
      <c r="AB1761" s="9"/>
      <c r="AC1761" s="9"/>
      <c r="AD1761" s="9"/>
      <c r="AE1761" s="9"/>
      <c r="AF1761" s="9"/>
      <c r="AG1761" s="9"/>
      <c r="AH1761" s="9"/>
      <c r="AI1761" s="9"/>
      <c r="AJ1761" s="9"/>
      <c r="AK1761" s="9"/>
      <c r="AL1761" s="9"/>
      <c r="AM1761" s="9"/>
      <c r="AN1761" s="9"/>
      <c r="AO1761" s="9"/>
      <c r="AP1761" s="9"/>
      <c r="AQ1761" s="9"/>
      <c r="AR1761" s="9"/>
      <c r="AS1761" s="9"/>
      <c r="AT1761" s="9"/>
      <c r="AU1761" s="9"/>
      <c r="AV1761" s="9"/>
      <c r="AW1761" s="9"/>
      <c r="AX1761" s="9"/>
      <c r="AY1761" s="9"/>
    </row>
    <row r="1762" spans="1:51" s="10" customFormat="1" x14ac:dyDescent="0.2">
      <c r="A1762" s="9"/>
      <c r="B1762" s="9"/>
      <c r="C1762" s="9"/>
      <c r="D1762" s="9"/>
      <c r="E1762" s="9"/>
      <c r="F1762" s="9"/>
      <c r="G1762" s="9"/>
      <c r="H1762" s="9"/>
      <c r="I1762" s="9"/>
      <c r="J1762" s="9"/>
      <c r="K1762" s="9"/>
      <c r="L1762" s="9"/>
      <c r="M1762" s="9"/>
      <c r="N1762" s="9"/>
      <c r="O1762" s="9"/>
      <c r="P1762" s="9"/>
      <c r="Q1762" s="9"/>
      <c r="R1762" s="9"/>
      <c r="S1762" s="9"/>
      <c r="T1762" s="9"/>
      <c r="U1762" s="9"/>
      <c r="V1762" s="9"/>
      <c r="W1762" s="9"/>
      <c r="X1762" s="9"/>
      <c r="Y1762" s="9"/>
      <c r="Z1762" s="9"/>
      <c r="AA1762" s="9"/>
      <c r="AB1762" s="9"/>
      <c r="AC1762" s="9"/>
      <c r="AD1762" s="9"/>
      <c r="AE1762" s="9"/>
      <c r="AF1762" s="9"/>
      <c r="AG1762" s="9"/>
      <c r="AH1762" s="9"/>
      <c r="AI1762" s="9"/>
      <c r="AJ1762" s="9"/>
      <c r="AK1762" s="9"/>
      <c r="AL1762" s="9"/>
      <c r="AM1762" s="9"/>
      <c r="AN1762" s="9"/>
      <c r="AO1762" s="9"/>
      <c r="AP1762" s="9"/>
      <c r="AQ1762" s="9"/>
      <c r="AR1762" s="9"/>
      <c r="AS1762" s="9"/>
      <c r="AT1762" s="9"/>
      <c r="AU1762" s="9"/>
      <c r="AV1762" s="9"/>
      <c r="AW1762" s="9"/>
      <c r="AX1762" s="9"/>
      <c r="AY1762" s="9"/>
    </row>
    <row r="1763" spans="1:51" s="10" customFormat="1" x14ac:dyDescent="0.2">
      <c r="A1763" s="9"/>
      <c r="B1763" s="9"/>
      <c r="C1763" s="9"/>
      <c r="D1763" s="9"/>
      <c r="E1763" s="9"/>
      <c r="F1763" s="9"/>
      <c r="G1763" s="9"/>
      <c r="H1763" s="9"/>
      <c r="I1763" s="9"/>
      <c r="J1763" s="9"/>
      <c r="K1763" s="9"/>
      <c r="L1763" s="9"/>
      <c r="M1763" s="9"/>
      <c r="N1763" s="9"/>
      <c r="O1763" s="9"/>
      <c r="P1763" s="9"/>
      <c r="Q1763" s="9"/>
      <c r="R1763" s="9"/>
      <c r="S1763" s="9"/>
      <c r="T1763" s="9"/>
      <c r="U1763" s="9"/>
      <c r="V1763" s="9"/>
      <c r="W1763" s="9"/>
      <c r="X1763" s="9"/>
      <c r="Y1763" s="9"/>
      <c r="Z1763" s="9"/>
      <c r="AA1763" s="9"/>
      <c r="AB1763" s="9"/>
      <c r="AC1763" s="9"/>
      <c r="AD1763" s="9"/>
      <c r="AE1763" s="9"/>
      <c r="AF1763" s="9"/>
      <c r="AG1763" s="9"/>
      <c r="AH1763" s="9"/>
      <c r="AI1763" s="9"/>
      <c r="AJ1763" s="9"/>
      <c r="AK1763" s="9"/>
      <c r="AL1763" s="9"/>
      <c r="AM1763" s="9"/>
      <c r="AN1763" s="9"/>
      <c r="AO1763" s="9"/>
      <c r="AP1763" s="9"/>
      <c r="AQ1763" s="9"/>
      <c r="AR1763" s="9"/>
      <c r="AS1763" s="9"/>
      <c r="AT1763" s="9"/>
      <c r="AU1763" s="9"/>
      <c r="AV1763" s="9"/>
      <c r="AW1763" s="9"/>
      <c r="AX1763" s="9"/>
      <c r="AY1763" s="9"/>
    </row>
    <row r="1764" spans="1:51" s="10" customFormat="1" x14ac:dyDescent="0.2">
      <c r="A1764" s="9"/>
      <c r="B1764" s="9"/>
      <c r="C1764" s="9"/>
      <c r="D1764" s="9"/>
      <c r="E1764" s="9"/>
      <c r="F1764" s="9"/>
      <c r="G1764" s="9"/>
      <c r="H1764" s="9"/>
      <c r="I1764" s="9"/>
      <c r="J1764" s="9"/>
      <c r="K1764" s="9"/>
      <c r="L1764" s="9"/>
      <c r="M1764" s="9"/>
      <c r="N1764" s="9"/>
      <c r="O1764" s="9"/>
      <c r="P1764" s="9"/>
      <c r="Q1764" s="9"/>
      <c r="R1764" s="9"/>
      <c r="S1764" s="9"/>
      <c r="T1764" s="9"/>
      <c r="U1764" s="9"/>
      <c r="V1764" s="9"/>
      <c r="W1764" s="9"/>
      <c r="X1764" s="9"/>
      <c r="Y1764" s="9"/>
      <c r="Z1764" s="9"/>
      <c r="AA1764" s="9"/>
      <c r="AB1764" s="9"/>
      <c r="AC1764" s="9"/>
      <c r="AD1764" s="9"/>
      <c r="AE1764" s="9"/>
      <c r="AF1764" s="9"/>
      <c r="AG1764" s="9"/>
      <c r="AH1764" s="9"/>
      <c r="AI1764" s="9"/>
      <c r="AJ1764" s="9"/>
      <c r="AK1764" s="9"/>
      <c r="AL1764" s="9"/>
      <c r="AM1764" s="9"/>
      <c r="AN1764" s="9"/>
      <c r="AO1764" s="9"/>
      <c r="AP1764" s="9"/>
      <c r="AQ1764" s="9"/>
      <c r="AR1764" s="9"/>
      <c r="AS1764" s="9"/>
      <c r="AT1764" s="9"/>
      <c r="AU1764" s="9"/>
      <c r="AV1764" s="9"/>
      <c r="AW1764" s="9"/>
      <c r="AX1764" s="9"/>
      <c r="AY1764" s="9"/>
    </row>
    <row r="1765" spans="1:51" s="10" customFormat="1" x14ac:dyDescent="0.2">
      <c r="A1765" s="9"/>
      <c r="B1765" s="9"/>
      <c r="C1765" s="9"/>
      <c r="D1765" s="9"/>
      <c r="E1765" s="9"/>
      <c r="F1765" s="9"/>
      <c r="G1765" s="9"/>
      <c r="H1765" s="9"/>
      <c r="I1765" s="9"/>
      <c r="J1765" s="9"/>
      <c r="K1765" s="9"/>
      <c r="L1765" s="9"/>
      <c r="M1765" s="9"/>
      <c r="N1765" s="9"/>
      <c r="O1765" s="9"/>
      <c r="P1765" s="9"/>
      <c r="Q1765" s="9"/>
      <c r="R1765" s="9"/>
      <c r="S1765" s="9"/>
      <c r="T1765" s="9"/>
      <c r="U1765" s="9"/>
      <c r="V1765" s="9"/>
      <c r="W1765" s="9"/>
      <c r="X1765" s="9"/>
      <c r="Y1765" s="9"/>
      <c r="Z1765" s="9"/>
      <c r="AA1765" s="9"/>
      <c r="AB1765" s="9"/>
      <c r="AC1765" s="9"/>
      <c r="AD1765" s="9"/>
      <c r="AE1765" s="9"/>
      <c r="AF1765" s="9"/>
      <c r="AG1765" s="9"/>
      <c r="AH1765" s="9"/>
      <c r="AI1765" s="9"/>
      <c r="AJ1765" s="9"/>
      <c r="AK1765" s="9"/>
      <c r="AL1765" s="9"/>
      <c r="AM1765" s="9"/>
      <c r="AN1765" s="9"/>
      <c r="AO1765" s="9"/>
      <c r="AP1765" s="9"/>
      <c r="AQ1765" s="9"/>
      <c r="AR1765" s="9"/>
      <c r="AS1765" s="9"/>
      <c r="AT1765" s="9"/>
      <c r="AU1765" s="9"/>
      <c r="AV1765" s="9"/>
      <c r="AW1765" s="9"/>
      <c r="AX1765" s="9"/>
      <c r="AY1765" s="9"/>
    </row>
    <row r="1766" spans="1:51" s="10" customFormat="1" x14ac:dyDescent="0.2">
      <c r="A1766" s="9"/>
      <c r="B1766" s="9"/>
      <c r="C1766" s="9"/>
      <c r="D1766" s="9"/>
      <c r="E1766" s="9"/>
      <c r="F1766" s="9"/>
      <c r="G1766" s="9"/>
      <c r="H1766" s="9"/>
      <c r="I1766" s="9"/>
      <c r="J1766" s="9"/>
      <c r="K1766" s="9"/>
      <c r="L1766" s="9"/>
      <c r="M1766" s="9"/>
      <c r="N1766" s="9"/>
      <c r="O1766" s="9"/>
      <c r="P1766" s="9"/>
      <c r="Q1766" s="9"/>
      <c r="R1766" s="9"/>
      <c r="S1766" s="9"/>
      <c r="T1766" s="9"/>
      <c r="U1766" s="9"/>
      <c r="V1766" s="9"/>
      <c r="W1766" s="9"/>
      <c r="X1766" s="9"/>
      <c r="Y1766" s="9"/>
      <c r="Z1766" s="9"/>
      <c r="AA1766" s="9"/>
      <c r="AB1766" s="9"/>
      <c r="AC1766" s="9"/>
      <c r="AD1766" s="9"/>
      <c r="AE1766" s="9"/>
      <c r="AF1766" s="9"/>
      <c r="AG1766" s="9"/>
      <c r="AH1766" s="9"/>
      <c r="AI1766" s="9"/>
      <c r="AJ1766" s="9"/>
      <c r="AK1766" s="9"/>
      <c r="AL1766" s="9"/>
      <c r="AM1766" s="9"/>
      <c r="AN1766" s="9"/>
      <c r="AO1766" s="9"/>
      <c r="AP1766" s="9"/>
      <c r="AQ1766" s="9"/>
      <c r="AR1766" s="9"/>
      <c r="AS1766" s="9"/>
      <c r="AT1766" s="9"/>
      <c r="AU1766" s="9"/>
      <c r="AV1766" s="9"/>
      <c r="AW1766" s="9"/>
      <c r="AX1766" s="9"/>
      <c r="AY1766" s="9"/>
    </row>
    <row r="1767" spans="1:51" s="10" customFormat="1" x14ac:dyDescent="0.2">
      <c r="A1767" s="9"/>
      <c r="B1767" s="9"/>
      <c r="C1767" s="9"/>
      <c r="D1767" s="9"/>
      <c r="E1767" s="9"/>
      <c r="F1767" s="9"/>
      <c r="G1767" s="9"/>
      <c r="H1767" s="9"/>
      <c r="I1767" s="9"/>
      <c r="J1767" s="9"/>
      <c r="K1767" s="9"/>
      <c r="L1767" s="9"/>
      <c r="M1767" s="9"/>
      <c r="N1767" s="9"/>
      <c r="O1767" s="9"/>
      <c r="P1767" s="9"/>
      <c r="Q1767" s="9"/>
      <c r="R1767" s="9"/>
      <c r="S1767" s="9"/>
      <c r="T1767" s="9"/>
      <c r="U1767" s="9"/>
      <c r="V1767" s="9"/>
      <c r="W1767" s="9"/>
      <c r="X1767" s="9"/>
      <c r="Y1767" s="9"/>
      <c r="Z1767" s="9"/>
      <c r="AA1767" s="9"/>
      <c r="AB1767" s="9"/>
      <c r="AC1767" s="9"/>
      <c r="AD1767" s="9"/>
      <c r="AE1767" s="9"/>
      <c r="AF1767" s="9"/>
      <c r="AG1767" s="9"/>
      <c r="AH1767" s="9"/>
      <c r="AI1767" s="9"/>
      <c r="AJ1767" s="9"/>
      <c r="AK1767" s="9"/>
      <c r="AL1767" s="9"/>
      <c r="AM1767" s="9"/>
      <c r="AN1767" s="9"/>
      <c r="AO1767" s="9"/>
      <c r="AP1767" s="9"/>
      <c r="AQ1767" s="9"/>
      <c r="AR1767" s="9"/>
      <c r="AS1767" s="9"/>
      <c r="AT1767" s="9"/>
      <c r="AU1767" s="9"/>
      <c r="AV1767" s="9"/>
      <c r="AW1767" s="9"/>
      <c r="AX1767" s="9"/>
      <c r="AY1767" s="9"/>
    </row>
    <row r="1768" spans="1:51" s="10" customFormat="1" x14ac:dyDescent="0.2">
      <c r="A1768" s="9"/>
      <c r="B1768" s="9"/>
      <c r="C1768" s="9"/>
      <c r="D1768" s="9"/>
      <c r="E1768" s="9"/>
      <c r="F1768" s="9"/>
      <c r="G1768" s="9"/>
      <c r="H1768" s="9"/>
      <c r="I1768" s="9"/>
      <c r="J1768" s="9"/>
      <c r="K1768" s="9"/>
      <c r="L1768" s="9"/>
      <c r="M1768" s="9"/>
      <c r="N1768" s="9"/>
      <c r="O1768" s="9"/>
      <c r="P1768" s="9"/>
      <c r="Q1768" s="9"/>
      <c r="R1768" s="9"/>
      <c r="S1768" s="9"/>
      <c r="T1768" s="9"/>
      <c r="U1768" s="9"/>
      <c r="V1768" s="9"/>
      <c r="W1768" s="9"/>
      <c r="X1768" s="9"/>
      <c r="Y1768" s="9"/>
      <c r="Z1768" s="9"/>
      <c r="AA1768" s="9"/>
      <c r="AB1768" s="9"/>
      <c r="AC1768" s="9"/>
      <c r="AD1768" s="9"/>
      <c r="AE1768" s="9"/>
      <c r="AF1768" s="9"/>
      <c r="AG1768" s="9"/>
      <c r="AH1768" s="9"/>
      <c r="AI1768" s="9"/>
      <c r="AJ1768" s="9"/>
      <c r="AK1768" s="9"/>
      <c r="AL1768" s="9"/>
      <c r="AM1768" s="9"/>
      <c r="AN1768" s="9"/>
      <c r="AO1768" s="9"/>
      <c r="AP1768" s="9"/>
      <c r="AQ1768" s="9"/>
      <c r="AR1768" s="9"/>
      <c r="AS1768" s="9"/>
      <c r="AT1768" s="9"/>
      <c r="AU1768" s="9"/>
      <c r="AV1768" s="9"/>
      <c r="AW1768" s="9"/>
      <c r="AX1768" s="9"/>
      <c r="AY1768" s="9"/>
    </row>
    <row r="1769" spans="1:51" s="10" customFormat="1" x14ac:dyDescent="0.2">
      <c r="A1769" s="9"/>
      <c r="B1769" s="9"/>
      <c r="C1769" s="9"/>
      <c r="D1769" s="9"/>
      <c r="E1769" s="9"/>
      <c r="F1769" s="9"/>
      <c r="G1769" s="9"/>
      <c r="H1769" s="9"/>
      <c r="I1769" s="9"/>
      <c r="J1769" s="9"/>
      <c r="K1769" s="9"/>
      <c r="L1769" s="9"/>
      <c r="M1769" s="9"/>
      <c r="N1769" s="9"/>
      <c r="O1769" s="9"/>
      <c r="P1769" s="9"/>
      <c r="Q1769" s="9"/>
      <c r="R1769" s="9"/>
      <c r="S1769" s="9"/>
      <c r="T1769" s="9"/>
      <c r="U1769" s="9"/>
      <c r="V1769" s="9"/>
      <c r="W1769" s="9"/>
      <c r="X1769" s="9"/>
      <c r="Y1769" s="9"/>
      <c r="Z1769" s="9"/>
      <c r="AA1769" s="9"/>
      <c r="AB1769" s="9"/>
      <c r="AC1769" s="9"/>
      <c r="AD1769" s="9"/>
      <c r="AE1769" s="9"/>
      <c r="AF1769" s="9"/>
      <c r="AG1769" s="9"/>
      <c r="AH1769" s="9"/>
      <c r="AI1769" s="9"/>
      <c r="AJ1769" s="9"/>
      <c r="AK1769" s="9"/>
      <c r="AL1769" s="9"/>
      <c r="AM1769" s="9"/>
      <c r="AN1769" s="9"/>
      <c r="AO1769" s="9"/>
      <c r="AP1769" s="9"/>
      <c r="AQ1769" s="9"/>
      <c r="AR1769" s="9"/>
      <c r="AS1769" s="9"/>
      <c r="AT1769" s="9"/>
      <c r="AU1769" s="9"/>
      <c r="AV1769" s="9"/>
      <c r="AW1769" s="9"/>
      <c r="AX1769" s="9"/>
      <c r="AY1769" s="9"/>
    </row>
    <row r="1770" spans="1:51" s="10" customFormat="1" x14ac:dyDescent="0.2">
      <c r="A1770" s="9"/>
      <c r="B1770" s="9"/>
      <c r="C1770" s="9"/>
      <c r="D1770" s="9"/>
      <c r="E1770" s="9"/>
      <c r="F1770" s="9"/>
      <c r="G1770" s="9"/>
      <c r="H1770" s="9"/>
      <c r="I1770" s="9"/>
      <c r="J1770" s="9"/>
      <c r="K1770" s="9"/>
      <c r="L1770" s="9"/>
      <c r="M1770" s="9"/>
      <c r="N1770" s="9"/>
      <c r="O1770" s="9"/>
      <c r="P1770" s="9"/>
      <c r="Q1770" s="9"/>
      <c r="R1770" s="9"/>
      <c r="S1770" s="9"/>
      <c r="T1770" s="9"/>
      <c r="U1770" s="9"/>
      <c r="V1770" s="9"/>
      <c r="W1770" s="9"/>
      <c r="X1770" s="9"/>
      <c r="Y1770" s="9"/>
      <c r="Z1770" s="9"/>
      <c r="AA1770" s="9"/>
      <c r="AB1770" s="9"/>
      <c r="AC1770" s="9"/>
      <c r="AD1770" s="9"/>
      <c r="AE1770" s="9"/>
      <c r="AF1770" s="9"/>
      <c r="AG1770" s="9"/>
      <c r="AH1770" s="9"/>
      <c r="AI1770" s="9"/>
      <c r="AJ1770" s="9"/>
      <c r="AK1770" s="9"/>
      <c r="AL1770" s="9"/>
      <c r="AM1770" s="9"/>
      <c r="AN1770" s="9"/>
      <c r="AO1770" s="9"/>
      <c r="AP1770" s="9"/>
      <c r="AQ1770" s="9"/>
      <c r="AR1770" s="9"/>
      <c r="AS1770" s="9"/>
      <c r="AT1770" s="9"/>
      <c r="AU1770" s="9"/>
      <c r="AV1770" s="9"/>
      <c r="AW1770" s="9"/>
      <c r="AX1770" s="9"/>
      <c r="AY1770" s="9"/>
    </row>
    <row r="1771" spans="1:51" s="10" customFormat="1" x14ac:dyDescent="0.2">
      <c r="A1771" s="9"/>
      <c r="B1771" s="9"/>
      <c r="C1771" s="9"/>
      <c r="D1771" s="9"/>
      <c r="E1771" s="9"/>
      <c r="F1771" s="9"/>
      <c r="G1771" s="9"/>
      <c r="H1771" s="9"/>
      <c r="I1771" s="9"/>
      <c r="J1771" s="9"/>
      <c r="K1771" s="9"/>
      <c r="L1771" s="9"/>
      <c r="M1771" s="9"/>
      <c r="N1771" s="9"/>
      <c r="O1771" s="9"/>
      <c r="P1771" s="9"/>
      <c r="Q1771" s="9"/>
      <c r="R1771" s="9"/>
      <c r="S1771" s="9"/>
      <c r="T1771" s="9"/>
      <c r="U1771" s="9"/>
      <c r="V1771" s="9"/>
      <c r="W1771" s="9"/>
      <c r="X1771" s="9"/>
      <c r="Y1771" s="9"/>
      <c r="Z1771" s="9"/>
      <c r="AA1771" s="9"/>
      <c r="AB1771" s="9"/>
      <c r="AC1771" s="9"/>
      <c r="AD1771" s="9"/>
      <c r="AE1771" s="9"/>
      <c r="AF1771" s="9"/>
      <c r="AG1771" s="9"/>
      <c r="AH1771" s="9"/>
      <c r="AI1771" s="9"/>
      <c r="AJ1771" s="9"/>
      <c r="AK1771" s="9"/>
      <c r="AL1771" s="9"/>
      <c r="AM1771" s="9"/>
      <c r="AN1771" s="9"/>
      <c r="AO1771" s="9"/>
      <c r="AP1771" s="9"/>
      <c r="AQ1771" s="9"/>
      <c r="AR1771" s="9"/>
      <c r="AS1771" s="9"/>
      <c r="AT1771" s="9"/>
      <c r="AU1771" s="9"/>
      <c r="AV1771" s="9"/>
      <c r="AW1771" s="9"/>
      <c r="AX1771" s="9"/>
      <c r="AY1771" s="9"/>
    </row>
    <row r="1772" spans="1:51" s="10" customFormat="1" x14ac:dyDescent="0.2">
      <c r="A1772" s="9"/>
      <c r="B1772" s="9"/>
      <c r="C1772" s="9"/>
      <c r="D1772" s="9"/>
      <c r="E1772" s="9"/>
      <c r="F1772" s="9"/>
      <c r="G1772" s="9"/>
      <c r="H1772" s="9"/>
      <c r="I1772" s="9"/>
      <c r="J1772" s="9"/>
      <c r="K1772" s="9"/>
      <c r="L1772" s="9"/>
      <c r="M1772" s="9"/>
      <c r="N1772" s="9"/>
      <c r="O1772" s="9"/>
      <c r="P1772" s="9"/>
      <c r="Q1772" s="9"/>
      <c r="R1772" s="9"/>
      <c r="S1772" s="9"/>
      <c r="T1772" s="9"/>
      <c r="U1772" s="9"/>
      <c r="V1772" s="9"/>
      <c r="W1772" s="9"/>
      <c r="X1772" s="9"/>
      <c r="Y1772" s="9"/>
      <c r="Z1772" s="9"/>
      <c r="AA1772" s="9"/>
      <c r="AB1772" s="9"/>
      <c r="AC1772" s="9"/>
      <c r="AD1772" s="9"/>
      <c r="AE1772" s="9"/>
      <c r="AF1772" s="9"/>
      <c r="AG1772" s="9"/>
      <c r="AH1772" s="9"/>
      <c r="AI1772" s="9"/>
      <c r="AJ1772" s="9"/>
      <c r="AK1772" s="9"/>
      <c r="AL1772" s="9"/>
      <c r="AM1772" s="9"/>
      <c r="AN1772" s="9"/>
      <c r="AO1772" s="9"/>
      <c r="AP1772" s="9"/>
      <c r="AQ1772" s="9"/>
      <c r="AR1772" s="9"/>
      <c r="AS1772" s="9"/>
      <c r="AT1772" s="9"/>
      <c r="AU1772" s="9"/>
      <c r="AV1772" s="9"/>
      <c r="AW1772" s="9"/>
      <c r="AX1772" s="9"/>
      <c r="AY1772" s="9"/>
    </row>
    <row r="1773" spans="1:51" s="10" customFormat="1" x14ac:dyDescent="0.2">
      <c r="A1773" s="9"/>
      <c r="B1773" s="9"/>
      <c r="C1773" s="9"/>
      <c r="D1773" s="9"/>
      <c r="E1773" s="9"/>
      <c r="F1773" s="9"/>
      <c r="G1773" s="9"/>
      <c r="H1773" s="9"/>
      <c r="I1773" s="9"/>
      <c r="J1773" s="9"/>
      <c r="K1773" s="9"/>
      <c r="L1773" s="9"/>
      <c r="M1773" s="9"/>
      <c r="N1773" s="9"/>
      <c r="O1773" s="9"/>
      <c r="P1773" s="9"/>
      <c r="Q1773" s="9"/>
      <c r="R1773" s="9"/>
      <c r="S1773" s="9"/>
      <c r="T1773" s="9"/>
      <c r="U1773" s="9"/>
      <c r="V1773" s="9"/>
      <c r="W1773" s="9"/>
      <c r="X1773" s="9"/>
      <c r="Y1773" s="9"/>
      <c r="Z1773" s="9"/>
      <c r="AA1773" s="9"/>
      <c r="AB1773" s="9"/>
      <c r="AC1773" s="9"/>
      <c r="AD1773" s="9"/>
      <c r="AE1773" s="9"/>
      <c r="AF1773" s="9"/>
      <c r="AG1773" s="9"/>
      <c r="AH1773" s="9"/>
      <c r="AI1773" s="9"/>
      <c r="AJ1773" s="9"/>
      <c r="AK1773" s="9"/>
      <c r="AL1773" s="9"/>
      <c r="AM1773" s="9"/>
      <c r="AN1773" s="9"/>
      <c r="AO1773" s="9"/>
      <c r="AP1773" s="9"/>
      <c r="AQ1773" s="9"/>
      <c r="AR1773" s="9"/>
      <c r="AS1773" s="9"/>
      <c r="AT1773" s="9"/>
      <c r="AU1773" s="9"/>
      <c r="AV1773" s="9"/>
      <c r="AW1773" s="9"/>
      <c r="AX1773" s="9"/>
      <c r="AY1773" s="9"/>
    </row>
    <row r="1774" spans="1:51" s="10" customFormat="1" x14ac:dyDescent="0.2">
      <c r="A1774" s="9"/>
      <c r="B1774" s="9"/>
      <c r="C1774" s="9"/>
      <c r="D1774" s="9"/>
      <c r="E1774" s="9"/>
      <c r="F1774" s="9"/>
      <c r="G1774" s="9"/>
      <c r="H1774" s="9"/>
      <c r="I1774" s="9"/>
      <c r="J1774" s="9"/>
      <c r="K1774" s="9"/>
      <c r="L1774" s="9"/>
      <c r="M1774" s="9"/>
      <c r="N1774" s="9"/>
      <c r="O1774" s="9"/>
      <c r="P1774" s="9"/>
      <c r="Q1774" s="9"/>
      <c r="R1774" s="9"/>
      <c r="S1774" s="9"/>
      <c r="T1774" s="9"/>
      <c r="U1774" s="9"/>
      <c r="V1774" s="9"/>
      <c r="W1774" s="9"/>
      <c r="X1774" s="9"/>
      <c r="Y1774" s="9"/>
      <c r="Z1774" s="9"/>
      <c r="AA1774" s="9"/>
      <c r="AB1774" s="9"/>
      <c r="AC1774" s="9"/>
      <c r="AD1774" s="9"/>
      <c r="AE1774" s="9"/>
      <c r="AF1774" s="9"/>
      <c r="AG1774" s="9"/>
      <c r="AH1774" s="9"/>
      <c r="AI1774" s="9"/>
      <c r="AJ1774" s="9"/>
      <c r="AK1774" s="9"/>
      <c r="AL1774" s="9"/>
      <c r="AM1774" s="9"/>
      <c r="AN1774" s="9"/>
      <c r="AO1774" s="9"/>
      <c r="AP1774" s="9"/>
      <c r="AQ1774" s="9"/>
      <c r="AR1774" s="9"/>
      <c r="AS1774" s="9"/>
      <c r="AT1774" s="9"/>
      <c r="AU1774" s="9"/>
      <c r="AV1774" s="9"/>
      <c r="AW1774" s="9"/>
      <c r="AX1774" s="9"/>
      <c r="AY1774" s="9"/>
    </row>
    <row r="1775" spans="1:51" s="10" customFormat="1" x14ac:dyDescent="0.2">
      <c r="A1775" s="9"/>
      <c r="B1775" s="9"/>
      <c r="C1775" s="9"/>
      <c r="D1775" s="9"/>
      <c r="E1775" s="9"/>
      <c r="F1775" s="9"/>
      <c r="G1775" s="9"/>
      <c r="H1775" s="9"/>
      <c r="I1775" s="9"/>
      <c r="J1775" s="9"/>
      <c r="K1775" s="9"/>
      <c r="L1775" s="9"/>
      <c r="M1775" s="9"/>
      <c r="N1775" s="9"/>
      <c r="O1775" s="9"/>
      <c r="P1775" s="9"/>
      <c r="Q1775" s="9"/>
      <c r="R1775" s="9"/>
      <c r="S1775" s="9"/>
      <c r="T1775" s="9"/>
      <c r="U1775" s="9"/>
      <c r="V1775" s="9"/>
      <c r="W1775" s="9"/>
      <c r="X1775" s="9"/>
      <c r="Y1775" s="9"/>
      <c r="Z1775" s="9"/>
      <c r="AA1775" s="9"/>
      <c r="AB1775" s="9"/>
      <c r="AC1775" s="9"/>
      <c r="AD1775" s="9"/>
      <c r="AE1775" s="9"/>
      <c r="AF1775" s="9"/>
      <c r="AG1775" s="9"/>
      <c r="AH1775" s="9"/>
      <c r="AI1775" s="9"/>
      <c r="AJ1775" s="9"/>
      <c r="AK1775" s="9"/>
      <c r="AL1775" s="9"/>
      <c r="AM1775" s="9"/>
      <c r="AN1775" s="9"/>
      <c r="AO1775" s="9"/>
      <c r="AP1775" s="9"/>
      <c r="AQ1775" s="9"/>
      <c r="AR1775" s="9"/>
      <c r="AS1775" s="9"/>
      <c r="AT1775" s="9"/>
      <c r="AU1775" s="9"/>
      <c r="AV1775" s="9"/>
      <c r="AW1775" s="9"/>
      <c r="AX1775" s="9"/>
      <c r="AY1775" s="9"/>
    </row>
    <row r="1776" spans="1:51" s="10" customFormat="1" x14ac:dyDescent="0.2">
      <c r="A1776" s="9"/>
      <c r="B1776" s="9"/>
      <c r="C1776" s="9"/>
      <c r="D1776" s="9"/>
      <c r="E1776" s="9"/>
      <c r="F1776" s="9"/>
      <c r="G1776" s="9"/>
      <c r="H1776" s="9"/>
      <c r="I1776" s="9"/>
      <c r="J1776" s="9"/>
      <c r="K1776" s="9"/>
      <c r="L1776" s="9"/>
      <c r="M1776" s="9"/>
      <c r="N1776" s="9"/>
      <c r="O1776" s="9"/>
      <c r="P1776" s="9"/>
      <c r="Q1776" s="9"/>
      <c r="R1776" s="9"/>
      <c r="S1776" s="9"/>
      <c r="T1776" s="9"/>
      <c r="U1776" s="9"/>
      <c r="V1776" s="9"/>
      <c r="W1776" s="9"/>
      <c r="X1776" s="9"/>
      <c r="Y1776" s="9"/>
      <c r="Z1776" s="9"/>
      <c r="AA1776" s="9"/>
      <c r="AB1776" s="9"/>
      <c r="AC1776" s="9"/>
      <c r="AD1776" s="9"/>
      <c r="AE1776" s="9"/>
      <c r="AF1776" s="9"/>
      <c r="AG1776" s="9"/>
      <c r="AH1776" s="9"/>
      <c r="AI1776" s="9"/>
      <c r="AJ1776" s="9"/>
      <c r="AK1776" s="9"/>
      <c r="AL1776" s="9"/>
      <c r="AM1776" s="9"/>
      <c r="AN1776" s="9"/>
      <c r="AO1776" s="9"/>
      <c r="AP1776" s="9"/>
      <c r="AQ1776" s="9"/>
      <c r="AR1776" s="9"/>
      <c r="AS1776" s="9"/>
      <c r="AT1776" s="9"/>
      <c r="AU1776" s="9"/>
      <c r="AV1776" s="9"/>
      <c r="AW1776" s="9"/>
      <c r="AX1776" s="9"/>
      <c r="AY1776" s="9"/>
    </row>
    <row r="1777" spans="1:51" s="10" customFormat="1" x14ac:dyDescent="0.2">
      <c r="A1777" s="9"/>
      <c r="B1777" s="9"/>
      <c r="C1777" s="9"/>
      <c r="D1777" s="9"/>
      <c r="E1777" s="9"/>
      <c r="F1777" s="9"/>
      <c r="G1777" s="9"/>
      <c r="H1777" s="9"/>
      <c r="I1777" s="9"/>
      <c r="J1777" s="9"/>
      <c r="K1777" s="9"/>
      <c r="L1777" s="9"/>
      <c r="M1777" s="9"/>
      <c r="N1777" s="9"/>
      <c r="O1777" s="9"/>
      <c r="P1777" s="9"/>
      <c r="Q1777" s="9"/>
      <c r="R1777" s="9"/>
      <c r="S1777" s="9"/>
      <c r="T1777" s="9"/>
      <c r="U1777" s="9"/>
      <c r="V1777" s="9"/>
      <c r="W1777" s="9"/>
      <c r="X1777" s="9"/>
      <c r="Y1777" s="9"/>
      <c r="Z1777" s="9"/>
      <c r="AA1777" s="9"/>
      <c r="AB1777" s="9"/>
      <c r="AC1777" s="9"/>
      <c r="AD1777" s="9"/>
      <c r="AE1777" s="9"/>
      <c r="AF1777" s="9"/>
      <c r="AG1777" s="9"/>
      <c r="AH1777" s="9"/>
      <c r="AI1777" s="9"/>
      <c r="AJ1777" s="9"/>
      <c r="AK1777" s="9"/>
      <c r="AL1777" s="9"/>
      <c r="AM1777" s="9"/>
      <c r="AN1777" s="9"/>
      <c r="AO1777" s="9"/>
      <c r="AP1777" s="9"/>
      <c r="AQ1777" s="9"/>
      <c r="AR1777" s="9"/>
      <c r="AS1777" s="9"/>
      <c r="AT1777" s="9"/>
      <c r="AU1777" s="9"/>
      <c r="AV1777" s="9"/>
      <c r="AW1777" s="9"/>
      <c r="AX1777" s="9"/>
      <c r="AY1777" s="9"/>
    </row>
    <row r="1778" spans="1:51" s="10" customFormat="1" x14ac:dyDescent="0.2">
      <c r="A1778" s="9"/>
      <c r="B1778" s="9"/>
      <c r="C1778" s="9"/>
      <c r="D1778" s="9"/>
      <c r="E1778" s="9"/>
      <c r="F1778" s="9"/>
      <c r="G1778" s="9"/>
      <c r="H1778" s="9"/>
      <c r="I1778" s="9"/>
      <c r="J1778" s="9"/>
      <c r="K1778" s="9"/>
      <c r="L1778" s="9"/>
      <c r="M1778" s="9"/>
      <c r="N1778" s="9"/>
      <c r="O1778" s="9"/>
      <c r="P1778" s="9"/>
      <c r="Q1778" s="9"/>
      <c r="R1778" s="9"/>
      <c r="S1778" s="9"/>
      <c r="T1778" s="9"/>
      <c r="U1778" s="9"/>
      <c r="V1778" s="9"/>
      <c r="W1778" s="9"/>
      <c r="X1778" s="9"/>
      <c r="Y1778" s="9"/>
      <c r="Z1778" s="9"/>
      <c r="AA1778" s="9"/>
      <c r="AB1778" s="9"/>
      <c r="AC1778" s="9"/>
      <c r="AD1778" s="9"/>
      <c r="AE1778" s="9"/>
      <c r="AF1778" s="9"/>
      <c r="AG1778" s="9"/>
      <c r="AH1778" s="9"/>
      <c r="AI1778" s="9"/>
      <c r="AJ1778" s="9"/>
      <c r="AK1778" s="9"/>
      <c r="AL1778" s="9"/>
      <c r="AM1778" s="9"/>
      <c r="AN1778" s="9"/>
      <c r="AO1778" s="9"/>
      <c r="AP1778" s="9"/>
      <c r="AQ1778" s="9"/>
      <c r="AR1778" s="9"/>
      <c r="AS1778" s="9"/>
      <c r="AT1778" s="9"/>
      <c r="AU1778" s="9"/>
      <c r="AV1778" s="9"/>
      <c r="AW1778" s="9"/>
      <c r="AX1778" s="9"/>
      <c r="AY1778" s="9"/>
    </row>
    <row r="1779" spans="1:51" s="10" customFormat="1" x14ac:dyDescent="0.2">
      <c r="A1779" s="9"/>
      <c r="B1779" s="9"/>
      <c r="C1779" s="9"/>
      <c r="D1779" s="9"/>
      <c r="E1779" s="9"/>
      <c r="F1779" s="9"/>
      <c r="G1779" s="9"/>
      <c r="H1779" s="9"/>
      <c r="I1779" s="9"/>
      <c r="J1779" s="9"/>
      <c r="K1779" s="9"/>
      <c r="L1779" s="9"/>
      <c r="M1779" s="9"/>
      <c r="N1779" s="9"/>
      <c r="O1779" s="9"/>
      <c r="P1779" s="9"/>
      <c r="Q1779" s="9"/>
      <c r="R1779" s="9"/>
      <c r="S1779" s="9"/>
      <c r="T1779" s="9"/>
      <c r="U1779" s="9"/>
      <c r="V1779" s="9"/>
      <c r="W1779" s="9"/>
      <c r="X1779" s="9"/>
      <c r="Y1779" s="9"/>
      <c r="Z1779" s="9"/>
      <c r="AA1779" s="9"/>
      <c r="AB1779" s="9"/>
      <c r="AC1779" s="9"/>
      <c r="AD1779" s="9"/>
      <c r="AE1779" s="9"/>
      <c r="AF1779" s="9"/>
      <c r="AG1779" s="9"/>
      <c r="AH1779" s="9"/>
      <c r="AI1779" s="9"/>
      <c r="AJ1779" s="9"/>
      <c r="AK1779" s="9"/>
      <c r="AL1779" s="9"/>
      <c r="AM1779" s="9"/>
      <c r="AN1779" s="9"/>
      <c r="AO1779" s="9"/>
      <c r="AP1779" s="9"/>
      <c r="AQ1779" s="9"/>
      <c r="AR1779" s="9"/>
      <c r="AS1779" s="9"/>
      <c r="AT1779" s="9"/>
      <c r="AU1779" s="9"/>
      <c r="AV1779" s="9"/>
      <c r="AW1779" s="9"/>
      <c r="AX1779" s="9"/>
      <c r="AY1779" s="9"/>
    </row>
    <row r="1780" spans="1:51" s="10" customFormat="1" x14ac:dyDescent="0.2">
      <c r="A1780" s="9"/>
      <c r="B1780" s="9"/>
      <c r="C1780" s="9"/>
      <c r="D1780" s="9"/>
      <c r="E1780" s="9"/>
      <c r="F1780" s="9"/>
      <c r="G1780" s="9"/>
      <c r="H1780" s="9"/>
      <c r="I1780" s="9"/>
      <c r="J1780" s="9"/>
      <c r="K1780" s="9"/>
      <c r="L1780" s="9"/>
      <c r="M1780" s="9"/>
      <c r="N1780" s="9"/>
      <c r="O1780" s="9"/>
      <c r="P1780" s="9"/>
      <c r="Q1780" s="9"/>
      <c r="R1780" s="9"/>
      <c r="S1780" s="9"/>
      <c r="T1780" s="9"/>
      <c r="U1780" s="9"/>
      <c r="V1780" s="9"/>
      <c r="W1780" s="9"/>
      <c r="X1780" s="9"/>
      <c r="Y1780" s="9"/>
      <c r="Z1780" s="9"/>
      <c r="AA1780" s="9"/>
      <c r="AB1780" s="9"/>
      <c r="AC1780" s="9"/>
      <c r="AD1780" s="9"/>
      <c r="AE1780" s="9"/>
      <c r="AF1780" s="9"/>
      <c r="AG1780" s="9"/>
      <c r="AH1780" s="9"/>
      <c r="AI1780" s="9"/>
      <c r="AJ1780" s="9"/>
      <c r="AK1780" s="9"/>
      <c r="AL1780" s="9"/>
      <c r="AM1780" s="9"/>
      <c r="AN1780" s="9"/>
      <c r="AO1780" s="9"/>
      <c r="AP1780" s="9"/>
      <c r="AQ1780" s="9"/>
      <c r="AR1780" s="9"/>
      <c r="AS1780" s="9"/>
      <c r="AT1780" s="9"/>
      <c r="AU1780" s="9"/>
      <c r="AV1780" s="9"/>
      <c r="AW1780" s="9"/>
      <c r="AX1780" s="9"/>
      <c r="AY1780" s="9"/>
    </row>
    <row r="1781" spans="1:51" s="10" customFormat="1" x14ac:dyDescent="0.2">
      <c r="A1781" s="9"/>
      <c r="B1781" s="9"/>
      <c r="C1781" s="9"/>
      <c r="D1781" s="9"/>
      <c r="E1781" s="9"/>
      <c r="F1781" s="9"/>
      <c r="G1781" s="9"/>
      <c r="H1781" s="9"/>
      <c r="I1781" s="9"/>
      <c r="J1781" s="9"/>
      <c r="K1781" s="9"/>
      <c r="L1781" s="9"/>
      <c r="M1781" s="9"/>
      <c r="N1781" s="9"/>
      <c r="O1781" s="9"/>
      <c r="P1781" s="9"/>
      <c r="Q1781" s="9"/>
      <c r="R1781" s="9"/>
      <c r="S1781" s="9"/>
      <c r="T1781" s="9"/>
      <c r="U1781" s="9"/>
      <c r="V1781" s="9"/>
      <c r="W1781" s="9"/>
      <c r="X1781" s="9"/>
      <c r="Y1781" s="9"/>
      <c r="Z1781" s="9"/>
      <c r="AA1781" s="9"/>
      <c r="AB1781" s="9"/>
      <c r="AC1781" s="9"/>
      <c r="AD1781" s="9"/>
      <c r="AE1781" s="9"/>
      <c r="AF1781" s="9"/>
      <c r="AG1781" s="9"/>
      <c r="AH1781" s="9"/>
      <c r="AI1781" s="9"/>
      <c r="AJ1781" s="9"/>
      <c r="AK1781" s="9"/>
      <c r="AL1781" s="9"/>
      <c r="AM1781" s="9"/>
      <c r="AN1781" s="9"/>
      <c r="AO1781" s="9"/>
      <c r="AP1781" s="9"/>
      <c r="AQ1781" s="9"/>
      <c r="AR1781" s="9"/>
      <c r="AS1781" s="9"/>
      <c r="AT1781" s="9"/>
      <c r="AU1781" s="9"/>
      <c r="AV1781" s="9"/>
      <c r="AW1781" s="9"/>
      <c r="AX1781" s="9"/>
      <c r="AY1781" s="9"/>
    </row>
    <row r="1782" spans="1:51" s="10" customFormat="1" x14ac:dyDescent="0.2">
      <c r="A1782" s="9"/>
      <c r="B1782" s="9"/>
      <c r="C1782" s="9"/>
      <c r="D1782" s="9"/>
      <c r="E1782" s="9"/>
      <c r="F1782" s="9"/>
      <c r="G1782" s="9"/>
      <c r="H1782" s="9"/>
      <c r="I1782" s="9"/>
      <c r="J1782" s="9"/>
      <c r="K1782" s="9"/>
      <c r="L1782" s="9"/>
      <c r="M1782" s="9"/>
      <c r="N1782" s="9"/>
      <c r="O1782" s="9"/>
      <c r="P1782" s="9"/>
      <c r="Q1782" s="9"/>
      <c r="R1782" s="9"/>
      <c r="S1782" s="9"/>
      <c r="T1782" s="9"/>
      <c r="U1782" s="9"/>
      <c r="V1782" s="9"/>
      <c r="W1782" s="9"/>
      <c r="X1782" s="9"/>
      <c r="Y1782" s="9"/>
      <c r="Z1782" s="9"/>
      <c r="AA1782" s="9"/>
      <c r="AB1782" s="9"/>
      <c r="AC1782" s="9"/>
      <c r="AD1782" s="9"/>
      <c r="AE1782" s="9"/>
      <c r="AF1782" s="9"/>
      <c r="AG1782" s="9"/>
      <c r="AH1782" s="9"/>
      <c r="AI1782" s="9"/>
      <c r="AJ1782" s="9"/>
      <c r="AK1782" s="9"/>
      <c r="AL1782" s="9"/>
      <c r="AM1782" s="9"/>
      <c r="AN1782" s="9"/>
      <c r="AO1782" s="9"/>
      <c r="AP1782" s="9"/>
      <c r="AQ1782" s="9"/>
      <c r="AR1782" s="9"/>
      <c r="AS1782" s="9"/>
      <c r="AT1782" s="9"/>
      <c r="AU1782" s="9"/>
      <c r="AV1782" s="9"/>
      <c r="AW1782" s="9"/>
      <c r="AX1782" s="9"/>
      <c r="AY1782" s="9"/>
    </row>
    <row r="1783" spans="1:51" s="10" customFormat="1" x14ac:dyDescent="0.2">
      <c r="A1783" s="9"/>
      <c r="B1783" s="9"/>
      <c r="C1783" s="9"/>
      <c r="D1783" s="9"/>
      <c r="E1783" s="9"/>
      <c r="F1783" s="9"/>
      <c r="G1783" s="9"/>
      <c r="H1783" s="9"/>
      <c r="I1783" s="9"/>
      <c r="J1783" s="9"/>
      <c r="K1783" s="9"/>
      <c r="L1783" s="9"/>
      <c r="M1783" s="9"/>
      <c r="N1783" s="9"/>
      <c r="O1783" s="9"/>
      <c r="P1783" s="9"/>
      <c r="Q1783" s="9"/>
      <c r="R1783" s="9"/>
      <c r="S1783" s="9"/>
      <c r="T1783" s="9"/>
      <c r="U1783" s="9"/>
      <c r="V1783" s="9"/>
      <c r="W1783" s="9"/>
      <c r="X1783" s="9"/>
      <c r="Y1783" s="9"/>
      <c r="Z1783" s="9"/>
      <c r="AA1783" s="9"/>
      <c r="AB1783" s="9"/>
      <c r="AC1783" s="9"/>
      <c r="AD1783" s="9"/>
      <c r="AE1783" s="9"/>
      <c r="AF1783" s="9"/>
      <c r="AG1783" s="9"/>
      <c r="AH1783" s="9"/>
      <c r="AI1783" s="9"/>
      <c r="AJ1783" s="9"/>
      <c r="AK1783" s="9"/>
      <c r="AL1783" s="9"/>
      <c r="AM1783" s="9"/>
      <c r="AN1783" s="9"/>
      <c r="AO1783" s="9"/>
      <c r="AP1783" s="9"/>
      <c r="AQ1783" s="9"/>
      <c r="AR1783" s="9"/>
      <c r="AS1783" s="9"/>
      <c r="AT1783" s="9"/>
      <c r="AU1783" s="9"/>
      <c r="AV1783" s="9"/>
      <c r="AW1783" s="9"/>
      <c r="AX1783" s="9"/>
      <c r="AY1783" s="9"/>
    </row>
    <row r="1784" spans="1:51" s="10" customFormat="1" x14ac:dyDescent="0.2">
      <c r="A1784" s="9"/>
      <c r="B1784" s="9"/>
      <c r="C1784" s="9"/>
      <c r="D1784" s="9"/>
      <c r="E1784" s="9"/>
      <c r="F1784" s="9"/>
      <c r="G1784" s="9"/>
      <c r="H1784" s="9"/>
      <c r="I1784" s="9"/>
      <c r="J1784" s="9"/>
      <c r="K1784" s="9"/>
      <c r="L1784" s="9"/>
      <c r="M1784" s="9"/>
      <c r="N1784" s="9"/>
      <c r="O1784" s="9"/>
      <c r="P1784" s="9"/>
      <c r="Q1784" s="9"/>
      <c r="R1784" s="9"/>
      <c r="S1784" s="9"/>
      <c r="T1784" s="9"/>
      <c r="U1784" s="9"/>
      <c r="V1784" s="9"/>
      <c r="W1784" s="9"/>
      <c r="X1784" s="9"/>
      <c r="Y1784" s="9"/>
      <c r="Z1784" s="9"/>
      <c r="AA1784" s="9"/>
      <c r="AB1784" s="9"/>
      <c r="AC1784" s="9"/>
      <c r="AD1784" s="9"/>
      <c r="AE1784" s="9"/>
      <c r="AF1784" s="9"/>
      <c r="AG1784" s="9"/>
      <c r="AH1784" s="9"/>
      <c r="AI1784" s="9"/>
      <c r="AJ1784" s="9"/>
      <c r="AK1784" s="9"/>
      <c r="AL1784" s="9"/>
      <c r="AM1784" s="9"/>
      <c r="AN1784" s="9"/>
      <c r="AO1784" s="9"/>
      <c r="AP1784" s="9"/>
      <c r="AQ1784" s="9"/>
      <c r="AR1784" s="9"/>
      <c r="AS1784" s="9"/>
      <c r="AT1784" s="9"/>
      <c r="AU1784" s="9"/>
      <c r="AV1784" s="9"/>
      <c r="AW1784" s="9"/>
      <c r="AX1784" s="9"/>
      <c r="AY1784" s="9"/>
    </row>
    <row r="1785" spans="1:51" s="10" customFormat="1" x14ac:dyDescent="0.2">
      <c r="A1785" s="9"/>
      <c r="B1785" s="9"/>
      <c r="C1785" s="9"/>
      <c r="D1785" s="9"/>
      <c r="E1785" s="9"/>
      <c r="F1785" s="9"/>
      <c r="G1785" s="9"/>
      <c r="H1785" s="9"/>
      <c r="I1785" s="9"/>
      <c r="J1785" s="9"/>
      <c r="K1785" s="9"/>
      <c r="L1785" s="9"/>
      <c r="M1785" s="9"/>
      <c r="N1785" s="9"/>
      <c r="O1785" s="9"/>
      <c r="P1785" s="9"/>
      <c r="Q1785" s="9"/>
      <c r="R1785" s="9"/>
      <c r="S1785" s="9"/>
      <c r="T1785" s="9"/>
      <c r="U1785" s="9"/>
      <c r="V1785" s="9"/>
      <c r="W1785" s="9"/>
      <c r="X1785" s="9"/>
      <c r="Y1785" s="9"/>
      <c r="Z1785" s="9"/>
      <c r="AA1785" s="9"/>
      <c r="AB1785" s="9"/>
      <c r="AC1785" s="9"/>
      <c r="AD1785" s="9"/>
      <c r="AE1785" s="9"/>
      <c r="AF1785" s="9"/>
      <c r="AG1785" s="9"/>
      <c r="AH1785" s="9"/>
      <c r="AI1785" s="9"/>
      <c r="AJ1785" s="9"/>
      <c r="AK1785" s="9"/>
      <c r="AL1785" s="9"/>
      <c r="AM1785" s="9"/>
      <c r="AN1785" s="9"/>
      <c r="AO1785" s="9"/>
      <c r="AP1785" s="9"/>
      <c r="AQ1785" s="9"/>
      <c r="AR1785" s="9"/>
      <c r="AS1785" s="9"/>
      <c r="AT1785" s="9"/>
      <c r="AU1785" s="9"/>
      <c r="AV1785" s="9"/>
      <c r="AW1785" s="9"/>
      <c r="AX1785" s="9"/>
      <c r="AY1785" s="9"/>
    </row>
    <row r="1786" spans="1:51" s="10" customFormat="1" x14ac:dyDescent="0.2">
      <c r="A1786" s="9"/>
      <c r="B1786" s="9"/>
      <c r="C1786" s="9"/>
      <c r="D1786" s="9"/>
      <c r="E1786" s="9"/>
      <c r="F1786" s="9"/>
      <c r="G1786" s="9"/>
      <c r="H1786" s="9"/>
      <c r="I1786" s="9"/>
      <c r="J1786" s="9"/>
      <c r="K1786" s="9"/>
      <c r="L1786" s="9"/>
      <c r="M1786" s="9"/>
      <c r="N1786" s="9"/>
      <c r="O1786" s="9"/>
      <c r="P1786" s="9"/>
      <c r="Q1786" s="9"/>
      <c r="R1786" s="9"/>
      <c r="S1786" s="9"/>
      <c r="T1786" s="9"/>
      <c r="U1786" s="9"/>
      <c r="V1786" s="9"/>
      <c r="W1786" s="9"/>
      <c r="X1786" s="9"/>
      <c r="Y1786" s="9"/>
      <c r="Z1786" s="9"/>
      <c r="AA1786" s="9"/>
      <c r="AB1786" s="9"/>
      <c r="AC1786" s="9"/>
      <c r="AD1786" s="9"/>
      <c r="AE1786" s="9"/>
      <c r="AF1786" s="9"/>
      <c r="AG1786" s="9"/>
      <c r="AH1786" s="9"/>
      <c r="AI1786" s="9"/>
      <c r="AJ1786" s="9"/>
      <c r="AK1786" s="9"/>
      <c r="AL1786" s="9"/>
      <c r="AM1786" s="9"/>
      <c r="AN1786" s="9"/>
      <c r="AO1786" s="9"/>
      <c r="AP1786" s="9"/>
      <c r="AQ1786" s="9"/>
      <c r="AR1786" s="9"/>
      <c r="AS1786" s="9"/>
      <c r="AT1786" s="9"/>
      <c r="AU1786" s="9"/>
      <c r="AV1786" s="9"/>
      <c r="AW1786" s="9"/>
      <c r="AX1786" s="9"/>
      <c r="AY1786" s="9"/>
    </row>
    <row r="1787" spans="1:51" s="10" customFormat="1" x14ac:dyDescent="0.2">
      <c r="A1787" s="9"/>
      <c r="B1787" s="9"/>
      <c r="C1787" s="9"/>
      <c r="D1787" s="9"/>
      <c r="E1787" s="9"/>
      <c r="F1787" s="9"/>
      <c r="G1787" s="9"/>
      <c r="H1787" s="9"/>
      <c r="I1787" s="9"/>
      <c r="J1787" s="9"/>
      <c r="K1787" s="9"/>
      <c r="L1787" s="9"/>
      <c r="M1787" s="9"/>
      <c r="N1787" s="9"/>
      <c r="O1787" s="9"/>
      <c r="P1787" s="9"/>
      <c r="Q1787" s="9"/>
      <c r="R1787" s="9"/>
      <c r="S1787" s="9"/>
      <c r="T1787" s="9"/>
      <c r="U1787" s="9"/>
      <c r="V1787" s="9"/>
      <c r="W1787" s="9"/>
      <c r="X1787" s="9"/>
      <c r="Y1787" s="9"/>
      <c r="Z1787" s="9"/>
      <c r="AA1787" s="9"/>
      <c r="AB1787" s="9"/>
      <c r="AC1787" s="9"/>
      <c r="AD1787" s="9"/>
      <c r="AE1787" s="9"/>
      <c r="AF1787" s="9"/>
      <c r="AG1787" s="9"/>
      <c r="AH1787" s="9"/>
      <c r="AI1787" s="9"/>
      <c r="AJ1787" s="9"/>
      <c r="AK1787" s="9"/>
      <c r="AL1787" s="9"/>
      <c r="AM1787" s="9"/>
      <c r="AN1787" s="9"/>
      <c r="AO1787" s="9"/>
      <c r="AP1787" s="9"/>
      <c r="AQ1787" s="9"/>
      <c r="AR1787" s="9"/>
      <c r="AS1787" s="9"/>
      <c r="AT1787" s="9"/>
      <c r="AU1787" s="9"/>
      <c r="AV1787" s="9"/>
      <c r="AW1787" s="9"/>
      <c r="AX1787" s="9"/>
      <c r="AY1787" s="9"/>
    </row>
    <row r="1788" spans="1:51" s="10" customFormat="1" x14ac:dyDescent="0.2">
      <c r="A1788" s="9"/>
      <c r="B1788" s="9"/>
      <c r="C1788" s="9"/>
      <c r="D1788" s="9"/>
      <c r="E1788" s="9"/>
      <c r="F1788" s="9"/>
      <c r="G1788" s="9"/>
      <c r="H1788" s="9"/>
      <c r="I1788" s="9"/>
      <c r="J1788" s="9"/>
      <c r="K1788" s="9"/>
      <c r="L1788" s="9"/>
      <c r="M1788" s="9"/>
      <c r="N1788" s="9"/>
      <c r="O1788" s="9"/>
      <c r="P1788" s="9"/>
      <c r="Q1788" s="9"/>
      <c r="R1788" s="9"/>
      <c r="S1788" s="9"/>
      <c r="T1788" s="9"/>
      <c r="U1788" s="9"/>
      <c r="V1788" s="9"/>
      <c r="W1788" s="9"/>
      <c r="X1788" s="9"/>
      <c r="Y1788" s="9"/>
      <c r="Z1788" s="9"/>
      <c r="AA1788" s="9"/>
      <c r="AB1788" s="9"/>
      <c r="AC1788" s="9"/>
      <c r="AD1788" s="9"/>
      <c r="AE1788" s="9"/>
      <c r="AF1788" s="9"/>
      <c r="AG1788" s="9"/>
      <c r="AH1788" s="9"/>
      <c r="AI1788" s="9"/>
      <c r="AJ1788" s="9"/>
      <c r="AK1788" s="9"/>
      <c r="AL1788" s="9"/>
      <c r="AM1788" s="9"/>
      <c r="AN1788" s="9"/>
      <c r="AO1788" s="9"/>
      <c r="AP1788" s="9"/>
      <c r="AQ1788" s="9"/>
      <c r="AR1788" s="9"/>
      <c r="AS1788" s="9"/>
      <c r="AT1788" s="9"/>
      <c r="AU1788" s="9"/>
      <c r="AV1788" s="9"/>
      <c r="AW1788" s="9"/>
      <c r="AX1788" s="9"/>
      <c r="AY1788" s="9"/>
    </row>
    <row r="1789" spans="1:51" s="10" customFormat="1" x14ac:dyDescent="0.2">
      <c r="A1789" s="9"/>
      <c r="B1789" s="9"/>
      <c r="C1789" s="9"/>
      <c r="D1789" s="9"/>
      <c r="E1789" s="9"/>
      <c r="F1789" s="9"/>
      <c r="G1789" s="9"/>
      <c r="H1789" s="9"/>
      <c r="I1789" s="9"/>
      <c r="J1789" s="9"/>
      <c r="K1789" s="9"/>
      <c r="L1789" s="9"/>
      <c r="M1789" s="9"/>
      <c r="N1789" s="9"/>
      <c r="O1789" s="9"/>
      <c r="P1789" s="9"/>
      <c r="Q1789" s="9"/>
      <c r="R1789" s="9"/>
      <c r="S1789" s="9"/>
      <c r="T1789" s="9"/>
      <c r="U1789" s="9"/>
      <c r="V1789" s="9"/>
      <c r="W1789" s="9"/>
      <c r="X1789" s="9"/>
      <c r="Y1789" s="9"/>
      <c r="Z1789" s="9"/>
      <c r="AA1789" s="9"/>
      <c r="AB1789" s="9"/>
      <c r="AC1789" s="9"/>
      <c r="AD1789" s="9"/>
      <c r="AE1789" s="9"/>
      <c r="AF1789" s="9"/>
      <c r="AG1789" s="9"/>
      <c r="AH1789" s="9"/>
      <c r="AI1789" s="9"/>
      <c r="AJ1789" s="9"/>
      <c r="AK1789" s="9"/>
      <c r="AL1789" s="9"/>
      <c r="AM1789" s="9"/>
      <c r="AN1789" s="9"/>
      <c r="AO1789" s="9"/>
      <c r="AP1789" s="9"/>
      <c r="AQ1789" s="9"/>
      <c r="AR1789" s="9"/>
      <c r="AS1789" s="9"/>
      <c r="AT1789" s="9"/>
      <c r="AU1789" s="9"/>
      <c r="AV1789" s="9"/>
      <c r="AW1789" s="9"/>
      <c r="AX1789" s="9"/>
      <c r="AY1789" s="9"/>
    </row>
    <row r="1790" spans="1:51" s="10" customFormat="1" x14ac:dyDescent="0.2">
      <c r="A1790" s="9"/>
      <c r="B1790" s="9"/>
      <c r="C1790" s="9"/>
      <c r="D1790" s="9"/>
      <c r="E1790" s="9"/>
      <c r="F1790" s="9"/>
      <c r="G1790" s="9"/>
      <c r="H1790" s="9"/>
      <c r="I1790" s="9"/>
      <c r="J1790" s="9"/>
      <c r="K1790" s="9"/>
      <c r="L1790" s="9"/>
      <c r="M1790" s="9"/>
      <c r="N1790" s="9"/>
      <c r="O1790" s="9"/>
      <c r="P1790" s="9"/>
      <c r="Q1790" s="9"/>
      <c r="R1790" s="9"/>
      <c r="S1790" s="9"/>
      <c r="T1790" s="9"/>
      <c r="U1790" s="9"/>
      <c r="V1790" s="9"/>
      <c r="W1790" s="9"/>
      <c r="X1790" s="9"/>
      <c r="Y1790" s="9"/>
      <c r="Z1790" s="9"/>
      <c r="AA1790" s="9"/>
      <c r="AB1790" s="9"/>
      <c r="AC1790" s="9"/>
      <c r="AD1790" s="9"/>
      <c r="AE1790" s="9"/>
      <c r="AF1790" s="9"/>
      <c r="AG1790" s="9"/>
      <c r="AH1790" s="9"/>
      <c r="AI1790" s="9"/>
      <c r="AJ1790" s="9"/>
      <c r="AK1790" s="9"/>
      <c r="AL1790" s="9"/>
      <c r="AM1790" s="9"/>
      <c r="AN1790" s="9"/>
      <c r="AO1790" s="9"/>
      <c r="AP1790" s="9"/>
      <c r="AQ1790" s="9"/>
      <c r="AR1790" s="9"/>
      <c r="AS1790" s="9"/>
      <c r="AT1790" s="9"/>
      <c r="AU1790" s="9"/>
      <c r="AV1790" s="9"/>
      <c r="AW1790" s="9"/>
      <c r="AX1790" s="9"/>
      <c r="AY1790" s="9"/>
    </row>
    <row r="1791" spans="1:51" s="10" customFormat="1" x14ac:dyDescent="0.2">
      <c r="A1791" s="9"/>
      <c r="B1791" s="9"/>
      <c r="C1791" s="9"/>
      <c r="D1791" s="9"/>
      <c r="E1791" s="9"/>
      <c r="F1791" s="9"/>
      <c r="G1791" s="9"/>
      <c r="H1791" s="9"/>
      <c r="I1791" s="9"/>
      <c r="J1791" s="9"/>
      <c r="K1791" s="9"/>
      <c r="L1791" s="9"/>
      <c r="M1791" s="9"/>
      <c r="N1791" s="9"/>
      <c r="O1791" s="9"/>
      <c r="P1791" s="9"/>
      <c r="Q1791" s="9"/>
      <c r="R1791" s="9"/>
      <c r="S1791" s="9"/>
      <c r="T1791" s="9"/>
      <c r="U1791" s="9"/>
      <c r="V1791" s="9"/>
      <c r="W1791" s="9"/>
      <c r="X1791" s="9"/>
      <c r="Y1791" s="9"/>
      <c r="Z1791" s="9"/>
      <c r="AA1791" s="9"/>
      <c r="AB1791" s="9"/>
      <c r="AC1791" s="9"/>
      <c r="AD1791" s="9"/>
      <c r="AE1791" s="9"/>
      <c r="AF1791" s="9"/>
      <c r="AG1791" s="9"/>
      <c r="AH1791" s="9"/>
      <c r="AI1791" s="9"/>
      <c r="AJ1791" s="9"/>
      <c r="AK1791" s="9"/>
      <c r="AL1791" s="9"/>
      <c r="AM1791" s="9"/>
      <c r="AN1791" s="9"/>
      <c r="AO1791" s="9"/>
      <c r="AP1791" s="9"/>
      <c r="AQ1791" s="9"/>
      <c r="AR1791" s="9"/>
      <c r="AS1791" s="9"/>
      <c r="AT1791" s="9"/>
      <c r="AU1791" s="9"/>
      <c r="AV1791" s="9"/>
      <c r="AW1791" s="9"/>
      <c r="AX1791" s="9"/>
      <c r="AY1791" s="9"/>
    </row>
    <row r="1792" spans="1:51" s="10" customFormat="1" x14ac:dyDescent="0.2">
      <c r="A1792" s="9"/>
      <c r="B1792" s="9"/>
      <c r="C1792" s="9"/>
      <c r="D1792" s="9"/>
      <c r="E1792" s="9"/>
      <c r="F1792" s="9"/>
      <c r="G1792" s="9"/>
      <c r="H1792" s="9"/>
      <c r="I1792" s="9"/>
      <c r="J1792" s="9"/>
      <c r="K1792" s="9"/>
      <c r="L1792" s="9"/>
      <c r="M1792" s="9"/>
      <c r="N1792" s="9"/>
      <c r="O1792" s="9"/>
      <c r="P1792" s="9"/>
      <c r="Q1792" s="9"/>
      <c r="R1792" s="9"/>
      <c r="S1792" s="9"/>
      <c r="T1792" s="9"/>
      <c r="U1792" s="9"/>
      <c r="V1792" s="9"/>
      <c r="W1792" s="9"/>
      <c r="X1792" s="9"/>
      <c r="Y1792" s="9"/>
      <c r="Z1792" s="9"/>
      <c r="AA1792" s="9"/>
      <c r="AB1792" s="9"/>
      <c r="AC1792" s="9"/>
      <c r="AD1792" s="9"/>
      <c r="AE1792" s="9"/>
      <c r="AF1792" s="9"/>
      <c r="AG1792" s="9"/>
      <c r="AH1792" s="9"/>
      <c r="AI1792" s="9"/>
      <c r="AJ1792" s="9"/>
      <c r="AK1792" s="9"/>
      <c r="AL1792" s="9"/>
      <c r="AM1792" s="9"/>
      <c r="AN1792" s="9"/>
      <c r="AO1792" s="9"/>
      <c r="AP1792" s="9"/>
      <c r="AQ1792" s="9"/>
      <c r="AR1792" s="9"/>
      <c r="AS1792" s="9"/>
      <c r="AT1792" s="9"/>
      <c r="AU1792" s="9"/>
      <c r="AV1792" s="9"/>
      <c r="AW1792" s="9"/>
      <c r="AX1792" s="9"/>
      <c r="AY1792" s="9"/>
    </row>
    <row r="1793" spans="1:51" s="10" customFormat="1" x14ac:dyDescent="0.2">
      <c r="A1793" s="9"/>
      <c r="B1793" s="9"/>
      <c r="C1793" s="9"/>
      <c r="D1793" s="9"/>
      <c r="E1793" s="9"/>
      <c r="F1793" s="9"/>
      <c r="G1793" s="9"/>
      <c r="H1793" s="9"/>
      <c r="I1793" s="9"/>
      <c r="J1793" s="9"/>
      <c r="K1793" s="9"/>
      <c r="L1793" s="9"/>
      <c r="M1793" s="9"/>
      <c r="N1793" s="9"/>
      <c r="O1793" s="9"/>
      <c r="P1793" s="9"/>
      <c r="Q1793" s="9"/>
      <c r="R1793" s="9"/>
      <c r="S1793" s="9"/>
      <c r="T1793" s="9"/>
      <c r="U1793" s="9"/>
      <c r="V1793" s="9"/>
      <c r="W1793" s="9"/>
      <c r="X1793" s="9"/>
      <c r="Y1793" s="9"/>
      <c r="Z1793" s="9"/>
      <c r="AA1793" s="9"/>
      <c r="AB1793" s="9"/>
      <c r="AC1793" s="9"/>
      <c r="AD1793" s="9"/>
      <c r="AE1793" s="9"/>
      <c r="AF1793" s="9"/>
      <c r="AG1793" s="9"/>
      <c r="AH1793" s="9"/>
      <c r="AI1793" s="9"/>
      <c r="AJ1793" s="9"/>
      <c r="AK1793" s="9"/>
      <c r="AL1793" s="9"/>
      <c r="AM1793" s="9"/>
      <c r="AN1793" s="9"/>
      <c r="AO1793" s="9"/>
      <c r="AP1793" s="9"/>
      <c r="AQ1793" s="9"/>
      <c r="AR1793" s="9"/>
      <c r="AS1793" s="9"/>
      <c r="AT1793" s="9"/>
      <c r="AU1793" s="9"/>
      <c r="AV1793" s="9"/>
      <c r="AW1793" s="9"/>
      <c r="AX1793" s="9"/>
      <c r="AY1793" s="9"/>
    </row>
    <row r="1794" spans="1:51" s="10" customFormat="1" x14ac:dyDescent="0.2">
      <c r="A1794" s="9"/>
      <c r="B1794" s="9"/>
      <c r="C1794" s="9"/>
      <c r="D1794" s="9"/>
      <c r="E1794" s="9"/>
      <c r="F1794" s="9"/>
      <c r="G1794" s="9"/>
      <c r="H1794" s="9"/>
      <c r="I1794" s="9"/>
      <c r="J1794" s="9"/>
      <c r="K1794" s="9"/>
      <c r="L1794" s="9"/>
      <c r="M1794" s="9"/>
      <c r="N1794" s="9"/>
      <c r="O1794" s="9"/>
      <c r="P1794" s="9"/>
      <c r="Q1794" s="9"/>
      <c r="R1794" s="9"/>
      <c r="S1794" s="9"/>
      <c r="T1794" s="9"/>
      <c r="U1794" s="9"/>
      <c r="V1794" s="9"/>
      <c r="W1794" s="9"/>
      <c r="X1794" s="9"/>
      <c r="Y1794" s="9"/>
      <c r="Z1794" s="9"/>
      <c r="AA1794" s="9"/>
      <c r="AB1794" s="9"/>
      <c r="AC1794" s="9"/>
      <c r="AD1794" s="9"/>
      <c r="AE1794" s="9"/>
      <c r="AF1794" s="9"/>
      <c r="AG1794" s="9"/>
      <c r="AH1794" s="9"/>
      <c r="AI1794" s="9"/>
      <c r="AJ1794" s="9"/>
      <c r="AK1794" s="9"/>
      <c r="AL1794" s="9"/>
      <c r="AM1794" s="9"/>
      <c r="AN1794" s="9"/>
      <c r="AO1794" s="9"/>
      <c r="AP1794" s="9"/>
      <c r="AQ1794" s="9"/>
      <c r="AR1794" s="9"/>
      <c r="AS1794" s="9"/>
      <c r="AT1794" s="9"/>
      <c r="AU1794" s="9"/>
      <c r="AV1794" s="9"/>
      <c r="AW1794" s="9"/>
      <c r="AX1794" s="9"/>
      <c r="AY1794" s="9"/>
    </row>
    <row r="1795" spans="1:51" s="10" customFormat="1" x14ac:dyDescent="0.2">
      <c r="A1795" s="9"/>
      <c r="B1795" s="9"/>
      <c r="C1795" s="9"/>
      <c r="D1795" s="9"/>
      <c r="E1795" s="9"/>
      <c r="F1795" s="9"/>
      <c r="G1795" s="9"/>
      <c r="H1795" s="9"/>
      <c r="I1795" s="9"/>
      <c r="J1795" s="9"/>
      <c r="K1795" s="9"/>
      <c r="L1795" s="9"/>
      <c r="M1795" s="9"/>
      <c r="N1795" s="9"/>
      <c r="O1795" s="9"/>
      <c r="P1795" s="9"/>
      <c r="Q1795" s="9"/>
      <c r="R1795" s="9"/>
      <c r="S1795" s="9"/>
      <c r="T1795" s="9"/>
      <c r="U1795" s="9"/>
      <c r="V1795" s="9"/>
      <c r="W1795" s="9"/>
      <c r="X1795" s="9"/>
      <c r="Y1795" s="9"/>
      <c r="Z1795" s="9"/>
      <c r="AA1795" s="9"/>
      <c r="AB1795" s="9"/>
      <c r="AC1795" s="9"/>
      <c r="AD1795" s="9"/>
      <c r="AE1795" s="9"/>
      <c r="AF1795" s="9"/>
      <c r="AG1795" s="9"/>
      <c r="AH1795" s="9"/>
      <c r="AI1795" s="9"/>
      <c r="AJ1795" s="9"/>
      <c r="AK1795" s="9"/>
      <c r="AL1795" s="9"/>
      <c r="AM1795" s="9"/>
      <c r="AN1795" s="9"/>
      <c r="AO1795" s="9"/>
      <c r="AP1795" s="9"/>
      <c r="AQ1795" s="9"/>
      <c r="AR1795" s="9"/>
      <c r="AS1795" s="9"/>
      <c r="AT1795" s="9"/>
      <c r="AU1795" s="9"/>
      <c r="AV1795" s="9"/>
      <c r="AW1795" s="9"/>
      <c r="AX1795" s="9"/>
      <c r="AY1795" s="9"/>
    </row>
    <row r="1796" spans="1:51" s="10" customFormat="1" x14ac:dyDescent="0.2">
      <c r="A1796" s="9"/>
      <c r="B1796" s="9"/>
      <c r="C1796" s="9"/>
      <c r="D1796" s="9"/>
      <c r="E1796" s="9"/>
      <c r="F1796" s="9"/>
      <c r="G1796" s="9"/>
      <c r="H1796" s="9"/>
      <c r="I1796" s="9"/>
      <c r="J1796" s="9"/>
      <c r="K1796" s="9"/>
      <c r="L1796" s="9"/>
      <c r="M1796" s="9"/>
      <c r="N1796" s="9"/>
      <c r="O1796" s="9"/>
      <c r="P1796" s="9"/>
      <c r="Q1796" s="9"/>
      <c r="R1796" s="9"/>
      <c r="S1796" s="9"/>
      <c r="T1796" s="9"/>
      <c r="U1796" s="9"/>
      <c r="V1796" s="9"/>
      <c r="W1796" s="9"/>
      <c r="X1796" s="9"/>
      <c r="Y1796" s="9"/>
      <c r="Z1796" s="9"/>
      <c r="AA1796" s="9"/>
      <c r="AB1796" s="9"/>
      <c r="AC1796" s="9"/>
      <c r="AD1796" s="9"/>
      <c r="AE1796" s="9"/>
      <c r="AF1796" s="9"/>
      <c r="AG1796" s="9"/>
      <c r="AH1796" s="9"/>
      <c r="AI1796" s="9"/>
      <c r="AJ1796" s="9"/>
      <c r="AK1796" s="9"/>
      <c r="AL1796" s="9"/>
      <c r="AM1796" s="9"/>
      <c r="AN1796" s="9"/>
      <c r="AO1796" s="9"/>
      <c r="AP1796" s="9"/>
      <c r="AQ1796" s="9"/>
      <c r="AR1796" s="9"/>
      <c r="AS1796" s="9"/>
      <c r="AT1796" s="9"/>
      <c r="AU1796" s="9"/>
      <c r="AV1796" s="9"/>
      <c r="AW1796" s="9"/>
      <c r="AX1796" s="9"/>
      <c r="AY1796" s="9"/>
    </row>
    <row r="1797" spans="1:51" s="10" customFormat="1" x14ac:dyDescent="0.2">
      <c r="A1797" s="9"/>
      <c r="B1797" s="9"/>
      <c r="C1797" s="9"/>
      <c r="D1797" s="9"/>
      <c r="E1797" s="9"/>
      <c r="F1797" s="9"/>
      <c r="G1797" s="9"/>
      <c r="H1797" s="9"/>
      <c r="I1797" s="9"/>
      <c r="J1797" s="9"/>
      <c r="K1797" s="9"/>
      <c r="L1797" s="9"/>
      <c r="M1797" s="9"/>
      <c r="N1797" s="9"/>
      <c r="O1797" s="9"/>
      <c r="P1797" s="9"/>
      <c r="Q1797" s="9"/>
      <c r="R1797" s="9"/>
      <c r="S1797" s="9"/>
      <c r="T1797" s="9"/>
      <c r="U1797" s="9"/>
      <c r="V1797" s="9"/>
      <c r="W1797" s="9"/>
      <c r="X1797" s="9"/>
      <c r="Y1797" s="9"/>
      <c r="Z1797" s="9"/>
      <c r="AA1797" s="9"/>
      <c r="AB1797" s="9"/>
      <c r="AC1797" s="9"/>
      <c r="AD1797" s="9"/>
      <c r="AE1797" s="9"/>
      <c r="AF1797" s="9"/>
      <c r="AG1797" s="9"/>
      <c r="AH1797" s="9"/>
      <c r="AI1797" s="9"/>
      <c r="AJ1797" s="9"/>
      <c r="AK1797" s="9"/>
      <c r="AL1797" s="9"/>
      <c r="AM1797" s="9"/>
      <c r="AN1797" s="9"/>
      <c r="AO1797" s="9"/>
      <c r="AP1797" s="9"/>
      <c r="AQ1797" s="9"/>
      <c r="AR1797" s="9"/>
      <c r="AS1797" s="9"/>
      <c r="AT1797" s="9"/>
      <c r="AU1797" s="9"/>
      <c r="AV1797" s="9"/>
      <c r="AW1797" s="9"/>
      <c r="AX1797" s="9"/>
      <c r="AY1797" s="9"/>
    </row>
    <row r="1798" spans="1:51" s="10" customFormat="1" x14ac:dyDescent="0.2">
      <c r="A1798" s="9"/>
      <c r="B1798" s="9"/>
      <c r="C1798" s="9"/>
      <c r="D1798" s="9"/>
      <c r="E1798" s="9"/>
      <c r="F1798" s="9"/>
      <c r="G1798" s="9"/>
      <c r="H1798" s="9"/>
      <c r="I1798" s="9"/>
      <c r="J1798" s="9"/>
      <c r="K1798" s="9"/>
      <c r="L1798" s="9"/>
      <c r="M1798" s="9"/>
      <c r="N1798" s="9"/>
      <c r="O1798" s="9"/>
      <c r="P1798" s="9"/>
      <c r="Q1798" s="9"/>
      <c r="R1798" s="9"/>
      <c r="S1798" s="9"/>
      <c r="T1798" s="9"/>
      <c r="U1798" s="9"/>
      <c r="V1798" s="9"/>
      <c r="W1798" s="9"/>
      <c r="X1798" s="9"/>
      <c r="Y1798" s="9"/>
      <c r="Z1798" s="9"/>
      <c r="AA1798" s="9"/>
      <c r="AB1798" s="9"/>
      <c r="AC1798" s="9"/>
      <c r="AD1798" s="9"/>
      <c r="AE1798" s="9"/>
      <c r="AF1798" s="9"/>
      <c r="AG1798" s="9"/>
      <c r="AH1798" s="9"/>
      <c r="AI1798" s="9"/>
      <c r="AJ1798" s="9"/>
      <c r="AK1798" s="9"/>
      <c r="AL1798" s="9"/>
      <c r="AM1798" s="9"/>
      <c r="AN1798" s="9"/>
      <c r="AO1798" s="9"/>
      <c r="AP1798" s="9"/>
      <c r="AQ1798" s="9"/>
      <c r="AR1798" s="9"/>
      <c r="AS1798" s="9"/>
      <c r="AT1798" s="9"/>
      <c r="AU1798" s="9"/>
      <c r="AV1798" s="9"/>
      <c r="AW1798" s="9"/>
      <c r="AX1798" s="9"/>
      <c r="AY1798" s="9"/>
    </row>
    <row r="1799" spans="1:51" s="10" customFormat="1" x14ac:dyDescent="0.2">
      <c r="A1799" s="9"/>
      <c r="B1799" s="9"/>
      <c r="C1799" s="9"/>
      <c r="D1799" s="9"/>
      <c r="E1799" s="9"/>
      <c r="F1799" s="9"/>
      <c r="G1799" s="9"/>
      <c r="H1799" s="9"/>
      <c r="I1799" s="9"/>
      <c r="J1799" s="9"/>
      <c r="K1799" s="9"/>
      <c r="L1799" s="9"/>
      <c r="M1799" s="9"/>
      <c r="N1799" s="9"/>
      <c r="O1799" s="9"/>
      <c r="P1799" s="9"/>
      <c r="Q1799" s="9"/>
      <c r="R1799" s="9"/>
      <c r="S1799" s="9"/>
      <c r="T1799" s="9"/>
      <c r="U1799" s="9"/>
      <c r="V1799" s="9"/>
      <c r="W1799" s="9"/>
      <c r="X1799" s="9"/>
      <c r="Y1799" s="9"/>
      <c r="Z1799" s="9"/>
      <c r="AA1799" s="9"/>
      <c r="AB1799" s="9"/>
      <c r="AC1799" s="9"/>
      <c r="AD1799" s="9"/>
      <c r="AE1799" s="9"/>
      <c r="AF1799" s="9"/>
      <c r="AG1799" s="9"/>
      <c r="AH1799" s="9"/>
      <c r="AI1799" s="9"/>
      <c r="AJ1799" s="9"/>
      <c r="AK1799" s="9"/>
      <c r="AL1799" s="9"/>
      <c r="AM1799" s="9"/>
      <c r="AN1799" s="9"/>
      <c r="AO1799" s="9"/>
      <c r="AP1799" s="9"/>
      <c r="AQ1799" s="9"/>
      <c r="AR1799" s="9"/>
      <c r="AS1799" s="9"/>
      <c r="AT1799" s="9"/>
      <c r="AU1799" s="9"/>
      <c r="AV1799" s="9"/>
      <c r="AW1799" s="9"/>
      <c r="AX1799" s="9"/>
      <c r="AY1799" s="9"/>
    </row>
    <row r="1800" spans="1:51" s="10" customFormat="1" x14ac:dyDescent="0.2">
      <c r="A1800" s="9"/>
      <c r="B1800" s="9"/>
      <c r="C1800" s="9"/>
      <c r="D1800" s="9"/>
      <c r="E1800" s="9"/>
      <c r="F1800" s="9"/>
      <c r="G1800" s="9"/>
      <c r="H1800" s="9"/>
      <c r="I1800" s="9"/>
      <c r="J1800" s="9"/>
      <c r="K1800" s="9"/>
      <c r="L1800" s="9"/>
      <c r="M1800" s="9"/>
      <c r="N1800" s="9"/>
      <c r="O1800" s="9"/>
      <c r="P1800" s="9"/>
      <c r="Q1800" s="9"/>
      <c r="R1800" s="9"/>
      <c r="S1800" s="9"/>
      <c r="T1800" s="9"/>
      <c r="U1800" s="9"/>
      <c r="V1800" s="9"/>
      <c r="W1800" s="9"/>
      <c r="X1800" s="9"/>
      <c r="Y1800" s="9"/>
      <c r="Z1800" s="9"/>
      <c r="AA1800" s="9"/>
      <c r="AB1800" s="9"/>
      <c r="AC1800" s="9"/>
      <c r="AD1800" s="9"/>
      <c r="AE1800" s="9"/>
      <c r="AF1800" s="9"/>
      <c r="AG1800" s="9"/>
      <c r="AH1800" s="9"/>
      <c r="AI1800" s="9"/>
      <c r="AJ1800" s="9"/>
      <c r="AK1800" s="9"/>
      <c r="AL1800" s="9"/>
      <c r="AM1800" s="9"/>
      <c r="AN1800" s="9"/>
      <c r="AO1800" s="9"/>
      <c r="AP1800" s="9"/>
      <c r="AQ1800" s="9"/>
      <c r="AR1800" s="9"/>
      <c r="AS1800" s="9"/>
      <c r="AT1800" s="9"/>
      <c r="AU1800" s="9"/>
      <c r="AV1800" s="9"/>
      <c r="AW1800" s="9"/>
      <c r="AX1800" s="9"/>
      <c r="AY1800" s="9"/>
    </row>
    <row r="1801" spans="1:51" s="10" customFormat="1" x14ac:dyDescent="0.2">
      <c r="A1801" s="9"/>
      <c r="B1801" s="9"/>
      <c r="C1801" s="9"/>
      <c r="D1801" s="9"/>
      <c r="E1801" s="9"/>
      <c r="F1801" s="9"/>
      <c r="G1801" s="9"/>
      <c r="H1801" s="9"/>
      <c r="I1801" s="9"/>
      <c r="J1801" s="9"/>
      <c r="K1801" s="9"/>
      <c r="L1801" s="9"/>
      <c r="M1801" s="9"/>
      <c r="N1801" s="9"/>
      <c r="O1801" s="9"/>
      <c r="P1801" s="9"/>
      <c r="Q1801" s="9"/>
      <c r="R1801" s="9"/>
      <c r="S1801" s="9"/>
      <c r="T1801" s="9"/>
      <c r="U1801" s="9"/>
      <c r="V1801" s="9"/>
      <c r="W1801" s="9"/>
      <c r="X1801" s="9"/>
      <c r="Y1801" s="9"/>
      <c r="Z1801" s="9"/>
      <c r="AA1801" s="9"/>
      <c r="AB1801" s="9"/>
      <c r="AC1801" s="9"/>
      <c r="AD1801" s="9"/>
      <c r="AE1801" s="9"/>
      <c r="AF1801" s="9"/>
      <c r="AG1801" s="9"/>
      <c r="AH1801" s="9"/>
      <c r="AI1801" s="9"/>
      <c r="AJ1801" s="9"/>
      <c r="AK1801" s="9"/>
      <c r="AL1801" s="9"/>
      <c r="AM1801" s="9"/>
      <c r="AN1801" s="9"/>
      <c r="AO1801" s="9"/>
      <c r="AP1801" s="9"/>
      <c r="AQ1801" s="9"/>
      <c r="AR1801" s="9"/>
      <c r="AS1801" s="9"/>
      <c r="AT1801" s="9"/>
      <c r="AU1801" s="9"/>
      <c r="AV1801" s="9"/>
      <c r="AW1801" s="9"/>
      <c r="AX1801" s="9"/>
      <c r="AY1801" s="9"/>
    </row>
    <row r="1802" spans="1:51" s="10" customFormat="1" x14ac:dyDescent="0.2">
      <c r="A1802" s="9"/>
      <c r="B1802" s="9"/>
      <c r="C1802" s="9"/>
      <c r="D1802" s="9"/>
      <c r="E1802" s="9"/>
      <c r="F1802" s="9"/>
      <c r="G1802" s="9"/>
      <c r="H1802" s="9"/>
      <c r="I1802" s="9"/>
      <c r="J1802" s="9"/>
      <c r="K1802" s="9"/>
      <c r="L1802" s="9"/>
      <c r="M1802" s="9"/>
      <c r="N1802" s="9"/>
      <c r="O1802" s="9"/>
      <c r="P1802" s="9"/>
      <c r="Q1802" s="9"/>
      <c r="R1802" s="9"/>
      <c r="S1802" s="9"/>
      <c r="T1802" s="9"/>
      <c r="U1802" s="9"/>
      <c r="V1802" s="9"/>
      <c r="W1802" s="9"/>
      <c r="X1802" s="9"/>
      <c r="Y1802" s="9"/>
      <c r="Z1802" s="9"/>
      <c r="AA1802" s="9"/>
      <c r="AB1802" s="9"/>
      <c r="AC1802" s="9"/>
      <c r="AD1802" s="9"/>
      <c r="AE1802" s="9"/>
      <c r="AF1802" s="9"/>
      <c r="AG1802" s="9"/>
      <c r="AH1802" s="9"/>
      <c r="AI1802" s="9"/>
      <c r="AJ1802" s="9"/>
      <c r="AK1802" s="9"/>
      <c r="AL1802" s="9"/>
      <c r="AM1802" s="9"/>
      <c r="AN1802" s="9"/>
      <c r="AO1802" s="9"/>
      <c r="AP1802" s="9"/>
      <c r="AQ1802" s="9"/>
      <c r="AR1802" s="9"/>
      <c r="AS1802" s="9"/>
      <c r="AT1802" s="9"/>
      <c r="AU1802" s="9"/>
      <c r="AV1802" s="9"/>
      <c r="AW1802" s="9"/>
      <c r="AX1802" s="9"/>
      <c r="AY1802" s="9"/>
    </row>
    <row r="1803" spans="1:51" s="10" customFormat="1" x14ac:dyDescent="0.2">
      <c r="A1803" s="9"/>
      <c r="B1803" s="9"/>
      <c r="C1803" s="9"/>
      <c r="D1803" s="9"/>
      <c r="E1803" s="9"/>
      <c r="F1803" s="9"/>
      <c r="G1803" s="9"/>
      <c r="H1803" s="9"/>
      <c r="I1803" s="9"/>
      <c r="J1803" s="9"/>
      <c r="K1803" s="9"/>
      <c r="L1803" s="9"/>
      <c r="M1803" s="9"/>
      <c r="N1803" s="9"/>
      <c r="O1803" s="9"/>
      <c r="P1803" s="9"/>
      <c r="Q1803" s="9"/>
      <c r="R1803" s="9"/>
      <c r="S1803" s="9"/>
      <c r="T1803" s="9"/>
      <c r="U1803" s="9"/>
      <c r="V1803" s="9"/>
      <c r="W1803" s="9"/>
      <c r="X1803" s="9"/>
      <c r="Y1803" s="9"/>
      <c r="Z1803" s="9"/>
      <c r="AA1803" s="9"/>
      <c r="AB1803" s="9"/>
      <c r="AC1803" s="9"/>
      <c r="AD1803" s="9"/>
      <c r="AE1803" s="9"/>
      <c r="AF1803" s="9"/>
      <c r="AG1803" s="9"/>
      <c r="AH1803" s="9"/>
      <c r="AI1803" s="9"/>
      <c r="AJ1803" s="9"/>
      <c r="AK1803" s="9"/>
      <c r="AL1803" s="9"/>
      <c r="AM1803" s="9"/>
      <c r="AN1803" s="9"/>
      <c r="AO1803" s="9"/>
      <c r="AP1803" s="9"/>
      <c r="AQ1803" s="9"/>
      <c r="AR1803" s="9"/>
      <c r="AS1803" s="9"/>
      <c r="AT1803" s="9"/>
      <c r="AU1803" s="9"/>
      <c r="AV1803" s="9"/>
      <c r="AW1803" s="9"/>
      <c r="AX1803" s="9"/>
      <c r="AY1803" s="9"/>
    </row>
    <row r="1804" spans="1:51" s="10" customFormat="1" x14ac:dyDescent="0.2">
      <c r="A1804" s="9"/>
      <c r="B1804" s="9"/>
      <c r="C1804" s="9"/>
      <c r="D1804" s="9"/>
      <c r="E1804" s="9"/>
      <c r="F1804" s="9"/>
      <c r="G1804" s="9"/>
      <c r="H1804" s="9"/>
      <c r="I1804" s="9"/>
      <c r="J1804" s="9"/>
      <c r="K1804" s="9"/>
      <c r="L1804" s="9"/>
      <c r="M1804" s="9"/>
      <c r="N1804" s="9"/>
      <c r="O1804" s="9"/>
      <c r="P1804" s="9"/>
      <c r="Q1804" s="9"/>
      <c r="R1804" s="9"/>
      <c r="S1804" s="9"/>
      <c r="T1804" s="9"/>
      <c r="U1804" s="9"/>
      <c r="V1804" s="9"/>
      <c r="W1804" s="9"/>
      <c r="X1804" s="9"/>
      <c r="Y1804" s="9"/>
      <c r="Z1804" s="9"/>
      <c r="AA1804" s="9"/>
      <c r="AB1804" s="9"/>
      <c r="AC1804" s="9"/>
      <c r="AD1804" s="9"/>
      <c r="AE1804" s="9"/>
      <c r="AF1804" s="9"/>
      <c r="AG1804" s="9"/>
      <c r="AH1804" s="9"/>
      <c r="AI1804" s="9"/>
      <c r="AJ1804" s="9"/>
      <c r="AK1804" s="9"/>
      <c r="AL1804" s="9"/>
      <c r="AM1804" s="9"/>
      <c r="AN1804" s="9"/>
      <c r="AO1804" s="9"/>
      <c r="AP1804" s="9"/>
      <c r="AQ1804" s="9"/>
      <c r="AR1804" s="9"/>
      <c r="AS1804" s="9"/>
      <c r="AT1804" s="9"/>
      <c r="AU1804" s="9"/>
      <c r="AV1804" s="9"/>
      <c r="AW1804" s="9"/>
      <c r="AX1804" s="9"/>
      <c r="AY1804" s="9"/>
    </row>
    <row r="1805" spans="1:51" s="10" customFormat="1" x14ac:dyDescent="0.2">
      <c r="A1805" s="9"/>
      <c r="B1805" s="9"/>
      <c r="C1805" s="9"/>
      <c r="D1805" s="9"/>
      <c r="E1805" s="9"/>
      <c r="F1805" s="9"/>
      <c r="G1805" s="9"/>
      <c r="H1805" s="9"/>
      <c r="I1805" s="9"/>
      <c r="J1805" s="9"/>
      <c r="K1805" s="9"/>
      <c r="L1805" s="9"/>
      <c r="M1805" s="9"/>
      <c r="N1805" s="9"/>
      <c r="O1805" s="9"/>
      <c r="P1805" s="9"/>
      <c r="Q1805" s="9"/>
      <c r="R1805" s="9"/>
      <c r="S1805" s="9"/>
      <c r="T1805" s="9"/>
      <c r="U1805" s="9"/>
      <c r="V1805" s="9"/>
      <c r="W1805" s="9"/>
      <c r="X1805" s="9"/>
      <c r="Y1805" s="9"/>
      <c r="Z1805" s="9"/>
      <c r="AA1805" s="9"/>
      <c r="AB1805" s="9"/>
      <c r="AC1805" s="9"/>
      <c r="AD1805" s="9"/>
      <c r="AE1805" s="9"/>
      <c r="AF1805" s="9"/>
      <c r="AG1805" s="9"/>
      <c r="AH1805" s="9"/>
      <c r="AI1805" s="9"/>
      <c r="AJ1805" s="9"/>
      <c r="AK1805" s="9"/>
      <c r="AL1805" s="9"/>
      <c r="AM1805" s="9"/>
      <c r="AN1805" s="9"/>
      <c r="AO1805" s="9"/>
      <c r="AP1805" s="9"/>
      <c r="AQ1805" s="9"/>
      <c r="AR1805" s="9"/>
      <c r="AS1805" s="9"/>
      <c r="AT1805" s="9"/>
      <c r="AU1805" s="9"/>
      <c r="AV1805" s="9"/>
      <c r="AW1805" s="9"/>
      <c r="AX1805" s="9"/>
      <c r="AY1805" s="9"/>
    </row>
    <row r="1806" spans="1:51" s="10" customFormat="1" x14ac:dyDescent="0.2">
      <c r="A1806" s="9"/>
      <c r="B1806" s="9"/>
      <c r="C1806" s="9"/>
      <c r="D1806" s="9"/>
      <c r="E1806" s="9"/>
      <c r="F1806" s="9"/>
      <c r="G1806" s="9"/>
      <c r="H1806" s="9"/>
      <c r="I1806" s="9"/>
      <c r="J1806" s="9"/>
      <c r="K1806" s="9"/>
      <c r="L1806" s="9"/>
      <c r="M1806" s="9"/>
      <c r="N1806" s="9"/>
      <c r="O1806" s="9"/>
      <c r="P1806" s="9"/>
      <c r="Q1806" s="9"/>
      <c r="R1806" s="9"/>
      <c r="S1806" s="9"/>
      <c r="T1806" s="9"/>
      <c r="U1806" s="9"/>
      <c r="V1806" s="9"/>
      <c r="W1806" s="9"/>
      <c r="X1806" s="9"/>
      <c r="Y1806" s="9"/>
      <c r="Z1806" s="9"/>
      <c r="AA1806" s="9"/>
      <c r="AB1806" s="9"/>
      <c r="AC1806" s="9"/>
      <c r="AD1806" s="9"/>
      <c r="AE1806" s="9"/>
      <c r="AF1806" s="9"/>
      <c r="AG1806" s="9"/>
      <c r="AH1806" s="9"/>
      <c r="AI1806" s="9"/>
      <c r="AJ1806" s="9"/>
      <c r="AK1806" s="9"/>
      <c r="AL1806" s="9"/>
      <c r="AM1806" s="9"/>
      <c r="AN1806" s="9"/>
      <c r="AO1806" s="9"/>
      <c r="AP1806" s="9"/>
      <c r="AQ1806" s="9"/>
      <c r="AR1806" s="9"/>
      <c r="AS1806" s="9"/>
      <c r="AT1806" s="9"/>
      <c r="AU1806" s="9"/>
      <c r="AV1806" s="9"/>
      <c r="AW1806" s="9"/>
      <c r="AX1806" s="9"/>
      <c r="AY1806" s="9"/>
    </row>
    <row r="1807" spans="1:51" s="10" customFormat="1" x14ac:dyDescent="0.2">
      <c r="A1807" s="9"/>
      <c r="B1807" s="9"/>
      <c r="C1807" s="9"/>
      <c r="D1807" s="9"/>
      <c r="E1807" s="9"/>
      <c r="F1807" s="9"/>
      <c r="G1807" s="9"/>
      <c r="H1807" s="9"/>
      <c r="I1807" s="9"/>
      <c r="J1807" s="9"/>
      <c r="K1807" s="9"/>
      <c r="L1807" s="9"/>
      <c r="M1807" s="9"/>
      <c r="N1807" s="9"/>
      <c r="O1807" s="9"/>
      <c r="P1807" s="9"/>
      <c r="Q1807" s="9"/>
      <c r="R1807" s="9"/>
      <c r="S1807" s="9"/>
      <c r="T1807" s="9"/>
      <c r="U1807" s="9"/>
      <c r="V1807" s="9"/>
      <c r="W1807" s="9"/>
      <c r="X1807" s="9"/>
      <c r="Y1807" s="9"/>
      <c r="Z1807" s="9"/>
      <c r="AA1807" s="9"/>
      <c r="AB1807" s="9"/>
      <c r="AC1807" s="9"/>
      <c r="AD1807" s="9"/>
      <c r="AE1807" s="9"/>
      <c r="AF1807" s="9"/>
      <c r="AG1807" s="9"/>
      <c r="AH1807" s="9"/>
      <c r="AI1807" s="9"/>
      <c r="AJ1807" s="9"/>
      <c r="AK1807" s="9"/>
      <c r="AL1807" s="9"/>
      <c r="AM1807" s="9"/>
      <c r="AN1807" s="9"/>
      <c r="AO1807" s="9"/>
      <c r="AP1807" s="9"/>
      <c r="AQ1807" s="9"/>
      <c r="AR1807" s="9"/>
      <c r="AS1807" s="9"/>
      <c r="AT1807" s="9"/>
      <c r="AU1807" s="9"/>
      <c r="AV1807" s="9"/>
      <c r="AW1807" s="9"/>
      <c r="AX1807" s="9"/>
      <c r="AY1807" s="9"/>
    </row>
    <row r="1808" spans="1:51" s="10" customFormat="1" x14ac:dyDescent="0.2">
      <c r="A1808" s="9"/>
      <c r="B1808" s="9"/>
      <c r="C1808" s="9"/>
      <c r="D1808" s="9"/>
      <c r="E1808" s="9"/>
      <c r="F1808" s="9"/>
      <c r="G1808" s="9"/>
      <c r="H1808" s="9"/>
      <c r="I1808" s="9"/>
      <c r="J1808" s="9"/>
      <c r="K1808" s="9"/>
      <c r="L1808" s="9"/>
      <c r="M1808" s="9"/>
      <c r="N1808" s="9"/>
      <c r="O1808" s="9"/>
      <c r="P1808" s="9"/>
      <c r="Q1808" s="9"/>
      <c r="R1808" s="9"/>
      <c r="S1808" s="9"/>
      <c r="T1808" s="9"/>
      <c r="U1808" s="9"/>
      <c r="V1808" s="9"/>
      <c r="W1808" s="9"/>
      <c r="X1808" s="9"/>
      <c r="Y1808" s="9"/>
      <c r="Z1808" s="9"/>
      <c r="AA1808" s="9"/>
      <c r="AB1808" s="9"/>
      <c r="AC1808" s="9"/>
      <c r="AD1808" s="9"/>
      <c r="AE1808" s="9"/>
      <c r="AF1808" s="9"/>
      <c r="AG1808" s="9"/>
      <c r="AH1808" s="9"/>
      <c r="AI1808" s="9"/>
      <c r="AJ1808" s="9"/>
      <c r="AK1808" s="9"/>
      <c r="AL1808" s="9"/>
      <c r="AM1808" s="9"/>
      <c r="AN1808" s="9"/>
      <c r="AO1808" s="9"/>
      <c r="AP1808" s="9"/>
      <c r="AQ1808" s="9"/>
      <c r="AR1808" s="9"/>
      <c r="AS1808" s="9"/>
      <c r="AT1808" s="9"/>
      <c r="AU1808" s="9"/>
      <c r="AV1808" s="9"/>
      <c r="AW1808" s="9"/>
      <c r="AX1808" s="9"/>
      <c r="AY1808" s="9"/>
    </row>
    <row r="1809" spans="1:51" s="10" customFormat="1" x14ac:dyDescent="0.2">
      <c r="A1809" s="9"/>
      <c r="B1809" s="9"/>
      <c r="C1809" s="9"/>
      <c r="D1809" s="9"/>
      <c r="E1809" s="9"/>
      <c r="F1809" s="9"/>
      <c r="G1809" s="9"/>
      <c r="H1809" s="9"/>
      <c r="I1809" s="9"/>
      <c r="J1809" s="9"/>
      <c r="K1809" s="9"/>
      <c r="L1809" s="9"/>
      <c r="M1809" s="9"/>
      <c r="N1809" s="9"/>
      <c r="O1809" s="9"/>
      <c r="P1809" s="9"/>
      <c r="Q1809" s="9"/>
      <c r="R1809" s="9"/>
      <c r="S1809" s="9"/>
      <c r="T1809" s="9"/>
      <c r="U1809" s="9"/>
      <c r="V1809" s="9"/>
      <c r="W1809" s="9"/>
      <c r="X1809" s="9"/>
      <c r="Y1809" s="9"/>
      <c r="Z1809" s="9"/>
      <c r="AA1809" s="9"/>
      <c r="AB1809" s="9"/>
      <c r="AC1809" s="9"/>
      <c r="AD1809" s="9"/>
      <c r="AE1809" s="9"/>
      <c r="AF1809" s="9"/>
      <c r="AG1809" s="9"/>
      <c r="AH1809" s="9"/>
      <c r="AI1809" s="9"/>
      <c r="AJ1809" s="9"/>
      <c r="AK1809" s="9"/>
      <c r="AL1809" s="9"/>
      <c r="AM1809" s="9"/>
      <c r="AN1809" s="9"/>
      <c r="AO1809" s="9"/>
      <c r="AP1809" s="9"/>
      <c r="AQ1809" s="9"/>
      <c r="AR1809" s="9"/>
      <c r="AS1809" s="9"/>
      <c r="AT1809" s="9"/>
      <c r="AU1809" s="9"/>
      <c r="AV1809" s="9"/>
      <c r="AW1809" s="9"/>
      <c r="AX1809" s="9"/>
      <c r="AY1809" s="9"/>
    </row>
    <row r="1810" spans="1:51" s="10" customFormat="1" x14ac:dyDescent="0.2">
      <c r="A1810" s="9"/>
      <c r="B1810" s="9"/>
      <c r="C1810" s="9"/>
      <c r="D1810" s="9"/>
      <c r="E1810" s="9"/>
      <c r="F1810" s="9"/>
      <c r="G1810" s="9"/>
      <c r="H1810" s="9"/>
      <c r="I1810" s="9"/>
      <c r="J1810" s="9"/>
      <c r="K1810" s="9"/>
      <c r="L1810" s="9"/>
      <c r="M1810" s="9"/>
      <c r="N1810" s="9"/>
      <c r="O1810" s="9"/>
      <c r="P1810" s="9"/>
      <c r="Q1810" s="9"/>
      <c r="R1810" s="9"/>
      <c r="S1810" s="9"/>
      <c r="T1810" s="9"/>
      <c r="U1810" s="9"/>
      <c r="V1810" s="9"/>
      <c r="W1810" s="9"/>
      <c r="X1810" s="9"/>
      <c r="Y1810" s="9"/>
      <c r="Z1810" s="9"/>
      <c r="AA1810" s="9"/>
      <c r="AB1810" s="9"/>
      <c r="AC1810" s="9"/>
      <c r="AD1810" s="9"/>
      <c r="AE1810" s="9"/>
      <c r="AF1810" s="9"/>
      <c r="AG1810" s="9"/>
      <c r="AH1810" s="9"/>
      <c r="AI1810" s="9"/>
      <c r="AJ1810" s="9"/>
      <c r="AK1810" s="9"/>
      <c r="AL1810" s="9"/>
      <c r="AM1810" s="9"/>
      <c r="AN1810" s="9"/>
      <c r="AO1810" s="9"/>
      <c r="AP1810" s="9"/>
      <c r="AQ1810" s="9"/>
      <c r="AR1810" s="9"/>
      <c r="AS1810" s="9"/>
      <c r="AT1810" s="9"/>
      <c r="AU1810" s="9"/>
      <c r="AV1810" s="9"/>
      <c r="AW1810" s="9"/>
      <c r="AX1810" s="9"/>
      <c r="AY1810" s="9"/>
    </row>
    <row r="1811" spans="1:51" s="10" customFormat="1" x14ac:dyDescent="0.2">
      <c r="A1811" s="9"/>
      <c r="B1811" s="9"/>
      <c r="C1811" s="9"/>
      <c r="D1811" s="9"/>
      <c r="E1811" s="9"/>
      <c r="F1811" s="9"/>
      <c r="G1811" s="9"/>
      <c r="H1811" s="9"/>
      <c r="I1811" s="9"/>
      <c r="J1811" s="9"/>
      <c r="K1811" s="9"/>
      <c r="L1811" s="9"/>
      <c r="M1811" s="9"/>
      <c r="N1811" s="9"/>
      <c r="O1811" s="9"/>
      <c r="P1811" s="9"/>
      <c r="Q1811" s="9"/>
      <c r="R1811" s="9"/>
      <c r="S1811" s="9"/>
      <c r="T1811" s="9"/>
      <c r="U1811" s="9"/>
      <c r="V1811" s="9"/>
      <c r="W1811" s="9"/>
      <c r="X1811" s="9"/>
      <c r="Y1811" s="9"/>
      <c r="Z1811" s="9"/>
      <c r="AA1811" s="9"/>
      <c r="AB1811" s="9"/>
      <c r="AC1811" s="9"/>
      <c r="AD1811" s="9"/>
      <c r="AE1811" s="9"/>
      <c r="AF1811" s="9"/>
      <c r="AG1811" s="9"/>
      <c r="AH1811" s="9"/>
      <c r="AI1811" s="9"/>
      <c r="AJ1811" s="9"/>
      <c r="AK1811" s="9"/>
      <c r="AL1811" s="9"/>
      <c r="AM1811" s="9"/>
      <c r="AN1811" s="9"/>
      <c r="AO1811" s="9"/>
      <c r="AP1811" s="9"/>
      <c r="AQ1811" s="9"/>
      <c r="AR1811" s="9"/>
      <c r="AS1811" s="9"/>
      <c r="AT1811" s="9"/>
      <c r="AU1811" s="9"/>
      <c r="AV1811" s="9"/>
      <c r="AW1811" s="9"/>
      <c r="AX1811" s="9"/>
      <c r="AY1811" s="9"/>
    </row>
    <row r="1812" spans="1:51" s="10" customFormat="1" x14ac:dyDescent="0.2">
      <c r="A1812" s="9"/>
      <c r="B1812" s="9"/>
      <c r="C1812" s="9"/>
      <c r="D1812" s="9"/>
      <c r="E1812" s="9"/>
      <c r="F1812" s="9"/>
      <c r="G1812" s="9"/>
      <c r="H1812" s="9"/>
      <c r="I1812" s="9"/>
      <c r="J1812" s="9"/>
      <c r="K1812" s="9"/>
      <c r="L1812" s="9"/>
      <c r="M1812" s="9"/>
      <c r="N1812" s="9"/>
      <c r="O1812" s="9"/>
      <c r="P1812" s="9"/>
      <c r="Q1812" s="9"/>
      <c r="R1812" s="9"/>
      <c r="S1812" s="9"/>
      <c r="T1812" s="9"/>
      <c r="U1812" s="9"/>
      <c r="V1812" s="9"/>
      <c r="W1812" s="9"/>
      <c r="X1812" s="9"/>
      <c r="Y1812" s="9"/>
      <c r="Z1812" s="9"/>
      <c r="AA1812" s="9"/>
      <c r="AB1812" s="9"/>
      <c r="AC1812" s="9"/>
      <c r="AD1812" s="9"/>
      <c r="AE1812" s="9"/>
      <c r="AF1812" s="9"/>
      <c r="AG1812" s="9"/>
      <c r="AH1812" s="9"/>
      <c r="AI1812" s="9"/>
      <c r="AJ1812" s="9"/>
      <c r="AK1812" s="9"/>
      <c r="AL1812" s="9"/>
      <c r="AM1812" s="9"/>
      <c r="AN1812" s="9"/>
      <c r="AO1812" s="9"/>
      <c r="AP1812" s="9"/>
      <c r="AQ1812" s="9"/>
      <c r="AR1812" s="9"/>
      <c r="AS1812" s="9"/>
      <c r="AT1812" s="9"/>
      <c r="AU1812" s="9"/>
      <c r="AV1812" s="9"/>
      <c r="AW1812" s="9"/>
      <c r="AX1812" s="9"/>
      <c r="AY1812" s="9"/>
    </row>
    <row r="1813" spans="1:51" s="10" customFormat="1" x14ac:dyDescent="0.2">
      <c r="A1813" s="9"/>
      <c r="B1813" s="9"/>
      <c r="C1813" s="9"/>
      <c r="D1813" s="9"/>
      <c r="E1813" s="9"/>
      <c r="F1813" s="9"/>
      <c r="G1813" s="9"/>
      <c r="H1813" s="9"/>
      <c r="I1813" s="9"/>
      <c r="J1813" s="9"/>
      <c r="K1813" s="9"/>
      <c r="L1813" s="9"/>
      <c r="M1813" s="9"/>
      <c r="N1813" s="9"/>
      <c r="O1813" s="9"/>
      <c r="P1813" s="9"/>
      <c r="Q1813" s="9"/>
      <c r="R1813" s="9"/>
      <c r="S1813" s="9"/>
      <c r="T1813" s="9"/>
      <c r="U1813" s="9"/>
      <c r="V1813" s="9"/>
      <c r="W1813" s="9"/>
      <c r="X1813" s="9"/>
      <c r="Y1813" s="9"/>
      <c r="Z1813" s="9"/>
      <c r="AA1813" s="9"/>
      <c r="AB1813" s="9"/>
      <c r="AC1813" s="9"/>
      <c r="AD1813" s="9"/>
      <c r="AE1813" s="9"/>
      <c r="AF1813" s="9"/>
      <c r="AG1813" s="9"/>
      <c r="AH1813" s="9"/>
      <c r="AI1813" s="9"/>
      <c r="AJ1813" s="9"/>
      <c r="AK1813" s="9"/>
      <c r="AL1813" s="9"/>
      <c r="AM1813" s="9"/>
      <c r="AN1813" s="9"/>
      <c r="AO1813" s="9"/>
      <c r="AP1813" s="9"/>
      <c r="AQ1813" s="9"/>
      <c r="AR1813" s="9"/>
      <c r="AS1813" s="9"/>
      <c r="AT1813" s="9"/>
      <c r="AU1813" s="9"/>
      <c r="AV1813" s="9"/>
      <c r="AW1813" s="9"/>
      <c r="AX1813" s="9"/>
      <c r="AY1813" s="9"/>
    </row>
    <row r="1814" spans="1:51" s="10" customFormat="1" x14ac:dyDescent="0.2">
      <c r="A1814" s="9"/>
      <c r="B1814" s="9"/>
      <c r="C1814" s="9"/>
      <c r="D1814" s="9"/>
      <c r="E1814" s="9"/>
      <c r="F1814" s="9"/>
      <c r="G1814" s="9"/>
      <c r="H1814" s="9"/>
      <c r="I1814" s="9"/>
      <c r="J1814" s="9"/>
      <c r="K1814" s="9"/>
      <c r="L1814" s="9"/>
      <c r="M1814" s="9"/>
      <c r="N1814" s="9"/>
      <c r="O1814" s="9"/>
      <c r="P1814" s="9"/>
      <c r="Q1814" s="9"/>
      <c r="R1814" s="9"/>
      <c r="S1814" s="9"/>
      <c r="T1814" s="9"/>
      <c r="U1814" s="9"/>
      <c r="V1814" s="9"/>
      <c r="W1814" s="9"/>
      <c r="X1814" s="9"/>
      <c r="Y1814" s="9"/>
      <c r="Z1814" s="9"/>
      <c r="AA1814" s="9"/>
      <c r="AB1814" s="9"/>
      <c r="AC1814" s="9"/>
      <c r="AD1814" s="9"/>
      <c r="AE1814" s="9"/>
      <c r="AF1814" s="9"/>
      <c r="AG1814" s="9"/>
      <c r="AH1814" s="9"/>
      <c r="AI1814" s="9"/>
      <c r="AJ1814" s="9"/>
      <c r="AK1814" s="9"/>
      <c r="AL1814" s="9"/>
      <c r="AM1814" s="9"/>
      <c r="AN1814" s="9"/>
      <c r="AO1814" s="9"/>
      <c r="AP1814" s="9"/>
      <c r="AQ1814" s="9"/>
      <c r="AR1814" s="9"/>
      <c r="AS1814" s="9"/>
      <c r="AT1814" s="9"/>
      <c r="AU1814" s="9"/>
      <c r="AV1814" s="9"/>
      <c r="AW1814" s="9"/>
      <c r="AX1814" s="9"/>
      <c r="AY1814" s="9"/>
    </row>
    <row r="1815" spans="1:51" s="10" customFormat="1" x14ac:dyDescent="0.2">
      <c r="A1815" s="9"/>
      <c r="B1815" s="9"/>
      <c r="C1815" s="9"/>
      <c r="D1815" s="9"/>
      <c r="E1815" s="9"/>
      <c r="F1815" s="9"/>
      <c r="G1815" s="9"/>
      <c r="H1815" s="9"/>
      <c r="I1815" s="9"/>
      <c r="J1815" s="9"/>
      <c r="K1815" s="9"/>
      <c r="L1815" s="9"/>
      <c r="M1815" s="9"/>
      <c r="N1815" s="9"/>
      <c r="O1815" s="9"/>
      <c r="P1815" s="9"/>
      <c r="Q1815" s="9"/>
      <c r="R1815" s="9"/>
      <c r="S1815" s="9"/>
      <c r="T1815" s="9"/>
      <c r="U1815" s="9"/>
      <c r="V1815" s="9"/>
      <c r="W1815" s="9"/>
      <c r="X1815" s="9"/>
      <c r="Y1815" s="9"/>
      <c r="Z1815" s="9"/>
      <c r="AA1815" s="9"/>
      <c r="AB1815" s="9"/>
      <c r="AC1815" s="9"/>
      <c r="AD1815" s="9"/>
      <c r="AE1815" s="9"/>
      <c r="AF1815" s="9"/>
      <c r="AG1815" s="9"/>
      <c r="AH1815" s="9"/>
      <c r="AI1815" s="9"/>
      <c r="AJ1815" s="9"/>
      <c r="AK1815" s="9"/>
      <c r="AL1815" s="9"/>
      <c r="AM1815" s="9"/>
      <c r="AN1815" s="9"/>
      <c r="AO1815" s="9"/>
      <c r="AP1815" s="9"/>
      <c r="AQ1815" s="9"/>
      <c r="AR1815" s="9"/>
      <c r="AS1815" s="9"/>
      <c r="AT1815" s="9"/>
      <c r="AU1815" s="9"/>
      <c r="AV1815" s="9"/>
      <c r="AW1815" s="9"/>
      <c r="AX1815" s="9"/>
      <c r="AY1815" s="9"/>
    </row>
    <row r="1816" spans="1:51" s="10" customFormat="1" x14ac:dyDescent="0.2">
      <c r="A1816" s="9"/>
      <c r="B1816" s="9"/>
      <c r="C1816" s="9"/>
      <c r="D1816" s="9"/>
      <c r="E1816" s="9"/>
      <c r="F1816" s="9"/>
      <c r="G1816" s="9"/>
      <c r="H1816" s="9"/>
      <c r="I1816" s="9"/>
      <c r="J1816" s="9"/>
      <c r="K1816" s="9"/>
      <c r="L1816" s="9"/>
      <c r="M1816" s="9"/>
      <c r="N1816" s="9"/>
      <c r="O1816" s="9"/>
      <c r="P1816" s="9"/>
      <c r="Q1816" s="9"/>
      <c r="R1816" s="9"/>
      <c r="S1816" s="9"/>
      <c r="T1816" s="9"/>
      <c r="U1816" s="9"/>
      <c r="V1816" s="9"/>
      <c r="W1816" s="9"/>
      <c r="X1816" s="9"/>
      <c r="Y1816" s="9"/>
      <c r="Z1816" s="9"/>
      <c r="AA1816" s="9"/>
      <c r="AB1816" s="9"/>
      <c r="AC1816" s="9"/>
      <c r="AD1816" s="9"/>
      <c r="AE1816" s="9"/>
      <c r="AF1816" s="9"/>
      <c r="AG1816" s="9"/>
      <c r="AH1816" s="9"/>
      <c r="AI1816" s="9"/>
      <c r="AJ1816" s="9"/>
      <c r="AK1816" s="9"/>
      <c r="AL1816" s="9"/>
      <c r="AM1816" s="9"/>
      <c r="AN1816" s="9"/>
      <c r="AO1816" s="9"/>
      <c r="AP1816" s="9"/>
      <c r="AQ1816" s="9"/>
      <c r="AR1816" s="9"/>
      <c r="AS1816" s="9"/>
      <c r="AT1816" s="9"/>
      <c r="AU1816" s="9"/>
      <c r="AV1816" s="9"/>
      <c r="AW1816" s="9"/>
      <c r="AX1816" s="9"/>
      <c r="AY1816" s="9"/>
    </row>
    <row r="1817" spans="1:51" s="10" customFormat="1" x14ac:dyDescent="0.2">
      <c r="A1817" s="9"/>
      <c r="B1817" s="9"/>
      <c r="C1817" s="9"/>
      <c r="D1817" s="9"/>
      <c r="E1817" s="9"/>
      <c r="F1817" s="9"/>
      <c r="G1817" s="9"/>
      <c r="H1817" s="9"/>
      <c r="I1817" s="9"/>
      <c r="J1817" s="9"/>
      <c r="K1817" s="9"/>
      <c r="L1817" s="9"/>
      <c r="M1817" s="9"/>
      <c r="N1817" s="9"/>
      <c r="O1817" s="9"/>
      <c r="P1817" s="9"/>
      <c r="Q1817" s="9"/>
      <c r="R1817" s="9"/>
      <c r="S1817" s="9"/>
      <c r="T1817" s="9"/>
      <c r="U1817" s="9"/>
      <c r="V1817" s="9"/>
      <c r="W1817" s="9"/>
      <c r="X1817" s="9"/>
      <c r="Y1817" s="9"/>
      <c r="Z1817" s="9"/>
      <c r="AA1817" s="9"/>
      <c r="AB1817" s="9"/>
      <c r="AC1817" s="9"/>
      <c r="AD1817" s="9"/>
      <c r="AE1817" s="9"/>
      <c r="AF1817" s="9"/>
      <c r="AG1817" s="9"/>
      <c r="AH1817" s="9"/>
      <c r="AI1817" s="9"/>
      <c r="AJ1817" s="9"/>
      <c r="AK1817" s="9"/>
      <c r="AL1817" s="9"/>
      <c r="AM1817" s="9"/>
      <c r="AN1817" s="9"/>
      <c r="AO1817" s="9"/>
      <c r="AP1817" s="9"/>
      <c r="AQ1817" s="9"/>
      <c r="AR1817" s="9"/>
      <c r="AS1817" s="9"/>
      <c r="AT1817" s="9"/>
      <c r="AU1817" s="9"/>
      <c r="AV1817" s="9"/>
      <c r="AW1817" s="9"/>
      <c r="AX1817" s="9"/>
      <c r="AY1817" s="9"/>
    </row>
    <row r="1818" spans="1:51" s="10" customFormat="1" x14ac:dyDescent="0.2">
      <c r="A1818" s="9"/>
      <c r="B1818" s="9"/>
      <c r="C1818" s="9"/>
      <c r="D1818" s="9"/>
      <c r="E1818" s="9"/>
      <c r="F1818" s="9"/>
      <c r="G1818" s="9"/>
      <c r="H1818" s="9"/>
      <c r="I1818" s="9"/>
      <c r="J1818" s="9"/>
      <c r="K1818" s="9"/>
      <c r="L1818" s="9"/>
      <c r="M1818" s="9"/>
      <c r="N1818" s="9"/>
      <c r="O1818" s="9"/>
      <c r="P1818" s="9"/>
      <c r="Q1818" s="9"/>
      <c r="R1818" s="9"/>
      <c r="S1818" s="9"/>
      <c r="T1818" s="9"/>
      <c r="U1818" s="9"/>
      <c r="V1818" s="9"/>
      <c r="W1818" s="9"/>
      <c r="X1818" s="9"/>
      <c r="Y1818" s="9"/>
      <c r="Z1818" s="9"/>
      <c r="AA1818" s="9"/>
      <c r="AB1818" s="9"/>
      <c r="AC1818" s="9"/>
      <c r="AD1818" s="9"/>
      <c r="AE1818" s="9"/>
      <c r="AF1818" s="9"/>
      <c r="AG1818" s="9"/>
      <c r="AH1818" s="9"/>
      <c r="AI1818" s="9"/>
      <c r="AJ1818" s="9"/>
      <c r="AK1818" s="9"/>
      <c r="AL1818" s="9"/>
      <c r="AM1818" s="9"/>
      <c r="AN1818" s="9"/>
      <c r="AO1818" s="9"/>
      <c r="AP1818" s="9"/>
      <c r="AQ1818" s="9"/>
      <c r="AR1818" s="9"/>
      <c r="AS1818" s="9"/>
      <c r="AT1818" s="9"/>
      <c r="AU1818" s="9"/>
      <c r="AV1818" s="9"/>
      <c r="AW1818" s="9"/>
      <c r="AX1818" s="9"/>
      <c r="AY1818" s="9"/>
    </row>
    <row r="1819" spans="1:51" s="10" customFormat="1" x14ac:dyDescent="0.2">
      <c r="A1819" s="9"/>
      <c r="B1819" s="9"/>
      <c r="C1819" s="9"/>
      <c r="D1819" s="9"/>
      <c r="E1819" s="9"/>
      <c r="F1819" s="9"/>
      <c r="G1819" s="9"/>
      <c r="H1819" s="9"/>
      <c r="I1819" s="9"/>
      <c r="J1819" s="9"/>
      <c r="K1819" s="9"/>
      <c r="L1819" s="9"/>
      <c r="M1819" s="9"/>
      <c r="N1819" s="9"/>
      <c r="O1819" s="9"/>
      <c r="P1819" s="9"/>
      <c r="Q1819" s="9"/>
      <c r="R1819" s="9"/>
      <c r="S1819" s="9"/>
      <c r="T1819" s="9"/>
      <c r="U1819" s="9"/>
      <c r="V1819" s="9"/>
      <c r="W1819" s="9"/>
      <c r="X1819" s="9"/>
      <c r="Y1819" s="9"/>
      <c r="Z1819" s="9"/>
      <c r="AA1819" s="9"/>
      <c r="AB1819" s="9"/>
      <c r="AC1819" s="9"/>
      <c r="AD1819" s="9"/>
      <c r="AE1819" s="9"/>
      <c r="AF1819" s="9"/>
      <c r="AG1819" s="9"/>
      <c r="AH1819" s="9"/>
      <c r="AI1819" s="9"/>
      <c r="AJ1819" s="9"/>
      <c r="AK1819" s="9"/>
      <c r="AL1819" s="9"/>
      <c r="AM1819" s="9"/>
      <c r="AN1819" s="9"/>
      <c r="AO1819" s="9"/>
      <c r="AP1819" s="9"/>
      <c r="AQ1819" s="9"/>
      <c r="AR1819" s="9"/>
      <c r="AS1819" s="9"/>
      <c r="AT1819" s="9"/>
      <c r="AU1819" s="9"/>
      <c r="AV1819" s="9"/>
      <c r="AW1819" s="9"/>
      <c r="AX1819" s="9"/>
      <c r="AY1819" s="9"/>
    </row>
    <row r="1820" spans="1:51" s="10" customFormat="1" x14ac:dyDescent="0.2">
      <c r="A1820" s="9"/>
      <c r="B1820" s="9"/>
      <c r="C1820" s="9"/>
      <c r="D1820" s="9"/>
      <c r="E1820" s="9"/>
      <c r="F1820" s="9"/>
      <c r="G1820" s="9"/>
      <c r="H1820" s="9"/>
      <c r="I1820" s="9"/>
      <c r="J1820" s="9"/>
      <c r="K1820" s="9"/>
      <c r="L1820" s="9"/>
      <c r="M1820" s="9"/>
      <c r="N1820" s="9"/>
      <c r="O1820" s="9"/>
      <c r="P1820" s="9"/>
      <c r="Q1820" s="9"/>
      <c r="R1820" s="9"/>
      <c r="S1820" s="9"/>
      <c r="T1820" s="9"/>
      <c r="U1820" s="9"/>
      <c r="V1820" s="9"/>
      <c r="W1820" s="9"/>
      <c r="X1820" s="9"/>
      <c r="Y1820" s="9"/>
      <c r="Z1820" s="9"/>
      <c r="AA1820" s="9"/>
      <c r="AB1820" s="9"/>
      <c r="AC1820" s="9"/>
      <c r="AD1820" s="9"/>
      <c r="AE1820" s="9"/>
      <c r="AF1820" s="9"/>
      <c r="AG1820" s="9"/>
      <c r="AH1820" s="9"/>
      <c r="AI1820" s="9"/>
      <c r="AJ1820" s="9"/>
      <c r="AK1820" s="9"/>
      <c r="AL1820" s="9"/>
      <c r="AM1820" s="9"/>
      <c r="AN1820" s="9"/>
      <c r="AO1820" s="9"/>
      <c r="AP1820" s="9"/>
      <c r="AQ1820" s="9"/>
      <c r="AR1820" s="9"/>
      <c r="AS1820" s="9"/>
      <c r="AT1820" s="9"/>
      <c r="AU1820" s="9"/>
      <c r="AV1820" s="9"/>
      <c r="AW1820" s="9"/>
      <c r="AX1820" s="9"/>
      <c r="AY1820" s="9"/>
    </row>
    <row r="1821" spans="1:51" s="10" customFormat="1" x14ac:dyDescent="0.2">
      <c r="A1821" s="9"/>
      <c r="B1821" s="9"/>
      <c r="C1821" s="9"/>
      <c r="D1821" s="9"/>
      <c r="E1821" s="9"/>
      <c r="F1821" s="9"/>
      <c r="G1821" s="9"/>
      <c r="H1821" s="9"/>
      <c r="I1821" s="9"/>
      <c r="J1821" s="9"/>
      <c r="K1821" s="9"/>
      <c r="L1821" s="9"/>
      <c r="M1821" s="9"/>
      <c r="N1821" s="9"/>
      <c r="O1821" s="9"/>
      <c r="P1821" s="9"/>
      <c r="Q1821" s="9"/>
      <c r="R1821" s="9"/>
      <c r="S1821" s="9"/>
      <c r="T1821" s="9"/>
      <c r="U1821" s="9"/>
      <c r="V1821" s="9"/>
      <c r="W1821" s="9"/>
      <c r="X1821" s="9"/>
      <c r="Y1821" s="9"/>
      <c r="Z1821" s="9"/>
      <c r="AA1821" s="9"/>
      <c r="AB1821" s="9"/>
      <c r="AC1821" s="9"/>
      <c r="AD1821" s="9"/>
      <c r="AE1821" s="9"/>
      <c r="AF1821" s="9"/>
      <c r="AG1821" s="9"/>
      <c r="AH1821" s="9"/>
      <c r="AI1821" s="9"/>
      <c r="AJ1821" s="9"/>
      <c r="AK1821" s="9"/>
      <c r="AL1821" s="9"/>
      <c r="AM1821" s="9"/>
      <c r="AN1821" s="9"/>
      <c r="AO1821" s="9"/>
      <c r="AP1821" s="9"/>
      <c r="AQ1821" s="9"/>
      <c r="AR1821" s="9"/>
      <c r="AS1821" s="9"/>
      <c r="AT1821" s="9"/>
      <c r="AU1821" s="9"/>
      <c r="AV1821" s="9"/>
      <c r="AW1821" s="9"/>
      <c r="AX1821" s="9"/>
      <c r="AY1821" s="9"/>
    </row>
    <row r="1822" spans="1:51" s="10" customFormat="1" x14ac:dyDescent="0.2">
      <c r="A1822" s="9"/>
      <c r="B1822" s="9"/>
      <c r="C1822" s="9"/>
      <c r="D1822" s="9"/>
      <c r="E1822" s="9"/>
      <c r="F1822" s="9"/>
      <c r="G1822" s="9"/>
      <c r="H1822" s="9"/>
      <c r="I1822" s="9"/>
      <c r="J1822" s="9"/>
      <c r="K1822" s="9"/>
      <c r="L1822" s="9"/>
      <c r="M1822" s="9"/>
      <c r="N1822" s="9"/>
      <c r="O1822" s="9"/>
      <c r="P1822" s="9"/>
      <c r="Q1822" s="9"/>
      <c r="R1822" s="9"/>
      <c r="S1822" s="9"/>
      <c r="T1822" s="9"/>
      <c r="U1822" s="9"/>
      <c r="V1822" s="9"/>
      <c r="W1822" s="9"/>
      <c r="X1822" s="9"/>
      <c r="Y1822" s="9"/>
      <c r="Z1822" s="9"/>
      <c r="AA1822" s="9"/>
      <c r="AB1822" s="9"/>
      <c r="AC1822" s="9"/>
      <c r="AD1822" s="9"/>
      <c r="AE1822" s="9"/>
      <c r="AF1822" s="9"/>
      <c r="AG1822" s="9"/>
      <c r="AH1822" s="9"/>
      <c r="AI1822" s="9"/>
      <c r="AJ1822" s="9"/>
      <c r="AK1822" s="9"/>
      <c r="AL1822" s="9"/>
      <c r="AM1822" s="9"/>
      <c r="AN1822" s="9"/>
      <c r="AO1822" s="9"/>
      <c r="AP1822" s="9"/>
      <c r="AQ1822" s="9"/>
      <c r="AR1822" s="9"/>
      <c r="AS1822" s="9"/>
      <c r="AT1822" s="9"/>
      <c r="AU1822" s="9"/>
      <c r="AV1822" s="9"/>
      <c r="AW1822" s="9"/>
      <c r="AX1822" s="9"/>
      <c r="AY1822" s="9"/>
    </row>
    <row r="1823" spans="1:51" s="10" customFormat="1" x14ac:dyDescent="0.2">
      <c r="A1823" s="9"/>
      <c r="B1823" s="9"/>
      <c r="C1823" s="9"/>
      <c r="D1823" s="9"/>
      <c r="E1823" s="9"/>
      <c r="F1823" s="9"/>
      <c r="G1823" s="9"/>
      <c r="H1823" s="9"/>
      <c r="I1823" s="9"/>
      <c r="J1823" s="9"/>
      <c r="K1823" s="9"/>
      <c r="L1823" s="9"/>
      <c r="M1823" s="9"/>
      <c r="N1823" s="9"/>
      <c r="O1823" s="9"/>
      <c r="P1823" s="9"/>
      <c r="Q1823" s="9"/>
      <c r="R1823" s="9"/>
      <c r="S1823" s="9"/>
      <c r="T1823" s="9"/>
      <c r="U1823" s="9"/>
      <c r="V1823" s="9"/>
      <c r="W1823" s="9"/>
      <c r="X1823" s="9"/>
      <c r="Y1823" s="9"/>
      <c r="Z1823" s="9"/>
      <c r="AA1823" s="9"/>
      <c r="AB1823" s="9"/>
      <c r="AC1823" s="9"/>
      <c r="AD1823" s="9"/>
      <c r="AE1823" s="9"/>
      <c r="AF1823" s="9"/>
      <c r="AG1823" s="9"/>
      <c r="AH1823" s="9"/>
      <c r="AI1823" s="9"/>
      <c r="AJ1823" s="9"/>
      <c r="AK1823" s="9"/>
      <c r="AL1823" s="9"/>
      <c r="AM1823" s="9"/>
      <c r="AN1823" s="9"/>
      <c r="AO1823" s="9"/>
      <c r="AP1823" s="9"/>
      <c r="AQ1823" s="9"/>
      <c r="AR1823" s="9"/>
      <c r="AS1823" s="9"/>
      <c r="AT1823" s="9"/>
      <c r="AU1823" s="9"/>
      <c r="AV1823" s="9"/>
      <c r="AW1823" s="9"/>
      <c r="AX1823" s="9"/>
      <c r="AY1823" s="9"/>
    </row>
    <row r="1824" spans="1:51" s="10" customFormat="1" x14ac:dyDescent="0.2">
      <c r="A1824" s="9"/>
      <c r="B1824" s="9"/>
      <c r="C1824" s="9"/>
      <c r="D1824" s="9"/>
      <c r="E1824" s="9"/>
      <c r="F1824" s="9"/>
      <c r="G1824" s="9"/>
      <c r="H1824" s="9"/>
      <c r="I1824" s="9"/>
      <c r="J1824" s="9"/>
      <c r="K1824" s="9"/>
      <c r="L1824" s="9"/>
      <c r="M1824" s="9"/>
      <c r="N1824" s="9"/>
      <c r="O1824" s="9"/>
      <c r="P1824" s="9"/>
      <c r="Q1824" s="9"/>
      <c r="R1824" s="9"/>
      <c r="S1824" s="9"/>
      <c r="T1824" s="9"/>
      <c r="U1824" s="9"/>
      <c r="V1824" s="9"/>
      <c r="W1824" s="9"/>
      <c r="X1824" s="9"/>
      <c r="Y1824" s="9"/>
      <c r="Z1824" s="9"/>
      <c r="AA1824" s="9"/>
      <c r="AB1824" s="9"/>
      <c r="AC1824" s="9"/>
      <c r="AD1824" s="9"/>
      <c r="AE1824" s="9"/>
      <c r="AF1824" s="9"/>
      <c r="AG1824" s="9"/>
      <c r="AH1824" s="9"/>
      <c r="AI1824" s="9"/>
      <c r="AJ1824" s="9"/>
      <c r="AK1824" s="9"/>
      <c r="AL1824" s="9"/>
      <c r="AM1824" s="9"/>
      <c r="AN1824" s="9"/>
      <c r="AO1824" s="9"/>
      <c r="AP1824" s="9"/>
      <c r="AQ1824" s="9"/>
      <c r="AR1824" s="9"/>
      <c r="AS1824" s="9"/>
      <c r="AT1824" s="9"/>
      <c r="AU1824" s="9"/>
      <c r="AV1824" s="9"/>
      <c r="AW1824" s="9"/>
      <c r="AX1824" s="9"/>
      <c r="AY1824" s="9"/>
    </row>
    <row r="1825" spans="1:51" s="10" customFormat="1" x14ac:dyDescent="0.2">
      <c r="A1825" s="9"/>
      <c r="B1825" s="9"/>
      <c r="C1825" s="9"/>
      <c r="D1825" s="9"/>
      <c r="E1825" s="9"/>
      <c r="F1825" s="9"/>
      <c r="G1825" s="9"/>
      <c r="H1825" s="9"/>
      <c r="I1825" s="9"/>
      <c r="J1825" s="9"/>
      <c r="K1825" s="9"/>
      <c r="L1825" s="9"/>
      <c r="M1825" s="9"/>
      <c r="N1825" s="9"/>
      <c r="O1825" s="9"/>
      <c r="P1825" s="9"/>
      <c r="Q1825" s="9"/>
      <c r="R1825" s="9"/>
      <c r="S1825" s="9"/>
      <c r="T1825" s="9"/>
      <c r="U1825" s="9"/>
      <c r="V1825" s="9"/>
      <c r="W1825" s="9"/>
      <c r="X1825" s="9"/>
      <c r="Y1825" s="9"/>
      <c r="Z1825" s="9"/>
      <c r="AA1825" s="9"/>
      <c r="AB1825" s="9"/>
      <c r="AC1825" s="9"/>
      <c r="AD1825" s="9"/>
      <c r="AE1825" s="9"/>
      <c r="AF1825" s="9"/>
      <c r="AG1825" s="9"/>
      <c r="AH1825" s="9"/>
      <c r="AI1825" s="9"/>
      <c r="AJ1825" s="9"/>
      <c r="AK1825" s="9"/>
      <c r="AL1825" s="9"/>
      <c r="AM1825" s="9"/>
      <c r="AN1825" s="9"/>
      <c r="AO1825" s="9"/>
      <c r="AP1825" s="9"/>
      <c r="AQ1825" s="9"/>
      <c r="AR1825" s="9"/>
      <c r="AS1825" s="9"/>
      <c r="AT1825" s="9"/>
      <c r="AU1825" s="9"/>
      <c r="AV1825" s="9"/>
      <c r="AW1825" s="9"/>
      <c r="AX1825" s="9"/>
      <c r="AY1825" s="9"/>
    </row>
    <row r="1826" spans="1:51" s="10" customFormat="1" x14ac:dyDescent="0.2">
      <c r="A1826" s="9"/>
      <c r="B1826" s="9"/>
      <c r="C1826" s="9"/>
      <c r="D1826" s="9"/>
      <c r="E1826" s="9"/>
      <c r="F1826" s="9"/>
      <c r="G1826" s="9"/>
      <c r="H1826" s="9"/>
      <c r="I1826" s="9"/>
      <c r="J1826" s="9"/>
      <c r="K1826" s="9"/>
      <c r="L1826" s="9"/>
      <c r="M1826" s="9"/>
      <c r="N1826" s="9"/>
      <c r="O1826" s="9"/>
      <c r="P1826" s="9"/>
      <c r="Q1826" s="9"/>
      <c r="R1826" s="9"/>
      <c r="S1826" s="9"/>
      <c r="T1826" s="9"/>
      <c r="U1826" s="9"/>
      <c r="V1826" s="9"/>
      <c r="W1826" s="9"/>
      <c r="X1826" s="9"/>
      <c r="Y1826" s="9"/>
      <c r="Z1826" s="9"/>
      <c r="AA1826" s="9"/>
      <c r="AB1826" s="9"/>
      <c r="AC1826" s="9"/>
      <c r="AD1826" s="9"/>
      <c r="AE1826" s="9"/>
      <c r="AF1826" s="9"/>
      <c r="AG1826" s="9"/>
      <c r="AH1826" s="9"/>
      <c r="AI1826" s="9"/>
      <c r="AJ1826" s="9"/>
      <c r="AK1826" s="9"/>
      <c r="AL1826" s="9"/>
      <c r="AM1826" s="9"/>
      <c r="AN1826" s="9"/>
      <c r="AO1826" s="9"/>
      <c r="AP1826" s="9"/>
      <c r="AQ1826" s="9"/>
      <c r="AR1826" s="9"/>
      <c r="AS1826" s="9"/>
      <c r="AT1826" s="9"/>
      <c r="AU1826" s="9"/>
      <c r="AV1826" s="9"/>
      <c r="AW1826" s="9"/>
      <c r="AX1826" s="9"/>
      <c r="AY1826" s="9"/>
    </row>
    <row r="1827" spans="1:51" s="10" customFormat="1" x14ac:dyDescent="0.2">
      <c r="A1827" s="9"/>
      <c r="B1827" s="9"/>
      <c r="C1827" s="9"/>
      <c r="D1827" s="9"/>
      <c r="E1827" s="9"/>
      <c r="F1827" s="9"/>
      <c r="G1827" s="9"/>
      <c r="H1827" s="9"/>
      <c r="I1827" s="9"/>
      <c r="J1827" s="9"/>
      <c r="K1827" s="9"/>
      <c r="L1827" s="9"/>
      <c r="M1827" s="9"/>
      <c r="N1827" s="9"/>
      <c r="O1827" s="9"/>
      <c r="P1827" s="9"/>
      <c r="Q1827" s="9"/>
      <c r="R1827" s="9"/>
      <c r="S1827" s="9"/>
      <c r="T1827" s="9"/>
      <c r="U1827" s="9"/>
      <c r="V1827" s="9"/>
      <c r="W1827" s="9"/>
      <c r="X1827" s="9"/>
      <c r="Y1827" s="9"/>
      <c r="Z1827" s="9"/>
      <c r="AA1827" s="9"/>
      <c r="AB1827" s="9"/>
      <c r="AC1827" s="9"/>
      <c r="AD1827" s="9"/>
      <c r="AE1827" s="9"/>
      <c r="AF1827" s="9"/>
      <c r="AG1827" s="9"/>
      <c r="AH1827" s="9"/>
      <c r="AI1827" s="9"/>
      <c r="AJ1827" s="9"/>
      <c r="AK1827" s="9"/>
      <c r="AL1827" s="9"/>
      <c r="AM1827" s="9"/>
      <c r="AN1827" s="9"/>
      <c r="AO1827" s="9"/>
      <c r="AP1827" s="9"/>
      <c r="AQ1827" s="9"/>
      <c r="AR1827" s="9"/>
      <c r="AS1827" s="9"/>
      <c r="AT1827" s="9"/>
      <c r="AU1827" s="9"/>
      <c r="AV1827" s="9"/>
      <c r="AW1827" s="9"/>
      <c r="AX1827" s="9"/>
      <c r="AY1827" s="9"/>
    </row>
    <row r="1828" spans="1:51" s="10" customFormat="1" x14ac:dyDescent="0.2">
      <c r="A1828" s="9"/>
      <c r="B1828" s="9"/>
      <c r="C1828" s="9"/>
      <c r="D1828" s="9"/>
      <c r="E1828" s="9"/>
      <c r="F1828" s="9"/>
      <c r="G1828" s="9"/>
      <c r="H1828" s="9"/>
      <c r="I1828" s="9"/>
      <c r="J1828" s="9"/>
      <c r="K1828" s="9"/>
      <c r="L1828" s="9"/>
      <c r="M1828" s="9"/>
      <c r="N1828" s="9"/>
      <c r="O1828" s="9"/>
      <c r="P1828" s="9"/>
      <c r="Q1828" s="9"/>
      <c r="R1828" s="9"/>
      <c r="S1828" s="9"/>
      <c r="T1828" s="9"/>
      <c r="U1828" s="9"/>
      <c r="V1828" s="9"/>
      <c r="W1828" s="9"/>
      <c r="X1828" s="9"/>
      <c r="Y1828" s="9"/>
      <c r="Z1828" s="9"/>
      <c r="AA1828" s="9"/>
      <c r="AB1828" s="9"/>
      <c r="AC1828" s="9"/>
      <c r="AD1828" s="9"/>
      <c r="AE1828" s="9"/>
      <c r="AF1828" s="9"/>
      <c r="AG1828" s="9"/>
      <c r="AH1828" s="9"/>
      <c r="AI1828" s="9"/>
      <c r="AJ1828" s="9"/>
      <c r="AK1828" s="9"/>
      <c r="AL1828" s="9"/>
      <c r="AM1828" s="9"/>
      <c r="AN1828" s="9"/>
      <c r="AO1828" s="9"/>
      <c r="AP1828" s="9"/>
      <c r="AQ1828" s="9"/>
      <c r="AR1828" s="9"/>
      <c r="AS1828" s="9"/>
      <c r="AT1828" s="9"/>
      <c r="AU1828" s="9"/>
      <c r="AV1828" s="9"/>
      <c r="AW1828" s="9"/>
      <c r="AX1828" s="9"/>
      <c r="AY1828" s="9"/>
    </row>
    <row r="1829" spans="1:51" s="10" customFormat="1" x14ac:dyDescent="0.2">
      <c r="A1829" s="9"/>
      <c r="B1829" s="9"/>
      <c r="C1829" s="9"/>
      <c r="D1829" s="9"/>
      <c r="E1829" s="9"/>
      <c r="F1829" s="9"/>
      <c r="G1829" s="9"/>
      <c r="H1829" s="9"/>
      <c r="I1829" s="9"/>
      <c r="J1829" s="9"/>
      <c r="K1829" s="9"/>
      <c r="L1829" s="9"/>
      <c r="M1829" s="9"/>
      <c r="N1829" s="9"/>
      <c r="O1829" s="9"/>
      <c r="P1829" s="9"/>
      <c r="Q1829" s="9"/>
      <c r="R1829" s="9"/>
      <c r="S1829" s="9"/>
      <c r="T1829" s="9"/>
      <c r="U1829" s="9"/>
      <c r="V1829" s="9"/>
      <c r="W1829" s="9"/>
      <c r="X1829" s="9"/>
      <c r="Y1829" s="9"/>
      <c r="Z1829" s="9"/>
      <c r="AA1829" s="9"/>
      <c r="AB1829" s="9"/>
      <c r="AC1829" s="9"/>
      <c r="AD1829" s="9"/>
      <c r="AE1829" s="9"/>
      <c r="AF1829" s="9"/>
      <c r="AG1829" s="9"/>
      <c r="AH1829" s="9"/>
      <c r="AI1829" s="9"/>
      <c r="AJ1829" s="9"/>
      <c r="AK1829" s="9"/>
      <c r="AL1829" s="9"/>
      <c r="AM1829" s="9"/>
      <c r="AN1829" s="9"/>
      <c r="AO1829" s="9"/>
      <c r="AP1829" s="9"/>
      <c r="AQ1829" s="9"/>
      <c r="AR1829" s="9"/>
      <c r="AS1829" s="9"/>
      <c r="AT1829" s="9"/>
      <c r="AU1829" s="9"/>
      <c r="AV1829" s="9"/>
      <c r="AW1829" s="9"/>
      <c r="AX1829" s="9"/>
      <c r="AY1829" s="9"/>
    </row>
    <row r="1830" spans="1:51" s="10" customFormat="1" x14ac:dyDescent="0.2">
      <c r="A1830" s="9"/>
      <c r="B1830" s="9"/>
      <c r="C1830" s="9"/>
      <c r="D1830" s="9"/>
      <c r="E1830" s="9"/>
      <c r="F1830" s="9"/>
      <c r="G1830" s="9"/>
      <c r="H1830" s="9"/>
      <c r="I1830" s="9"/>
      <c r="J1830" s="9"/>
      <c r="K1830" s="9"/>
      <c r="L1830" s="9"/>
      <c r="M1830" s="9"/>
      <c r="N1830" s="9"/>
      <c r="O1830" s="9"/>
      <c r="P1830" s="9"/>
      <c r="Q1830" s="9"/>
      <c r="R1830" s="9"/>
      <c r="S1830" s="9"/>
      <c r="T1830" s="9"/>
      <c r="U1830" s="9"/>
      <c r="V1830" s="9"/>
      <c r="W1830" s="9"/>
      <c r="X1830" s="9"/>
      <c r="Y1830" s="9"/>
      <c r="Z1830" s="9"/>
      <c r="AA1830" s="9"/>
      <c r="AB1830" s="9"/>
      <c r="AC1830" s="9"/>
      <c r="AD1830" s="9"/>
      <c r="AE1830" s="9"/>
      <c r="AF1830" s="9"/>
      <c r="AG1830" s="9"/>
      <c r="AH1830" s="9"/>
      <c r="AI1830" s="9"/>
      <c r="AJ1830" s="9"/>
      <c r="AK1830" s="9"/>
      <c r="AL1830" s="9"/>
      <c r="AM1830" s="9"/>
      <c r="AN1830" s="9"/>
      <c r="AO1830" s="9"/>
      <c r="AP1830" s="9"/>
      <c r="AQ1830" s="9"/>
      <c r="AR1830" s="9"/>
      <c r="AS1830" s="9"/>
      <c r="AT1830" s="9"/>
      <c r="AU1830" s="9"/>
      <c r="AV1830" s="9"/>
      <c r="AW1830" s="9"/>
      <c r="AX1830" s="9"/>
      <c r="AY1830" s="9"/>
    </row>
    <row r="1831" spans="1:51" s="10" customFormat="1" x14ac:dyDescent="0.2">
      <c r="A1831" s="9"/>
      <c r="B1831" s="9"/>
      <c r="C1831" s="9"/>
      <c r="D1831" s="9"/>
      <c r="E1831" s="9"/>
      <c r="F1831" s="9"/>
      <c r="G1831" s="9"/>
      <c r="H1831" s="9"/>
      <c r="I1831" s="9"/>
      <c r="J1831" s="9"/>
      <c r="K1831" s="9"/>
      <c r="L1831" s="9"/>
      <c r="M1831" s="9"/>
      <c r="N1831" s="9"/>
      <c r="O1831" s="9"/>
      <c r="P1831" s="9"/>
      <c r="Q1831" s="9"/>
      <c r="R1831" s="9"/>
      <c r="S1831" s="9"/>
      <c r="T1831" s="9"/>
      <c r="U1831" s="9"/>
      <c r="V1831" s="9"/>
      <c r="W1831" s="9"/>
      <c r="X1831" s="9"/>
      <c r="Y1831" s="9"/>
      <c r="Z1831" s="9"/>
      <c r="AA1831" s="9"/>
      <c r="AB1831" s="9"/>
      <c r="AC1831" s="9"/>
      <c r="AD1831" s="9"/>
      <c r="AE1831" s="9"/>
      <c r="AF1831" s="9"/>
      <c r="AG1831" s="9"/>
      <c r="AH1831" s="9"/>
      <c r="AI1831" s="9"/>
      <c r="AJ1831" s="9"/>
      <c r="AK1831" s="9"/>
      <c r="AL1831" s="9"/>
      <c r="AM1831" s="9"/>
      <c r="AN1831" s="9"/>
      <c r="AO1831" s="9"/>
      <c r="AP1831" s="9"/>
      <c r="AQ1831" s="9"/>
      <c r="AR1831" s="9"/>
      <c r="AS1831" s="9"/>
      <c r="AT1831" s="9"/>
      <c r="AU1831" s="9"/>
      <c r="AV1831" s="9"/>
      <c r="AW1831" s="9"/>
      <c r="AX1831" s="9"/>
      <c r="AY1831" s="9"/>
    </row>
    <row r="1832" spans="1:51" s="10" customFormat="1" x14ac:dyDescent="0.2">
      <c r="A1832" s="9"/>
      <c r="B1832" s="9"/>
      <c r="C1832" s="9"/>
      <c r="D1832" s="9"/>
      <c r="E1832" s="9"/>
      <c r="F1832" s="9"/>
      <c r="G1832" s="9"/>
      <c r="H1832" s="9"/>
      <c r="I1832" s="9"/>
      <c r="J1832" s="9"/>
      <c r="K1832" s="9"/>
      <c r="L1832" s="9"/>
      <c r="M1832" s="9"/>
      <c r="N1832" s="9"/>
      <c r="O1832" s="9"/>
      <c r="P1832" s="9"/>
      <c r="Q1832" s="9"/>
      <c r="R1832" s="9"/>
      <c r="S1832" s="9"/>
      <c r="T1832" s="9"/>
      <c r="U1832" s="9"/>
      <c r="V1832" s="9"/>
      <c r="W1832" s="9"/>
      <c r="X1832" s="9"/>
      <c r="Y1832" s="9"/>
      <c r="Z1832" s="9"/>
      <c r="AA1832" s="9"/>
      <c r="AB1832" s="9"/>
      <c r="AC1832" s="9"/>
      <c r="AD1832" s="9"/>
      <c r="AE1832" s="9"/>
      <c r="AF1832" s="9"/>
      <c r="AG1832" s="9"/>
      <c r="AH1832" s="9"/>
      <c r="AI1832" s="9"/>
      <c r="AJ1832" s="9"/>
      <c r="AK1832" s="9"/>
      <c r="AL1832" s="9"/>
      <c r="AM1832" s="9"/>
      <c r="AN1832" s="9"/>
      <c r="AO1832" s="9"/>
      <c r="AP1832" s="9"/>
      <c r="AQ1832" s="9"/>
      <c r="AR1832" s="9"/>
      <c r="AS1832" s="9"/>
      <c r="AT1832" s="9"/>
      <c r="AU1832" s="9"/>
      <c r="AV1832" s="9"/>
      <c r="AW1832" s="9"/>
      <c r="AX1832" s="9"/>
      <c r="AY1832" s="9"/>
    </row>
    <row r="1833" spans="1:51" s="10" customFormat="1" x14ac:dyDescent="0.2">
      <c r="A1833" s="9"/>
      <c r="B1833" s="9"/>
      <c r="C1833" s="9"/>
      <c r="D1833" s="9"/>
      <c r="E1833" s="9"/>
      <c r="F1833" s="9"/>
      <c r="G1833" s="9"/>
      <c r="H1833" s="9"/>
      <c r="I1833" s="9"/>
      <c r="J1833" s="9"/>
      <c r="K1833" s="9"/>
      <c r="L1833" s="9"/>
      <c r="M1833" s="9"/>
      <c r="N1833" s="9"/>
      <c r="O1833" s="9"/>
      <c r="P1833" s="9"/>
      <c r="Q1833" s="9"/>
      <c r="R1833" s="9"/>
      <c r="S1833" s="9"/>
      <c r="T1833" s="9"/>
      <c r="U1833" s="9"/>
      <c r="V1833" s="9"/>
      <c r="W1833" s="9"/>
      <c r="X1833" s="9"/>
      <c r="Y1833" s="9"/>
      <c r="Z1833" s="9"/>
      <c r="AA1833" s="9"/>
      <c r="AB1833" s="9"/>
      <c r="AC1833" s="9"/>
      <c r="AD1833" s="9"/>
      <c r="AE1833" s="9"/>
      <c r="AF1833" s="9"/>
      <c r="AG1833" s="9"/>
      <c r="AH1833" s="9"/>
      <c r="AI1833" s="9"/>
      <c r="AJ1833" s="9"/>
      <c r="AK1833" s="9"/>
      <c r="AL1833" s="9"/>
      <c r="AM1833" s="9"/>
      <c r="AN1833" s="9"/>
      <c r="AO1833" s="9"/>
      <c r="AP1833" s="9"/>
      <c r="AQ1833" s="9"/>
      <c r="AR1833" s="9"/>
      <c r="AS1833" s="9"/>
      <c r="AT1833" s="9"/>
      <c r="AU1833" s="9"/>
      <c r="AV1833" s="9"/>
      <c r="AW1833" s="9"/>
      <c r="AX1833" s="9"/>
      <c r="AY1833" s="9"/>
    </row>
    <row r="1834" spans="1:51" s="10" customFormat="1" x14ac:dyDescent="0.2">
      <c r="A1834" s="9"/>
      <c r="B1834" s="9"/>
      <c r="C1834" s="9"/>
      <c r="D1834" s="9"/>
      <c r="E1834" s="9"/>
      <c r="F1834" s="9"/>
      <c r="G1834" s="9"/>
      <c r="H1834" s="9"/>
      <c r="I1834" s="9"/>
      <c r="J1834" s="9"/>
      <c r="K1834" s="9"/>
      <c r="L1834" s="9"/>
      <c r="M1834" s="9"/>
      <c r="N1834" s="9"/>
      <c r="O1834" s="9"/>
      <c r="P1834" s="9"/>
      <c r="Q1834" s="9"/>
      <c r="R1834" s="9"/>
      <c r="S1834" s="9"/>
      <c r="T1834" s="9"/>
      <c r="U1834" s="9"/>
      <c r="V1834" s="9"/>
      <c r="W1834" s="9"/>
      <c r="X1834" s="9"/>
      <c r="Y1834" s="9"/>
      <c r="Z1834" s="9"/>
      <c r="AA1834" s="9"/>
      <c r="AB1834" s="9"/>
      <c r="AC1834" s="9"/>
      <c r="AD1834" s="9"/>
      <c r="AE1834" s="9"/>
      <c r="AF1834" s="9"/>
      <c r="AG1834" s="9"/>
      <c r="AH1834" s="9"/>
      <c r="AI1834" s="9"/>
      <c r="AJ1834" s="9"/>
      <c r="AK1834" s="9"/>
      <c r="AL1834" s="9"/>
      <c r="AM1834" s="9"/>
      <c r="AN1834" s="9"/>
      <c r="AO1834" s="9"/>
      <c r="AP1834" s="9"/>
      <c r="AQ1834" s="9"/>
      <c r="AR1834" s="9"/>
      <c r="AS1834" s="9"/>
      <c r="AT1834" s="9"/>
      <c r="AU1834" s="9"/>
      <c r="AV1834" s="9"/>
      <c r="AW1834" s="9"/>
      <c r="AX1834" s="9"/>
      <c r="AY1834" s="9"/>
    </row>
    <row r="1835" spans="1:51" s="10" customFormat="1" x14ac:dyDescent="0.2">
      <c r="A1835" s="9"/>
      <c r="B1835" s="9"/>
      <c r="C1835" s="9"/>
      <c r="D1835" s="9"/>
      <c r="E1835" s="9"/>
      <c r="F1835" s="9"/>
      <c r="G1835" s="9"/>
      <c r="H1835" s="9"/>
      <c r="I1835" s="9"/>
      <c r="J1835" s="9"/>
      <c r="K1835" s="9"/>
      <c r="L1835" s="9"/>
      <c r="M1835" s="9"/>
      <c r="N1835" s="9"/>
      <c r="O1835" s="9"/>
      <c r="P1835" s="9"/>
      <c r="Q1835" s="9"/>
      <c r="R1835" s="9"/>
      <c r="S1835" s="9"/>
      <c r="T1835" s="9"/>
      <c r="U1835" s="9"/>
      <c r="V1835" s="9"/>
      <c r="W1835" s="9"/>
      <c r="X1835" s="9"/>
      <c r="Y1835" s="9"/>
      <c r="Z1835" s="9"/>
      <c r="AA1835" s="9"/>
      <c r="AB1835" s="9"/>
      <c r="AC1835" s="9"/>
      <c r="AD1835" s="9"/>
      <c r="AE1835" s="9"/>
      <c r="AF1835" s="9"/>
      <c r="AG1835" s="9"/>
      <c r="AH1835" s="9"/>
      <c r="AI1835" s="9"/>
      <c r="AJ1835" s="9"/>
      <c r="AK1835" s="9"/>
      <c r="AL1835" s="9"/>
      <c r="AM1835" s="9"/>
      <c r="AN1835" s="9"/>
      <c r="AO1835" s="9"/>
      <c r="AP1835" s="9"/>
      <c r="AQ1835" s="9"/>
      <c r="AR1835" s="9"/>
      <c r="AS1835" s="9"/>
      <c r="AT1835" s="9"/>
      <c r="AU1835" s="9"/>
      <c r="AV1835" s="9"/>
      <c r="AW1835" s="9"/>
      <c r="AX1835" s="9"/>
      <c r="AY1835" s="9"/>
    </row>
    <row r="1836" spans="1:51" s="10" customFormat="1" x14ac:dyDescent="0.2">
      <c r="A1836" s="9"/>
      <c r="B1836" s="9"/>
      <c r="C1836" s="9"/>
      <c r="D1836" s="9"/>
      <c r="E1836" s="9"/>
      <c r="F1836" s="9"/>
      <c r="G1836" s="9"/>
      <c r="H1836" s="9"/>
      <c r="I1836" s="9"/>
      <c r="J1836" s="9"/>
      <c r="K1836" s="9"/>
      <c r="L1836" s="9"/>
      <c r="M1836" s="9"/>
      <c r="N1836" s="9"/>
      <c r="O1836" s="9"/>
      <c r="P1836" s="9"/>
      <c r="Q1836" s="9"/>
      <c r="R1836" s="9"/>
      <c r="S1836" s="9"/>
      <c r="T1836" s="9"/>
      <c r="U1836" s="9"/>
      <c r="V1836" s="9"/>
      <c r="W1836" s="9"/>
      <c r="X1836" s="9"/>
      <c r="Y1836" s="9"/>
      <c r="Z1836" s="9"/>
      <c r="AA1836" s="9"/>
      <c r="AB1836" s="9"/>
      <c r="AC1836" s="9"/>
      <c r="AD1836" s="9"/>
      <c r="AE1836" s="9"/>
      <c r="AF1836" s="9"/>
      <c r="AG1836" s="9"/>
      <c r="AH1836" s="9"/>
      <c r="AI1836" s="9"/>
      <c r="AJ1836" s="9"/>
      <c r="AK1836" s="9"/>
      <c r="AL1836" s="9"/>
      <c r="AM1836" s="9"/>
      <c r="AN1836" s="9"/>
      <c r="AO1836" s="9"/>
      <c r="AP1836" s="9"/>
      <c r="AQ1836" s="9"/>
      <c r="AR1836" s="9"/>
      <c r="AS1836" s="9"/>
      <c r="AT1836" s="9"/>
      <c r="AU1836" s="9"/>
      <c r="AV1836" s="9"/>
      <c r="AW1836" s="9"/>
      <c r="AX1836" s="9"/>
      <c r="AY1836" s="9"/>
    </row>
    <row r="1837" spans="1:51" s="10" customFormat="1" x14ac:dyDescent="0.2">
      <c r="A1837" s="9"/>
      <c r="B1837" s="9"/>
      <c r="C1837" s="9"/>
      <c r="D1837" s="9"/>
      <c r="E1837" s="9"/>
      <c r="F1837" s="9"/>
      <c r="G1837" s="9"/>
      <c r="H1837" s="9"/>
      <c r="I1837" s="9"/>
      <c r="J1837" s="9"/>
      <c r="K1837" s="9"/>
      <c r="L1837" s="9"/>
      <c r="M1837" s="9"/>
      <c r="N1837" s="9"/>
      <c r="O1837" s="9"/>
      <c r="P1837" s="9"/>
      <c r="Q1837" s="9"/>
      <c r="R1837" s="9"/>
      <c r="S1837" s="9"/>
      <c r="T1837" s="9"/>
      <c r="U1837" s="9"/>
      <c r="V1837" s="9"/>
      <c r="W1837" s="9"/>
      <c r="X1837" s="9"/>
      <c r="Y1837" s="9"/>
      <c r="Z1837" s="9"/>
      <c r="AA1837" s="9"/>
      <c r="AB1837" s="9"/>
      <c r="AC1837" s="9"/>
      <c r="AD1837" s="9"/>
      <c r="AE1837" s="9"/>
      <c r="AF1837" s="9"/>
      <c r="AG1837" s="9"/>
      <c r="AH1837" s="9"/>
      <c r="AI1837" s="9"/>
      <c r="AJ1837" s="9"/>
      <c r="AK1837" s="9"/>
      <c r="AL1837" s="9"/>
      <c r="AM1837" s="9"/>
      <c r="AN1837" s="9"/>
      <c r="AO1837" s="9"/>
      <c r="AP1837" s="9"/>
      <c r="AQ1837" s="9"/>
      <c r="AR1837" s="9"/>
      <c r="AS1837" s="9"/>
      <c r="AT1837" s="9"/>
      <c r="AU1837" s="9"/>
      <c r="AV1837" s="9"/>
      <c r="AW1837" s="9"/>
      <c r="AX1837" s="9"/>
      <c r="AY1837" s="9"/>
    </row>
    <row r="1838" spans="1:51" s="10" customFormat="1" x14ac:dyDescent="0.2">
      <c r="A1838" s="9"/>
      <c r="B1838" s="9"/>
      <c r="C1838" s="9"/>
      <c r="D1838" s="9"/>
      <c r="E1838" s="9"/>
      <c r="F1838" s="9"/>
      <c r="G1838" s="9"/>
      <c r="H1838" s="9"/>
      <c r="I1838" s="9"/>
      <c r="J1838" s="9"/>
      <c r="K1838" s="9"/>
      <c r="L1838" s="9"/>
      <c r="M1838" s="9"/>
      <c r="N1838" s="9"/>
      <c r="O1838" s="9"/>
      <c r="P1838" s="9"/>
      <c r="Q1838" s="9"/>
      <c r="R1838" s="9"/>
      <c r="S1838" s="9"/>
      <c r="T1838" s="9"/>
      <c r="U1838" s="9"/>
      <c r="V1838" s="9"/>
      <c r="W1838" s="9"/>
      <c r="X1838" s="9"/>
      <c r="Y1838" s="9"/>
      <c r="Z1838" s="9"/>
      <c r="AA1838" s="9"/>
      <c r="AB1838" s="9"/>
      <c r="AC1838" s="9"/>
      <c r="AD1838" s="9"/>
      <c r="AE1838" s="9"/>
      <c r="AF1838" s="9"/>
      <c r="AG1838" s="9"/>
      <c r="AH1838" s="9"/>
      <c r="AI1838" s="9"/>
      <c r="AJ1838" s="9"/>
      <c r="AK1838" s="9"/>
      <c r="AL1838" s="9"/>
      <c r="AM1838" s="9"/>
      <c r="AN1838" s="9"/>
      <c r="AO1838" s="9"/>
      <c r="AP1838" s="9"/>
      <c r="AQ1838" s="9"/>
      <c r="AR1838" s="9"/>
      <c r="AS1838" s="9"/>
      <c r="AT1838" s="9"/>
      <c r="AU1838" s="9"/>
      <c r="AV1838" s="9"/>
      <c r="AW1838" s="9"/>
      <c r="AX1838" s="9"/>
      <c r="AY1838" s="9"/>
    </row>
    <row r="1839" spans="1:51" s="10" customFormat="1" x14ac:dyDescent="0.2">
      <c r="A1839" s="9"/>
      <c r="B1839" s="9"/>
      <c r="C1839" s="9"/>
      <c r="D1839" s="9"/>
      <c r="E1839" s="9"/>
      <c r="F1839" s="9"/>
      <c r="G1839" s="9"/>
      <c r="H1839" s="9"/>
      <c r="I1839" s="9"/>
      <c r="J1839" s="9"/>
      <c r="K1839" s="9"/>
      <c r="L1839" s="9"/>
      <c r="M1839" s="9"/>
      <c r="N1839" s="9"/>
      <c r="O1839" s="9"/>
      <c r="P1839" s="9"/>
      <c r="Q1839" s="9"/>
      <c r="R1839" s="9"/>
      <c r="S1839" s="9"/>
      <c r="T1839" s="9"/>
      <c r="U1839" s="9"/>
      <c r="V1839" s="9"/>
      <c r="W1839" s="9"/>
      <c r="X1839" s="9"/>
      <c r="Y1839" s="9"/>
      <c r="Z1839" s="9"/>
      <c r="AA1839" s="9"/>
      <c r="AB1839" s="9"/>
      <c r="AC1839" s="9"/>
      <c r="AD1839" s="9"/>
      <c r="AE1839" s="9"/>
      <c r="AF1839" s="9"/>
      <c r="AG1839" s="9"/>
      <c r="AH1839" s="9"/>
      <c r="AI1839" s="9"/>
      <c r="AJ1839" s="9"/>
      <c r="AK1839" s="9"/>
      <c r="AL1839" s="9"/>
      <c r="AM1839" s="9"/>
      <c r="AN1839" s="9"/>
      <c r="AO1839" s="9"/>
      <c r="AP1839" s="9"/>
      <c r="AQ1839" s="9"/>
      <c r="AR1839" s="9"/>
      <c r="AS1839" s="9"/>
      <c r="AT1839" s="9"/>
      <c r="AU1839" s="9"/>
      <c r="AV1839" s="9"/>
      <c r="AW1839" s="9"/>
      <c r="AX1839" s="9"/>
      <c r="AY1839" s="9"/>
    </row>
    <row r="1840" spans="1:51" s="10" customFormat="1" x14ac:dyDescent="0.2">
      <c r="A1840" s="9"/>
      <c r="B1840" s="9"/>
      <c r="C1840" s="9"/>
      <c r="D1840" s="9"/>
      <c r="E1840" s="9"/>
      <c r="F1840" s="9"/>
      <c r="G1840" s="9"/>
      <c r="H1840" s="9"/>
      <c r="I1840" s="9"/>
      <c r="J1840" s="9"/>
      <c r="K1840" s="9"/>
      <c r="L1840" s="9"/>
      <c r="M1840" s="9"/>
      <c r="N1840" s="9"/>
      <c r="O1840" s="9"/>
      <c r="P1840" s="9"/>
      <c r="Q1840" s="9"/>
      <c r="R1840" s="9"/>
      <c r="S1840" s="9"/>
      <c r="T1840" s="9"/>
      <c r="U1840" s="9"/>
      <c r="V1840" s="9"/>
      <c r="W1840" s="9"/>
      <c r="X1840" s="9"/>
      <c r="Y1840" s="9"/>
      <c r="Z1840" s="9"/>
      <c r="AA1840" s="9"/>
      <c r="AB1840" s="9"/>
      <c r="AC1840" s="9"/>
      <c r="AD1840" s="9"/>
      <c r="AE1840" s="9"/>
      <c r="AF1840" s="9"/>
      <c r="AG1840" s="9"/>
      <c r="AH1840" s="9"/>
      <c r="AI1840" s="9"/>
      <c r="AJ1840" s="9"/>
      <c r="AK1840" s="9"/>
      <c r="AL1840" s="9"/>
      <c r="AM1840" s="9"/>
      <c r="AN1840" s="9"/>
      <c r="AO1840" s="9"/>
      <c r="AP1840" s="9"/>
      <c r="AQ1840" s="9"/>
      <c r="AR1840" s="9"/>
      <c r="AS1840" s="9"/>
      <c r="AT1840" s="9"/>
      <c r="AU1840" s="9"/>
      <c r="AV1840" s="9"/>
      <c r="AW1840" s="9"/>
      <c r="AX1840" s="9"/>
      <c r="AY1840" s="9"/>
    </row>
    <row r="1841" spans="1:51" s="10" customFormat="1" x14ac:dyDescent="0.2">
      <c r="A1841" s="9"/>
      <c r="B1841" s="9"/>
      <c r="C1841" s="9"/>
      <c r="D1841" s="9"/>
      <c r="E1841" s="9"/>
      <c r="F1841" s="9"/>
      <c r="G1841" s="9"/>
      <c r="H1841" s="9"/>
      <c r="I1841" s="9"/>
      <c r="J1841" s="9"/>
      <c r="K1841" s="9"/>
      <c r="L1841" s="9"/>
      <c r="M1841" s="9"/>
      <c r="N1841" s="9"/>
      <c r="O1841" s="9"/>
      <c r="P1841" s="9"/>
      <c r="Q1841" s="9"/>
      <c r="R1841" s="9"/>
      <c r="S1841" s="9"/>
      <c r="T1841" s="9"/>
      <c r="U1841" s="9"/>
      <c r="V1841" s="9"/>
      <c r="W1841" s="9"/>
      <c r="X1841" s="9"/>
      <c r="Y1841" s="9"/>
      <c r="Z1841" s="9"/>
      <c r="AA1841" s="9"/>
      <c r="AB1841" s="9"/>
      <c r="AC1841" s="9"/>
      <c r="AD1841" s="9"/>
      <c r="AE1841" s="9"/>
      <c r="AF1841" s="9"/>
      <c r="AG1841" s="9"/>
      <c r="AH1841" s="9"/>
      <c r="AI1841" s="9"/>
      <c r="AJ1841" s="9"/>
      <c r="AK1841" s="9"/>
      <c r="AL1841" s="9"/>
      <c r="AM1841" s="9"/>
      <c r="AN1841" s="9"/>
      <c r="AO1841" s="9"/>
      <c r="AP1841" s="9"/>
      <c r="AQ1841" s="9"/>
      <c r="AR1841" s="9"/>
      <c r="AS1841" s="9"/>
      <c r="AT1841" s="9"/>
      <c r="AU1841" s="9"/>
      <c r="AV1841" s="9"/>
      <c r="AW1841" s="9"/>
      <c r="AX1841" s="9"/>
      <c r="AY1841" s="9"/>
    </row>
    <row r="1842" spans="1:51" s="10" customFormat="1" x14ac:dyDescent="0.2">
      <c r="A1842" s="9"/>
      <c r="B1842" s="9"/>
      <c r="C1842" s="9"/>
      <c r="D1842" s="9"/>
      <c r="E1842" s="9"/>
      <c r="F1842" s="9"/>
      <c r="G1842" s="9"/>
      <c r="H1842" s="9"/>
      <c r="I1842" s="9"/>
      <c r="J1842" s="9"/>
      <c r="K1842" s="9"/>
      <c r="L1842" s="9"/>
      <c r="M1842" s="9"/>
      <c r="N1842" s="9"/>
      <c r="O1842" s="9"/>
      <c r="P1842" s="9"/>
      <c r="Q1842" s="9"/>
      <c r="R1842" s="9"/>
      <c r="S1842" s="9"/>
      <c r="T1842" s="9"/>
      <c r="U1842" s="9"/>
      <c r="V1842" s="9"/>
      <c r="W1842" s="9"/>
      <c r="X1842" s="9"/>
      <c r="Y1842" s="9"/>
      <c r="Z1842" s="9"/>
      <c r="AA1842" s="9"/>
      <c r="AB1842" s="9"/>
      <c r="AC1842" s="9"/>
      <c r="AD1842" s="9"/>
      <c r="AE1842" s="9"/>
      <c r="AF1842" s="9"/>
      <c r="AG1842" s="9"/>
      <c r="AH1842" s="9"/>
      <c r="AI1842" s="9"/>
      <c r="AJ1842" s="9"/>
      <c r="AK1842" s="9"/>
      <c r="AL1842" s="9"/>
      <c r="AM1842" s="9"/>
      <c r="AN1842" s="9"/>
      <c r="AO1842" s="9"/>
      <c r="AP1842" s="9"/>
      <c r="AQ1842" s="9"/>
      <c r="AR1842" s="9"/>
      <c r="AS1842" s="9"/>
      <c r="AT1842" s="9"/>
      <c r="AU1842" s="9"/>
      <c r="AV1842" s="9"/>
      <c r="AW1842" s="9"/>
      <c r="AX1842" s="9"/>
      <c r="AY1842" s="9"/>
    </row>
    <row r="1843" spans="1:51" s="10" customFormat="1" x14ac:dyDescent="0.2">
      <c r="A1843" s="9"/>
      <c r="B1843" s="9"/>
      <c r="C1843" s="9"/>
      <c r="D1843" s="9"/>
      <c r="E1843" s="9"/>
      <c r="F1843" s="9"/>
      <c r="G1843" s="9"/>
      <c r="H1843" s="9"/>
      <c r="I1843" s="9"/>
      <c r="J1843" s="9"/>
      <c r="K1843" s="9"/>
      <c r="L1843" s="9"/>
      <c r="M1843" s="9"/>
      <c r="N1843" s="9"/>
      <c r="O1843" s="9"/>
      <c r="P1843" s="9"/>
      <c r="Q1843" s="9"/>
      <c r="R1843" s="9"/>
      <c r="S1843" s="9"/>
      <c r="T1843" s="9"/>
      <c r="U1843" s="9"/>
      <c r="V1843" s="9"/>
      <c r="W1843" s="9"/>
      <c r="X1843" s="9"/>
      <c r="Y1843" s="9"/>
      <c r="Z1843" s="9"/>
      <c r="AA1843" s="9"/>
      <c r="AB1843" s="9"/>
      <c r="AC1843" s="9"/>
      <c r="AD1843" s="9"/>
      <c r="AE1843" s="9"/>
      <c r="AF1843" s="9"/>
      <c r="AG1843" s="9"/>
      <c r="AH1843" s="9"/>
      <c r="AI1843" s="9"/>
      <c r="AJ1843" s="9"/>
      <c r="AK1843" s="9"/>
      <c r="AL1843" s="9"/>
      <c r="AM1843" s="9"/>
      <c r="AN1843" s="9"/>
      <c r="AO1843" s="9"/>
      <c r="AP1843" s="9"/>
      <c r="AQ1843" s="9"/>
      <c r="AR1843" s="9"/>
      <c r="AS1843" s="9"/>
      <c r="AT1843" s="9"/>
      <c r="AU1843" s="9"/>
      <c r="AV1843" s="9"/>
      <c r="AW1843" s="9"/>
      <c r="AX1843" s="9"/>
      <c r="AY1843" s="9"/>
    </row>
    <row r="1844" spans="1:51" s="10" customFormat="1" x14ac:dyDescent="0.2">
      <c r="A1844" s="9"/>
      <c r="B1844" s="9"/>
      <c r="C1844" s="9"/>
      <c r="D1844" s="9"/>
      <c r="E1844" s="9"/>
      <c r="F1844" s="9"/>
      <c r="G1844" s="9"/>
      <c r="H1844" s="9"/>
      <c r="I1844" s="9"/>
      <c r="J1844" s="9"/>
      <c r="K1844" s="9"/>
      <c r="L1844" s="9"/>
      <c r="M1844" s="9"/>
      <c r="N1844" s="9"/>
      <c r="O1844" s="9"/>
      <c r="P1844" s="9"/>
      <c r="Q1844" s="9"/>
      <c r="R1844" s="9"/>
      <c r="S1844" s="9"/>
      <c r="T1844" s="9"/>
      <c r="U1844" s="9"/>
      <c r="V1844" s="9"/>
      <c r="W1844" s="9"/>
      <c r="X1844" s="9"/>
      <c r="Y1844" s="9"/>
      <c r="Z1844" s="9"/>
      <c r="AA1844" s="9"/>
      <c r="AB1844" s="9"/>
      <c r="AC1844" s="9"/>
      <c r="AD1844" s="9"/>
      <c r="AE1844" s="9"/>
      <c r="AF1844" s="9"/>
      <c r="AG1844" s="9"/>
      <c r="AH1844" s="9"/>
      <c r="AI1844" s="9"/>
      <c r="AJ1844" s="9"/>
      <c r="AK1844" s="9"/>
      <c r="AL1844" s="9"/>
      <c r="AM1844" s="9"/>
      <c r="AN1844" s="9"/>
      <c r="AO1844" s="9"/>
      <c r="AP1844" s="9"/>
      <c r="AQ1844" s="9"/>
      <c r="AR1844" s="9"/>
      <c r="AS1844" s="9"/>
      <c r="AT1844" s="9"/>
      <c r="AU1844" s="9"/>
      <c r="AV1844" s="9"/>
      <c r="AW1844" s="9"/>
      <c r="AX1844" s="9"/>
      <c r="AY1844" s="9"/>
    </row>
    <row r="1845" spans="1:51" s="10" customFormat="1" x14ac:dyDescent="0.2">
      <c r="A1845" s="9"/>
      <c r="B1845" s="9"/>
      <c r="C1845" s="9"/>
      <c r="D1845" s="9"/>
      <c r="E1845" s="9"/>
      <c r="F1845" s="9"/>
      <c r="G1845" s="9"/>
      <c r="H1845" s="9"/>
      <c r="I1845" s="9"/>
      <c r="J1845" s="9"/>
      <c r="K1845" s="9"/>
      <c r="L1845" s="9"/>
      <c r="M1845" s="9"/>
      <c r="N1845" s="9"/>
      <c r="O1845" s="9"/>
      <c r="P1845" s="9"/>
      <c r="Q1845" s="9"/>
      <c r="R1845" s="9"/>
      <c r="S1845" s="9"/>
      <c r="T1845" s="9"/>
      <c r="U1845" s="9"/>
      <c r="V1845" s="9"/>
      <c r="W1845" s="9"/>
      <c r="X1845" s="9"/>
      <c r="Y1845" s="9"/>
      <c r="Z1845" s="9"/>
      <c r="AA1845" s="9"/>
      <c r="AB1845" s="9"/>
      <c r="AC1845" s="9"/>
      <c r="AD1845" s="9"/>
      <c r="AE1845" s="9"/>
      <c r="AF1845" s="9"/>
      <c r="AG1845" s="9"/>
      <c r="AH1845" s="9"/>
      <c r="AI1845" s="9"/>
      <c r="AJ1845" s="9"/>
      <c r="AK1845" s="9"/>
      <c r="AL1845" s="9"/>
      <c r="AM1845" s="9"/>
      <c r="AN1845" s="9"/>
      <c r="AO1845" s="9"/>
      <c r="AP1845" s="9"/>
      <c r="AQ1845" s="9"/>
      <c r="AR1845" s="9"/>
      <c r="AS1845" s="9"/>
      <c r="AT1845" s="9"/>
      <c r="AU1845" s="9"/>
      <c r="AV1845" s="9"/>
      <c r="AW1845" s="9"/>
      <c r="AX1845" s="9"/>
      <c r="AY1845" s="9"/>
    </row>
    <row r="1846" spans="1:51" s="10" customFormat="1" x14ac:dyDescent="0.2">
      <c r="A1846" s="9"/>
      <c r="B1846" s="9"/>
      <c r="C1846" s="9"/>
      <c r="D1846" s="9"/>
      <c r="E1846" s="9"/>
      <c r="F1846" s="9"/>
      <c r="G1846" s="9"/>
      <c r="H1846" s="9"/>
      <c r="I1846" s="9"/>
      <c r="J1846" s="9"/>
      <c r="K1846" s="9"/>
      <c r="L1846" s="9"/>
      <c r="M1846" s="9"/>
      <c r="N1846" s="9"/>
      <c r="O1846" s="9"/>
      <c r="P1846" s="9"/>
      <c r="Q1846" s="9"/>
      <c r="R1846" s="9"/>
      <c r="S1846" s="9"/>
      <c r="T1846" s="9"/>
      <c r="U1846" s="9"/>
      <c r="V1846" s="9"/>
      <c r="W1846" s="9"/>
      <c r="X1846" s="9"/>
      <c r="Y1846" s="9"/>
      <c r="Z1846" s="9"/>
      <c r="AA1846" s="9"/>
      <c r="AB1846" s="9"/>
      <c r="AC1846" s="9"/>
      <c r="AD1846" s="9"/>
      <c r="AE1846" s="9"/>
      <c r="AF1846" s="9"/>
      <c r="AG1846" s="9"/>
      <c r="AH1846" s="9"/>
      <c r="AI1846" s="9"/>
      <c r="AJ1846" s="9"/>
      <c r="AK1846" s="9"/>
      <c r="AL1846" s="9"/>
      <c r="AM1846" s="9"/>
      <c r="AN1846" s="9"/>
      <c r="AO1846" s="9"/>
      <c r="AP1846" s="9"/>
      <c r="AQ1846" s="9"/>
      <c r="AR1846" s="9"/>
      <c r="AS1846" s="9"/>
      <c r="AT1846" s="9"/>
      <c r="AU1846" s="9"/>
      <c r="AV1846" s="9"/>
      <c r="AW1846" s="9"/>
      <c r="AX1846" s="9"/>
      <c r="AY1846" s="9"/>
    </row>
    <row r="1847" spans="1:51" s="10" customFormat="1" x14ac:dyDescent="0.2">
      <c r="A1847" s="9"/>
      <c r="B1847" s="9"/>
      <c r="C1847" s="9"/>
      <c r="D1847" s="9"/>
      <c r="E1847" s="9"/>
      <c r="F1847" s="9"/>
      <c r="G1847" s="9"/>
      <c r="H1847" s="9"/>
      <c r="I1847" s="9"/>
      <c r="J1847" s="9"/>
      <c r="K1847" s="9"/>
      <c r="L1847" s="9"/>
      <c r="M1847" s="9"/>
      <c r="N1847" s="9"/>
      <c r="O1847" s="9"/>
      <c r="P1847" s="9"/>
      <c r="Q1847" s="9"/>
      <c r="R1847" s="9"/>
      <c r="S1847" s="9"/>
      <c r="T1847" s="9"/>
      <c r="U1847" s="9"/>
      <c r="V1847" s="9"/>
      <c r="W1847" s="9"/>
      <c r="X1847" s="9"/>
      <c r="Y1847" s="9"/>
      <c r="Z1847" s="9"/>
      <c r="AA1847" s="9"/>
      <c r="AB1847" s="9"/>
      <c r="AC1847" s="9"/>
      <c r="AD1847" s="9"/>
      <c r="AE1847" s="9"/>
      <c r="AF1847" s="9"/>
      <c r="AG1847" s="9"/>
      <c r="AH1847" s="9"/>
      <c r="AI1847" s="9"/>
      <c r="AJ1847" s="9"/>
      <c r="AK1847" s="9"/>
      <c r="AL1847" s="9"/>
      <c r="AM1847" s="9"/>
      <c r="AN1847" s="9"/>
      <c r="AO1847" s="9"/>
      <c r="AP1847" s="9"/>
      <c r="AQ1847" s="9"/>
      <c r="AR1847" s="9"/>
      <c r="AS1847" s="9"/>
      <c r="AT1847" s="9"/>
      <c r="AU1847" s="9"/>
      <c r="AV1847" s="9"/>
      <c r="AW1847" s="9"/>
      <c r="AX1847" s="9"/>
      <c r="AY1847" s="9"/>
    </row>
    <row r="1848" spans="1:51" s="10" customFormat="1" x14ac:dyDescent="0.2">
      <c r="A1848" s="9"/>
      <c r="B1848" s="9"/>
      <c r="C1848" s="9"/>
      <c r="D1848" s="9"/>
      <c r="E1848" s="9"/>
      <c r="F1848" s="9"/>
      <c r="G1848" s="9"/>
      <c r="H1848" s="9"/>
      <c r="I1848" s="9"/>
      <c r="J1848" s="9"/>
      <c r="K1848" s="9"/>
      <c r="L1848" s="9"/>
      <c r="M1848" s="9"/>
      <c r="N1848" s="9"/>
      <c r="O1848" s="9"/>
      <c r="P1848" s="9"/>
      <c r="Q1848" s="9"/>
      <c r="R1848" s="9"/>
      <c r="S1848" s="9"/>
      <c r="T1848" s="9"/>
      <c r="U1848" s="9"/>
      <c r="V1848" s="9"/>
      <c r="W1848" s="9"/>
      <c r="X1848" s="9"/>
      <c r="Y1848" s="9"/>
      <c r="Z1848" s="9"/>
      <c r="AA1848" s="9"/>
      <c r="AB1848" s="9"/>
      <c r="AC1848" s="9"/>
      <c r="AD1848" s="9"/>
      <c r="AE1848" s="9"/>
      <c r="AF1848" s="9"/>
      <c r="AG1848" s="9"/>
      <c r="AH1848" s="9"/>
      <c r="AI1848" s="9"/>
      <c r="AJ1848" s="9"/>
      <c r="AK1848" s="9"/>
      <c r="AL1848" s="9"/>
      <c r="AM1848" s="9"/>
      <c r="AN1848" s="9"/>
      <c r="AO1848" s="9"/>
      <c r="AP1848" s="9"/>
      <c r="AQ1848" s="9"/>
      <c r="AR1848" s="9"/>
      <c r="AS1848" s="9"/>
      <c r="AT1848" s="9"/>
      <c r="AU1848" s="9"/>
      <c r="AV1848" s="9"/>
      <c r="AW1848" s="9"/>
      <c r="AX1848" s="9"/>
      <c r="AY1848" s="9"/>
    </row>
    <row r="1849" spans="1:51" s="10" customFormat="1" x14ac:dyDescent="0.2">
      <c r="A1849" s="9"/>
      <c r="B1849" s="9"/>
      <c r="C1849" s="9"/>
      <c r="D1849" s="9"/>
      <c r="E1849" s="9"/>
      <c r="F1849" s="9"/>
      <c r="G1849" s="9"/>
      <c r="H1849" s="9"/>
      <c r="I1849" s="9"/>
      <c r="J1849" s="9"/>
      <c r="K1849" s="9"/>
      <c r="L1849" s="9"/>
      <c r="M1849" s="9"/>
      <c r="N1849" s="9"/>
      <c r="O1849" s="9"/>
      <c r="P1849" s="9"/>
      <c r="Q1849" s="9"/>
      <c r="R1849" s="9"/>
      <c r="S1849" s="9"/>
      <c r="T1849" s="9"/>
      <c r="U1849" s="9"/>
      <c r="V1849" s="9"/>
      <c r="W1849" s="9"/>
      <c r="X1849" s="9"/>
      <c r="Y1849" s="9"/>
      <c r="Z1849" s="9"/>
      <c r="AA1849" s="9"/>
      <c r="AB1849" s="9"/>
      <c r="AC1849" s="9"/>
      <c r="AD1849" s="9"/>
      <c r="AE1849" s="9"/>
      <c r="AF1849" s="9"/>
      <c r="AG1849" s="9"/>
      <c r="AH1849" s="9"/>
      <c r="AI1849" s="9"/>
      <c r="AJ1849" s="9"/>
      <c r="AK1849" s="9"/>
      <c r="AL1849" s="9"/>
      <c r="AM1849" s="9"/>
      <c r="AN1849" s="9"/>
      <c r="AO1849" s="9"/>
      <c r="AP1849" s="9"/>
      <c r="AQ1849" s="9"/>
      <c r="AR1849" s="9"/>
      <c r="AS1849" s="9"/>
      <c r="AT1849" s="9"/>
      <c r="AU1849" s="9"/>
      <c r="AV1849" s="9"/>
      <c r="AW1849" s="9"/>
      <c r="AX1849" s="9"/>
      <c r="AY1849" s="9"/>
    </row>
    <row r="1850" spans="1:51" s="10" customFormat="1" x14ac:dyDescent="0.2">
      <c r="A1850" s="9"/>
      <c r="B1850" s="9"/>
      <c r="C1850" s="9"/>
      <c r="D1850" s="9"/>
      <c r="E1850" s="9"/>
      <c r="F1850" s="9"/>
      <c r="G1850" s="9"/>
      <c r="H1850" s="9"/>
      <c r="I1850" s="9"/>
      <c r="J1850" s="9"/>
      <c r="K1850" s="9"/>
      <c r="L1850" s="9"/>
      <c r="M1850" s="9"/>
      <c r="N1850" s="9"/>
      <c r="O1850" s="9"/>
      <c r="P1850" s="9"/>
      <c r="Q1850" s="9"/>
      <c r="R1850" s="9"/>
      <c r="S1850" s="9"/>
      <c r="T1850" s="9"/>
      <c r="U1850" s="9"/>
      <c r="V1850" s="9"/>
      <c r="W1850" s="9"/>
      <c r="X1850" s="9"/>
      <c r="Y1850" s="9"/>
      <c r="Z1850" s="9"/>
      <c r="AA1850" s="9"/>
      <c r="AB1850" s="9"/>
      <c r="AC1850" s="9"/>
      <c r="AD1850" s="9"/>
      <c r="AE1850" s="9"/>
      <c r="AF1850" s="9"/>
      <c r="AG1850" s="9"/>
      <c r="AH1850" s="9"/>
      <c r="AI1850" s="9"/>
      <c r="AJ1850" s="9"/>
      <c r="AK1850" s="9"/>
      <c r="AL1850" s="9"/>
      <c r="AM1850" s="9"/>
      <c r="AN1850" s="9"/>
      <c r="AO1850" s="9"/>
      <c r="AP1850" s="9"/>
      <c r="AQ1850" s="9"/>
      <c r="AR1850" s="9"/>
      <c r="AS1850" s="9"/>
      <c r="AT1850" s="9"/>
      <c r="AU1850" s="9"/>
      <c r="AV1850" s="9"/>
      <c r="AW1850" s="9"/>
      <c r="AX1850" s="9"/>
      <c r="AY1850" s="9"/>
    </row>
    <row r="1851" spans="1:51" s="10" customFormat="1" x14ac:dyDescent="0.2">
      <c r="A1851" s="9"/>
      <c r="B1851" s="9"/>
      <c r="C1851" s="9"/>
      <c r="D1851" s="9"/>
      <c r="E1851" s="9"/>
      <c r="F1851" s="9"/>
      <c r="G1851" s="9"/>
      <c r="H1851" s="9"/>
      <c r="I1851" s="9"/>
      <c r="J1851" s="9"/>
      <c r="K1851" s="9"/>
      <c r="L1851" s="9"/>
      <c r="M1851" s="9"/>
      <c r="N1851" s="9"/>
      <c r="O1851" s="9"/>
      <c r="P1851" s="9"/>
      <c r="Q1851" s="9"/>
      <c r="R1851" s="9"/>
      <c r="S1851" s="9"/>
      <c r="T1851" s="9"/>
      <c r="U1851" s="9"/>
      <c r="V1851" s="9"/>
      <c r="W1851" s="9"/>
      <c r="X1851" s="9"/>
      <c r="Y1851" s="9"/>
      <c r="Z1851" s="9"/>
      <c r="AA1851" s="9"/>
      <c r="AB1851" s="9"/>
      <c r="AC1851" s="9"/>
      <c r="AD1851" s="9"/>
      <c r="AE1851" s="9"/>
      <c r="AF1851" s="9"/>
      <c r="AG1851" s="9"/>
      <c r="AH1851" s="9"/>
      <c r="AI1851" s="9"/>
      <c r="AJ1851" s="9"/>
      <c r="AK1851" s="9"/>
      <c r="AL1851" s="9"/>
      <c r="AM1851" s="9"/>
      <c r="AN1851" s="9"/>
      <c r="AO1851" s="9"/>
      <c r="AP1851" s="9"/>
      <c r="AQ1851" s="9"/>
      <c r="AR1851" s="9"/>
      <c r="AS1851" s="9"/>
      <c r="AT1851" s="9"/>
      <c r="AU1851" s="9"/>
      <c r="AV1851" s="9"/>
      <c r="AW1851" s="9"/>
      <c r="AX1851" s="9"/>
      <c r="AY1851" s="9"/>
    </row>
    <row r="1852" spans="1:51" s="10" customFormat="1" x14ac:dyDescent="0.2">
      <c r="A1852" s="9"/>
      <c r="B1852" s="9"/>
      <c r="C1852" s="9"/>
      <c r="D1852" s="9"/>
      <c r="E1852" s="9"/>
      <c r="F1852" s="9"/>
      <c r="G1852" s="9"/>
      <c r="H1852" s="9"/>
      <c r="I1852" s="9"/>
      <c r="J1852" s="9"/>
      <c r="K1852" s="9"/>
      <c r="L1852" s="9"/>
      <c r="M1852" s="9"/>
      <c r="N1852" s="9"/>
      <c r="O1852" s="9"/>
      <c r="P1852" s="9"/>
      <c r="Q1852" s="9"/>
      <c r="R1852" s="9"/>
      <c r="S1852" s="9"/>
      <c r="T1852" s="9"/>
      <c r="U1852" s="9"/>
      <c r="V1852" s="9"/>
      <c r="W1852" s="9"/>
      <c r="X1852" s="9"/>
      <c r="Y1852" s="9"/>
      <c r="Z1852" s="9"/>
      <c r="AA1852" s="9"/>
      <c r="AB1852" s="9"/>
      <c r="AC1852" s="9"/>
      <c r="AD1852" s="9"/>
      <c r="AE1852" s="9"/>
      <c r="AF1852" s="9"/>
      <c r="AG1852" s="9"/>
      <c r="AH1852" s="9"/>
      <c r="AI1852" s="9"/>
      <c r="AJ1852" s="9"/>
      <c r="AK1852" s="9"/>
      <c r="AL1852" s="9"/>
      <c r="AM1852" s="9"/>
      <c r="AN1852" s="9"/>
      <c r="AO1852" s="9"/>
      <c r="AP1852" s="9"/>
      <c r="AQ1852" s="9"/>
      <c r="AR1852" s="9"/>
      <c r="AS1852" s="9"/>
      <c r="AT1852" s="9"/>
      <c r="AU1852" s="9"/>
      <c r="AV1852" s="9"/>
      <c r="AW1852" s="9"/>
      <c r="AX1852" s="9"/>
      <c r="AY1852" s="9"/>
    </row>
    <row r="1853" spans="1:51" s="10" customFormat="1" x14ac:dyDescent="0.2">
      <c r="A1853" s="9"/>
      <c r="B1853" s="9"/>
      <c r="C1853" s="9"/>
      <c r="D1853" s="9"/>
      <c r="E1853" s="9"/>
      <c r="F1853" s="9"/>
      <c r="G1853" s="9"/>
      <c r="H1853" s="9"/>
      <c r="I1853" s="9"/>
      <c r="J1853" s="9"/>
      <c r="K1853" s="9"/>
      <c r="L1853" s="9"/>
      <c r="M1853" s="9"/>
      <c r="N1853" s="9"/>
      <c r="O1853" s="9"/>
      <c r="P1853" s="9"/>
      <c r="Q1853" s="9"/>
      <c r="R1853" s="9"/>
      <c r="S1853" s="9"/>
      <c r="T1853" s="9"/>
      <c r="U1853" s="9"/>
      <c r="V1853" s="9"/>
      <c r="W1853" s="9"/>
      <c r="X1853" s="9"/>
      <c r="Y1853" s="9"/>
      <c r="Z1853" s="9"/>
      <c r="AA1853" s="9"/>
      <c r="AB1853" s="9"/>
      <c r="AC1853" s="9"/>
      <c r="AD1853" s="9"/>
      <c r="AE1853" s="9"/>
      <c r="AF1853" s="9"/>
      <c r="AG1853" s="9"/>
      <c r="AH1853" s="9"/>
      <c r="AI1853" s="9"/>
      <c r="AJ1853" s="9"/>
      <c r="AK1853" s="9"/>
      <c r="AL1853" s="9"/>
      <c r="AM1853" s="9"/>
      <c r="AN1853" s="9"/>
      <c r="AO1853" s="9"/>
      <c r="AP1853" s="9"/>
      <c r="AQ1853" s="9"/>
      <c r="AR1853" s="9"/>
      <c r="AS1853" s="9"/>
      <c r="AT1853" s="9"/>
      <c r="AU1853" s="9"/>
      <c r="AV1853" s="9"/>
      <c r="AW1853" s="9"/>
      <c r="AX1853" s="9"/>
      <c r="AY1853" s="9"/>
    </row>
    <row r="1854" spans="1:51" s="10" customFormat="1" x14ac:dyDescent="0.2">
      <c r="A1854" s="9"/>
      <c r="B1854" s="9"/>
      <c r="C1854" s="9"/>
      <c r="D1854" s="9"/>
      <c r="E1854" s="9"/>
      <c r="F1854" s="9"/>
      <c r="G1854" s="9"/>
      <c r="H1854" s="9"/>
      <c r="I1854" s="9"/>
      <c r="J1854" s="9"/>
      <c r="K1854" s="9"/>
      <c r="L1854" s="9"/>
      <c r="M1854" s="9"/>
      <c r="N1854" s="9"/>
      <c r="O1854" s="9"/>
      <c r="P1854" s="9"/>
      <c r="Q1854" s="9"/>
      <c r="R1854" s="9"/>
      <c r="S1854" s="9"/>
      <c r="T1854" s="9"/>
      <c r="U1854" s="9"/>
      <c r="V1854" s="9"/>
      <c r="W1854" s="9"/>
      <c r="X1854" s="9"/>
      <c r="Y1854" s="9"/>
      <c r="Z1854" s="9"/>
      <c r="AA1854" s="9"/>
      <c r="AB1854" s="9"/>
      <c r="AC1854" s="9"/>
      <c r="AD1854" s="9"/>
      <c r="AE1854" s="9"/>
      <c r="AF1854" s="9"/>
      <c r="AG1854" s="9"/>
      <c r="AH1854" s="9"/>
      <c r="AI1854" s="9"/>
      <c r="AJ1854" s="9"/>
      <c r="AK1854" s="9"/>
      <c r="AL1854" s="9"/>
      <c r="AM1854" s="9"/>
      <c r="AN1854" s="9"/>
      <c r="AO1854" s="9"/>
      <c r="AP1854" s="9"/>
      <c r="AQ1854" s="9"/>
      <c r="AR1854" s="9"/>
      <c r="AS1854" s="9"/>
      <c r="AT1854" s="9"/>
      <c r="AU1854" s="9"/>
      <c r="AV1854" s="9"/>
      <c r="AW1854" s="9"/>
      <c r="AX1854" s="9"/>
      <c r="AY1854" s="9"/>
    </row>
    <row r="1855" spans="1:51" s="10" customFormat="1" x14ac:dyDescent="0.2">
      <c r="A1855" s="9"/>
      <c r="B1855" s="9"/>
      <c r="C1855" s="9"/>
      <c r="D1855" s="9"/>
      <c r="E1855" s="9"/>
      <c r="F1855" s="9"/>
      <c r="G1855" s="9"/>
      <c r="H1855" s="9"/>
      <c r="I1855" s="9"/>
      <c r="J1855" s="9"/>
      <c r="K1855" s="9"/>
      <c r="L1855" s="9"/>
      <c r="M1855" s="9"/>
      <c r="N1855" s="9"/>
      <c r="O1855" s="9"/>
      <c r="P1855" s="9"/>
      <c r="Q1855" s="9"/>
      <c r="R1855" s="9"/>
      <c r="S1855" s="9"/>
      <c r="T1855" s="9"/>
      <c r="U1855" s="9"/>
      <c r="V1855" s="9"/>
      <c r="W1855" s="9"/>
      <c r="X1855" s="9"/>
      <c r="Y1855" s="9"/>
      <c r="Z1855" s="9"/>
      <c r="AA1855" s="9"/>
      <c r="AB1855" s="9"/>
      <c r="AC1855" s="9"/>
      <c r="AD1855" s="9"/>
      <c r="AE1855" s="9"/>
      <c r="AF1855" s="9"/>
      <c r="AG1855" s="9"/>
      <c r="AH1855" s="9"/>
      <c r="AI1855" s="9"/>
      <c r="AJ1855" s="9"/>
      <c r="AK1855" s="9"/>
      <c r="AL1855" s="9"/>
      <c r="AM1855" s="9"/>
      <c r="AN1855" s="9"/>
      <c r="AO1855" s="9"/>
      <c r="AP1855" s="9"/>
      <c r="AQ1855" s="9"/>
      <c r="AR1855" s="9"/>
      <c r="AS1855" s="9"/>
      <c r="AT1855" s="9"/>
      <c r="AU1855" s="9"/>
      <c r="AV1855" s="9"/>
      <c r="AW1855" s="9"/>
      <c r="AX1855" s="9"/>
      <c r="AY1855" s="9"/>
    </row>
    <row r="1856" spans="1:51" s="10" customFormat="1" x14ac:dyDescent="0.2">
      <c r="A1856" s="9"/>
      <c r="B1856" s="9"/>
      <c r="C1856" s="9"/>
      <c r="D1856" s="9"/>
      <c r="E1856" s="9"/>
      <c r="F1856" s="9"/>
      <c r="G1856" s="9"/>
      <c r="H1856" s="9"/>
      <c r="I1856" s="9"/>
      <c r="J1856" s="9"/>
      <c r="K1856" s="9"/>
      <c r="L1856" s="9"/>
      <c r="M1856" s="9"/>
      <c r="N1856" s="9"/>
      <c r="O1856" s="9"/>
      <c r="P1856" s="9"/>
      <c r="Q1856" s="9"/>
      <c r="R1856" s="9"/>
      <c r="S1856" s="9"/>
      <c r="T1856" s="9"/>
      <c r="U1856" s="9"/>
      <c r="V1856" s="9"/>
      <c r="W1856" s="9"/>
      <c r="X1856" s="9"/>
      <c r="Y1856" s="9"/>
      <c r="Z1856" s="9"/>
      <c r="AA1856" s="9"/>
      <c r="AB1856" s="9"/>
      <c r="AC1856" s="9"/>
      <c r="AD1856" s="9"/>
      <c r="AE1856" s="9"/>
      <c r="AF1856" s="9"/>
      <c r="AG1856" s="9"/>
      <c r="AH1856" s="9"/>
      <c r="AI1856" s="9"/>
      <c r="AJ1856" s="9"/>
      <c r="AK1856" s="9"/>
      <c r="AL1856" s="9"/>
      <c r="AM1856" s="9"/>
      <c r="AN1856" s="9"/>
      <c r="AO1856" s="9"/>
      <c r="AP1856" s="9"/>
      <c r="AQ1856" s="9"/>
      <c r="AR1856" s="9"/>
      <c r="AS1856" s="9"/>
      <c r="AT1856" s="9"/>
      <c r="AU1856" s="9"/>
      <c r="AV1856" s="9"/>
      <c r="AW1856" s="9"/>
      <c r="AX1856" s="9"/>
      <c r="AY1856" s="9"/>
    </row>
    <row r="1857" spans="1:51" s="10" customFormat="1" x14ac:dyDescent="0.2">
      <c r="A1857" s="9"/>
      <c r="B1857" s="9"/>
      <c r="C1857" s="9"/>
      <c r="D1857" s="9"/>
      <c r="E1857" s="9"/>
      <c r="F1857" s="9"/>
      <c r="G1857" s="9"/>
      <c r="H1857" s="9"/>
      <c r="I1857" s="9"/>
      <c r="J1857" s="9"/>
      <c r="K1857" s="9"/>
      <c r="L1857" s="9"/>
      <c r="M1857" s="9"/>
      <c r="N1857" s="9"/>
      <c r="O1857" s="9"/>
      <c r="P1857" s="9"/>
      <c r="Q1857" s="9"/>
      <c r="R1857" s="9"/>
      <c r="S1857" s="9"/>
      <c r="T1857" s="9"/>
      <c r="U1857" s="9"/>
      <c r="V1857" s="9"/>
      <c r="W1857" s="9"/>
      <c r="X1857" s="9"/>
      <c r="Y1857" s="9"/>
      <c r="Z1857" s="9"/>
      <c r="AA1857" s="9"/>
      <c r="AB1857" s="9"/>
      <c r="AC1857" s="9"/>
      <c r="AD1857" s="9"/>
      <c r="AE1857" s="9"/>
      <c r="AF1857" s="9"/>
      <c r="AG1857" s="9"/>
      <c r="AH1857" s="9"/>
      <c r="AI1857" s="9"/>
      <c r="AJ1857" s="9"/>
      <c r="AK1857" s="9"/>
      <c r="AL1857" s="9"/>
      <c r="AM1857" s="9"/>
      <c r="AN1857" s="9"/>
      <c r="AO1857" s="9"/>
      <c r="AP1857" s="9"/>
      <c r="AQ1857" s="9"/>
      <c r="AR1857" s="9"/>
      <c r="AS1857" s="9"/>
      <c r="AT1857" s="9"/>
      <c r="AU1857" s="9"/>
      <c r="AV1857" s="9"/>
      <c r="AW1857" s="9"/>
      <c r="AX1857" s="9"/>
      <c r="AY1857" s="9"/>
    </row>
    <row r="1858" spans="1:51" s="10" customFormat="1" x14ac:dyDescent="0.2">
      <c r="A1858" s="9"/>
      <c r="B1858" s="9"/>
      <c r="C1858" s="9"/>
      <c r="D1858" s="9"/>
      <c r="E1858" s="9"/>
      <c r="F1858" s="9"/>
      <c r="G1858" s="9"/>
      <c r="H1858" s="9"/>
      <c r="I1858" s="9"/>
      <c r="J1858" s="9"/>
      <c r="K1858" s="9"/>
      <c r="L1858" s="9"/>
      <c r="M1858" s="9"/>
      <c r="N1858" s="9"/>
      <c r="O1858" s="9"/>
      <c r="P1858" s="9"/>
      <c r="Q1858" s="9"/>
      <c r="R1858" s="9"/>
      <c r="S1858" s="9"/>
      <c r="T1858" s="9"/>
      <c r="U1858" s="9"/>
      <c r="V1858" s="9"/>
      <c r="W1858" s="9"/>
      <c r="X1858" s="9"/>
      <c r="Y1858" s="9"/>
      <c r="Z1858" s="9"/>
      <c r="AA1858" s="9"/>
      <c r="AB1858" s="9"/>
      <c r="AC1858" s="9"/>
      <c r="AD1858" s="9"/>
      <c r="AE1858" s="9"/>
      <c r="AF1858" s="9"/>
      <c r="AG1858" s="9"/>
      <c r="AH1858" s="9"/>
      <c r="AI1858" s="9"/>
      <c r="AJ1858" s="9"/>
      <c r="AK1858" s="9"/>
      <c r="AL1858" s="9"/>
      <c r="AM1858" s="9"/>
      <c r="AN1858" s="9"/>
      <c r="AO1858" s="9"/>
      <c r="AP1858" s="9"/>
      <c r="AQ1858" s="9"/>
      <c r="AR1858" s="9"/>
      <c r="AS1858" s="9"/>
      <c r="AT1858" s="9"/>
      <c r="AU1858" s="9"/>
      <c r="AV1858" s="9"/>
      <c r="AW1858" s="9"/>
      <c r="AX1858" s="9"/>
      <c r="AY1858" s="9"/>
    </row>
    <row r="1859" spans="1:51" s="10" customFormat="1" x14ac:dyDescent="0.2">
      <c r="A1859" s="9"/>
      <c r="B1859" s="9"/>
      <c r="C1859" s="9"/>
      <c r="D1859" s="9"/>
      <c r="E1859" s="9"/>
      <c r="F1859" s="9"/>
      <c r="G1859" s="9"/>
      <c r="H1859" s="9"/>
      <c r="I1859" s="9"/>
      <c r="J1859" s="9"/>
      <c r="K1859" s="9"/>
      <c r="L1859" s="9"/>
      <c r="M1859" s="9"/>
      <c r="N1859" s="9"/>
      <c r="O1859" s="9"/>
      <c r="P1859" s="9"/>
      <c r="Q1859" s="9"/>
      <c r="R1859" s="9"/>
      <c r="S1859" s="9"/>
      <c r="T1859" s="9"/>
      <c r="U1859" s="9"/>
      <c r="V1859" s="9"/>
      <c r="W1859" s="9"/>
      <c r="X1859" s="9"/>
      <c r="Y1859" s="9"/>
      <c r="Z1859" s="9"/>
      <c r="AA1859" s="9"/>
      <c r="AB1859" s="9"/>
      <c r="AC1859" s="9"/>
      <c r="AD1859" s="9"/>
      <c r="AE1859" s="9"/>
      <c r="AF1859" s="9"/>
      <c r="AG1859" s="9"/>
      <c r="AH1859" s="9"/>
      <c r="AI1859" s="9"/>
      <c r="AJ1859" s="9"/>
      <c r="AK1859" s="9"/>
      <c r="AL1859" s="9"/>
      <c r="AM1859" s="9"/>
      <c r="AN1859" s="9"/>
      <c r="AO1859" s="9"/>
      <c r="AP1859" s="9"/>
      <c r="AQ1859" s="9"/>
      <c r="AR1859" s="9"/>
      <c r="AS1859" s="9"/>
      <c r="AT1859" s="9"/>
      <c r="AU1859" s="9"/>
      <c r="AV1859" s="9"/>
      <c r="AW1859" s="9"/>
      <c r="AX1859" s="9"/>
      <c r="AY1859" s="9"/>
    </row>
    <row r="1860" spans="1:51" s="10" customFormat="1" x14ac:dyDescent="0.2">
      <c r="A1860" s="9"/>
      <c r="B1860" s="9"/>
      <c r="C1860" s="9"/>
      <c r="D1860" s="9"/>
      <c r="E1860" s="9"/>
      <c r="F1860" s="9"/>
      <c r="G1860" s="9"/>
      <c r="H1860" s="9"/>
      <c r="I1860" s="9"/>
      <c r="J1860" s="9"/>
      <c r="K1860" s="9"/>
      <c r="L1860" s="9"/>
      <c r="M1860" s="9"/>
      <c r="N1860" s="9"/>
      <c r="O1860" s="9"/>
      <c r="P1860" s="9"/>
      <c r="Q1860" s="9"/>
      <c r="R1860" s="9"/>
      <c r="S1860" s="9"/>
      <c r="T1860" s="9"/>
      <c r="U1860" s="9"/>
      <c r="V1860" s="9"/>
      <c r="W1860" s="9"/>
      <c r="X1860" s="9"/>
      <c r="Y1860" s="9"/>
      <c r="Z1860" s="9"/>
      <c r="AA1860" s="9"/>
      <c r="AB1860" s="9"/>
      <c r="AC1860" s="9"/>
      <c r="AD1860" s="9"/>
      <c r="AE1860" s="9"/>
      <c r="AF1860" s="9"/>
      <c r="AG1860" s="9"/>
      <c r="AH1860" s="9"/>
      <c r="AI1860" s="9"/>
      <c r="AJ1860" s="9"/>
      <c r="AK1860" s="9"/>
      <c r="AL1860" s="9"/>
      <c r="AM1860" s="9"/>
      <c r="AN1860" s="9"/>
      <c r="AO1860" s="9"/>
      <c r="AP1860" s="9"/>
      <c r="AQ1860" s="9"/>
      <c r="AR1860" s="9"/>
      <c r="AS1860" s="9"/>
      <c r="AT1860" s="9"/>
      <c r="AU1860" s="9"/>
      <c r="AV1860" s="9"/>
      <c r="AW1860" s="9"/>
      <c r="AX1860" s="9"/>
      <c r="AY1860" s="9"/>
    </row>
    <row r="1861" spans="1:51" s="10" customFormat="1" x14ac:dyDescent="0.2">
      <c r="A1861" s="9"/>
      <c r="B1861" s="9"/>
      <c r="C1861" s="9"/>
      <c r="D1861" s="9"/>
      <c r="E1861" s="9"/>
      <c r="F1861" s="9"/>
      <c r="G1861" s="9"/>
      <c r="H1861" s="9"/>
      <c r="I1861" s="9"/>
      <c r="J1861" s="9"/>
      <c r="K1861" s="9"/>
      <c r="L1861" s="9"/>
      <c r="M1861" s="9"/>
      <c r="N1861" s="9"/>
      <c r="O1861" s="9"/>
      <c r="P1861" s="9"/>
      <c r="Q1861" s="9"/>
      <c r="R1861" s="9"/>
      <c r="S1861" s="9"/>
      <c r="T1861" s="9"/>
      <c r="U1861" s="9"/>
      <c r="V1861" s="9"/>
      <c r="W1861" s="9"/>
      <c r="X1861" s="9"/>
      <c r="Y1861" s="9"/>
      <c r="Z1861" s="9"/>
      <c r="AA1861" s="9"/>
      <c r="AB1861" s="9"/>
      <c r="AC1861" s="9"/>
      <c r="AD1861" s="9"/>
      <c r="AE1861" s="9"/>
      <c r="AF1861" s="9"/>
      <c r="AG1861" s="9"/>
      <c r="AH1861" s="9"/>
      <c r="AI1861" s="9"/>
      <c r="AJ1861" s="9"/>
      <c r="AK1861" s="9"/>
      <c r="AL1861" s="9"/>
      <c r="AM1861" s="9"/>
      <c r="AN1861" s="9"/>
      <c r="AO1861" s="9"/>
      <c r="AP1861" s="9"/>
      <c r="AQ1861" s="9"/>
      <c r="AR1861" s="9"/>
      <c r="AS1861" s="9"/>
      <c r="AT1861" s="9"/>
      <c r="AU1861" s="9"/>
      <c r="AV1861" s="9"/>
      <c r="AW1861" s="9"/>
      <c r="AX1861" s="9"/>
      <c r="AY1861" s="9"/>
    </row>
    <row r="1862" spans="1:51" s="10" customFormat="1" x14ac:dyDescent="0.2">
      <c r="A1862" s="9"/>
      <c r="B1862" s="9"/>
      <c r="C1862" s="9"/>
      <c r="D1862" s="9"/>
      <c r="E1862" s="9"/>
      <c r="F1862" s="9"/>
      <c r="G1862" s="9"/>
      <c r="H1862" s="9"/>
      <c r="I1862" s="9"/>
      <c r="J1862" s="9"/>
      <c r="K1862" s="9"/>
      <c r="L1862" s="9"/>
      <c r="M1862" s="9"/>
      <c r="N1862" s="9"/>
      <c r="O1862" s="9"/>
      <c r="P1862" s="9"/>
      <c r="Q1862" s="9"/>
      <c r="R1862" s="9"/>
      <c r="S1862" s="9"/>
      <c r="T1862" s="9"/>
      <c r="U1862" s="9"/>
      <c r="V1862" s="9"/>
      <c r="W1862" s="9"/>
      <c r="X1862" s="9"/>
      <c r="Y1862" s="9"/>
      <c r="Z1862" s="9"/>
      <c r="AA1862" s="9"/>
      <c r="AB1862" s="9"/>
      <c r="AC1862" s="9"/>
      <c r="AD1862" s="9"/>
      <c r="AE1862" s="9"/>
      <c r="AF1862" s="9"/>
      <c r="AG1862" s="9"/>
      <c r="AH1862" s="9"/>
      <c r="AI1862" s="9"/>
      <c r="AJ1862" s="9"/>
      <c r="AK1862" s="9"/>
      <c r="AL1862" s="9"/>
      <c r="AM1862" s="9"/>
      <c r="AN1862" s="9"/>
      <c r="AO1862" s="9"/>
      <c r="AP1862" s="9"/>
      <c r="AQ1862" s="9"/>
      <c r="AR1862" s="9"/>
      <c r="AS1862" s="9"/>
      <c r="AT1862" s="9"/>
      <c r="AU1862" s="9"/>
      <c r="AV1862" s="9"/>
      <c r="AW1862" s="9"/>
      <c r="AX1862" s="9"/>
      <c r="AY1862" s="9"/>
    </row>
    <row r="1863" spans="1:51" s="10" customFormat="1" x14ac:dyDescent="0.2">
      <c r="A1863" s="9"/>
      <c r="B1863" s="9"/>
      <c r="C1863" s="9"/>
      <c r="D1863" s="9"/>
      <c r="E1863" s="9"/>
      <c r="F1863" s="9"/>
      <c r="G1863" s="9"/>
      <c r="H1863" s="9"/>
      <c r="I1863" s="9"/>
      <c r="J1863" s="9"/>
      <c r="K1863" s="9"/>
      <c r="L1863" s="9"/>
      <c r="M1863" s="9"/>
      <c r="N1863" s="9"/>
      <c r="O1863" s="9"/>
      <c r="P1863" s="9"/>
      <c r="Q1863" s="9"/>
      <c r="R1863" s="9"/>
      <c r="S1863" s="9"/>
      <c r="T1863" s="9"/>
      <c r="U1863" s="9"/>
      <c r="V1863" s="9"/>
      <c r="W1863" s="9"/>
      <c r="X1863" s="9"/>
      <c r="Y1863" s="9"/>
      <c r="Z1863" s="9"/>
      <c r="AA1863" s="9"/>
      <c r="AB1863" s="9"/>
      <c r="AC1863" s="9"/>
      <c r="AD1863" s="9"/>
      <c r="AE1863" s="9"/>
      <c r="AF1863" s="9"/>
      <c r="AG1863" s="9"/>
      <c r="AH1863" s="9"/>
      <c r="AI1863" s="9"/>
      <c r="AJ1863" s="9"/>
      <c r="AK1863" s="9"/>
      <c r="AL1863" s="9"/>
      <c r="AM1863" s="9"/>
      <c r="AN1863" s="9"/>
      <c r="AO1863" s="9"/>
      <c r="AP1863" s="9"/>
      <c r="AQ1863" s="9"/>
      <c r="AR1863" s="9"/>
      <c r="AS1863" s="9"/>
      <c r="AT1863" s="9"/>
      <c r="AU1863" s="9"/>
      <c r="AV1863" s="9"/>
      <c r="AW1863" s="9"/>
      <c r="AX1863" s="9"/>
      <c r="AY1863" s="9"/>
    </row>
    <row r="1864" spans="1:51" s="10" customFormat="1" x14ac:dyDescent="0.2">
      <c r="A1864" s="9"/>
      <c r="B1864" s="9"/>
      <c r="C1864" s="9"/>
      <c r="D1864" s="9"/>
      <c r="E1864" s="9"/>
      <c r="F1864" s="9"/>
      <c r="G1864" s="9"/>
      <c r="H1864" s="9"/>
      <c r="I1864" s="9"/>
      <c r="J1864" s="9"/>
      <c r="K1864" s="9"/>
      <c r="L1864" s="9"/>
      <c r="M1864" s="9"/>
      <c r="N1864" s="9"/>
      <c r="O1864" s="9"/>
      <c r="P1864" s="9"/>
      <c r="Q1864" s="9"/>
      <c r="R1864" s="9"/>
      <c r="S1864" s="9"/>
      <c r="T1864" s="9"/>
      <c r="U1864" s="9"/>
      <c r="V1864" s="9"/>
      <c r="W1864" s="9"/>
      <c r="X1864" s="9"/>
      <c r="Y1864" s="9"/>
      <c r="Z1864" s="9"/>
      <c r="AA1864" s="9"/>
      <c r="AB1864" s="9"/>
      <c r="AC1864" s="9"/>
      <c r="AD1864" s="9"/>
      <c r="AE1864" s="9"/>
      <c r="AF1864" s="9"/>
      <c r="AG1864" s="9"/>
      <c r="AH1864" s="9"/>
      <c r="AI1864" s="9"/>
      <c r="AJ1864" s="9"/>
      <c r="AK1864" s="9"/>
      <c r="AL1864" s="9"/>
      <c r="AM1864" s="9"/>
      <c r="AN1864" s="9"/>
      <c r="AO1864" s="9"/>
      <c r="AP1864" s="9"/>
      <c r="AQ1864" s="9"/>
      <c r="AR1864" s="9"/>
      <c r="AS1864" s="9"/>
      <c r="AT1864" s="9"/>
      <c r="AU1864" s="9"/>
      <c r="AV1864" s="9"/>
      <c r="AW1864" s="9"/>
      <c r="AX1864" s="9"/>
      <c r="AY1864" s="9"/>
    </row>
    <row r="1865" spans="1:51" s="10" customFormat="1" x14ac:dyDescent="0.2">
      <c r="A1865" s="9"/>
      <c r="B1865" s="9"/>
      <c r="C1865" s="9"/>
      <c r="D1865" s="9"/>
      <c r="E1865" s="9"/>
      <c r="F1865" s="9"/>
      <c r="G1865" s="9"/>
      <c r="H1865" s="9"/>
      <c r="I1865" s="9"/>
      <c r="J1865" s="9"/>
      <c r="K1865" s="9"/>
      <c r="L1865" s="9"/>
      <c r="M1865" s="9"/>
      <c r="N1865" s="9"/>
      <c r="O1865" s="9"/>
      <c r="P1865" s="9"/>
      <c r="Q1865" s="9"/>
      <c r="R1865" s="9"/>
      <c r="S1865" s="9"/>
      <c r="T1865" s="9"/>
      <c r="U1865" s="9"/>
      <c r="V1865" s="9"/>
      <c r="W1865" s="9"/>
      <c r="X1865" s="9"/>
      <c r="Y1865" s="9"/>
      <c r="Z1865" s="9"/>
      <c r="AA1865" s="9"/>
      <c r="AB1865" s="9"/>
      <c r="AC1865" s="9"/>
      <c r="AD1865" s="9"/>
      <c r="AE1865" s="9"/>
      <c r="AF1865" s="9"/>
      <c r="AG1865" s="9"/>
      <c r="AH1865" s="9"/>
      <c r="AI1865" s="9"/>
      <c r="AJ1865" s="9"/>
      <c r="AK1865" s="9"/>
      <c r="AL1865" s="9"/>
      <c r="AM1865" s="9"/>
      <c r="AN1865" s="9"/>
      <c r="AO1865" s="9"/>
      <c r="AP1865" s="9"/>
      <c r="AQ1865" s="9"/>
      <c r="AR1865" s="9"/>
      <c r="AS1865" s="9"/>
      <c r="AT1865" s="9"/>
      <c r="AU1865" s="9"/>
      <c r="AV1865" s="9"/>
      <c r="AW1865" s="9"/>
      <c r="AX1865" s="9"/>
      <c r="AY1865" s="9"/>
    </row>
    <row r="1866" spans="1:51" s="10" customFormat="1" x14ac:dyDescent="0.2">
      <c r="A1866" s="9"/>
      <c r="B1866" s="9"/>
      <c r="C1866" s="9"/>
      <c r="D1866" s="9"/>
      <c r="E1866" s="9"/>
      <c r="F1866" s="9"/>
      <c r="G1866" s="9"/>
      <c r="H1866" s="9"/>
      <c r="I1866" s="9"/>
      <c r="J1866" s="9"/>
      <c r="K1866" s="9"/>
      <c r="L1866" s="9"/>
      <c r="M1866" s="9"/>
      <c r="N1866" s="9"/>
      <c r="O1866" s="9"/>
      <c r="P1866" s="9"/>
      <c r="Q1866" s="9"/>
      <c r="R1866" s="9"/>
      <c r="S1866" s="9"/>
      <c r="T1866" s="9"/>
      <c r="U1866" s="9"/>
      <c r="V1866" s="9"/>
      <c r="W1866" s="9"/>
      <c r="X1866" s="9"/>
      <c r="Y1866" s="9"/>
      <c r="Z1866" s="9"/>
      <c r="AA1866" s="9"/>
      <c r="AB1866" s="9"/>
      <c r="AC1866" s="9"/>
      <c r="AD1866" s="9"/>
      <c r="AE1866" s="9"/>
      <c r="AF1866" s="9"/>
      <c r="AG1866" s="9"/>
      <c r="AH1866" s="9"/>
      <c r="AI1866" s="9"/>
      <c r="AJ1866" s="9"/>
      <c r="AK1866" s="9"/>
      <c r="AL1866" s="9"/>
      <c r="AM1866" s="9"/>
      <c r="AN1866" s="9"/>
      <c r="AO1866" s="9"/>
      <c r="AP1866" s="9"/>
      <c r="AQ1866" s="9"/>
      <c r="AR1866" s="9"/>
      <c r="AS1866" s="9"/>
      <c r="AT1866" s="9"/>
      <c r="AU1866" s="9"/>
      <c r="AV1866" s="9"/>
      <c r="AW1866" s="9"/>
      <c r="AX1866" s="9"/>
      <c r="AY1866" s="9"/>
    </row>
    <row r="1867" spans="1:51" s="10" customFormat="1" x14ac:dyDescent="0.2">
      <c r="A1867" s="9"/>
      <c r="B1867" s="9"/>
      <c r="C1867" s="9"/>
      <c r="D1867" s="9"/>
      <c r="E1867" s="9"/>
      <c r="F1867" s="9"/>
      <c r="G1867" s="9"/>
      <c r="H1867" s="9"/>
      <c r="I1867" s="9"/>
      <c r="J1867" s="9"/>
      <c r="K1867" s="9"/>
      <c r="L1867" s="9"/>
      <c r="M1867" s="9"/>
      <c r="N1867" s="9"/>
      <c r="O1867" s="9"/>
      <c r="P1867" s="9"/>
      <c r="Q1867" s="9"/>
      <c r="R1867" s="9"/>
      <c r="S1867" s="9"/>
      <c r="T1867" s="9"/>
      <c r="U1867" s="9"/>
      <c r="V1867" s="9"/>
      <c r="W1867" s="9"/>
      <c r="X1867" s="9"/>
      <c r="Y1867" s="9"/>
      <c r="Z1867" s="9"/>
      <c r="AA1867" s="9"/>
      <c r="AB1867" s="9"/>
      <c r="AC1867" s="9"/>
      <c r="AD1867" s="9"/>
      <c r="AE1867" s="9"/>
      <c r="AF1867" s="9"/>
      <c r="AG1867" s="9"/>
      <c r="AH1867" s="9"/>
      <c r="AI1867" s="9"/>
      <c r="AJ1867" s="9"/>
      <c r="AK1867" s="9"/>
      <c r="AL1867" s="9"/>
      <c r="AM1867" s="9"/>
      <c r="AN1867" s="9"/>
      <c r="AO1867" s="9"/>
      <c r="AP1867" s="9"/>
      <c r="AQ1867" s="9"/>
      <c r="AR1867" s="9"/>
      <c r="AS1867" s="9"/>
      <c r="AT1867" s="9"/>
      <c r="AU1867" s="9"/>
      <c r="AV1867" s="9"/>
      <c r="AW1867" s="9"/>
      <c r="AX1867" s="9"/>
      <c r="AY1867" s="9"/>
    </row>
    <row r="1868" spans="1:51" s="10" customFormat="1" x14ac:dyDescent="0.2">
      <c r="A1868" s="9"/>
      <c r="B1868" s="9"/>
      <c r="C1868" s="9"/>
      <c r="D1868" s="9"/>
      <c r="E1868" s="9"/>
      <c r="F1868" s="9"/>
      <c r="G1868" s="9"/>
      <c r="H1868" s="9"/>
      <c r="I1868" s="9"/>
      <c r="J1868" s="9"/>
      <c r="K1868" s="9"/>
      <c r="L1868" s="9"/>
      <c r="M1868" s="9"/>
      <c r="N1868" s="9"/>
      <c r="O1868" s="9"/>
      <c r="P1868" s="9"/>
      <c r="Q1868" s="9"/>
      <c r="R1868" s="9"/>
      <c r="S1868" s="9"/>
      <c r="T1868" s="9"/>
      <c r="U1868" s="9"/>
      <c r="V1868" s="9"/>
      <c r="W1868" s="9"/>
      <c r="X1868" s="9"/>
      <c r="Y1868" s="9"/>
      <c r="Z1868" s="9"/>
      <c r="AA1868" s="9"/>
      <c r="AB1868" s="9"/>
      <c r="AC1868" s="9"/>
      <c r="AD1868" s="9"/>
      <c r="AE1868" s="9"/>
      <c r="AF1868" s="9"/>
      <c r="AG1868" s="9"/>
      <c r="AH1868" s="9"/>
      <c r="AI1868" s="9"/>
      <c r="AJ1868" s="9"/>
      <c r="AK1868" s="9"/>
      <c r="AL1868" s="9"/>
      <c r="AM1868" s="9"/>
      <c r="AN1868" s="9"/>
      <c r="AO1868" s="9"/>
      <c r="AP1868" s="9"/>
      <c r="AQ1868" s="9"/>
      <c r="AR1868" s="9"/>
      <c r="AS1868" s="9"/>
      <c r="AT1868" s="9"/>
      <c r="AU1868" s="9"/>
      <c r="AV1868" s="9"/>
      <c r="AW1868" s="9"/>
      <c r="AX1868" s="9"/>
      <c r="AY1868" s="9"/>
    </row>
    <row r="1869" spans="1:51" s="10" customFormat="1" x14ac:dyDescent="0.2">
      <c r="A1869" s="9"/>
      <c r="B1869" s="9"/>
      <c r="C1869" s="9"/>
      <c r="D1869" s="9"/>
      <c r="E1869" s="9"/>
      <c r="F1869" s="9"/>
      <c r="G1869" s="9"/>
      <c r="H1869" s="9"/>
      <c r="I1869" s="9"/>
      <c r="J1869" s="9"/>
      <c r="K1869" s="9"/>
      <c r="L1869" s="9"/>
      <c r="M1869" s="9"/>
      <c r="N1869" s="9"/>
      <c r="O1869" s="9"/>
      <c r="P1869" s="9"/>
      <c r="Q1869" s="9"/>
      <c r="R1869" s="9"/>
      <c r="S1869" s="9"/>
      <c r="T1869" s="9"/>
      <c r="U1869" s="9"/>
      <c r="V1869" s="9"/>
      <c r="W1869" s="9"/>
      <c r="X1869" s="9"/>
      <c r="Y1869" s="9"/>
      <c r="Z1869" s="9"/>
      <c r="AA1869" s="9"/>
      <c r="AB1869" s="9"/>
      <c r="AC1869" s="9"/>
      <c r="AD1869" s="9"/>
      <c r="AE1869" s="9"/>
      <c r="AF1869" s="9"/>
      <c r="AG1869" s="9"/>
      <c r="AH1869" s="9"/>
      <c r="AI1869" s="9"/>
      <c r="AJ1869" s="9"/>
      <c r="AK1869" s="9"/>
      <c r="AL1869" s="9"/>
      <c r="AM1869" s="9"/>
      <c r="AN1869" s="9"/>
      <c r="AO1869" s="9"/>
      <c r="AP1869" s="9"/>
      <c r="AQ1869" s="9"/>
      <c r="AR1869" s="9"/>
      <c r="AS1869" s="9"/>
      <c r="AT1869" s="9"/>
      <c r="AU1869" s="9"/>
      <c r="AV1869" s="9"/>
      <c r="AW1869" s="9"/>
      <c r="AX1869" s="9"/>
      <c r="AY1869" s="9"/>
    </row>
    <row r="1870" spans="1:51" s="10" customFormat="1" x14ac:dyDescent="0.2">
      <c r="A1870" s="9"/>
      <c r="B1870" s="9"/>
      <c r="C1870" s="9"/>
      <c r="D1870" s="9"/>
      <c r="E1870" s="9"/>
      <c r="F1870" s="9"/>
      <c r="G1870" s="9"/>
      <c r="H1870" s="9"/>
      <c r="I1870" s="9"/>
      <c r="J1870" s="9"/>
      <c r="K1870" s="9"/>
      <c r="L1870" s="9"/>
      <c r="M1870" s="9"/>
      <c r="N1870" s="9"/>
      <c r="O1870" s="9"/>
      <c r="P1870" s="9"/>
      <c r="Q1870" s="9"/>
      <c r="R1870" s="9"/>
      <c r="S1870" s="9"/>
      <c r="T1870" s="9"/>
      <c r="U1870" s="9"/>
      <c r="V1870" s="9"/>
      <c r="W1870" s="9"/>
      <c r="X1870" s="9"/>
      <c r="Y1870" s="9"/>
      <c r="Z1870" s="9"/>
      <c r="AA1870" s="9"/>
      <c r="AB1870" s="9"/>
      <c r="AC1870" s="9"/>
      <c r="AD1870" s="9"/>
      <c r="AE1870" s="9"/>
      <c r="AF1870" s="9"/>
      <c r="AG1870" s="9"/>
      <c r="AH1870" s="9"/>
      <c r="AI1870" s="9"/>
      <c r="AJ1870" s="9"/>
      <c r="AK1870" s="9"/>
      <c r="AL1870" s="9"/>
      <c r="AM1870" s="9"/>
      <c r="AN1870" s="9"/>
      <c r="AO1870" s="9"/>
      <c r="AP1870" s="9"/>
      <c r="AQ1870" s="9"/>
      <c r="AR1870" s="9"/>
      <c r="AS1870" s="9"/>
      <c r="AT1870" s="9"/>
      <c r="AU1870" s="9"/>
      <c r="AV1870" s="9"/>
      <c r="AW1870" s="9"/>
      <c r="AX1870" s="9"/>
      <c r="AY1870" s="9"/>
    </row>
    <row r="1871" spans="1:51" s="10" customFormat="1" x14ac:dyDescent="0.2">
      <c r="A1871" s="9"/>
      <c r="B1871" s="9"/>
      <c r="C1871" s="9"/>
      <c r="D1871" s="9"/>
      <c r="E1871" s="9"/>
      <c r="F1871" s="9"/>
      <c r="G1871" s="9"/>
      <c r="H1871" s="9"/>
      <c r="I1871" s="9"/>
      <c r="J1871" s="9"/>
      <c r="K1871" s="9"/>
      <c r="L1871" s="9"/>
      <c r="M1871" s="9"/>
      <c r="N1871" s="9"/>
      <c r="O1871" s="9"/>
      <c r="P1871" s="9"/>
      <c r="Q1871" s="9"/>
      <c r="R1871" s="9"/>
      <c r="S1871" s="9"/>
      <c r="T1871" s="9"/>
      <c r="U1871" s="9"/>
      <c r="V1871" s="9"/>
      <c r="W1871" s="9"/>
      <c r="X1871" s="9"/>
      <c r="Y1871" s="9"/>
      <c r="Z1871" s="9"/>
      <c r="AA1871" s="9"/>
      <c r="AB1871" s="9"/>
      <c r="AC1871" s="9"/>
      <c r="AD1871" s="9"/>
      <c r="AE1871" s="9"/>
      <c r="AF1871" s="9"/>
      <c r="AG1871" s="9"/>
      <c r="AH1871" s="9"/>
      <c r="AI1871" s="9"/>
      <c r="AJ1871" s="9"/>
      <c r="AK1871" s="9"/>
      <c r="AL1871" s="9"/>
      <c r="AM1871" s="9"/>
      <c r="AN1871" s="9"/>
      <c r="AO1871" s="9"/>
      <c r="AP1871" s="9"/>
      <c r="AQ1871" s="9"/>
      <c r="AR1871" s="9"/>
      <c r="AS1871" s="9"/>
      <c r="AT1871" s="9"/>
      <c r="AU1871" s="9"/>
      <c r="AV1871" s="9"/>
      <c r="AW1871" s="9"/>
      <c r="AX1871" s="9"/>
      <c r="AY1871" s="9"/>
    </row>
    <row r="1872" spans="1:51" s="10" customFormat="1" x14ac:dyDescent="0.2">
      <c r="A1872" s="9"/>
      <c r="B1872" s="9"/>
      <c r="C1872" s="9"/>
      <c r="D1872" s="9"/>
      <c r="E1872" s="9"/>
      <c r="F1872" s="9"/>
      <c r="G1872" s="9"/>
      <c r="H1872" s="9"/>
      <c r="I1872" s="9"/>
      <c r="J1872" s="9"/>
      <c r="K1872" s="9"/>
      <c r="L1872" s="9"/>
      <c r="M1872" s="9"/>
      <c r="N1872" s="9"/>
      <c r="O1872" s="9"/>
      <c r="P1872" s="9"/>
      <c r="Q1872" s="9"/>
      <c r="R1872" s="9"/>
      <c r="S1872" s="9"/>
      <c r="T1872" s="9"/>
      <c r="U1872" s="9"/>
      <c r="V1872" s="9"/>
      <c r="W1872" s="9"/>
      <c r="X1872" s="9"/>
      <c r="Y1872" s="9"/>
      <c r="Z1872" s="9"/>
      <c r="AA1872" s="9"/>
      <c r="AB1872" s="9"/>
      <c r="AC1872" s="9"/>
      <c r="AD1872" s="9"/>
      <c r="AE1872" s="9"/>
      <c r="AF1872" s="9"/>
      <c r="AG1872" s="9"/>
      <c r="AH1872" s="9"/>
      <c r="AI1872" s="9"/>
      <c r="AJ1872" s="9"/>
      <c r="AK1872" s="9"/>
      <c r="AL1872" s="9"/>
      <c r="AM1872" s="9"/>
      <c r="AN1872" s="9"/>
      <c r="AO1872" s="9"/>
      <c r="AP1872" s="9"/>
      <c r="AQ1872" s="9"/>
      <c r="AR1872" s="9"/>
      <c r="AS1872" s="9"/>
      <c r="AT1872" s="9"/>
      <c r="AU1872" s="9"/>
      <c r="AV1872" s="9"/>
      <c r="AW1872" s="9"/>
      <c r="AX1872" s="9"/>
      <c r="AY1872" s="9"/>
    </row>
    <row r="1873" spans="1:51" s="10" customFormat="1" x14ac:dyDescent="0.2">
      <c r="A1873" s="9"/>
      <c r="B1873" s="9"/>
      <c r="C1873" s="9"/>
      <c r="D1873" s="9"/>
      <c r="E1873" s="9"/>
      <c r="F1873" s="9"/>
      <c r="G1873" s="9"/>
      <c r="H1873" s="9"/>
      <c r="I1873" s="9"/>
      <c r="J1873" s="9"/>
      <c r="K1873" s="9"/>
      <c r="L1873" s="9"/>
      <c r="M1873" s="9"/>
      <c r="N1873" s="9"/>
      <c r="O1873" s="9"/>
      <c r="P1873" s="9"/>
      <c r="Q1873" s="9"/>
      <c r="R1873" s="9"/>
      <c r="S1873" s="9"/>
      <c r="T1873" s="9"/>
      <c r="U1873" s="9"/>
      <c r="V1873" s="9"/>
      <c r="W1873" s="9"/>
      <c r="X1873" s="9"/>
      <c r="Y1873" s="9"/>
      <c r="Z1873" s="9"/>
      <c r="AA1873" s="9"/>
      <c r="AB1873" s="9"/>
      <c r="AC1873" s="9"/>
      <c r="AD1873" s="9"/>
      <c r="AE1873" s="9"/>
      <c r="AF1873" s="9"/>
      <c r="AG1873" s="9"/>
      <c r="AH1873" s="9"/>
      <c r="AI1873" s="9"/>
      <c r="AJ1873" s="9"/>
      <c r="AK1873" s="9"/>
      <c r="AL1873" s="9"/>
      <c r="AM1873" s="9"/>
      <c r="AN1873" s="9"/>
      <c r="AO1873" s="9"/>
      <c r="AP1873" s="9"/>
      <c r="AQ1873" s="9"/>
      <c r="AR1873" s="9"/>
      <c r="AS1873" s="9"/>
      <c r="AT1873" s="9"/>
      <c r="AU1873" s="9"/>
      <c r="AV1873" s="9"/>
      <c r="AW1873" s="9"/>
      <c r="AX1873" s="9"/>
      <c r="AY1873" s="9"/>
    </row>
    <row r="1874" spans="1:51" s="10" customFormat="1" x14ac:dyDescent="0.2">
      <c r="A1874" s="9"/>
      <c r="B1874" s="9"/>
      <c r="C1874" s="9"/>
      <c r="D1874" s="9"/>
      <c r="E1874" s="9"/>
      <c r="F1874" s="9"/>
      <c r="G1874" s="9"/>
      <c r="H1874" s="9"/>
      <c r="I1874" s="9"/>
      <c r="J1874" s="9"/>
      <c r="K1874" s="9"/>
      <c r="L1874" s="9"/>
      <c r="M1874" s="9"/>
      <c r="N1874" s="9"/>
      <c r="O1874" s="9"/>
      <c r="P1874" s="9"/>
      <c r="Q1874" s="9"/>
      <c r="R1874" s="9"/>
      <c r="S1874" s="9"/>
      <c r="T1874" s="9"/>
      <c r="U1874" s="9"/>
      <c r="V1874" s="9"/>
      <c r="W1874" s="9"/>
      <c r="X1874" s="9"/>
      <c r="Y1874" s="9"/>
      <c r="Z1874" s="9"/>
      <c r="AA1874" s="9"/>
      <c r="AB1874" s="9"/>
      <c r="AC1874" s="9"/>
      <c r="AD1874" s="9"/>
      <c r="AE1874" s="9"/>
      <c r="AF1874" s="9"/>
      <c r="AG1874" s="9"/>
      <c r="AH1874" s="9"/>
      <c r="AI1874" s="9"/>
      <c r="AJ1874" s="9"/>
      <c r="AK1874" s="9"/>
      <c r="AL1874" s="9"/>
      <c r="AM1874" s="9"/>
      <c r="AN1874" s="9"/>
      <c r="AO1874" s="9"/>
      <c r="AP1874" s="9"/>
      <c r="AQ1874" s="9"/>
      <c r="AR1874" s="9"/>
      <c r="AS1874" s="9"/>
      <c r="AT1874" s="9"/>
      <c r="AU1874" s="9"/>
      <c r="AV1874" s="9"/>
      <c r="AW1874" s="9"/>
      <c r="AX1874" s="9"/>
      <c r="AY1874" s="9"/>
    </row>
    <row r="1875" spans="1:51" s="10" customFormat="1" x14ac:dyDescent="0.2">
      <c r="A1875" s="9"/>
      <c r="B1875" s="9"/>
      <c r="C1875" s="9"/>
      <c r="D1875" s="9"/>
      <c r="E1875" s="9"/>
      <c r="F1875" s="9"/>
      <c r="G1875" s="9"/>
      <c r="H1875" s="9"/>
      <c r="I1875" s="9"/>
      <c r="J1875" s="9"/>
      <c r="K1875" s="9"/>
      <c r="L1875" s="9"/>
      <c r="M1875" s="9"/>
      <c r="N1875" s="9"/>
      <c r="O1875" s="9"/>
      <c r="P1875" s="9"/>
      <c r="Q1875" s="9"/>
      <c r="R1875" s="9"/>
      <c r="S1875" s="9"/>
      <c r="T1875" s="9"/>
      <c r="U1875" s="9"/>
      <c r="V1875" s="9"/>
      <c r="W1875" s="9"/>
      <c r="X1875" s="9"/>
      <c r="Y1875" s="9"/>
      <c r="Z1875" s="9"/>
      <c r="AA1875" s="9"/>
      <c r="AB1875" s="9"/>
      <c r="AC1875" s="9"/>
      <c r="AD1875" s="9"/>
      <c r="AE1875" s="9"/>
      <c r="AF1875" s="9"/>
      <c r="AG1875" s="9"/>
      <c r="AH1875" s="9"/>
      <c r="AI1875" s="9"/>
      <c r="AJ1875" s="9"/>
      <c r="AK1875" s="9"/>
      <c r="AL1875" s="9"/>
      <c r="AM1875" s="9"/>
      <c r="AN1875" s="9"/>
      <c r="AO1875" s="9"/>
      <c r="AP1875" s="9"/>
      <c r="AQ1875" s="9"/>
      <c r="AR1875" s="9"/>
      <c r="AS1875" s="9"/>
      <c r="AT1875" s="9"/>
      <c r="AU1875" s="9"/>
      <c r="AV1875" s="9"/>
      <c r="AW1875" s="9"/>
      <c r="AX1875" s="9"/>
      <c r="AY1875" s="9"/>
    </row>
    <row r="1876" spans="1:51" s="10" customFormat="1" x14ac:dyDescent="0.2">
      <c r="A1876" s="9"/>
      <c r="B1876" s="9"/>
      <c r="C1876" s="9"/>
      <c r="D1876" s="9"/>
      <c r="E1876" s="9"/>
      <c r="F1876" s="9"/>
      <c r="G1876" s="9"/>
      <c r="H1876" s="9"/>
      <c r="I1876" s="9"/>
      <c r="J1876" s="9"/>
      <c r="K1876" s="9"/>
      <c r="L1876" s="9"/>
      <c r="M1876" s="9"/>
      <c r="N1876" s="9"/>
      <c r="O1876" s="9"/>
      <c r="P1876" s="9"/>
      <c r="Q1876" s="9"/>
      <c r="R1876" s="9"/>
      <c r="S1876" s="9"/>
      <c r="T1876" s="9"/>
      <c r="U1876" s="9"/>
      <c r="V1876" s="9"/>
      <c r="W1876" s="9"/>
      <c r="X1876" s="9"/>
      <c r="Y1876" s="9"/>
      <c r="Z1876" s="9"/>
      <c r="AA1876" s="9"/>
      <c r="AB1876" s="9"/>
      <c r="AC1876" s="9"/>
      <c r="AD1876" s="9"/>
      <c r="AE1876" s="9"/>
      <c r="AF1876" s="9"/>
      <c r="AG1876" s="9"/>
      <c r="AH1876" s="9"/>
      <c r="AI1876" s="9"/>
      <c r="AJ1876" s="9"/>
      <c r="AK1876" s="9"/>
      <c r="AL1876" s="9"/>
      <c r="AM1876" s="9"/>
      <c r="AN1876" s="9"/>
      <c r="AO1876" s="9"/>
      <c r="AP1876" s="9"/>
      <c r="AQ1876" s="9"/>
      <c r="AR1876" s="9"/>
      <c r="AS1876" s="9"/>
      <c r="AT1876" s="9"/>
      <c r="AU1876" s="9"/>
      <c r="AV1876" s="9"/>
      <c r="AW1876" s="9"/>
      <c r="AX1876" s="9"/>
      <c r="AY1876" s="9"/>
    </row>
    <row r="1877" spans="1:51" s="10" customFormat="1" x14ac:dyDescent="0.2">
      <c r="A1877" s="9"/>
      <c r="B1877" s="9"/>
      <c r="C1877" s="9"/>
      <c r="D1877" s="9"/>
      <c r="E1877" s="9"/>
      <c r="F1877" s="9"/>
      <c r="G1877" s="9"/>
      <c r="H1877" s="9"/>
      <c r="I1877" s="9"/>
      <c r="J1877" s="9"/>
      <c r="K1877" s="9"/>
      <c r="L1877" s="9"/>
      <c r="M1877" s="9"/>
      <c r="N1877" s="9"/>
      <c r="O1877" s="9"/>
      <c r="P1877" s="9"/>
      <c r="Q1877" s="9"/>
      <c r="R1877" s="9"/>
      <c r="S1877" s="9"/>
      <c r="T1877" s="9"/>
      <c r="U1877" s="9"/>
      <c r="V1877" s="9"/>
      <c r="W1877" s="9"/>
      <c r="X1877" s="9"/>
      <c r="Y1877" s="9"/>
      <c r="Z1877" s="9"/>
      <c r="AA1877" s="9"/>
      <c r="AB1877" s="9"/>
      <c r="AC1877" s="9"/>
      <c r="AD1877" s="9"/>
      <c r="AE1877" s="9"/>
      <c r="AF1877" s="9"/>
      <c r="AG1877" s="9"/>
      <c r="AH1877" s="9"/>
      <c r="AI1877" s="9"/>
      <c r="AJ1877" s="9"/>
      <c r="AK1877" s="9"/>
      <c r="AL1877" s="9"/>
      <c r="AM1877" s="9"/>
      <c r="AN1877" s="9"/>
      <c r="AO1877" s="9"/>
      <c r="AP1877" s="9"/>
      <c r="AQ1877" s="9"/>
      <c r="AR1877" s="9"/>
      <c r="AS1877" s="9"/>
      <c r="AT1877" s="9"/>
      <c r="AU1877" s="9"/>
      <c r="AV1877" s="9"/>
      <c r="AW1877" s="9"/>
      <c r="AX1877" s="9"/>
      <c r="AY1877" s="9"/>
    </row>
    <row r="1878" spans="1:51" s="10" customFormat="1" x14ac:dyDescent="0.2">
      <c r="A1878" s="9"/>
      <c r="B1878" s="9"/>
      <c r="C1878" s="9"/>
      <c r="D1878" s="9"/>
      <c r="E1878" s="9"/>
      <c r="F1878" s="9"/>
      <c r="G1878" s="9"/>
      <c r="H1878" s="9"/>
      <c r="I1878" s="9"/>
      <c r="J1878" s="9"/>
      <c r="K1878" s="9"/>
      <c r="L1878" s="9"/>
      <c r="M1878" s="9"/>
      <c r="N1878" s="9"/>
      <c r="O1878" s="9"/>
      <c r="P1878" s="9"/>
      <c r="Q1878" s="9"/>
      <c r="R1878" s="9"/>
      <c r="S1878" s="9"/>
      <c r="T1878" s="9"/>
      <c r="U1878" s="9"/>
      <c r="V1878" s="9"/>
      <c r="W1878" s="9"/>
      <c r="X1878" s="9"/>
      <c r="Y1878" s="9"/>
      <c r="Z1878" s="9"/>
      <c r="AA1878" s="9"/>
      <c r="AB1878" s="9"/>
      <c r="AC1878" s="9"/>
      <c r="AD1878" s="9"/>
      <c r="AE1878" s="9"/>
      <c r="AF1878" s="9"/>
      <c r="AG1878" s="9"/>
      <c r="AH1878" s="9"/>
      <c r="AI1878" s="9"/>
      <c r="AJ1878" s="9"/>
      <c r="AK1878" s="9"/>
      <c r="AL1878" s="9"/>
      <c r="AM1878" s="9"/>
      <c r="AN1878" s="9"/>
      <c r="AO1878" s="9"/>
      <c r="AP1878" s="9"/>
      <c r="AQ1878" s="9"/>
      <c r="AR1878" s="9"/>
      <c r="AS1878" s="9"/>
      <c r="AT1878" s="9"/>
      <c r="AU1878" s="9"/>
      <c r="AV1878" s="9"/>
      <c r="AW1878" s="9"/>
      <c r="AX1878" s="9"/>
      <c r="AY1878" s="9"/>
    </row>
    <row r="1879" spans="1:51" s="10" customFormat="1" x14ac:dyDescent="0.2">
      <c r="A1879" s="9"/>
      <c r="B1879" s="9"/>
      <c r="C1879" s="9"/>
      <c r="D1879" s="9"/>
      <c r="E1879" s="9"/>
      <c r="F1879" s="9"/>
      <c r="G1879" s="9"/>
      <c r="H1879" s="9"/>
      <c r="I1879" s="9"/>
      <c r="J1879" s="9"/>
      <c r="K1879" s="9"/>
      <c r="L1879" s="9"/>
      <c r="M1879" s="9"/>
      <c r="N1879" s="9"/>
      <c r="O1879" s="9"/>
      <c r="P1879" s="9"/>
      <c r="Q1879" s="9"/>
      <c r="R1879" s="9"/>
      <c r="S1879" s="9"/>
      <c r="T1879" s="9"/>
      <c r="U1879" s="9"/>
      <c r="V1879" s="9"/>
      <c r="W1879" s="9"/>
      <c r="X1879" s="9"/>
      <c r="Y1879" s="9"/>
      <c r="Z1879" s="9"/>
      <c r="AA1879" s="9"/>
      <c r="AB1879" s="9"/>
      <c r="AC1879" s="9"/>
      <c r="AD1879" s="9"/>
      <c r="AE1879" s="9"/>
      <c r="AF1879" s="9"/>
      <c r="AG1879" s="9"/>
      <c r="AH1879" s="9"/>
      <c r="AI1879" s="9"/>
      <c r="AJ1879" s="9"/>
      <c r="AK1879" s="9"/>
      <c r="AL1879" s="9"/>
      <c r="AM1879" s="9"/>
      <c r="AN1879" s="9"/>
      <c r="AO1879" s="9"/>
      <c r="AP1879" s="9"/>
      <c r="AQ1879" s="9"/>
      <c r="AR1879" s="9"/>
      <c r="AS1879" s="9"/>
      <c r="AT1879" s="9"/>
      <c r="AU1879" s="9"/>
      <c r="AV1879" s="9"/>
      <c r="AW1879" s="9"/>
      <c r="AX1879" s="9"/>
      <c r="AY1879" s="9"/>
    </row>
    <row r="1880" spans="1:51" s="10" customFormat="1" x14ac:dyDescent="0.2">
      <c r="A1880" s="9"/>
      <c r="B1880" s="9"/>
      <c r="C1880" s="9"/>
      <c r="D1880" s="9"/>
      <c r="E1880" s="9"/>
      <c r="F1880" s="9"/>
      <c r="G1880" s="9"/>
      <c r="H1880" s="9"/>
      <c r="I1880" s="9"/>
      <c r="J1880" s="9"/>
      <c r="K1880" s="9"/>
      <c r="L1880" s="9"/>
      <c r="M1880" s="9"/>
      <c r="N1880" s="9"/>
      <c r="O1880" s="9"/>
      <c r="P1880" s="9"/>
      <c r="Q1880" s="9"/>
      <c r="R1880" s="9"/>
      <c r="S1880" s="9"/>
      <c r="T1880" s="9"/>
      <c r="U1880" s="9"/>
      <c r="V1880" s="9"/>
      <c r="W1880" s="9"/>
      <c r="X1880" s="9"/>
      <c r="Y1880" s="9"/>
      <c r="Z1880" s="9"/>
      <c r="AA1880" s="9"/>
      <c r="AB1880" s="9"/>
      <c r="AC1880" s="9"/>
      <c r="AD1880" s="9"/>
      <c r="AE1880" s="9"/>
      <c r="AF1880" s="9"/>
      <c r="AG1880" s="9"/>
      <c r="AH1880" s="9"/>
      <c r="AI1880" s="9"/>
      <c r="AJ1880" s="9"/>
      <c r="AK1880" s="9"/>
      <c r="AL1880" s="9"/>
      <c r="AM1880" s="9"/>
      <c r="AN1880" s="9"/>
      <c r="AO1880" s="9"/>
      <c r="AP1880" s="9"/>
      <c r="AQ1880" s="9"/>
      <c r="AR1880" s="9"/>
      <c r="AS1880" s="9"/>
      <c r="AT1880" s="9"/>
      <c r="AU1880" s="9"/>
      <c r="AV1880" s="9"/>
      <c r="AW1880" s="9"/>
      <c r="AX1880" s="9"/>
      <c r="AY1880" s="9"/>
    </row>
    <row r="1881" spans="1:51" s="10" customFormat="1" x14ac:dyDescent="0.2">
      <c r="A1881" s="9"/>
      <c r="B1881" s="9"/>
      <c r="C1881" s="9"/>
      <c r="D1881" s="9"/>
      <c r="E1881" s="9"/>
      <c r="F1881" s="9"/>
      <c r="G1881" s="9"/>
      <c r="H1881" s="9"/>
      <c r="I1881" s="9"/>
      <c r="J1881" s="9"/>
      <c r="K1881" s="9"/>
      <c r="L1881" s="9"/>
      <c r="M1881" s="9"/>
      <c r="N1881" s="9"/>
      <c r="O1881" s="9"/>
      <c r="P1881" s="9"/>
      <c r="Q1881" s="9"/>
      <c r="R1881" s="9"/>
      <c r="S1881" s="9"/>
      <c r="T1881" s="9"/>
      <c r="U1881" s="9"/>
      <c r="V1881" s="9"/>
      <c r="W1881" s="9"/>
      <c r="X1881" s="9"/>
      <c r="Y1881" s="9"/>
      <c r="Z1881" s="9"/>
      <c r="AA1881" s="9"/>
      <c r="AB1881" s="9"/>
      <c r="AC1881" s="9"/>
      <c r="AD1881" s="9"/>
      <c r="AE1881" s="9"/>
      <c r="AF1881" s="9"/>
      <c r="AG1881" s="9"/>
      <c r="AH1881" s="9"/>
      <c r="AI1881" s="9"/>
      <c r="AJ1881" s="9"/>
      <c r="AK1881" s="9"/>
      <c r="AL1881" s="9"/>
      <c r="AM1881" s="9"/>
      <c r="AN1881" s="9"/>
      <c r="AO1881" s="9"/>
      <c r="AP1881" s="9"/>
      <c r="AQ1881" s="9"/>
      <c r="AR1881" s="9"/>
      <c r="AS1881" s="9"/>
      <c r="AT1881" s="9"/>
      <c r="AU1881" s="9"/>
      <c r="AV1881" s="9"/>
      <c r="AW1881" s="9"/>
      <c r="AX1881" s="9"/>
      <c r="AY1881" s="9"/>
    </row>
    <row r="1882" spans="1:51" s="10" customFormat="1" x14ac:dyDescent="0.2">
      <c r="A1882" s="9"/>
      <c r="B1882" s="9"/>
      <c r="C1882" s="9"/>
      <c r="D1882" s="9"/>
      <c r="E1882" s="9"/>
      <c r="F1882" s="9"/>
      <c r="G1882" s="9"/>
      <c r="H1882" s="9"/>
      <c r="I1882" s="9"/>
      <c r="J1882" s="9"/>
      <c r="K1882" s="9"/>
      <c r="L1882" s="9"/>
      <c r="M1882" s="9"/>
      <c r="N1882" s="9"/>
      <c r="O1882" s="9"/>
      <c r="P1882" s="9"/>
      <c r="Q1882" s="9"/>
      <c r="R1882" s="9"/>
      <c r="S1882" s="9"/>
      <c r="T1882" s="9"/>
      <c r="U1882" s="9"/>
      <c r="V1882" s="9"/>
      <c r="W1882" s="9"/>
      <c r="X1882" s="9"/>
      <c r="Y1882" s="9"/>
      <c r="Z1882" s="9"/>
      <c r="AA1882" s="9"/>
      <c r="AB1882" s="9"/>
      <c r="AC1882" s="9"/>
      <c r="AD1882" s="9"/>
      <c r="AE1882" s="9"/>
      <c r="AF1882" s="9"/>
      <c r="AG1882" s="9"/>
      <c r="AH1882" s="9"/>
      <c r="AI1882" s="9"/>
      <c r="AJ1882" s="9"/>
      <c r="AK1882" s="9"/>
      <c r="AL1882" s="9"/>
      <c r="AM1882" s="9"/>
      <c r="AN1882" s="9"/>
      <c r="AO1882" s="9"/>
      <c r="AP1882" s="9"/>
      <c r="AQ1882" s="9"/>
      <c r="AR1882" s="9"/>
      <c r="AS1882" s="9"/>
      <c r="AT1882" s="9"/>
      <c r="AU1882" s="9"/>
      <c r="AV1882" s="9"/>
      <c r="AW1882" s="9"/>
      <c r="AX1882" s="9"/>
      <c r="AY1882" s="9"/>
    </row>
    <row r="1883" spans="1:51" s="10" customFormat="1" x14ac:dyDescent="0.2">
      <c r="A1883" s="9"/>
      <c r="B1883" s="9"/>
      <c r="C1883" s="9"/>
      <c r="D1883" s="9"/>
      <c r="E1883" s="9"/>
      <c r="F1883" s="9"/>
      <c r="G1883" s="9"/>
      <c r="H1883" s="9"/>
      <c r="I1883" s="9"/>
      <c r="J1883" s="9"/>
      <c r="K1883" s="9"/>
      <c r="L1883" s="9"/>
      <c r="M1883" s="9"/>
      <c r="N1883" s="9"/>
      <c r="O1883" s="9"/>
      <c r="P1883" s="9"/>
      <c r="Q1883" s="9"/>
      <c r="R1883" s="9"/>
      <c r="S1883" s="9"/>
      <c r="T1883" s="9"/>
      <c r="U1883" s="9"/>
      <c r="V1883" s="9"/>
      <c r="W1883" s="9"/>
      <c r="X1883" s="9"/>
      <c r="Y1883" s="9"/>
      <c r="Z1883" s="9"/>
      <c r="AA1883" s="9"/>
      <c r="AB1883" s="9"/>
      <c r="AC1883" s="9"/>
      <c r="AD1883" s="9"/>
      <c r="AE1883" s="9"/>
      <c r="AF1883" s="9"/>
      <c r="AG1883" s="9"/>
      <c r="AH1883" s="9"/>
      <c r="AI1883" s="9"/>
      <c r="AJ1883" s="9"/>
      <c r="AK1883" s="9"/>
      <c r="AL1883" s="9"/>
      <c r="AM1883" s="9"/>
      <c r="AN1883" s="9"/>
      <c r="AO1883" s="9"/>
      <c r="AP1883" s="9"/>
      <c r="AQ1883" s="9"/>
      <c r="AR1883" s="9"/>
      <c r="AS1883" s="9"/>
      <c r="AT1883" s="9"/>
      <c r="AU1883" s="9"/>
      <c r="AV1883" s="9"/>
      <c r="AW1883" s="9"/>
      <c r="AX1883" s="9"/>
      <c r="AY1883" s="9"/>
    </row>
    <row r="1884" spans="1:51" s="10" customFormat="1" x14ac:dyDescent="0.2">
      <c r="A1884" s="9"/>
      <c r="B1884" s="9"/>
      <c r="C1884" s="9"/>
      <c r="D1884" s="9"/>
      <c r="E1884" s="9"/>
      <c r="F1884" s="9"/>
      <c r="G1884" s="9"/>
      <c r="H1884" s="9"/>
      <c r="I1884" s="9"/>
      <c r="J1884" s="9"/>
      <c r="K1884" s="9"/>
      <c r="L1884" s="9"/>
      <c r="M1884" s="9"/>
      <c r="N1884" s="9"/>
      <c r="O1884" s="9"/>
      <c r="P1884" s="9"/>
      <c r="Q1884" s="9"/>
      <c r="R1884" s="9"/>
      <c r="S1884" s="9"/>
      <c r="T1884" s="9"/>
      <c r="U1884" s="9"/>
      <c r="V1884" s="9"/>
      <c r="W1884" s="9"/>
      <c r="X1884" s="9"/>
      <c r="Y1884" s="9"/>
      <c r="Z1884" s="9"/>
      <c r="AA1884" s="9"/>
      <c r="AB1884" s="9"/>
      <c r="AC1884" s="9"/>
      <c r="AD1884" s="9"/>
      <c r="AE1884" s="9"/>
      <c r="AF1884" s="9"/>
      <c r="AG1884" s="9"/>
      <c r="AH1884" s="9"/>
      <c r="AI1884" s="9"/>
      <c r="AJ1884" s="9"/>
      <c r="AK1884" s="9"/>
      <c r="AL1884" s="9"/>
      <c r="AM1884" s="9"/>
      <c r="AN1884" s="9"/>
      <c r="AO1884" s="9"/>
      <c r="AP1884" s="9"/>
      <c r="AQ1884" s="9"/>
      <c r="AR1884" s="9"/>
      <c r="AS1884" s="9"/>
      <c r="AT1884" s="9"/>
      <c r="AU1884" s="9"/>
      <c r="AV1884" s="9"/>
      <c r="AW1884" s="9"/>
      <c r="AX1884" s="9"/>
      <c r="AY1884" s="9"/>
    </row>
    <row r="1885" spans="1:51" s="10" customFormat="1" x14ac:dyDescent="0.2">
      <c r="A1885" s="9"/>
      <c r="B1885" s="9"/>
      <c r="C1885" s="9"/>
      <c r="D1885" s="9"/>
      <c r="E1885" s="9"/>
      <c r="F1885" s="9"/>
      <c r="G1885" s="9"/>
      <c r="H1885" s="9"/>
      <c r="I1885" s="9"/>
      <c r="J1885" s="9"/>
      <c r="K1885" s="9"/>
      <c r="L1885" s="9"/>
      <c r="M1885" s="9"/>
      <c r="N1885" s="9"/>
      <c r="O1885" s="9"/>
      <c r="P1885" s="9"/>
      <c r="Q1885" s="9"/>
      <c r="R1885" s="9"/>
      <c r="S1885" s="9"/>
      <c r="T1885" s="9"/>
      <c r="U1885" s="9"/>
      <c r="V1885" s="9"/>
      <c r="W1885" s="9"/>
      <c r="X1885" s="9"/>
      <c r="Y1885" s="9"/>
      <c r="Z1885" s="9"/>
      <c r="AA1885" s="9"/>
      <c r="AB1885" s="9"/>
      <c r="AC1885" s="9"/>
      <c r="AD1885" s="9"/>
      <c r="AE1885" s="9"/>
      <c r="AF1885" s="9"/>
      <c r="AG1885" s="9"/>
      <c r="AH1885" s="9"/>
      <c r="AI1885" s="9"/>
      <c r="AJ1885" s="9"/>
      <c r="AK1885" s="9"/>
      <c r="AL1885" s="9"/>
      <c r="AM1885" s="9"/>
      <c r="AN1885" s="9"/>
      <c r="AO1885" s="9"/>
      <c r="AP1885" s="9"/>
      <c r="AQ1885" s="9"/>
      <c r="AR1885" s="9"/>
      <c r="AS1885" s="9"/>
      <c r="AT1885" s="9"/>
      <c r="AU1885" s="9"/>
      <c r="AV1885" s="9"/>
      <c r="AW1885" s="9"/>
      <c r="AX1885" s="9"/>
      <c r="AY1885" s="9"/>
    </row>
    <row r="1886" spans="1:51" s="10" customFormat="1" x14ac:dyDescent="0.2">
      <c r="A1886" s="9"/>
      <c r="B1886" s="9"/>
      <c r="C1886" s="9"/>
      <c r="D1886" s="9"/>
      <c r="E1886" s="9"/>
      <c r="F1886" s="9"/>
      <c r="G1886" s="9"/>
      <c r="H1886" s="9"/>
      <c r="I1886" s="9"/>
      <c r="J1886" s="9"/>
      <c r="K1886" s="9"/>
      <c r="L1886" s="9"/>
      <c r="M1886" s="9"/>
      <c r="N1886" s="9"/>
      <c r="O1886" s="9"/>
      <c r="P1886" s="9"/>
      <c r="Q1886" s="9"/>
      <c r="R1886" s="9"/>
      <c r="S1886" s="9"/>
      <c r="T1886" s="9"/>
      <c r="U1886" s="9"/>
      <c r="V1886" s="9"/>
      <c r="W1886" s="9"/>
      <c r="X1886" s="9"/>
      <c r="Y1886" s="9"/>
      <c r="Z1886" s="9"/>
      <c r="AA1886" s="9"/>
      <c r="AB1886" s="9"/>
      <c r="AC1886" s="9"/>
      <c r="AD1886" s="9"/>
      <c r="AE1886" s="9"/>
      <c r="AF1886" s="9"/>
      <c r="AG1886" s="9"/>
      <c r="AH1886" s="9"/>
      <c r="AI1886" s="9"/>
      <c r="AJ1886" s="9"/>
      <c r="AK1886" s="9"/>
      <c r="AL1886" s="9"/>
      <c r="AM1886" s="9"/>
      <c r="AN1886" s="9"/>
      <c r="AO1886" s="9"/>
      <c r="AP1886" s="9"/>
      <c r="AQ1886" s="9"/>
      <c r="AR1886" s="9"/>
      <c r="AS1886" s="9"/>
      <c r="AT1886" s="9"/>
      <c r="AU1886" s="9"/>
      <c r="AV1886" s="9"/>
      <c r="AW1886" s="9"/>
      <c r="AX1886" s="9"/>
      <c r="AY1886" s="9"/>
    </row>
    <row r="1887" spans="1:51" s="10" customFormat="1" x14ac:dyDescent="0.2">
      <c r="A1887" s="9"/>
      <c r="B1887" s="9"/>
      <c r="C1887" s="9"/>
      <c r="D1887" s="9"/>
      <c r="E1887" s="9"/>
      <c r="F1887" s="9"/>
      <c r="G1887" s="9"/>
      <c r="H1887" s="9"/>
      <c r="I1887" s="9"/>
      <c r="J1887" s="9"/>
      <c r="K1887" s="9"/>
      <c r="L1887" s="9"/>
      <c r="M1887" s="9"/>
      <c r="N1887" s="9"/>
      <c r="O1887" s="9"/>
      <c r="P1887" s="9"/>
      <c r="Q1887" s="9"/>
      <c r="R1887" s="9"/>
      <c r="S1887" s="9"/>
      <c r="T1887" s="9"/>
      <c r="U1887" s="9"/>
      <c r="V1887" s="9"/>
      <c r="W1887" s="9"/>
      <c r="X1887" s="9"/>
      <c r="Y1887" s="9"/>
      <c r="Z1887" s="9"/>
      <c r="AA1887" s="9"/>
      <c r="AB1887" s="9"/>
      <c r="AC1887" s="9"/>
      <c r="AD1887" s="9"/>
      <c r="AE1887" s="9"/>
      <c r="AF1887" s="9"/>
      <c r="AG1887" s="9"/>
      <c r="AH1887" s="9"/>
      <c r="AI1887" s="9"/>
      <c r="AJ1887" s="9"/>
      <c r="AK1887" s="9"/>
      <c r="AL1887" s="9"/>
      <c r="AM1887" s="9"/>
      <c r="AN1887" s="9"/>
      <c r="AO1887" s="9"/>
      <c r="AP1887" s="9"/>
      <c r="AQ1887" s="9"/>
      <c r="AR1887" s="9"/>
      <c r="AS1887" s="9"/>
      <c r="AT1887" s="9"/>
      <c r="AU1887" s="9"/>
      <c r="AV1887" s="9"/>
      <c r="AW1887" s="9"/>
      <c r="AX1887" s="9"/>
      <c r="AY1887" s="9"/>
    </row>
    <row r="1888" spans="1:51" s="10" customFormat="1" x14ac:dyDescent="0.2">
      <c r="A1888" s="9"/>
      <c r="B1888" s="9"/>
      <c r="C1888" s="9"/>
      <c r="D1888" s="9"/>
      <c r="E1888" s="9"/>
      <c r="F1888" s="9"/>
      <c r="G1888" s="9"/>
      <c r="H1888" s="9"/>
      <c r="I1888" s="9"/>
      <c r="J1888" s="9"/>
      <c r="K1888" s="9"/>
      <c r="L1888" s="9"/>
      <c r="M1888" s="9"/>
      <c r="N1888" s="9"/>
      <c r="O1888" s="9"/>
      <c r="P1888" s="9"/>
      <c r="Q1888" s="9"/>
      <c r="R1888" s="9"/>
      <c r="S1888" s="9"/>
      <c r="T1888" s="9"/>
      <c r="U1888" s="9"/>
      <c r="V1888" s="9"/>
      <c r="W1888" s="9"/>
      <c r="X1888" s="9"/>
      <c r="Y1888" s="9"/>
      <c r="Z1888" s="9"/>
      <c r="AA1888" s="9"/>
      <c r="AB1888" s="9"/>
      <c r="AC1888" s="9"/>
      <c r="AD1888" s="9"/>
      <c r="AE1888" s="9"/>
      <c r="AF1888" s="9"/>
      <c r="AG1888" s="9"/>
      <c r="AH1888" s="9"/>
      <c r="AI1888" s="9"/>
      <c r="AJ1888" s="9"/>
      <c r="AK1888" s="9"/>
      <c r="AL1888" s="9"/>
      <c r="AM1888" s="9"/>
      <c r="AN1888" s="9"/>
      <c r="AO1888" s="9"/>
      <c r="AP1888" s="9"/>
      <c r="AQ1888" s="9"/>
      <c r="AR1888" s="9"/>
      <c r="AS1888" s="9"/>
      <c r="AT1888" s="9"/>
      <c r="AU1888" s="9"/>
      <c r="AV1888" s="9"/>
      <c r="AW1888" s="9"/>
      <c r="AX1888" s="9"/>
      <c r="AY1888" s="9"/>
    </row>
    <row r="1889" spans="1:51" s="10" customFormat="1" x14ac:dyDescent="0.2">
      <c r="A1889" s="9"/>
      <c r="B1889" s="9"/>
      <c r="C1889" s="9"/>
      <c r="D1889" s="9"/>
      <c r="E1889" s="9"/>
      <c r="F1889" s="9"/>
      <c r="G1889" s="9"/>
      <c r="H1889" s="9"/>
      <c r="I1889" s="9"/>
      <c r="J1889" s="9"/>
      <c r="K1889" s="9"/>
      <c r="L1889" s="9"/>
      <c r="M1889" s="9"/>
      <c r="N1889" s="9"/>
      <c r="O1889" s="9"/>
      <c r="P1889" s="9"/>
      <c r="Q1889" s="9"/>
      <c r="R1889" s="9"/>
      <c r="S1889" s="9"/>
      <c r="T1889" s="9"/>
      <c r="U1889" s="9"/>
      <c r="V1889" s="9"/>
      <c r="W1889" s="9"/>
      <c r="X1889" s="9"/>
      <c r="Y1889" s="9"/>
      <c r="Z1889" s="9"/>
      <c r="AA1889" s="9"/>
      <c r="AB1889" s="9"/>
      <c r="AC1889" s="9"/>
      <c r="AD1889" s="9"/>
      <c r="AE1889" s="9"/>
      <c r="AF1889" s="9"/>
      <c r="AG1889" s="9"/>
      <c r="AH1889" s="9"/>
      <c r="AI1889" s="9"/>
      <c r="AJ1889" s="9"/>
      <c r="AK1889" s="9"/>
      <c r="AL1889" s="9"/>
      <c r="AM1889" s="9"/>
      <c r="AN1889" s="9"/>
      <c r="AO1889" s="9"/>
      <c r="AP1889" s="9"/>
      <c r="AQ1889" s="9"/>
      <c r="AR1889" s="9"/>
      <c r="AS1889" s="9"/>
      <c r="AT1889" s="9"/>
      <c r="AU1889" s="9"/>
      <c r="AV1889" s="9"/>
      <c r="AW1889" s="9"/>
      <c r="AX1889" s="9"/>
      <c r="AY1889" s="9"/>
    </row>
    <row r="1890" spans="1:51" s="10" customFormat="1" x14ac:dyDescent="0.2">
      <c r="A1890" s="9"/>
      <c r="B1890" s="9"/>
      <c r="C1890" s="9"/>
      <c r="D1890" s="9"/>
      <c r="E1890" s="9"/>
      <c r="F1890" s="9"/>
      <c r="G1890" s="9"/>
      <c r="H1890" s="9"/>
      <c r="I1890" s="9"/>
      <c r="J1890" s="9"/>
      <c r="K1890" s="9"/>
      <c r="L1890" s="9"/>
      <c r="M1890" s="9"/>
      <c r="N1890" s="9"/>
      <c r="O1890" s="9"/>
      <c r="P1890" s="9"/>
      <c r="Q1890" s="9"/>
      <c r="R1890" s="9"/>
      <c r="S1890" s="9"/>
      <c r="T1890" s="9"/>
      <c r="U1890" s="9"/>
      <c r="V1890" s="9"/>
      <c r="W1890" s="9"/>
      <c r="X1890" s="9"/>
      <c r="Y1890" s="9"/>
      <c r="Z1890" s="9"/>
      <c r="AA1890" s="9"/>
      <c r="AB1890" s="9"/>
      <c r="AC1890" s="9"/>
      <c r="AD1890" s="9"/>
      <c r="AE1890" s="9"/>
      <c r="AF1890" s="9"/>
      <c r="AG1890" s="9"/>
      <c r="AH1890" s="9"/>
      <c r="AI1890" s="9"/>
      <c r="AJ1890" s="9"/>
      <c r="AK1890" s="9"/>
      <c r="AL1890" s="9"/>
      <c r="AM1890" s="9"/>
      <c r="AN1890" s="9"/>
      <c r="AO1890" s="9"/>
      <c r="AP1890" s="9"/>
      <c r="AQ1890" s="9"/>
      <c r="AR1890" s="9"/>
      <c r="AS1890" s="9"/>
      <c r="AT1890" s="9"/>
      <c r="AU1890" s="9"/>
      <c r="AV1890" s="9"/>
      <c r="AW1890" s="9"/>
      <c r="AX1890" s="9"/>
      <c r="AY1890" s="9"/>
    </row>
    <row r="1891" spans="1:51" s="10" customFormat="1" x14ac:dyDescent="0.2">
      <c r="A1891" s="9"/>
      <c r="B1891" s="9"/>
      <c r="C1891" s="9"/>
      <c r="D1891" s="9"/>
      <c r="E1891" s="9"/>
      <c r="F1891" s="9"/>
      <c r="G1891" s="9"/>
      <c r="H1891" s="9"/>
      <c r="I1891" s="9"/>
      <c r="J1891" s="9"/>
      <c r="K1891" s="9"/>
      <c r="L1891" s="9"/>
      <c r="M1891" s="9"/>
      <c r="N1891" s="9"/>
      <c r="O1891" s="9"/>
      <c r="P1891" s="9"/>
      <c r="Q1891" s="9"/>
      <c r="R1891" s="9"/>
      <c r="S1891" s="9"/>
      <c r="T1891" s="9"/>
      <c r="U1891" s="9"/>
      <c r="V1891" s="9"/>
      <c r="W1891" s="9"/>
      <c r="X1891" s="9"/>
      <c r="Y1891" s="9"/>
      <c r="Z1891" s="9"/>
      <c r="AA1891" s="9"/>
      <c r="AB1891" s="9"/>
      <c r="AC1891" s="9"/>
      <c r="AD1891" s="9"/>
      <c r="AE1891" s="9"/>
      <c r="AF1891" s="9"/>
      <c r="AG1891" s="9"/>
      <c r="AH1891" s="9"/>
      <c r="AI1891" s="9"/>
      <c r="AJ1891" s="9"/>
      <c r="AK1891" s="9"/>
      <c r="AL1891" s="9"/>
      <c r="AM1891" s="9"/>
      <c r="AN1891" s="9"/>
      <c r="AO1891" s="9"/>
      <c r="AP1891" s="9"/>
      <c r="AQ1891" s="9"/>
      <c r="AR1891" s="9"/>
      <c r="AS1891" s="9"/>
      <c r="AT1891" s="9"/>
      <c r="AU1891" s="9"/>
      <c r="AV1891" s="9"/>
      <c r="AW1891" s="9"/>
      <c r="AX1891" s="9"/>
      <c r="AY1891" s="9"/>
    </row>
    <row r="1892" spans="1:51" s="10" customFormat="1" x14ac:dyDescent="0.2">
      <c r="A1892" s="9"/>
      <c r="B1892" s="9"/>
      <c r="C1892" s="9"/>
      <c r="D1892" s="9"/>
      <c r="E1892" s="9"/>
      <c r="F1892" s="9"/>
      <c r="G1892" s="9"/>
      <c r="H1892" s="9"/>
      <c r="I1892" s="9"/>
      <c r="J1892" s="9"/>
      <c r="K1892" s="9"/>
      <c r="L1892" s="9"/>
      <c r="M1892" s="9"/>
      <c r="N1892" s="9"/>
      <c r="O1892" s="9"/>
      <c r="P1892" s="9"/>
      <c r="Q1892" s="9"/>
      <c r="R1892" s="9"/>
      <c r="S1892" s="9"/>
      <c r="T1892" s="9"/>
      <c r="U1892" s="9"/>
      <c r="V1892" s="9"/>
      <c r="W1892" s="9"/>
      <c r="X1892" s="9"/>
      <c r="Y1892" s="9"/>
      <c r="Z1892" s="9"/>
      <c r="AA1892" s="9"/>
      <c r="AB1892" s="9"/>
      <c r="AC1892" s="9"/>
      <c r="AD1892" s="9"/>
      <c r="AE1892" s="9"/>
      <c r="AF1892" s="9"/>
      <c r="AG1892" s="9"/>
      <c r="AH1892" s="9"/>
      <c r="AI1892" s="9"/>
      <c r="AJ1892" s="9"/>
      <c r="AK1892" s="9"/>
      <c r="AL1892" s="9"/>
      <c r="AM1892" s="9"/>
      <c r="AN1892" s="9"/>
      <c r="AO1892" s="9"/>
      <c r="AP1892" s="9"/>
      <c r="AQ1892" s="9"/>
      <c r="AR1892" s="9"/>
      <c r="AS1892" s="9"/>
      <c r="AT1892" s="9"/>
      <c r="AU1892" s="9"/>
      <c r="AV1892" s="9"/>
      <c r="AW1892" s="9"/>
      <c r="AX1892" s="9"/>
      <c r="AY1892" s="9"/>
    </row>
    <row r="1893" spans="1:51" s="10" customFormat="1" x14ac:dyDescent="0.2">
      <c r="A1893" s="9"/>
      <c r="B1893" s="9"/>
      <c r="C1893" s="9"/>
      <c r="D1893" s="9"/>
      <c r="E1893" s="9"/>
      <c r="F1893" s="9"/>
      <c r="G1893" s="9"/>
      <c r="H1893" s="9"/>
      <c r="I1893" s="9"/>
      <c r="J1893" s="9"/>
      <c r="K1893" s="9"/>
      <c r="L1893" s="9"/>
      <c r="M1893" s="9"/>
      <c r="N1893" s="9"/>
      <c r="O1893" s="9"/>
      <c r="P1893" s="9"/>
      <c r="Q1893" s="9"/>
      <c r="R1893" s="9"/>
      <c r="S1893" s="9"/>
      <c r="T1893" s="9"/>
      <c r="U1893" s="9"/>
      <c r="V1893" s="9"/>
      <c r="W1893" s="9"/>
      <c r="X1893" s="9"/>
      <c r="Y1893" s="9"/>
      <c r="Z1893" s="9"/>
      <c r="AA1893" s="9"/>
      <c r="AB1893" s="9"/>
      <c r="AC1893" s="9"/>
      <c r="AD1893" s="9"/>
      <c r="AE1893" s="9"/>
      <c r="AF1893" s="9"/>
      <c r="AG1893" s="9"/>
      <c r="AH1893" s="9"/>
      <c r="AI1893" s="9"/>
      <c r="AJ1893" s="9"/>
      <c r="AK1893" s="9"/>
      <c r="AL1893" s="9"/>
      <c r="AM1893" s="9"/>
      <c r="AN1893" s="9"/>
      <c r="AO1893" s="9"/>
      <c r="AP1893" s="9"/>
      <c r="AQ1893" s="9"/>
      <c r="AR1893" s="9"/>
      <c r="AS1893" s="9"/>
      <c r="AT1893" s="9"/>
      <c r="AU1893" s="9"/>
      <c r="AV1893" s="9"/>
      <c r="AW1893" s="9"/>
      <c r="AX1893" s="9"/>
      <c r="AY1893" s="9"/>
    </row>
    <row r="1894" spans="1:51" s="10" customFormat="1" x14ac:dyDescent="0.2">
      <c r="A1894" s="9"/>
      <c r="B1894" s="9"/>
      <c r="C1894" s="9"/>
      <c r="D1894" s="9"/>
      <c r="E1894" s="9"/>
      <c r="F1894" s="9"/>
      <c r="G1894" s="9"/>
      <c r="H1894" s="9"/>
      <c r="I1894" s="9"/>
      <c r="J1894" s="9"/>
      <c r="K1894" s="9"/>
      <c r="L1894" s="9"/>
      <c r="M1894" s="9"/>
      <c r="N1894" s="9"/>
      <c r="O1894" s="9"/>
      <c r="P1894" s="9"/>
      <c r="Q1894" s="9"/>
      <c r="R1894" s="9"/>
      <c r="S1894" s="9"/>
      <c r="T1894" s="9"/>
      <c r="U1894" s="9"/>
      <c r="V1894" s="9"/>
      <c r="W1894" s="9"/>
      <c r="X1894" s="9"/>
      <c r="Y1894" s="9"/>
      <c r="Z1894" s="9"/>
      <c r="AA1894" s="9"/>
      <c r="AB1894" s="9"/>
      <c r="AC1894" s="9"/>
      <c r="AD1894" s="9"/>
      <c r="AE1894" s="9"/>
      <c r="AF1894" s="9"/>
      <c r="AG1894" s="9"/>
      <c r="AH1894" s="9"/>
      <c r="AI1894" s="9"/>
      <c r="AJ1894" s="9"/>
      <c r="AK1894" s="9"/>
      <c r="AL1894" s="9"/>
      <c r="AM1894" s="9"/>
      <c r="AN1894" s="9"/>
      <c r="AO1894" s="9"/>
      <c r="AP1894" s="9"/>
      <c r="AQ1894" s="9"/>
      <c r="AR1894" s="9"/>
      <c r="AS1894" s="9"/>
      <c r="AT1894" s="9"/>
      <c r="AU1894" s="9"/>
      <c r="AV1894" s="9"/>
      <c r="AW1894" s="9"/>
      <c r="AX1894" s="9"/>
      <c r="AY1894" s="9"/>
    </row>
    <row r="1895" spans="1:51" s="10" customFormat="1" x14ac:dyDescent="0.2">
      <c r="A1895" s="9"/>
      <c r="B1895" s="9"/>
      <c r="C1895" s="9"/>
      <c r="D1895" s="9"/>
      <c r="E1895" s="9"/>
      <c r="F1895" s="9"/>
      <c r="G1895" s="9"/>
      <c r="H1895" s="9"/>
      <c r="I1895" s="9"/>
      <c r="J1895" s="9"/>
      <c r="K1895" s="9"/>
      <c r="L1895" s="9"/>
      <c r="M1895" s="9"/>
      <c r="N1895" s="9"/>
      <c r="O1895" s="9"/>
      <c r="P1895" s="9"/>
      <c r="Q1895" s="9"/>
      <c r="R1895" s="9"/>
      <c r="S1895" s="9"/>
      <c r="T1895" s="9"/>
      <c r="U1895" s="9"/>
      <c r="V1895" s="9"/>
      <c r="W1895" s="9"/>
      <c r="X1895" s="9"/>
      <c r="Y1895" s="9"/>
      <c r="Z1895" s="9"/>
      <c r="AA1895" s="9"/>
      <c r="AB1895" s="9"/>
      <c r="AC1895" s="9"/>
      <c r="AD1895" s="9"/>
      <c r="AE1895" s="9"/>
      <c r="AF1895" s="9"/>
      <c r="AG1895" s="9"/>
      <c r="AH1895" s="9"/>
      <c r="AI1895" s="9"/>
      <c r="AJ1895" s="9"/>
      <c r="AK1895" s="9"/>
      <c r="AL1895" s="9"/>
      <c r="AM1895" s="9"/>
      <c r="AN1895" s="9"/>
      <c r="AO1895" s="9"/>
      <c r="AP1895" s="9"/>
      <c r="AQ1895" s="9"/>
      <c r="AR1895" s="9"/>
      <c r="AS1895" s="9"/>
      <c r="AT1895" s="9"/>
      <c r="AU1895" s="9"/>
      <c r="AV1895" s="9"/>
      <c r="AW1895" s="9"/>
      <c r="AX1895" s="9"/>
      <c r="AY1895" s="9"/>
    </row>
    <row r="1896" spans="1:51" s="10" customFormat="1" x14ac:dyDescent="0.2">
      <c r="A1896" s="9"/>
      <c r="B1896" s="9"/>
      <c r="C1896" s="9"/>
      <c r="D1896" s="9"/>
      <c r="E1896" s="9"/>
      <c r="F1896" s="9"/>
      <c r="G1896" s="9"/>
      <c r="H1896" s="9"/>
      <c r="I1896" s="9"/>
      <c r="J1896" s="9"/>
      <c r="K1896" s="9"/>
      <c r="L1896" s="9"/>
      <c r="M1896" s="9"/>
      <c r="N1896" s="9"/>
      <c r="O1896" s="9"/>
      <c r="P1896" s="9"/>
      <c r="Q1896" s="9"/>
      <c r="R1896" s="9"/>
      <c r="S1896" s="9"/>
      <c r="T1896" s="9"/>
      <c r="U1896" s="9"/>
      <c r="V1896" s="9"/>
      <c r="W1896" s="9"/>
      <c r="X1896" s="9"/>
      <c r="Y1896" s="9"/>
      <c r="Z1896" s="9"/>
      <c r="AA1896" s="9"/>
      <c r="AB1896" s="9"/>
      <c r="AC1896" s="9"/>
      <c r="AD1896" s="9"/>
      <c r="AE1896" s="9"/>
      <c r="AF1896" s="9"/>
      <c r="AG1896" s="9"/>
      <c r="AH1896" s="9"/>
      <c r="AI1896" s="9"/>
      <c r="AJ1896" s="9"/>
      <c r="AK1896" s="9"/>
      <c r="AL1896" s="9"/>
      <c r="AM1896" s="9"/>
      <c r="AN1896" s="9"/>
      <c r="AO1896" s="9"/>
      <c r="AP1896" s="9"/>
      <c r="AQ1896" s="9"/>
      <c r="AR1896" s="9"/>
      <c r="AS1896" s="9"/>
      <c r="AT1896" s="9"/>
      <c r="AU1896" s="9"/>
      <c r="AV1896" s="9"/>
      <c r="AW1896" s="9"/>
      <c r="AX1896" s="9"/>
      <c r="AY1896" s="9"/>
    </row>
    <row r="1897" spans="1:51" s="10" customFormat="1" x14ac:dyDescent="0.2">
      <c r="A1897" s="9"/>
      <c r="B1897" s="9"/>
      <c r="C1897" s="9"/>
      <c r="D1897" s="9"/>
      <c r="E1897" s="9"/>
      <c r="F1897" s="9"/>
      <c r="G1897" s="9"/>
      <c r="H1897" s="9"/>
      <c r="I1897" s="9"/>
      <c r="J1897" s="9"/>
      <c r="K1897" s="9"/>
      <c r="L1897" s="9"/>
      <c r="M1897" s="9"/>
      <c r="N1897" s="9"/>
      <c r="O1897" s="9"/>
      <c r="P1897" s="9"/>
      <c r="Q1897" s="9"/>
      <c r="R1897" s="9"/>
      <c r="S1897" s="9"/>
      <c r="T1897" s="9"/>
      <c r="U1897" s="9"/>
      <c r="V1897" s="9"/>
      <c r="W1897" s="9"/>
      <c r="X1897" s="9"/>
      <c r="Y1897" s="9"/>
      <c r="Z1897" s="9"/>
      <c r="AA1897" s="9"/>
      <c r="AB1897" s="9"/>
      <c r="AC1897" s="9"/>
      <c r="AD1897" s="9"/>
      <c r="AE1897" s="9"/>
      <c r="AF1897" s="9"/>
      <c r="AG1897" s="9"/>
      <c r="AH1897" s="9"/>
      <c r="AI1897" s="9"/>
      <c r="AJ1897" s="9"/>
      <c r="AK1897" s="9"/>
      <c r="AL1897" s="9"/>
      <c r="AM1897" s="9"/>
      <c r="AN1897" s="9"/>
      <c r="AO1897" s="9"/>
      <c r="AP1897" s="9"/>
      <c r="AQ1897" s="9"/>
      <c r="AR1897" s="9"/>
      <c r="AS1897" s="9"/>
      <c r="AT1897" s="9"/>
      <c r="AU1897" s="9"/>
      <c r="AV1897" s="9"/>
      <c r="AW1897" s="9"/>
      <c r="AX1897" s="9"/>
      <c r="AY1897" s="9"/>
    </row>
    <row r="1898" spans="1:51" s="10" customFormat="1" x14ac:dyDescent="0.2">
      <c r="A1898" s="9"/>
      <c r="B1898" s="9"/>
      <c r="C1898" s="9"/>
      <c r="D1898" s="9"/>
      <c r="E1898" s="9"/>
      <c r="F1898" s="9"/>
      <c r="G1898" s="9"/>
      <c r="H1898" s="9"/>
      <c r="I1898" s="9"/>
      <c r="J1898" s="9"/>
      <c r="K1898" s="9"/>
      <c r="L1898" s="9"/>
      <c r="M1898" s="9"/>
      <c r="N1898" s="9"/>
      <c r="O1898" s="9"/>
      <c r="P1898" s="9"/>
      <c r="Q1898" s="9"/>
      <c r="R1898" s="9"/>
      <c r="S1898" s="9"/>
      <c r="T1898" s="9"/>
      <c r="U1898" s="9"/>
      <c r="V1898" s="9"/>
      <c r="W1898" s="9"/>
      <c r="X1898" s="9"/>
      <c r="Y1898" s="9"/>
      <c r="Z1898" s="9"/>
      <c r="AA1898" s="9"/>
      <c r="AB1898" s="9"/>
      <c r="AC1898" s="9"/>
      <c r="AD1898" s="9"/>
      <c r="AE1898" s="9"/>
      <c r="AF1898" s="9"/>
      <c r="AG1898" s="9"/>
      <c r="AH1898" s="9"/>
      <c r="AI1898" s="9"/>
      <c r="AJ1898" s="9"/>
      <c r="AK1898" s="9"/>
      <c r="AL1898" s="9"/>
      <c r="AM1898" s="9"/>
      <c r="AN1898" s="9"/>
      <c r="AO1898" s="9"/>
      <c r="AP1898" s="9"/>
      <c r="AQ1898" s="9"/>
      <c r="AR1898" s="9"/>
      <c r="AS1898" s="9"/>
      <c r="AT1898" s="9"/>
      <c r="AU1898" s="9"/>
      <c r="AV1898" s="9"/>
      <c r="AW1898" s="9"/>
      <c r="AX1898" s="9"/>
      <c r="AY1898" s="9"/>
    </row>
    <row r="1899" spans="1:51" s="10" customFormat="1" x14ac:dyDescent="0.2">
      <c r="A1899" s="9"/>
      <c r="B1899" s="9"/>
      <c r="C1899" s="9"/>
      <c r="D1899" s="9"/>
      <c r="E1899" s="9"/>
      <c r="F1899" s="9"/>
      <c r="G1899" s="9"/>
      <c r="H1899" s="9"/>
      <c r="I1899" s="9"/>
      <c r="J1899" s="9"/>
      <c r="K1899" s="9"/>
      <c r="L1899" s="9"/>
      <c r="M1899" s="9"/>
      <c r="N1899" s="9"/>
      <c r="O1899" s="9"/>
      <c r="P1899" s="9"/>
      <c r="Q1899" s="9"/>
      <c r="R1899" s="9"/>
      <c r="S1899" s="9"/>
      <c r="T1899" s="9"/>
      <c r="U1899" s="9"/>
      <c r="V1899" s="9"/>
      <c r="W1899" s="9"/>
      <c r="X1899" s="9"/>
      <c r="Y1899" s="9"/>
      <c r="Z1899" s="9"/>
      <c r="AA1899" s="9"/>
      <c r="AB1899" s="9"/>
      <c r="AC1899" s="9"/>
      <c r="AD1899" s="9"/>
      <c r="AE1899" s="9"/>
      <c r="AF1899" s="9"/>
      <c r="AG1899" s="9"/>
      <c r="AH1899" s="9"/>
      <c r="AI1899" s="9"/>
      <c r="AJ1899" s="9"/>
      <c r="AK1899" s="9"/>
      <c r="AL1899" s="9"/>
      <c r="AM1899" s="9"/>
      <c r="AN1899" s="9"/>
      <c r="AO1899" s="9"/>
      <c r="AP1899" s="9"/>
      <c r="AQ1899" s="9"/>
      <c r="AR1899" s="9"/>
      <c r="AS1899" s="9"/>
      <c r="AT1899" s="9"/>
      <c r="AU1899" s="9"/>
      <c r="AV1899" s="9"/>
      <c r="AW1899" s="9"/>
      <c r="AX1899" s="9"/>
      <c r="AY1899" s="9"/>
    </row>
    <row r="1900" spans="1:51" s="10" customFormat="1" x14ac:dyDescent="0.2">
      <c r="A1900" s="9"/>
      <c r="B1900" s="9"/>
      <c r="C1900" s="9"/>
      <c r="D1900" s="9"/>
      <c r="E1900" s="9"/>
      <c r="F1900" s="9"/>
      <c r="G1900" s="9"/>
      <c r="H1900" s="9"/>
      <c r="I1900" s="9"/>
      <c r="J1900" s="9"/>
      <c r="K1900" s="9"/>
      <c r="L1900" s="9"/>
      <c r="M1900" s="9"/>
      <c r="N1900" s="9"/>
      <c r="O1900" s="9"/>
      <c r="P1900" s="9"/>
      <c r="Q1900" s="9"/>
      <c r="R1900" s="9"/>
      <c r="S1900" s="9"/>
      <c r="T1900" s="9"/>
      <c r="U1900" s="9"/>
      <c r="V1900" s="9"/>
      <c r="W1900" s="9"/>
      <c r="X1900" s="9"/>
      <c r="Y1900" s="9"/>
      <c r="Z1900" s="9"/>
      <c r="AA1900" s="9"/>
      <c r="AB1900" s="9"/>
      <c r="AC1900" s="9"/>
      <c r="AD1900" s="9"/>
      <c r="AE1900" s="9"/>
      <c r="AF1900" s="9"/>
      <c r="AG1900" s="9"/>
      <c r="AH1900" s="9"/>
      <c r="AI1900" s="9"/>
      <c r="AJ1900" s="9"/>
      <c r="AK1900" s="9"/>
      <c r="AL1900" s="9"/>
      <c r="AM1900" s="9"/>
      <c r="AN1900" s="9"/>
      <c r="AO1900" s="9"/>
      <c r="AP1900" s="9"/>
      <c r="AQ1900" s="9"/>
      <c r="AR1900" s="9"/>
      <c r="AS1900" s="9"/>
      <c r="AT1900" s="9"/>
      <c r="AU1900" s="9"/>
      <c r="AV1900" s="9"/>
      <c r="AW1900" s="9"/>
      <c r="AX1900" s="9"/>
      <c r="AY1900" s="9"/>
    </row>
    <row r="1901" spans="1:51" s="10" customFormat="1" x14ac:dyDescent="0.2">
      <c r="A1901" s="9"/>
      <c r="B1901" s="9"/>
      <c r="C1901" s="9"/>
      <c r="D1901" s="9"/>
      <c r="E1901" s="9"/>
      <c r="F1901" s="9"/>
      <c r="G1901" s="9"/>
      <c r="H1901" s="9"/>
      <c r="I1901" s="9"/>
      <c r="J1901" s="9"/>
      <c r="K1901" s="9"/>
      <c r="L1901" s="9"/>
      <c r="M1901" s="9"/>
      <c r="N1901" s="9"/>
      <c r="O1901" s="9"/>
      <c r="P1901" s="9"/>
      <c r="Q1901" s="9"/>
      <c r="R1901" s="9"/>
      <c r="S1901" s="9"/>
      <c r="T1901" s="9"/>
      <c r="U1901" s="9"/>
      <c r="V1901" s="9"/>
      <c r="W1901" s="9"/>
      <c r="X1901" s="9"/>
      <c r="Y1901" s="9"/>
      <c r="Z1901" s="9"/>
      <c r="AA1901" s="9"/>
      <c r="AB1901" s="9"/>
      <c r="AC1901" s="9"/>
      <c r="AD1901" s="9"/>
      <c r="AE1901" s="9"/>
      <c r="AF1901" s="9"/>
      <c r="AG1901" s="9"/>
      <c r="AH1901" s="9"/>
      <c r="AI1901" s="9"/>
      <c r="AJ1901" s="9"/>
      <c r="AK1901" s="9"/>
      <c r="AL1901" s="9"/>
      <c r="AM1901" s="9"/>
      <c r="AN1901" s="9"/>
      <c r="AO1901" s="9"/>
      <c r="AP1901" s="9"/>
      <c r="AQ1901" s="9"/>
      <c r="AR1901" s="9"/>
      <c r="AS1901" s="9"/>
      <c r="AT1901" s="9"/>
      <c r="AU1901" s="9"/>
      <c r="AV1901" s="9"/>
      <c r="AW1901" s="9"/>
      <c r="AX1901" s="9"/>
      <c r="AY1901" s="9"/>
    </row>
    <row r="1902" spans="1:51" s="10" customFormat="1" x14ac:dyDescent="0.2">
      <c r="A1902" s="9"/>
      <c r="B1902" s="9"/>
      <c r="C1902" s="9"/>
      <c r="D1902" s="9"/>
      <c r="E1902" s="9"/>
      <c r="F1902" s="9"/>
      <c r="G1902" s="9"/>
      <c r="H1902" s="9"/>
      <c r="I1902" s="9"/>
      <c r="J1902" s="9"/>
      <c r="K1902" s="9"/>
      <c r="L1902" s="9"/>
      <c r="M1902" s="9"/>
      <c r="N1902" s="9"/>
      <c r="O1902" s="9"/>
      <c r="P1902" s="9"/>
      <c r="Q1902" s="9"/>
      <c r="R1902" s="9"/>
      <c r="S1902" s="9"/>
      <c r="T1902" s="9"/>
      <c r="U1902" s="9"/>
      <c r="V1902" s="9"/>
      <c r="W1902" s="9"/>
      <c r="X1902" s="9"/>
      <c r="Y1902" s="9"/>
      <c r="Z1902" s="9"/>
      <c r="AA1902" s="9"/>
      <c r="AB1902" s="9"/>
      <c r="AC1902" s="9"/>
      <c r="AD1902" s="9"/>
      <c r="AE1902" s="9"/>
      <c r="AF1902" s="9"/>
      <c r="AG1902" s="9"/>
      <c r="AH1902" s="9"/>
      <c r="AI1902" s="9"/>
      <c r="AJ1902" s="9"/>
      <c r="AK1902" s="9"/>
      <c r="AL1902" s="9"/>
      <c r="AM1902" s="9"/>
      <c r="AN1902" s="9"/>
      <c r="AO1902" s="9"/>
      <c r="AP1902" s="9"/>
      <c r="AQ1902" s="9"/>
      <c r="AR1902" s="9"/>
      <c r="AS1902" s="9"/>
      <c r="AT1902" s="9"/>
      <c r="AU1902" s="9"/>
      <c r="AV1902" s="9"/>
      <c r="AW1902" s="9"/>
      <c r="AX1902" s="9"/>
      <c r="AY1902" s="9"/>
    </row>
    <row r="1903" spans="1:51" s="10" customFormat="1" x14ac:dyDescent="0.2">
      <c r="A1903" s="9"/>
      <c r="B1903" s="9"/>
      <c r="C1903" s="9"/>
      <c r="D1903" s="9"/>
      <c r="E1903" s="9"/>
      <c r="F1903" s="9"/>
      <c r="G1903" s="9"/>
      <c r="H1903" s="9"/>
      <c r="I1903" s="9"/>
      <c r="J1903" s="9"/>
      <c r="K1903" s="9"/>
      <c r="L1903" s="9"/>
      <c r="M1903" s="9"/>
      <c r="N1903" s="9"/>
      <c r="O1903" s="9"/>
      <c r="P1903" s="9"/>
      <c r="Q1903" s="9"/>
      <c r="R1903" s="9"/>
      <c r="S1903" s="9"/>
      <c r="T1903" s="9"/>
      <c r="U1903" s="9"/>
      <c r="V1903" s="9"/>
      <c r="W1903" s="9"/>
      <c r="X1903" s="9"/>
      <c r="Y1903" s="9"/>
      <c r="Z1903" s="9"/>
      <c r="AA1903" s="9"/>
      <c r="AB1903" s="9"/>
      <c r="AC1903" s="9"/>
      <c r="AD1903" s="9"/>
      <c r="AE1903" s="9"/>
      <c r="AF1903" s="9"/>
      <c r="AG1903" s="9"/>
      <c r="AH1903" s="9"/>
      <c r="AI1903" s="9"/>
      <c r="AJ1903" s="9"/>
      <c r="AK1903" s="9"/>
      <c r="AL1903" s="9"/>
      <c r="AM1903" s="9"/>
      <c r="AN1903" s="9"/>
      <c r="AO1903" s="9"/>
      <c r="AP1903" s="9"/>
      <c r="AQ1903" s="9"/>
      <c r="AR1903" s="9"/>
      <c r="AS1903" s="9"/>
      <c r="AT1903" s="9"/>
      <c r="AU1903" s="9"/>
      <c r="AV1903" s="9"/>
      <c r="AW1903" s="9"/>
      <c r="AX1903" s="9"/>
      <c r="AY1903" s="9"/>
    </row>
    <row r="1904" spans="1:51" s="10" customFormat="1" x14ac:dyDescent="0.2">
      <c r="A1904" s="9"/>
      <c r="B1904" s="9"/>
      <c r="C1904" s="9"/>
      <c r="D1904" s="9"/>
      <c r="E1904" s="9"/>
      <c r="F1904" s="9"/>
      <c r="G1904" s="9"/>
      <c r="H1904" s="9"/>
      <c r="I1904" s="9"/>
      <c r="J1904" s="9"/>
      <c r="K1904" s="9"/>
      <c r="L1904" s="9"/>
      <c r="M1904" s="9"/>
      <c r="N1904" s="9"/>
      <c r="O1904" s="9"/>
      <c r="P1904" s="9"/>
      <c r="Q1904" s="9"/>
      <c r="R1904" s="9"/>
      <c r="S1904" s="9"/>
      <c r="T1904" s="9"/>
      <c r="U1904" s="9"/>
      <c r="V1904" s="9"/>
      <c r="W1904" s="9"/>
      <c r="X1904" s="9"/>
      <c r="Y1904" s="9"/>
      <c r="Z1904" s="9"/>
      <c r="AA1904" s="9"/>
      <c r="AB1904" s="9"/>
      <c r="AC1904" s="9"/>
      <c r="AD1904" s="9"/>
      <c r="AE1904" s="9"/>
      <c r="AF1904" s="9"/>
      <c r="AG1904" s="9"/>
      <c r="AH1904" s="9"/>
      <c r="AI1904" s="9"/>
      <c r="AJ1904" s="9"/>
      <c r="AK1904" s="9"/>
      <c r="AL1904" s="9"/>
      <c r="AM1904" s="9"/>
      <c r="AN1904" s="9"/>
      <c r="AO1904" s="9"/>
      <c r="AP1904" s="9"/>
      <c r="AQ1904" s="9"/>
      <c r="AR1904" s="9"/>
      <c r="AS1904" s="9"/>
      <c r="AT1904" s="9"/>
      <c r="AU1904" s="9"/>
      <c r="AV1904" s="9"/>
      <c r="AW1904" s="9"/>
      <c r="AX1904" s="9"/>
      <c r="AY1904" s="9"/>
    </row>
    <row r="1905" spans="1:51" s="10" customFormat="1" x14ac:dyDescent="0.2">
      <c r="A1905" s="9"/>
      <c r="B1905" s="9"/>
      <c r="C1905" s="9"/>
      <c r="D1905" s="9"/>
      <c r="E1905" s="9"/>
      <c r="F1905" s="9"/>
      <c r="G1905" s="9"/>
      <c r="H1905" s="9"/>
      <c r="I1905" s="9"/>
      <c r="J1905" s="9"/>
      <c r="K1905" s="9"/>
      <c r="L1905" s="9"/>
      <c r="M1905" s="9"/>
      <c r="N1905" s="9"/>
      <c r="O1905" s="9"/>
      <c r="P1905" s="9"/>
      <c r="Q1905" s="9"/>
      <c r="R1905" s="9"/>
      <c r="S1905" s="9"/>
      <c r="T1905" s="9"/>
      <c r="U1905" s="9"/>
      <c r="V1905" s="9"/>
      <c r="W1905" s="9"/>
      <c r="X1905" s="9"/>
      <c r="Y1905" s="9"/>
      <c r="Z1905" s="9"/>
      <c r="AA1905" s="9"/>
      <c r="AB1905" s="9"/>
      <c r="AC1905" s="9"/>
      <c r="AD1905" s="9"/>
      <c r="AE1905" s="9"/>
      <c r="AF1905" s="9"/>
      <c r="AG1905" s="9"/>
      <c r="AH1905" s="9"/>
      <c r="AI1905" s="9"/>
      <c r="AJ1905" s="9"/>
      <c r="AK1905" s="9"/>
      <c r="AL1905" s="9"/>
      <c r="AM1905" s="9"/>
      <c r="AN1905" s="9"/>
      <c r="AO1905" s="9"/>
      <c r="AP1905" s="9"/>
      <c r="AQ1905" s="9"/>
      <c r="AR1905" s="9"/>
      <c r="AS1905" s="9"/>
      <c r="AT1905" s="9"/>
      <c r="AU1905" s="9"/>
      <c r="AV1905" s="9"/>
      <c r="AW1905" s="9"/>
      <c r="AX1905" s="9"/>
      <c r="AY1905" s="9"/>
    </row>
    <row r="1906" spans="1:51" s="10" customFormat="1" x14ac:dyDescent="0.2">
      <c r="A1906" s="9"/>
      <c r="B1906" s="9"/>
      <c r="C1906" s="9"/>
      <c r="D1906" s="9"/>
      <c r="E1906" s="9"/>
      <c r="F1906" s="9"/>
      <c r="G1906" s="9"/>
      <c r="H1906" s="9"/>
      <c r="I1906" s="9"/>
      <c r="J1906" s="9"/>
      <c r="K1906" s="9"/>
      <c r="L1906" s="9"/>
      <c r="M1906" s="9"/>
      <c r="N1906" s="9"/>
      <c r="O1906" s="9"/>
      <c r="P1906" s="9"/>
      <c r="Q1906" s="9"/>
      <c r="R1906" s="9"/>
      <c r="S1906" s="9"/>
      <c r="T1906" s="9"/>
      <c r="U1906" s="9"/>
      <c r="V1906" s="9"/>
      <c r="W1906" s="9"/>
      <c r="X1906" s="9"/>
      <c r="Y1906" s="9"/>
      <c r="Z1906" s="9"/>
      <c r="AA1906" s="9"/>
      <c r="AB1906" s="9"/>
      <c r="AC1906" s="9"/>
      <c r="AD1906" s="9"/>
      <c r="AE1906" s="9"/>
      <c r="AF1906" s="9"/>
      <c r="AG1906" s="9"/>
      <c r="AH1906" s="9"/>
      <c r="AI1906" s="9"/>
      <c r="AJ1906" s="9"/>
      <c r="AK1906" s="9"/>
      <c r="AL1906" s="9"/>
      <c r="AM1906" s="9"/>
      <c r="AN1906" s="9"/>
      <c r="AO1906" s="9"/>
      <c r="AP1906" s="9"/>
      <c r="AQ1906" s="9"/>
      <c r="AR1906" s="9"/>
      <c r="AS1906" s="9"/>
      <c r="AT1906" s="9"/>
      <c r="AU1906" s="9"/>
      <c r="AV1906" s="9"/>
      <c r="AW1906" s="9"/>
      <c r="AX1906" s="9"/>
      <c r="AY1906" s="9"/>
    </row>
    <row r="1907" spans="1:51" s="10" customFormat="1" x14ac:dyDescent="0.2">
      <c r="A1907" s="9"/>
      <c r="B1907" s="9"/>
      <c r="C1907" s="9"/>
      <c r="D1907" s="9"/>
      <c r="E1907" s="9"/>
      <c r="F1907" s="9"/>
      <c r="G1907" s="9"/>
      <c r="H1907" s="9"/>
      <c r="I1907" s="9"/>
      <c r="J1907" s="9"/>
      <c r="K1907" s="9"/>
      <c r="L1907" s="9"/>
      <c r="M1907" s="9"/>
      <c r="N1907" s="9"/>
      <c r="O1907" s="9"/>
      <c r="P1907" s="9"/>
      <c r="Q1907" s="9"/>
      <c r="R1907" s="9"/>
      <c r="S1907" s="9"/>
      <c r="T1907" s="9"/>
      <c r="U1907" s="9"/>
      <c r="V1907" s="9"/>
      <c r="W1907" s="9"/>
      <c r="X1907" s="9"/>
      <c r="Y1907" s="9"/>
      <c r="Z1907" s="9"/>
      <c r="AA1907" s="9"/>
      <c r="AB1907" s="9"/>
      <c r="AC1907" s="9"/>
      <c r="AD1907" s="9"/>
      <c r="AE1907" s="9"/>
      <c r="AF1907" s="9"/>
      <c r="AG1907" s="9"/>
      <c r="AH1907" s="9"/>
      <c r="AI1907" s="9"/>
      <c r="AJ1907" s="9"/>
      <c r="AK1907" s="9"/>
      <c r="AL1907" s="9"/>
      <c r="AM1907" s="9"/>
      <c r="AN1907" s="9"/>
      <c r="AO1907" s="9"/>
      <c r="AP1907" s="9"/>
      <c r="AQ1907" s="9"/>
      <c r="AR1907" s="9"/>
      <c r="AS1907" s="9"/>
      <c r="AT1907" s="9"/>
      <c r="AU1907" s="9"/>
      <c r="AV1907" s="9"/>
      <c r="AW1907" s="9"/>
      <c r="AX1907" s="9"/>
      <c r="AY1907" s="9"/>
    </row>
    <row r="1908" spans="1:51" s="10" customFormat="1" x14ac:dyDescent="0.2">
      <c r="A1908" s="9"/>
      <c r="B1908" s="9"/>
      <c r="C1908" s="9"/>
      <c r="D1908" s="9"/>
      <c r="E1908" s="9"/>
      <c r="F1908" s="9"/>
      <c r="G1908" s="9"/>
      <c r="H1908" s="9"/>
      <c r="I1908" s="9"/>
      <c r="J1908" s="9"/>
      <c r="K1908" s="9"/>
      <c r="L1908" s="9"/>
      <c r="M1908" s="9"/>
      <c r="N1908" s="9"/>
      <c r="O1908" s="9"/>
      <c r="P1908" s="9"/>
      <c r="Q1908" s="9"/>
      <c r="R1908" s="9"/>
      <c r="S1908" s="9"/>
      <c r="T1908" s="9"/>
      <c r="U1908" s="9"/>
      <c r="V1908" s="9"/>
      <c r="W1908" s="9"/>
      <c r="X1908" s="9"/>
      <c r="Y1908" s="9"/>
      <c r="Z1908" s="9"/>
      <c r="AA1908" s="9"/>
      <c r="AB1908" s="9"/>
      <c r="AC1908" s="9"/>
      <c r="AD1908" s="9"/>
      <c r="AE1908" s="9"/>
      <c r="AF1908" s="9"/>
      <c r="AG1908" s="9"/>
      <c r="AH1908" s="9"/>
      <c r="AI1908" s="9"/>
      <c r="AJ1908" s="9"/>
      <c r="AK1908" s="9"/>
      <c r="AL1908" s="9"/>
      <c r="AM1908" s="9"/>
      <c r="AN1908" s="9"/>
      <c r="AO1908" s="9"/>
      <c r="AP1908" s="9"/>
      <c r="AQ1908" s="9"/>
      <c r="AR1908" s="9"/>
      <c r="AS1908" s="9"/>
      <c r="AT1908" s="9"/>
      <c r="AU1908" s="9"/>
      <c r="AV1908" s="9"/>
      <c r="AW1908" s="9"/>
      <c r="AX1908" s="9"/>
      <c r="AY1908" s="9"/>
    </row>
    <row r="1909" spans="1:51" s="10" customFormat="1" x14ac:dyDescent="0.2">
      <c r="A1909" s="9"/>
      <c r="B1909" s="9"/>
      <c r="C1909" s="9"/>
      <c r="D1909" s="9"/>
      <c r="E1909" s="9"/>
      <c r="F1909" s="9"/>
      <c r="G1909" s="9"/>
      <c r="H1909" s="9"/>
      <c r="I1909" s="9"/>
      <c r="J1909" s="9"/>
      <c r="K1909" s="9"/>
      <c r="L1909" s="9"/>
      <c r="M1909" s="9"/>
      <c r="N1909" s="9"/>
      <c r="O1909" s="9"/>
      <c r="P1909" s="9"/>
      <c r="Q1909" s="9"/>
      <c r="R1909" s="9"/>
      <c r="S1909" s="9"/>
      <c r="T1909" s="9"/>
      <c r="U1909" s="9"/>
      <c r="V1909" s="9"/>
      <c r="W1909" s="9"/>
      <c r="X1909" s="9"/>
      <c r="Y1909" s="9"/>
      <c r="Z1909" s="9"/>
      <c r="AA1909" s="9"/>
      <c r="AB1909" s="9"/>
      <c r="AC1909" s="9"/>
      <c r="AD1909" s="9"/>
      <c r="AE1909" s="9"/>
      <c r="AF1909" s="9"/>
      <c r="AG1909" s="9"/>
      <c r="AH1909" s="9"/>
      <c r="AI1909" s="9"/>
      <c r="AJ1909" s="9"/>
      <c r="AK1909" s="9"/>
      <c r="AL1909" s="9"/>
      <c r="AM1909" s="9"/>
      <c r="AN1909" s="9"/>
      <c r="AO1909" s="9"/>
      <c r="AP1909" s="9"/>
      <c r="AQ1909" s="9"/>
      <c r="AR1909" s="9"/>
      <c r="AS1909" s="9"/>
      <c r="AT1909" s="9"/>
      <c r="AU1909" s="9"/>
      <c r="AV1909" s="9"/>
      <c r="AW1909" s="9"/>
      <c r="AX1909" s="9"/>
      <c r="AY1909" s="9"/>
    </row>
    <row r="1910" spans="1:51" s="10" customFormat="1" x14ac:dyDescent="0.2">
      <c r="A1910" s="9"/>
      <c r="B1910" s="9"/>
      <c r="C1910" s="9"/>
      <c r="D1910" s="9"/>
      <c r="E1910" s="9"/>
      <c r="F1910" s="9"/>
      <c r="G1910" s="9"/>
      <c r="H1910" s="9"/>
      <c r="I1910" s="9"/>
      <c r="J1910" s="9"/>
      <c r="K1910" s="9"/>
      <c r="L1910" s="9"/>
      <c r="M1910" s="9"/>
      <c r="N1910" s="9"/>
      <c r="O1910" s="9"/>
      <c r="P1910" s="9"/>
      <c r="Q1910" s="9"/>
      <c r="R1910" s="9"/>
      <c r="S1910" s="9"/>
      <c r="T1910" s="9"/>
      <c r="U1910" s="9"/>
      <c r="V1910" s="9"/>
      <c r="W1910" s="9"/>
      <c r="X1910" s="9"/>
      <c r="Y1910" s="9"/>
      <c r="Z1910" s="9"/>
      <c r="AA1910" s="9"/>
      <c r="AB1910" s="9"/>
      <c r="AC1910" s="9"/>
      <c r="AD1910" s="9"/>
      <c r="AE1910" s="9"/>
      <c r="AF1910" s="9"/>
      <c r="AG1910" s="9"/>
      <c r="AH1910" s="9"/>
      <c r="AI1910" s="9"/>
      <c r="AJ1910" s="9"/>
      <c r="AK1910" s="9"/>
      <c r="AL1910" s="9"/>
      <c r="AM1910" s="9"/>
      <c r="AN1910" s="9"/>
      <c r="AO1910" s="9"/>
      <c r="AP1910" s="9"/>
      <c r="AQ1910" s="9"/>
      <c r="AR1910" s="9"/>
      <c r="AS1910" s="9"/>
      <c r="AT1910" s="9"/>
      <c r="AU1910" s="9"/>
      <c r="AV1910" s="9"/>
      <c r="AW1910" s="9"/>
      <c r="AX1910" s="9"/>
      <c r="AY1910" s="9"/>
    </row>
    <row r="1911" spans="1:51" s="10" customFormat="1" x14ac:dyDescent="0.2">
      <c r="A1911" s="9"/>
      <c r="B1911" s="9"/>
      <c r="C1911" s="9"/>
      <c r="D1911" s="9"/>
      <c r="E1911" s="9"/>
      <c r="F1911" s="9"/>
      <c r="G1911" s="9"/>
      <c r="H1911" s="9"/>
      <c r="I1911" s="9"/>
      <c r="J1911" s="9"/>
      <c r="K1911" s="9"/>
      <c r="L1911" s="9"/>
      <c r="M1911" s="9"/>
      <c r="N1911" s="9"/>
      <c r="O1911" s="9"/>
      <c r="P1911" s="9"/>
      <c r="Q1911" s="9"/>
      <c r="R1911" s="9"/>
      <c r="S1911" s="9"/>
      <c r="T1911" s="9"/>
      <c r="U1911" s="9"/>
      <c r="V1911" s="9"/>
      <c r="W1911" s="9"/>
      <c r="X1911" s="9"/>
      <c r="Y1911" s="9"/>
      <c r="Z1911" s="9"/>
      <c r="AA1911" s="9"/>
      <c r="AB1911" s="9"/>
      <c r="AC1911" s="9"/>
      <c r="AD1911" s="9"/>
      <c r="AE1911" s="9"/>
      <c r="AF1911" s="9"/>
      <c r="AG1911" s="9"/>
      <c r="AH1911" s="9"/>
      <c r="AI1911" s="9"/>
      <c r="AJ1911" s="9"/>
      <c r="AK1911" s="9"/>
      <c r="AL1911" s="9"/>
      <c r="AM1911" s="9"/>
      <c r="AN1911" s="9"/>
      <c r="AO1911" s="9"/>
      <c r="AP1911" s="9"/>
      <c r="AQ1911" s="9"/>
      <c r="AR1911" s="9"/>
      <c r="AS1911" s="9"/>
      <c r="AT1911" s="9"/>
      <c r="AU1911" s="9"/>
      <c r="AV1911" s="9"/>
      <c r="AW1911" s="9"/>
      <c r="AX1911" s="9"/>
      <c r="AY1911" s="9"/>
    </row>
    <row r="1912" spans="1:51" s="10" customFormat="1" x14ac:dyDescent="0.2">
      <c r="A1912" s="9"/>
      <c r="B1912" s="9"/>
      <c r="C1912" s="9"/>
      <c r="D1912" s="9"/>
      <c r="E1912" s="9"/>
      <c r="F1912" s="9"/>
      <c r="G1912" s="9"/>
      <c r="H1912" s="9"/>
      <c r="I1912" s="9"/>
      <c r="J1912" s="9"/>
      <c r="K1912" s="9"/>
      <c r="L1912" s="9"/>
      <c r="M1912" s="9"/>
      <c r="N1912" s="9"/>
      <c r="O1912" s="9"/>
      <c r="P1912" s="9"/>
      <c r="Q1912" s="9"/>
      <c r="R1912" s="9"/>
      <c r="S1912" s="9"/>
      <c r="T1912" s="9"/>
      <c r="U1912" s="9"/>
      <c r="V1912" s="9"/>
      <c r="W1912" s="9"/>
      <c r="X1912" s="9"/>
      <c r="Y1912" s="9"/>
      <c r="Z1912" s="9"/>
      <c r="AA1912" s="9"/>
      <c r="AB1912" s="9"/>
      <c r="AC1912" s="9"/>
      <c r="AD1912" s="9"/>
      <c r="AE1912" s="9"/>
      <c r="AF1912" s="9"/>
      <c r="AG1912" s="9"/>
      <c r="AH1912" s="9"/>
      <c r="AI1912" s="9"/>
      <c r="AJ1912" s="9"/>
      <c r="AK1912" s="9"/>
      <c r="AL1912" s="9"/>
      <c r="AM1912" s="9"/>
      <c r="AN1912" s="9"/>
      <c r="AO1912" s="9"/>
      <c r="AP1912" s="9"/>
      <c r="AQ1912" s="9"/>
      <c r="AR1912" s="9"/>
      <c r="AS1912" s="9"/>
      <c r="AT1912" s="9"/>
      <c r="AU1912" s="9"/>
      <c r="AV1912" s="9"/>
      <c r="AW1912" s="9"/>
      <c r="AX1912" s="9"/>
      <c r="AY1912" s="9"/>
    </row>
    <row r="1913" spans="1:51" s="10" customFormat="1" x14ac:dyDescent="0.2">
      <c r="A1913" s="9"/>
      <c r="B1913" s="9"/>
      <c r="C1913" s="9"/>
      <c r="D1913" s="9"/>
      <c r="E1913" s="9"/>
      <c r="F1913" s="9"/>
      <c r="G1913" s="9"/>
      <c r="H1913" s="9"/>
      <c r="I1913" s="9"/>
      <c r="J1913" s="9"/>
      <c r="K1913" s="9"/>
      <c r="L1913" s="9"/>
      <c r="M1913" s="9"/>
      <c r="N1913" s="9"/>
      <c r="O1913" s="9"/>
      <c r="P1913" s="9"/>
      <c r="Q1913" s="9"/>
      <c r="R1913" s="9"/>
      <c r="S1913" s="9"/>
      <c r="T1913" s="9"/>
      <c r="U1913" s="9"/>
      <c r="V1913" s="9"/>
      <c r="W1913" s="9"/>
      <c r="X1913" s="9"/>
      <c r="Y1913" s="9"/>
      <c r="Z1913" s="9"/>
      <c r="AA1913" s="9"/>
      <c r="AB1913" s="9"/>
      <c r="AC1913" s="9"/>
      <c r="AD1913" s="9"/>
      <c r="AE1913" s="9"/>
      <c r="AF1913" s="9"/>
      <c r="AG1913" s="9"/>
      <c r="AH1913" s="9"/>
      <c r="AI1913" s="9"/>
      <c r="AJ1913" s="9"/>
      <c r="AK1913" s="9"/>
      <c r="AL1913" s="9"/>
      <c r="AM1913" s="9"/>
      <c r="AN1913" s="9"/>
      <c r="AO1913" s="9"/>
      <c r="AP1913" s="9"/>
      <c r="AQ1913" s="9"/>
      <c r="AR1913" s="9"/>
      <c r="AS1913" s="9"/>
      <c r="AT1913" s="9"/>
      <c r="AU1913" s="9"/>
      <c r="AV1913" s="9"/>
      <c r="AW1913" s="9"/>
      <c r="AX1913" s="9"/>
      <c r="AY1913" s="9"/>
    </row>
    <row r="1914" spans="1:51" s="10" customFormat="1" x14ac:dyDescent="0.2">
      <c r="A1914" s="9"/>
      <c r="B1914" s="9"/>
      <c r="C1914" s="9"/>
      <c r="D1914" s="9"/>
      <c r="E1914" s="9"/>
      <c r="F1914" s="9"/>
      <c r="G1914" s="9"/>
      <c r="H1914" s="9"/>
      <c r="I1914" s="9"/>
      <c r="J1914" s="9"/>
      <c r="K1914" s="9"/>
      <c r="L1914" s="9"/>
      <c r="M1914" s="9"/>
      <c r="N1914" s="9"/>
      <c r="O1914" s="9"/>
      <c r="P1914" s="9"/>
      <c r="Q1914" s="9"/>
      <c r="R1914" s="9"/>
      <c r="S1914" s="9"/>
      <c r="T1914" s="9"/>
      <c r="U1914" s="9"/>
      <c r="V1914" s="9"/>
      <c r="W1914" s="9"/>
      <c r="X1914" s="9"/>
      <c r="Y1914" s="9"/>
      <c r="Z1914" s="9"/>
      <c r="AA1914" s="9"/>
      <c r="AB1914" s="9"/>
      <c r="AC1914" s="9"/>
      <c r="AD1914" s="9"/>
      <c r="AE1914" s="9"/>
      <c r="AF1914" s="9"/>
      <c r="AG1914" s="9"/>
      <c r="AH1914" s="9"/>
      <c r="AI1914" s="9"/>
      <c r="AJ1914" s="9"/>
      <c r="AK1914" s="9"/>
      <c r="AL1914" s="9"/>
      <c r="AM1914" s="9"/>
      <c r="AN1914" s="9"/>
      <c r="AO1914" s="9"/>
      <c r="AP1914" s="9"/>
      <c r="AQ1914" s="9"/>
      <c r="AR1914" s="9"/>
      <c r="AS1914" s="9"/>
      <c r="AT1914" s="9"/>
      <c r="AU1914" s="9"/>
      <c r="AV1914" s="9"/>
      <c r="AW1914" s="9"/>
      <c r="AX1914" s="9"/>
      <c r="AY1914" s="9"/>
    </row>
    <row r="1915" spans="1:51" s="10" customFormat="1" x14ac:dyDescent="0.2">
      <c r="A1915" s="9"/>
      <c r="B1915" s="9"/>
      <c r="C1915" s="9"/>
      <c r="D1915" s="9"/>
      <c r="E1915" s="9"/>
      <c r="F1915" s="9"/>
      <c r="G1915" s="9"/>
      <c r="H1915" s="9"/>
      <c r="I1915" s="9"/>
      <c r="J1915" s="9"/>
      <c r="K1915" s="9"/>
      <c r="L1915" s="9"/>
      <c r="M1915" s="9"/>
      <c r="N1915" s="9"/>
      <c r="O1915" s="9"/>
      <c r="P1915" s="9"/>
      <c r="Q1915" s="9"/>
      <c r="R1915" s="9"/>
      <c r="S1915" s="9"/>
      <c r="T1915" s="9"/>
      <c r="U1915" s="9"/>
      <c r="V1915" s="9"/>
      <c r="W1915" s="9"/>
      <c r="X1915" s="9"/>
      <c r="Y1915" s="9"/>
      <c r="Z1915" s="9"/>
      <c r="AA1915" s="9"/>
      <c r="AB1915" s="9"/>
      <c r="AC1915" s="9"/>
      <c r="AD1915" s="9"/>
      <c r="AE1915" s="9"/>
      <c r="AF1915" s="9"/>
      <c r="AG1915" s="9"/>
      <c r="AH1915" s="9"/>
      <c r="AI1915" s="9"/>
      <c r="AJ1915" s="9"/>
      <c r="AK1915" s="9"/>
      <c r="AL1915" s="9"/>
      <c r="AM1915" s="9"/>
      <c r="AN1915" s="9"/>
      <c r="AO1915" s="9"/>
      <c r="AP1915" s="9"/>
      <c r="AQ1915" s="9"/>
      <c r="AR1915" s="9"/>
      <c r="AS1915" s="9"/>
      <c r="AT1915" s="9"/>
      <c r="AU1915" s="9"/>
      <c r="AV1915" s="9"/>
      <c r="AW1915" s="9"/>
      <c r="AX1915" s="9"/>
      <c r="AY1915" s="9"/>
    </row>
    <row r="1916" spans="1:51" s="10" customFormat="1" x14ac:dyDescent="0.2">
      <c r="A1916" s="9"/>
      <c r="B1916" s="9"/>
      <c r="C1916" s="9"/>
      <c r="D1916" s="9"/>
      <c r="E1916" s="9"/>
      <c r="F1916" s="9"/>
      <c r="G1916" s="9"/>
      <c r="H1916" s="9"/>
      <c r="I1916" s="9"/>
      <c r="J1916" s="9"/>
      <c r="K1916" s="9"/>
      <c r="L1916" s="9"/>
      <c r="M1916" s="9"/>
      <c r="N1916" s="9"/>
      <c r="O1916" s="9"/>
      <c r="P1916" s="9"/>
      <c r="Q1916" s="9"/>
      <c r="R1916" s="9"/>
      <c r="S1916" s="9"/>
      <c r="T1916" s="9"/>
      <c r="U1916" s="9"/>
      <c r="V1916" s="9"/>
      <c r="W1916" s="9"/>
      <c r="X1916" s="9"/>
      <c r="Y1916" s="9"/>
      <c r="Z1916" s="9"/>
      <c r="AA1916" s="9"/>
      <c r="AB1916" s="9"/>
      <c r="AC1916" s="9"/>
      <c r="AD1916" s="9"/>
      <c r="AE1916" s="9"/>
      <c r="AF1916" s="9"/>
      <c r="AG1916" s="9"/>
      <c r="AH1916" s="9"/>
      <c r="AI1916" s="9"/>
      <c r="AJ1916" s="9"/>
      <c r="AK1916" s="9"/>
      <c r="AL1916" s="9"/>
      <c r="AM1916" s="9"/>
      <c r="AN1916" s="9"/>
      <c r="AO1916" s="9"/>
      <c r="AP1916" s="9"/>
      <c r="AQ1916" s="9"/>
      <c r="AR1916" s="9"/>
      <c r="AS1916" s="9"/>
      <c r="AT1916" s="9"/>
      <c r="AU1916" s="9"/>
      <c r="AV1916" s="9"/>
      <c r="AW1916" s="9"/>
      <c r="AX1916" s="9"/>
      <c r="AY1916" s="9"/>
    </row>
    <row r="1917" spans="1:51" s="10" customFormat="1" x14ac:dyDescent="0.2">
      <c r="A1917" s="9"/>
      <c r="B1917" s="9"/>
      <c r="C1917" s="9"/>
      <c r="D1917" s="9"/>
      <c r="E1917" s="9"/>
      <c r="F1917" s="9"/>
      <c r="G1917" s="9"/>
      <c r="H1917" s="9"/>
      <c r="I1917" s="9"/>
      <c r="J1917" s="9"/>
      <c r="K1917" s="9"/>
      <c r="L1917" s="9"/>
      <c r="M1917" s="9"/>
      <c r="N1917" s="9"/>
      <c r="O1917" s="9"/>
      <c r="P1917" s="9"/>
      <c r="Q1917" s="9"/>
      <c r="R1917" s="9"/>
      <c r="S1917" s="9"/>
      <c r="T1917" s="9"/>
      <c r="U1917" s="9"/>
      <c r="V1917" s="9"/>
      <c r="W1917" s="9"/>
      <c r="X1917" s="9"/>
      <c r="Y1917" s="9"/>
      <c r="Z1917" s="9"/>
      <c r="AA1917" s="9"/>
      <c r="AB1917" s="9"/>
      <c r="AC1917" s="9"/>
      <c r="AD1917" s="9"/>
      <c r="AE1917" s="9"/>
      <c r="AF1917" s="9"/>
      <c r="AG1917" s="9"/>
      <c r="AH1917" s="9"/>
      <c r="AI1917" s="9"/>
      <c r="AJ1917" s="9"/>
      <c r="AK1917" s="9"/>
      <c r="AL1917" s="9"/>
      <c r="AM1917" s="9"/>
      <c r="AN1917" s="9"/>
      <c r="AO1917" s="9"/>
      <c r="AP1917" s="9"/>
      <c r="AQ1917" s="9"/>
      <c r="AR1917" s="9"/>
      <c r="AS1917" s="9"/>
      <c r="AT1917" s="9"/>
      <c r="AU1917" s="9"/>
      <c r="AV1917" s="9"/>
      <c r="AW1917" s="9"/>
      <c r="AX1917" s="9"/>
      <c r="AY1917" s="9"/>
    </row>
    <row r="1918" spans="1:51" s="10" customFormat="1" x14ac:dyDescent="0.2">
      <c r="A1918" s="9"/>
      <c r="B1918" s="9"/>
      <c r="C1918" s="9"/>
      <c r="D1918" s="9"/>
      <c r="E1918" s="9"/>
      <c r="F1918" s="9"/>
      <c r="G1918" s="9"/>
      <c r="H1918" s="9"/>
      <c r="I1918" s="9"/>
      <c r="J1918" s="9"/>
      <c r="K1918" s="9"/>
      <c r="L1918" s="9"/>
      <c r="M1918" s="9"/>
      <c r="N1918" s="9"/>
      <c r="O1918" s="9"/>
      <c r="P1918" s="9"/>
      <c r="Q1918" s="9"/>
      <c r="R1918" s="9"/>
      <c r="S1918" s="9"/>
      <c r="T1918" s="9"/>
      <c r="U1918" s="9"/>
      <c r="V1918" s="9"/>
      <c r="W1918" s="9"/>
      <c r="X1918" s="9"/>
      <c r="Y1918" s="9"/>
      <c r="Z1918" s="9"/>
      <c r="AA1918" s="9"/>
      <c r="AB1918" s="9"/>
      <c r="AC1918" s="9"/>
      <c r="AD1918" s="9"/>
      <c r="AE1918" s="9"/>
      <c r="AF1918" s="9"/>
      <c r="AG1918" s="9"/>
      <c r="AH1918" s="9"/>
      <c r="AI1918" s="9"/>
      <c r="AJ1918" s="9"/>
      <c r="AK1918" s="9"/>
      <c r="AL1918" s="9"/>
      <c r="AM1918" s="9"/>
      <c r="AN1918" s="9"/>
      <c r="AO1918" s="9"/>
      <c r="AP1918" s="9"/>
      <c r="AQ1918" s="9"/>
      <c r="AR1918" s="9"/>
      <c r="AS1918" s="9"/>
      <c r="AT1918" s="9"/>
      <c r="AU1918" s="9"/>
      <c r="AV1918" s="9"/>
      <c r="AW1918" s="9"/>
      <c r="AX1918" s="9"/>
      <c r="AY1918" s="9"/>
    </row>
    <row r="1919" spans="1:51" s="10" customFormat="1" x14ac:dyDescent="0.2">
      <c r="A1919" s="9"/>
      <c r="B1919" s="9"/>
      <c r="C1919" s="9"/>
      <c r="D1919" s="9"/>
      <c r="E1919" s="9"/>
      <c r="F1919" s="9"/>
      <c r="G1919" s="9"/>
      <c r="H1919" s="9"/>
      <c r="I1919" s="9"/>
      <c r="J1919" s="9"/>
      <c r="K1919" s="9"/>
      <c r="L1919" s="9"/>
      <c r="M1919" s="9"/>
      <c r="N1919" s="9"/>
      <c r="O1919" s="9"/>
      <c r="P1919" s="9"/>
      <c r="Q1919" s="9"/>
      <c r="R1919" s="9"/>
      <c r="S1919" s="9"/>
      <c r="T1919" s="9"/>
      <c r="U1919" s="9"/>
      <c r="V1919" s="9"/>
      <c r="W1919" s="9"/>
      <c r="X1919" s="9"/>
      <c r="Y1919" s="9"/>
      <c r="Z1919" s="9"/>
      <c r="AA1919" s="9"/>
      <c r="AB1919" s="9"/>
      <c r="AC1919" s="9"/>
      <c r="AD1919" s="9"/>
      <c r="AE1919" s="9"/>
      <c r="AF1919" s="9"/>
      <c r="AG1919" s="9"/>
      <c r="AH1919" s="9"/>
      <c r="AI1919" s="9"/>
      <c r="AJ1919" s="9"/>
      <c r="AK1919" s="9"/>
      <c r="AL1919" s="9"/>
      <c r="AM1919" s="9"/>
      <c r="AN1919" s="9"/>
      <c r="AO1919" s="9"/>
      <c r="AP1919" s="9"/>
      <c r="AQ1919" s="9"/>
      <c r="AR1919" s="9"/>
      <c r="AS1919" s="9"/>
      <c r="AT1919" s="9"/>
      <c r="AU1919" s="9"/>
      <c r="AV1919" s="9"/>
      <c r="AW1919" s="9"/>
      <c r="AX1919" s="9"/>
      <c r="AY1919" s="9"/>
    </row>
    <row r="1920" spans="1:51" s="10" customFormat="1" x14ac:dyDescent="0.2">
      <c r="A1920" s="9"/>
      <c r="B1920" s="9"/>
      <c r="C1920" s="9"/>
      <c r="D1920" s="9"/>
      <c r="E1920" s="9"/>
      <c r="F1920" s="9"/>
      <c r="G1920" s="9"/>
      <c r="H1920" s="9"/>
      <c r="I1920" s="9"/>
      <c r="J1920" s="9"/>
      <c r="K1920" s="9"/>
      <c r="L1920" s="9"/>
      <c r="M1920" s="9"/>
      <c r="N1920" s="9"/>
      <c r="O1920" s="9"/>
      <c r="P1920" s="9"/>
      <c r="Q1920" s="9"/>
      <c r="R1920" s="9"/>
      <c r="S1920" s="9"/>
      <c r="T1920" s="9"/>
      <c r="U1920" s="9"/>
      <c r="V1920" s="9"/>
      <c r="W1920" s="9"/>
      <c r="X1920" s="9"/>
      <c r="Y1920" s="9"/>
      <c r="Z1920" s="9"/>
      <c r="AA1920" s="9"/>
      <c r="AB1920" s="9"/>
      <c r="AC1920" s="9"/>
      <c r="AD1920" s="9"/>
      <c r="AE1920" s="9"/>
      <c r="AF1920" s="9"/>
      <c r="AG1920" s="9"/>
      <c r="AH1920" s="9"/>
      <c r="AI1920" s="9"/>
      <c r="AJ1920" s="9"/>
      <c r="AK1920" s="9"/>
      <c r="AL1920" s="9"/>
      <c r="AM1920" s="9"/>
      <c r="AN1920" s="9"/>
      <c r="AO1920" s="9"/>
      <c r="AP1920" s="9"/>
      <c r="AQ1920" s="9"/>
      <c r="AR1920" s="9"/>
      <c r="AS1920" s="9"/>
      <c r="AT1920" s="9"/>
      <c r="AU1920" s="9"/>
      <c r="AV1920" s="9"/>
      <c r="AW1920" s="9"/>
      <c r="AX1920" s="9"/>
      <c r="AY1920" s="9"/>
    </row>
    <row r="1921" spans="1:51" s="10" customFormat="1" x14ac:dyDescent="0.2">
      <c r="A1921" s="9"/>
      <c r="B1921" s="9"/>
      <c r="C1921" s="9"/>
      <c r="D1921" s="9"/>
      <c r="E1921" s="9"/>
      <c r="F1921" s="9"/>
      <c r="G1921" s="9"/>
      <c r="H1921" s="9"/>
      <c r="I1921" s="9"/>
      <c r="J1921" s="9"/>
      <c r="K1921" s="9"/>
      <c r="L1921" s="9"/>
      <c r="M1921" s="9"/>
      <c r="N1921" s="9"/>
      <c r="O1921" s="9"/>
      <c r="P1921" s="9"/>
      <c r="Q1921" s="9"/>
      <c r="R1921" s="9"/>
      <c r="S1921" s="9"/>
      <c r="T1921" s="9"/>
      <c r="U1921" s="9"/>
      <c r="V1921" s="9"/>
      <c r="W1921" s="9"/>
      <c r="X1921" s="9"/>
      <c r="Y1921" s="9"/>
      <c r="Z1921" s="9"/>
      <c r="AA1921" s="9"/>
      <c r="AB1921" s="9"/>
      <c r="AC1921" s="9"/>
      <c r="AD1921" s="9"/>
      <c r="AE1921" s="9"/>
      <c r="AF1921" s="9"/>
      <c r="AG1921" s="9"/>
      <c r="AH1921" s="9"/>
      <c r="AI1921" s="9"/>
      <c r="AJ1921" s="9"/>
      <c r="AK1921" s="9"/>
      <c r="AL1921" s="9"/>
      <c r="AM1921" s="9"/>
      <c r="AN1921" s="9"/>
      <c r="AO1921" s="9"/>
      <c r="AP1921" s="9"/>
      <c r="AQ1921" s="9"/>
      <c r="AR1921" s="9"/>
      <c r="AS1921" s="9"/>
      <c r="AT1921" s="9"/>
      <c r="AU1921" s="9"/>
      <c r="AV1921" s="9"/>
      <c r="AW1921" s="9"/>
      <c r="AX1921" s="9"/>
      <c r="AY1921" s="9"/>
    </row>
    <row r="1922" spans="1:51" s="10" customFormat="1" x14ac:dyDescent="0.2">
      <c r="A1922" s="9"/>
      <c r="B1922" s="9"/>
      <c r="C1922" s="9"/>
      <c r="D1922" s="9"/>
      <c r="E1922" s="9"/>
      <c r="F1922" s="9"/>
      <c r="G1922" s="9"/>
      <c r="H1922" s="9"/>
      <c r="I1922" s="9"/>
      <c r="J1922" s="9"/>
      <c r="K1922" s="9"/>
      <c r="L1922" s="9"/>
      <c r="M1922" s="9"/>
      <c r="N1922" s="9"/>
      <c r="O1922" s="9"/>
      <c r="P1922" s="9"/>
      <c r="Q1922" s="9"/>
      <c r="R1922" s="9"/>
      <c r="S1922" s="9"/>
      <c r="T1922" s="9"/>
      <c r="U1922" s="9"/>
      <c r="V1922" s="9"/>
      <c r="W1922" s="9"/>
      <c r="X1922" s="9"/>
      <c r="Y1922" s="9"/>
      <c r="Z1922" s="9"/>
      <c r="AA1922" s="9"/>
      <c r="AB1922" s="9"/>
      <c r="AC1922" s="9"/>
      <c r="AD1922" s="9"/>
      <c r="AE1922" s="9"/>
      <c r="AF1922" s="9"/>
      <c r="AG1922" s="9"/>
      <c r="AH1922" s="9"/>
      <c r="AI1922" s="9"/>
      <c r="AJ1922" s="9"/>
      <c r="AK1922" s="9"/>
      <c r="AL1922" s="9"/>
      <c r="AM1922" s="9"/>
      <c r="AN1922" s="9"/>
      <c r="AO1922" s="9"/>
      <c r="AP1922" s="9"/>
      <c r="AQ1922" s="9"/>
      <c r="AR1922" s="9"/>
      <c r="AS1922" s="9"/>
      <c r="AT1922" s="9"/>
      <c r="AU1922" s="9"/>
      <c r="AV1922" s="9"/>
      <c r="AW1922" s="9"/>
      <c r="AX1922" s="9"/>
      <c r="AY1922" s="9"/>
    </row>
    <row r="1923" spans="1:51" s="10" customFormat="1" x14ac:dyDescent="0.2">
      <c r="A1923" s="9"/>
      <c r="B1923" s="9"/>
      <c r="C1923" s="9"/>
      <c r="D1923" s="9"/>
      <c r="E1923" s="9"/>
      <c r="F1923" s="9"/>
      <c r="G1923" s="9"/>
      <c r="H1923" s="9"/>
      <c r="I1923" s="9"/>
      <c r="J1923" s="9"/>
      <c r="K1923" s="9"/>
      <c r="L1923" s="9"/>
      <c r="M1923" s="9"/>
      <c r="N1923" s="9"/>
      <c r="O1923" s="9"/>
      <c r="P1923" s="9"/>
      <c r="Q1923" s="9"/>
      <c r="R1923" s="9"/>
      <c r="S1923" s="9"/>
      <c r="T1923" s="9"/>
      <c r="U1923" s="9"/>
      <c r="V1923" s="9"/>
      <c r="W1923" s="9"/>
      <c r="X1923" s="9"/>
      <c r="Y1923" s="9"/>
      <c r="Z1923" s="9"/>
      <c r="AA1923" s="9"/>
      <c r="AB1923" s="9"/>
      <c r="AC1923" s="9"/>
      <c r="AD1923" s="9"/>
      <c r="AE1923" s="9"/>
      <c r="AF1923" s="9"/>
      <c r="AG1923" s="9"/>
      <c r="AH1923" s="9"/>
      <c r="AI1923" s="9"/>
      <c r="AJ1923" s="9"/>
      <c r="AK1923" s="9"/>
      <c r="AL1923" s="9"/>
      <c r="AM1923" s="9"/>
      <c r="AN1923" s="9"/>
      <c r="AO1923" s="9"/>
      <c r="AP1923" s="9"/>
      <c r="AQ1923" s="9"/>
      <c r="AR1923" s="9"/>
      <c r="AS1923" s="9"/>
      <c r="AT1923" s="9"/>
      <c r="AU1923" s="9"/>
      <c r="AV1923" s="9"/>
      <c r="AW1923" s="9"/>
      <c r="AX1923" s="9"/>
      <c r="AY1923" s="9"/>
    </row>
    <row r="1924" spans="1:51" s="10" customFormat="1" x14ac:dyDescent="0.2">
      <c r="A1924" s="9"/>
      <c r="B1924" s="9"/>
      <c r="C1924" s="9"/>
      <c r="D1924" s="9"/>
      <c r="E1924" s="9"/>
      <c r="F1924" s="9"/>
      <c r="G1924" s="9"/>
      <c r="H1924" s="9"/>
      <c r="I1924" s="9"/>
      <c r="J1924" s="9"/>
      <c r="K1924" s="9"/>
      <c r="L1924" s="9"/>
      <c r="M1924" s="9"/>
      <c r="N1924" s="9"/>
      <c r="O1924" s="9"/>
      <c r="P1924" s="9"/>
      <c r="Q1924" s="9"/>
      <c r="R1924" s="9"/>
      <c r="S1924" s="9"/>
      <c r="T1924" s="9"/>
      <c r="U1924" s="9"/>
      <c r="V1924" s="9"/>
      <c r="W1924" s="9"/>
      <c r="X1924" s="9"/>
      <c r="Y1924" s="9"/>
      <c r="Z1924" s="9"/>
      <c r="AA1924" s="9"/>
      <c r="AB1924" s="9"/>
      <c r="AC1924" s="9"/>
      <c r="AD1924" s="9"/>
      <c r="AE1924" s="9"/>
      <c r="AF1924" s="9"/>
      <c r="AG1924" s="9"/>
      <c r="AH1924" s="9"/>
      <c r="AI1924" s="9"/>
      <c r="AJ1924" s="9"/>
      <c r="AK1924" s="9"/>
      <c r="AL1924" s="9"/>
      <c r="AM1924" s="9"/>
      <c r="AN1924" s="9"/>
      <c r="AO1924" s="9"/>
      <c r="AP1924" s="9"/>
      <c r="AQ1924" s="9"/>
      <c r="AR1924" s="9"/>
      <c r="AS1924" s="9"/>
      <c r="AT1924" s="9"/>
      <c r="AU1924" s="9"/>
      <c r="AV1924" s="9"/>
      <c r="AW1924" s="9"/>
      <c r="AX1924" s="9"/>
      <c r="AY1924" s="9"/>
    </row>
    <row r="1925" spans="1:51" s="10" customFormat="1" x14ac:dyDescent="0.2">
      <c r="A1925" s="9"/>
      <c r="B1925" s="9"/>
      <c r="C1925" s="9"/>
      <c r="D1925" s="9"/>
      <c r="E1925" s="9"/>
      <c r="F1925" s="9"/>
      <c r="G1925" s="9"/>
      <c r="H1925" s="9"/>
      <c r="I1925" s="9"/>
      <c r="J1925" s="9"/>
      <c r="K1925" s="9"/>
      <c r="L1925" s="9"/>
      <c r="M1925" s="9"/>
      <c r="N1925" s="9"/>
      <c r="O1925" s="9"/>
      <c r="P1925" s="9"/>
      <c r="Q1925" s="9"/>
      <c r="R1925" s="9"/>
      <c r="S1925" s="9"/>
      <c r="T1925" s="9"/>
      <c r="U1925" s="9"/>
      <c r="V1925" s="9"/>
      <c r="W1925" s="9"/>
      <c r="X1925" s="9"/>
      <c r="Y1925" s="9"/>
      <c r="Z1925" s="9"/>
      <c r="AA1925" s="9"/>
      <c r="AB1925" s="9"/>
      <c r="AC1925" s="9"/>
      <c r="AD1925" s="9"/>
      <c r="AE1925" s="9"/>
      <c r="AF1925" s="9"/>
      <c r="AG1925" s="9"/>
      <c r="AH1925" s="9"/>
      <c r="AI1925" s="9"/>
      <c r="AJ1925" s="9"/>
      <c r="AK1925" s="9"/>
      <c r="AL1925" s="9"/>
      <c r="AM1925" s="9"/>
      <c r="AN1925" s="9"/>
      <c r="AO1925" s="9"/>
      <c r="AP1925" s="9"/>
      <c r="AQ1925" s="9"/>
      <c r="AR1925" s="9"/>
      <c r="AS1925" s="9"/>
      <c r="AT1925" s="9"/>
      <c r="AU1925" s="9"/>
      <c r="AV1925" s="9"/>
      <c r="AW1925" s="9"/>
      <c r="AX1925" s="9"/>
      <c r="AY1925" s="9"/>
    </row>
    <row r="1926" spans="1:51" s="10" customFormat="1" x14ac:dyDescent="0.2">
      <c r="A1926" s="9"/>
      <c r="B1926" s="9"/>
      <c r="C1926" s="9"/>
      <c r="D1926" s="9"/>
      <c r="E1926" s="9"/>
      <c r="F1926" s="9"/>
      <c r="G1926" s="9"/>
      <c r="H1926" s="9"/>
      <c r="I1926" s="9"/>
      <c r="J1926" s="9"/>
      <c r="K1926" s="9"/>
      <c r="L1926" s="9"/>
      <c r="M1926" s="9"/>
      <c r="N1926" s="9"/>
      <c r="O1926" s="9"/>
      <c r="P1926" s="9"/>
      <c r="Q1926" s="9"/>
      <c r="R1926" s="9"/>
      <c r="S1926" s="9"/>
      <c r="T1926" s="9"/>
      <c r="U1926" s="9"/>
      <c r="V1926" s="9"/>
      <c r="W1926" s="9"/>
      <c r="X1926" s="9"/>
      <c r="Y1926" s="9"/>
      <c r="Z1926" s="9"/>
      <c r="AA1926" s="9"/>
      <c r="AB1926" s="9"/>
      <c r="AC1926" s="9"/>
      <c r="AD1926" s="9"/>
      <c r="AE1926" s="9"/>
      <c r="AF1926" s="9"/>
      <c r="AG1926" s="9"/>
      <c r="AH1926" s="9"/>
      <c r="AI1926" s="9"/>
      <c r="AJ1926" s="9"/>
      <c r="AK1926" s="9"/>
      <c r="AL1926" s="9"/>
      <c r="AM1926" s="9"/>
      <c r="AN1926" s="9"/>
      <c r="AO1926" s="9"/>
      <c r="AP1926" s="9"/>
      <c r="AQ1926" s="9"/>
      <c r="AR1926" s="9"/>
      <c r="AS1926" s="9"/>
      <c r="AT1926" s="9"/>
      <c r="AU1926" s="9"/>
      <c r="AV1926" s="9"/>
      <c r="AW1926" s="9"/>
      <c r="AX1926" s="9"/>
      <c r="AY1926" s="9"/>
    </row>
    <row r="1927" spans="1:51" s="10" customFormat="1" x14ac:dyDescent="0.2">
      <c r="A1927" s="9"/>
      <c r="B1927" s="9"/>
      <c r="C1927" s="9"/>
      <c r="D1927" s="9"/>
      <c r="E1927" s="9"/>
      <c r="F1927" s="9"/>
      <c r="G1927" s="9"/>
      <c r="H1927" s="9"/>
      <c r="I1927" s="9"/>
      <c r="J1927" s="9"/>
      <c r="K1927" s="9"/>
      <c r="L1927" s="9"/>
      <c r="M1927" s="9"/>
      <c r="N1927" s="9"/>
      <c r="O1927" s="9"/>
      <c r="P1927" s="9"/>
      <c r="Q1927" s="9"/>
      <c r="R1927" s="9"/>
      <c r="S1927" s="9"/>
      <c r="T1927" s="9"/>
      <c r="U1927" s="9"/>
      <c r="V1927" s="9"/>
      <c r="W1927" s="9"/>
      <c r="X1927" s="9"/>
      <c r="Y1927" s="9"/>
      <c r="Z1927" s="9"/>
      <c r="AA1927" s="9"/>
      <c r="AB1927" s="9"/>
      <c r="AC1927" s="9"/>
      <c r="AD1927" s="9"/>
      <c r="AE1927" s="9"/>
      <c r="AF1927" s="9"/>
      <c r="AG1927" s="9"/>
      <c r="AH1927" s="9"/>
      <c r="AI1927" s="9"/>
      <c r="AJ1927" s="9"/>
      <c r="AK1927" s="9"/>
      <c r="AL1927" s="9"/>
      <c r="AM1927" s="9"/>
      <c r="AN1927" s="9"/>
      <c r="AO1927" s="9"/>
      <c r="AP1927" s="9"/>
      <c r="AQ1927" s="9"/>
      <c r="AR1927" s="9"/>
      <c r="AS1927" s="9"/>
      <c r="AT1927" s="9"/>
      <c r="AU1927" s="9"/>
      <c r="AV1927" s="9"/>
      <c r="AW1927" s="9"/>
      <c r="AX1927" s="9"/>
      <c r="AY1927" s="9"/>
    </row>
    <row r="1928" spans="1:51" s="10" customFormat="1" x14ac:dyDescent="0.2">
      <c r="A1928" s="9"/>
      <c r="B1928" s="9"/>
      <c r="C1928" s="9"/>
      <c r="D1928" s="9"/>
      <c r="E1928" s="9"/>
      <c r="F1928" s="9"/>
      <c r="G1928" s="9"/>
      <c r="H1928" s="9"/>
      <c r="I1928" s="9"/>
      <c r="J1928" s="9"/>
      <c r="K1928" s="9"/>
      <c r="L1928" s="9"/>
      <c r="M1928" s="9"/>
      <c r="N1928" s="9"/>
      <c r="O1928" s="9"/>
      <c r="P1928" s="9"/>
      <c r="Q1928" s="9"/>
      <c r="R1928" s="9"/>
      <c r="S1928" s="9"/>
      <c r="T1928" s="9"/>
      <c r="U1928" s="9"/>
      <c r="V1928" s="9"/>
      <c r="W1928" s="9"/>
      <c r="X1928" s="9"/>
      <c r="Y1928" s="9"/>
      <c r="Z1928" s="9"/>
      <c r="AA1928" s="9"/>
      <c r="AB1928" s="9"/>
      <c r="AC1928" s="9"/>
      <c r="AD1928" s="9"/>
      <c r="AE1928" s="9"/>
      <c r="AF1928" s="9"/>
      <c r="AG1928" s="9"/>
      <c r="AH1928" s="9"/>
      <c r="AI1928" s="9"/>
      <c r="AJ1928" s="9"/>
      <c r="AK1928" s="9"/>
      <c r="AL1928" s="9"/>
      <c r="AM1928" s="9"/>
      <c r="AN1928" s="9"/>
      <c r="AO1928" s="9"/>
      <c r="AP1928" s="9"/>
      <c r="AQ1928" s="9"/>
      <c r="AR1928" s="9"/>
      <c r="AS1928" s="9"/>
      <c r="AT1928" s="9"/>
      <c r="AU1928" s="9"/>
      <c r="AV1928" s="9"/>
      <c r="AW1928" s="9"/>
      <c r="AX1928" s="9"/>
      <c r="AY1928" s="9"/>
    </row>
    <row r="1929" spans="1:51" s="10" customFormat="1" x14ac:dyDescent="0.2">
      <c r="A1929" s="9"/>
      <c r="B1929" s="9"/>
      <c r="C1929" s="9"/>
      <c r="D1929" s="9"/>
      <c r="E1929" s="9"/>
      <c r="F1929" s="9"/>
      <c r="G1929" s="9"/>
      <c r="H1929" s="9"/>
      <c r="I1929" s="9"/>
      <c r="J1929" s="9"/>
      <c r="K1929" s="9"/>
      <c r="L1929" s="9"/>
      <c r="M1929" s="9"/>
      <c r="N1929" s="9"/>
      <c r="O1929" s="9"/>
      <c r="P1929" s="9"/>
      <c r="Q1929" s="9"/>
      <c r="R1929" s="9"/>
      <c r="S1929" s="9"/>
      <c r="T1929" s="9"/>
      <c r="U1929" s="9"/>
      <c r="V1929" s="9"/>
      <c r="W1929" s="9"/>
      <c r="X1929" s="9"/>
      <c r="Y1929" s="9"/>
      <c r="Z1929" s="9"/>
      <c r="AA1929" s="9"/>
      <c r="AB1929" s="9"/>
      <c r="AC1929" s="9"/>
      <c r="AD1929" s="9"/>
      <c r="AE1929" s="9"/>
      <c r="AF1929" s="9"/>
      <c r="AG1929" s="9"/>
      <c r="AH1929" s="9"/>
      <c r="AI1929" s="9"/>
      <c r="AJ1929" s="9"/>
      <c r="AK1929" s="9"/>
      <c r="AL1929" s="9"/>
      <c r="AM1929" s="9"/>
      <c r="AN1929" s="9"/>
      <c r="AO1929" s="9"/>
      <c r="AP1929" s="9"/>
      <c r="AQ1929" s="9"/>
      <c r="AR1929" s="9"/>
      <c r="AS1929" s="9"/>
      <c r="AT1929" s="9"/>
      <c r="AU1929" s="9"/>
      <c r="AV1929" s="9"/>
      <c r="AW1929" s="9"/>
      <c r="AX1929" s="9"/>
      <c r="AY1929" s="9"/>
    </row>
    <row r="1930" spans="1:51" s="10" customFormat="1" x14ac:dyDescent="0.2">
      <c r="A1930" s="9"/>
      <c r="B1930" s="9"/>
      <c r="C1930" s="9"/>
      <c r="D1930" s="9"/>
      <c r="E1930" s="9"/>
      <c r="F1930" s="9"/>
      <c r="G1930" s="9"/>
      <c r="H1930" s="9"/>
      <c r="I1930" s="9"/>
      <c r="J1930" s="9"/>
      <c r="K1930" s="9"/>
      <c r="L1930" s="9"/>
      <c r="M1930" s="9"/>
      <c r="N1930" s="9"/>
      <c r="O1930" s="9"/>
      <c r="P1930" s="9"/>
      <c r="Q1930" s="9"/>
      <c r="R1930" s="9"/>
      <c r="S1930" s="9"/>
      <c r="T1930" s="9"/>
      <c r="U1930" s="9"/>
      <c r="V1930" s="9"/>
      <c r="W1930" s="9"/>
      <c r="X1930" s="9"/>
      <c r="Y1930" s="9"/>
      <c r="Z1930" s="9"/>
      <c r="AA1930" s="9"/>
      <c r="AB1930" s="9"/>
      <c r="AC1930" s="9"/>
      <c r="AD1930" s="9"/>
      <c r="AE1930" s="9"/>
      <c r="AF1930" s="9"/>
      <c r="AG1930" s="9"/>
      <c r="AH1930" s="9"/>
      <c r="AI1930" s="9"/>
      <c r="AJ1930" s="9"/>
      <c r="AK1930" s="9"/>
      <c r="AL1930" s="9"/>
      <c r="AM1930" s="9"/>
      <c r="AN1930" s="9"/>
      <c r="AO1930" s="9"/>
      <c r="AP1930" s="9"/>
      <c r="AQ1930" s="9"/>
      <c r="AR1930" s="9"/>
      <c r="AS1930" s="9"/>
      <c r="AT1930" s="9"/>
      <c r="AU1930" s="9"/>
      <c r="AV1930" s="9"/>
      <c r="AW1930" s="9"/>
      <c r="AX1930" s="9"/>
      <c r="AY1930" s="9"/>
    </row>
    <row r="1931" spans="1:51" s="10" customFormat="1" x14ac:dyDescent="0.2">
      <c r="A1931" s="9"/>
      <c r="B1931" s="9"/>
      <c r="C1931" s="9"/>
      <c r="D1931" s="9"/>
      <c r="E1931" s="9"/>
      <c r="F1931" s="9"/>
      <c r="G1931" s="9"/>
      <c r="H1931" s="9"/>
      <c r="I1931" s="9"/>
      <c r="J1931" s="9"/>
      <c r="K1931" s="9"/>
      <c r="L1931" s="9"/>
      <c r="M1931" s="9"/>
      <c r="N1931" s="9"/>
      <c r="O1931" s="9"/>
      <c r="P1931" s="9"/>
      <c r="Q1931" s="9"/>
      <c r="R1931" s="9"/>
      <c r="S1931" s="9"/>
      <c r="T1931" s="9"/>
      <c r="U1931" s="9"/>
      <c r="V1931" s="9"/>
      <c r="W1931" s="9"/>
      <c r="X1931" s="9"/>
      <c r="Y1931" s="9"/>
      <c r="Z1931" s="9"/>
      <c r="AA1931" s="9"/>
      <c r="AB1931" s="9"/>
      <c r="AC1931" s="9"/>
      <c r="AD1931" s="9"/>
      <c r="AE1931" s="9"/>
      <c r="AF1931" s="9"/>
      <c r="AG1931" s="9"/>
      <c r="AH1931" s="9"/>
      <c r="AI1931" s="9"/>
      <c r="AJ1931" s="9"/>
      <c r="AK1931" s="9"/>
      <c r="AL1931" s="9"/>
      <c r="AM1931" s="9"/>
      <c r="AN1931" s="9"/>
      <c r="AO1931" s="9"/>
      <c r="AP1931" s="9"/>
      <c r="AQ1931" s="9"/>
      <c r="AR1931" s="9"/>
      <c r="AS1931" s="9"/>
      <c r="AT1931" s="9"/>
      <c r="AU1931" s="9"/>
      <c r="AV1931" s="9"/>
      <c r="AW1931" s="9"/>
      <c r="AX1931" s="9"/>
      <c r="AY1931" s="9"/>
    </row>
    <row r="1932" spans="1:51" s="10" customFormat="1" x14ac:dyDescent="0.2">
      <c r="A1932" s="9"/>
      <c r="B1932" s="9"/>
      <c r="C1932" s="9"/>
      <c r="D1932" s="9"/>
      <c r="E1932" s="9"/>
      <c r="F1932" s="9"/>
      <c r="G1932" s="9"/>
      <c r="H1932" s="9"/>
      <c r="I1932" s="9"/>
      <c r="J1932" s="9"/>
      <c r="K1932" s="9"/>
      <c r="L1932" s="9"/>
      <c r="M1932" s="9"/>
      <c r="N1932" s="9"/>
      <c r="O1932" s="9"/>
      <c r="P1932" s="9"/>
      <c r="Q1932" s="9"/>
      <c r="R1932" s="9"/>
      <c r="S1932" s="9"/>
      <c r="T1932" s="9"/>
      <c r="U1932" s="9"/>
      <c r="V1932" s="9"/>
      <c r="W1932" s="9"/>
      <c r="X1932" s="9"/>
      <c r="Y1932" s="9"/>
      <c r="Z1932" s="9"/>
      <c r="AA1932" s="9"/>
      <c r="AB1932" s="9"/>
      <c r="AC1932" s="9"/>
      <c r="AD1932" s="9"/>
      <c r="AE1932" s="9"/>
      <c r="AF1932" s="9"/>
      <c r="AG1932" s="9"/>
      <c r="AH1932" s="9"/>
      <c r="AI1932" s="9"/>
      <c r="AJ1932" s="9"/>
      <c r="AK1932" s="9"/>
      <c r="AL1932" s="9"/>
      <c r="AM1932" s="9"/>
      <c r="AN1932" s="9"/>
      <c r="AO1932" s="9"/>
      <c r="AP1932" s="9"/>
      <c r="AQ1932" s="9"/>
      <c r="AR1932" s="9"/>
      <c r="AS1932" s="9"/>
      <c r="AT1932" s="9"/>
      <c r="AU1932" s="9"/>
      <c r="AV1932" s="9"/>
      <c r="AW1932" s="9"/>
      <c r="AX1932" s="9"/>
      <c r="AY1932" s="9"/>
    </row>
    <row r="1933" spans="1:51" s="10" customFormat="1" x14ac:dyDescent="0.2">
      <c r="A1933" s="9"/>
      <c r="B1933" s="9"/>
      <c r="C1933" s="9"/>
      <c r="D1933" s="9"/>
      <c r="E1933" s="9"/>
      <c r="F1933" s="9"/>
      <c r="G1933" s="9"/>
      <c r="H1933" s="9"/>
      <c r="I1933" s="9"/>
      <c r="J1933" s="9"/>
      <c r="K1933" s="9"/>
      <c r="L1933" s="9"/>
      <c r="M1933" s="9"/>
      <c r="N1933" s="9"/>
      <c r="O1933" s="9"/>
      <c r="P1933" s="9"/>
      <c r="Q1933" s="9"/>
      <c r="R1933" s="9"/>
      <c r="S1933" s="9"/>
      <c r="T1933" s="9"/>
      <c r="U1933" s="9"/>
      <c r="V1933" s="9"/>
      <c r="W1933" s="9"/>
      <c r="X1933" s="9"/>
      <c r="Y1933" s="9"/>
      <c r="Z1933" s="9"/>
      <c r="AA1933" s="9"/>
      <c r="AB1933" s="9"/>
      <c r="AC1933" s="9"/>
      <c r="AD1933" s="9"/>
      <c r="AE1933" s="9"/>
      <c r="AF1933" s="9"/>
      <c r="AG1933" s="9"/>
      <c r="AH1933" s="9"/>
      <c r="AI1933" s="9"/>
      <c r="AJ1933" s="9"/>
      <c r="AK1933" s="9"/>
      <c r="AL1933" s="9"/>
      <c r="AM1933" s="9"/>
      <c r="AN1933" s="9"/>
      <c r="AO1933" s="9"/>
      <c r="AP1933" s="9"/>
      <c r="AQ1933" s="9"/>
      <c r="AR1933" s="9"/>
      <c r="AS1933" s="9"/>
      <c r="AT1933" s="9"/>
      <c r="AU1933" s="9"/>
      <c r="AV1933" s="9"/>
      <c r="AW1933" s="9"/>
      <c r="AX1933" s="9"/>
      <c r="AY1933" s="9"/>
    </row>
    <row r="1934" spans="1:51" s="10" customFormat="1" x14ac:dyDescent="0.2">
      <c r="A1934" s="9"/>
      <c r="B1934" s="9"/>
      <c r="C1934" s="9"/>
      <c r="D1934" s="9"/>
      <c r="E1934" s="9"/>
      <c r="F1934" s="9"/>
      <c r="G1934" s="9"/>
      <c r="H1934" s="9"/>
      <c r="I1934" s="9"/>
      <c r="J1934" s="9"/>
      <c r="K1934" s="9"/>
      <c r="L1934" s="9"/>
      <c r="M1934" s="9"/>
      <c r="N1934" s="9"/>
      <c r="O1934" s="9"/>
      <c r="P1934" s="9"/>
      <c r="Q1934" s="9"/>
      <c r="R1934" s="9"/>
      <c r="S1934" s="9"/>
      <c r="T1934" s="9"/>
      <c r="U1934" s="9"/>
      <c r="V1934" s="9"/>
      <c r="W1934" s="9"/>
      <c r="X1934" s="9"/>
      <c r="Y1934" s="9"/>
      <c r="Z1934" s="9"/>
      <c r="AA1934" s="9"/>
      <c r="AB1934" s="9"/>
      <c r="AC1934" s="9"/>
      <c r="AD1934" s="9"/>
      <c r="AE1934" s="9"/>
      <c r="AF1934" s="9"/>
      <c r="AG1934" s="9"/>
      <c r="AH1934" s="9"/>
      <c r="AI1934" s="9"/>
      <c r="AJ1934" s="9"/>
      <c r="AK1934" s="9"/>
      <c r="AL1934" s="9"/>
      <c r="AM1934" s="9"/>
      <c r="AN1934" s="9"/>
      <c r="AO1934" s="9"/>
      <c r="AP1934" s="9"/>
      <c r="AQ1934" s="9"/>
      <c r="AR1934" s="9"/>
      <c r="AS1934" s="9"/>
      <c r="AT1934" s="9"/>
      <c r="AU1934" s="9"/>
      <c r="AV1934" s="9"/>
      <c r="AW1934" s="9"/>
      <c r="AX1934" s="9"/>
      <c r="AY1934" s="9"/>
    </row>
    <row r="1935" spans="1:51" s="10" customFormat="1" x14ac:dyDescent="0.2">
      <c r="A1935" s="9"/>
      <c r="B1935" s="9"/>
      <c r="C1935" s="9"/>
      <c r="D1935" s="9"/>
      <c r="E1935" s="9"/>
      <c r="F1935" s="9"/>
      <c r="G1935" s="9"/>
      <c r="H1935" s="9"/>
      <c r="I1935" s="9"/>
      <c r="J1935" s="9"/>
      <c r="K1935" s="9"/>
      <c r="L1935" s="9"/>
      <c r="M1935" s="9"/>
      <c r="N1935" s="9"/>
      <c r="O1935" s="9"/>
      <c r="P1935" s="9"/>
      <c r="Q1935" s="9"/>
      <c r="R1935" s="9"/>
      <c r="S1935" s="9"/>
      <c r="T1935" s="9"/>
      <c r="U1935" s="9"/>
      <c r="V1935" s="9"/>
      <c r="W1935" s="9"/>
      <c r="X1935" s="9"/>
      <c r="Y1935" s="9"/>
      <c r="Z1935" s="9"/>
      <c r="AA1935" s="9"/>
      <c r="AB1935" s="9"/>
      <c r="AC1935" s="9"/>
      <c r="AD1935" s="9"/>
      <c r="AE1935" s="9"/>
      <c r="AF1935" s="9"/>
      <c r="AG1935" s="9"/>
      <c r="AH1935" s="9"/>
      <c r="AI1935" s="9"/>
      <c r="AJ1935" s="9"/>
      <c r="AK1935" s="9"/>
      <c r="AL1935" s="9"/>
      <c r="AM1935" s="9"/>
      <c r="AN1935" s="9"/>
      <c r="AO1935" s="9"/>
      <c r="AP1935" s="9"/>
      <c r="AQ1935" s="9"/>
      <c r="AR1935" s="9"/>
      <c r="AS1935" s="9"/>
      <c r="AT1935" s="9"/>
      <c r="AU1935" s="9"/>
      <c r="AV1935" s="9"/>
      <c r="AW1935" s="9"/>
      <c r="AX1935" s="9"/>
      <c r="AY1935" s="9"/>
    </row>
    <row r="1936" spans="1:51" s="10" customFormat="1" x14ac:dyDescent="0.2">
      <c r="A1936" s="9"/>
      <c r="B1936" s="9"/>
      <c r="C1936" s="9"/>
      <c r="D1936" s="9"/>
      <c r="E1936" s="9"/>
      <c r="F1936" s="9"/>
      <c r="G1936" s="9"/>
      <c r="H1936" s="9"/>
      <c r="I1936" s="9"/>
      <c r="J1936" s="9"/>
      <c r="K1936" s="9"/>
      <c r="L1936" s="9"/>
      <c r="M1936" s="9"/>
      <c r="N1936" s="9"/>
      <c r="O1936" s="9"/>
      <c r="P1936" s="9"/>
      <c r="Q1936" s="9"/>
      <c r="R1936" s="9"/>
      <c r="S1936" s="9"/>
      <c r="T1936" s="9"/>
      <c r="U1936" s="9"/>
      <c r="V1936" s="9"/>
      <c r="W1936" s="9"/>
      <c r="X1936" s="9"/>
      <c r="Y1936" s="9"/>
      <c r="Z1936" s="9"/>
      <c r="AA1936" s="9"/>
      <c r="AB1936" s="9"/>
      <c r="AC1936" s="9"/>
      <c r="AD1936" s="9"/>
      <c r="AE1936" s="9"/>
      <c r="AF1936" s="9"/>
      <c r="AG1936" s="9"/>
      <c r="AH1936" s="9"/>
      <c r="AI1936" s="9"/>
      <c r="AJ1936" s="9"/>
      <c r="AK1936" s="9"/>
      <c r="AL1936" s="9"/>
      <c r="AM1936" s="9"/>
      <c r="AN1936" s="9"/>
      <c r="AO1936" s="9"/>
      <c r="AP1936" s="9"/>
      <c r="AQ1936" s="9"/>
      <c r="AR1936" s="9"/>
      <c r="AS1936" s="9"/>
      <c r="AT1936" s="9"/>
      <c r="AU1936" s="9"/>
      <c r="AV1936" s="9"/>
      <c r="AW1936" s="9"/>
      <c r="AX1936" s="9"/>
      <c r="AY1936" s="9"/>
    </row>
    <row r="1937" spans="1:51" s="10" customFormat="1" x14ac:dyDescent="0.2">
      <c r="A1937" s="9"/>
      <c r="B1937" s="9"/>
      <c r="C1937" s="9"/>
      <c r="D1937" s="9"/>
      <c r="E1937" s="9"/>
      <c r="F1937" s="9"/>
      <c r="G1937" s="9"/>
      <c r="H1937" s="9"/>
      <c r="I1937" s="9"/>
      <c r="J1937" s="9"/>
      <c r="K1937" s="9"/>
      <c r="L1937" s="9"/>
      <c r="M1937" s="9"/>
      <c r="N1937" s="9"/>
      <c r="O1937" s="9"/>
      <c r="P1937" s="9"/>
      <c r="Q1937" s="9"/>
      <c r="R1937" s="9"/>
      <c r="S1937" s="9"/>
      <c r="T1937" s="9"/>
      <c r="U1937" s="9"/>
      <c r="V1937" s="9"/>
      <c r="W1937" s="9"/>
      <c r="X1937" s="9"/>
      <c r="Y1937" s="9"/>
      <c r="Z1937" s="9"/>
      <c r="AA1937" s="9"/>
      <c r="AB1937" s="9"/>
      <c r="AC1937" s="9"/>
      <c r="AD1937" s="9"/>
      <c r="AE1937" s="9"/>
      <c r="AF1937" s="9"/>
      <c r="AG1937" s="9"/>
      <c r="AH1937" s="9"/>
      <c r="AI1937" s="9"/>
      <c r="AJ1937" s="9"/>
      <c r="AK1937" s="9"/>
      <c r="AL1937" s="9"/>
      <c r="AM1937" s="9"/>
      <c r="AN1937" s="9"/>
      <c r="AO1937" s="9"/>
      <c r="AP1937" s="9"/>
      <c r="AQ1937" s="9"/>
      <c r="AR1937" s="9"/>
      <c r="AS1937" s="9"/>
      <c r="AT1937" s="9"/>
      <c r="AU1937" s="9"/>
      <c r="AV1937" s="9"/>
      <c r="AW1937" s="9"/>
      <c r="AX1937" s="9"/>
      <c r="AY1937" s="9"/>
    </row>
    <row r="1938" spans="1:51" s="10" customFormat="1" x14ac:dyDescent="0.2">
      <c r="A1938" s="9"/>
      <c r="B1938" s="9"/>
      <c r="C1938" s="9"/>
      <c r="D1938" s="9"/>
      <c r="E1938" s="9"/>
      <c r="F1938" s="9"/>
      <c r="G1938" s="9"/>
      <c r="H1938" s="9"/>
      <c r="I1938" s="9"/>
      <c r="J1938" s="9"/>
      <c r="K1938" s="9"/>
      <c r="L1938" s="9"/>
      <c r="M1938" s="9"/>
      <c r="N1938" s="9"/>
      <c r="O1938" s="9"/>
      <c r="P1938" s="9"/>
      <c r="Q1938" s="9"/>
      <c r="R1938" s="9"/>
      <c r="S1938" s="9"/>
      <c r="T1938" s="9"/>
      <c r="U1938" s="9"/>
      <c r="V1938" s="9"/>
      <c r="W1938" s="9"/>
      <c r="X1938" s="9"/>
      <c r="Y1938" s="9"/>
      <c r="Z1938" s="9"/>
      <c r="AA1938" s="9"/>
      <c r="AB1938" s="9"/>
      <c r="AC1938" s="9"/>
      <c r="AD1938" s="9"/>
      <c r="AE1938" s="9"/>
      <c r="AF1938" s="9"/>
      <c r="AG1938" s="9"/>
      <c r="AH1938" s="9"/>
      <c r="AI1938" s="9"/>
      <c r="AJ1938" s="9"/>
      <c r="AK1938" s="9"/>
      <c r="AL1938" s="9"/>
      <c r="AM1938" s="9"/>
      <c r="AN1938" s="9"/>
      <c r="AO1938" s="9"/>
      <c r="AP1938" s="9"/>
      <c r="AQ1938" s="9"/>
      <c r="AR1938" s="9"/>
      <c r="AS1938" s="9"/>
      <c r="AT1938" s="9"/>
      <c r="AU1938" s="9"/>
      <c r="AV1938" s="9"/>
      <c r="AW1938" s="9"/>
      <c r="AX1938" s="9"/>
      <c r="AY1938" s="9"/>
    </row>
    <row r="1939" spans="1:51" s="10" customFormat="1" x14ac:dyDescent="0.2">
      <c r="A1939" s="9"/>
      <c r="B1939" s="9"/>
      <c r="C1939" s="9"/>
      <c r="D1939" s="9"/>
      <c r="E1939" s="9"/>
      <c r="F1939" s="9"/>
      <c r="G1939" s="9"/>
      <c r="H1939" s="9"/>
      <c r="I1939" s="9"/>
      <c r="J1939" s="9"/>
      <c r="K1939" s="9"/>
      <c r="L1939" s="9"/>
      <c r="M1939" s="9"/>
      <c r="N1939" s="9"/>
      <c r="O1939" s="9"/>
      <c r="P1939" s="9"/>
      <c r="Q1939" s="9"/>
      <c r="R1939" s="9"/>
      <c r="S1939" s="9"/>
      <c r="T1939" s="9"/>
      <c r="U1939" s="9"/>
      <c r="V1939" s="9"/>
      <c r="W1939" s="9"/>
      <c r="X1939" s="9"/>
      <c r="Y1939" s="9"/>
      <c r="Z1939" s="9"/>
      <c r="AA1939" s="9"/>
      <c r="AB1939" s="9"/>
      <c r="AC1939" s="9"/>
      <c r="AD1939" s="9"/>
      <c r="AE1939" s="9"/>
      <c r="AF1939" s="9"/>
      <c r="AG1939" s="9"/>
      <c r="AH1939" s="9"/>
      <c r="AI1939" s="9"/>
      <c r="AJ1939" s="9"/>
      <c r="AK1939" s="9"/>
      <c r="AL1939" s="9"/>
      <c r="AM1939" s="9"/>
      <c r="AN1939" s="9"/>
      <c r="AO1939" s="9"/>
      <c r="AP1939" s="9"/>
      <c r="AQ1939" s="9"/>
      <c r="AR1939" s="9"/>
      <c r="AS1939" s="9"/>
      <c r="AT1939" s="9"/>
      <c r="AU1939" s="9"/>
      <c r="AV1939" s="9"/>
      <c r="AW1939" s="9"/>
      <c r="AX1939" s="9"/>
      <c r="AY1939" s="9"/>
    </row>
    <row r="1940" spans="1:51" s="10" customFormat="1" x14ac:dyDescent="0.2">
      <c r="A1940" s="9"/>
      <c r="B1940" s="9"/>
      <c r="C1940" s="9"/>
      <c r="D1940" s="9"/>
      <c r="E1940" s="9"/>
      <c r="F1940" s="9"/>
      <c r="G1940" s="9"/>
      <c r="H1940" s="9"/>
      <c r="I1940" s="9"/>
      <c r="J1940" s="9"/>
      <c r="K1940" s="9"/>
      <c r="L1940" s="9"/>
      <c r="M1940" s="9"/>
      <c r="N1940" s="9"/>
      <c r="O1940" s="9"/>
      <c r="P1940" s="9"/>
      <c r="Q1940" s="9"/>
      <c r="R1940" s="9"/>
      <c r="S1940" s="9"/>
      <c r="T1940" s="9"/>
      <c r="U1940" s="9"/>
      <c r="V1940" s="9"/>
      <c r="W1940" s="9"/>
      <c r="X1940" s="9"/>
      <c r="Y1940" s="9"/>
      <c r="Z1940" s="9"/>
      <c r="AA1940" s="9"/>
      <c r="AB1940" s="9"/>
      <c r="AC1940" s="9"/>
      <c r="AD1940" s="9"/>
      <c r="AE1940" s="9"/>
      <c r="AF1940" s="9"/>
      <c r="AG1940" s="9"/>
      <c r="AH1940" s="9"/>
      <c r="AI1940" s="9"/>
      <c r="AJ1940" s="9"/>
      <c r="AK1940" s="9"/>
      <c r="AL1940" s="9"/>
      <c r="AM1940" s="9"/>
      <c r="AN1940" s="9"/>
      <c r="AO1940" s="9"/>
      <c r="AP1940" s="9"/>
      <c r="AQ1940" s="9"/>
      <c r="AR1940" s="9"/>
      <c r="AS1940" s="9"/>
      <c r="AT1940" s="9"/>
      <c r="AU1940" s="9"/>
      <c r="AV1940" s="9"/>
      <c r="AW1940" s="9"/>
      <c r="AX1940" s="9"/>
      <c r="AY1940" s="9"/>
    </row>
    <row r="1941" spans="1:51" s="10" customFormat="1" x14ac:dyDescent="0.2">
      <c r="A1941" s="9"/>
      <c r="B1941" s="9"/>
      <c r="C1941" s="9"/>
      <c r="D1941" s="9"/>
      <c r="E1941" s="9"/>
      <c r="F1941" s="9"/>
      <c r="G1941" s="9"/>
      <c r="H1941" s="9"/>
      <c r="I1941" s="9"/>
      <c r="J1941" s="9"/>
      <c r="K1941" s="9"/>
      <c r="L1941" s="9"/>
      <c r="M1941" s="9"/>
      <c r="N1941" s="9"/>
      <c r="O1941" s="9"/>
      <c r="P1941" s="9"/>
      <c r="Q1941" s="9"/>
      <c r="R1941" s="9"/>
      <c r="S1941" s="9"/>
      <c r="T1941" s="9"/>
      <c r="U1941" s="9"/>
      <c r="V1941" s="9"/>
      <c r="W1941" s="9"/>
      <c r="X1941" s="9"/>
      <c r="Y1941" s="9"/>
      <c r="Z1941" s="9"/>
      <c r="AA1941" s="9"/>
      <c r="AB1941" s="9"/>
      <c r="AC1941" s="9"/>
      <c r="AD1941" s="9"/>
      <c r="AE1941" s="9"/>
      <c r="AF1941" s="9"/>
      <c r="AG1941" s="9"/>
      <c r="AH1941" s="9"/>
      <c r="AI1941" s="9"/>
      <c r="AJ1941" s="9"/>
      <c r="AK1941" s="9"/>
      <c r="AL1941" s="9"/>
      <c r="AM1941" s="9"/>
      <c r="AN1941" s="9"/>
      <c r="AO1941" s="9"/>
      <c r="AP1941" s="9"/>
      <c r="AQ1941" s="9"/>
      <c r="AR1941" s="9"/>
      <c r="AS1941" s="9"/>
      <c r="AT1941" s="9"/>
      <c r="AU1941" s="9"/>
      <c r="AV1941" s="9"/>
      <c r="AW1941" s="9"/>
      <c r="AX1941" s="9"/>
      <c r="AY1941" s="9"/>
    </row>
    <row r="1942" spans="1:51" s="10" customFormat="1" x14ac:dyDescent="0.2">
      <c r="A1942" s="9"/>
      <c r="B1942" s="9"/>
      <c r="C1942" s="9"/>
      <c r="D1942" s="9"/>
      <c r="E1942" s="9"/>
      <c r="F1942" s="9"/>
      <c r="G1942" s="9"/>
      <c r="H1942" s="9"/>
      <c r="I1942" s="9"/>
      <c r="J1942" s="9"/>
      <c r="K1942" s="9"/>
      <c r="L1942" s="9"/>
      <c r="M1942" s="9"/>
      <c r="N1942" s="9"/>
      <c r="O1942" s="9"/>
      <c r="P1942" s="9"/>
      <c r="Q1942" s="9"/>
      <c r="R1942" s="9"/>
      <c r="S1942" s="9"/>
      <c r="T1942" s="9"/>
      <c r="U1942" s="9"/>
      <c r="V1942" s="9"/>
      <c r="W1942" s="9"/>
      <c r="X1942" s="9"/>
      <c r="Y1942" s="9"/>
      <c r="Z1942" s="9"/>
      <c r="AA1942" s="9"/>
      <c r="AB1942" s="9"/>
      <c r="AC1942" s="9"/>
      <c r="AD1942" s="9"/>
      <c r="AE1942" s="9"/>
      <c r="AF1942" s="9"/>
      <c r="AG1942" s="9"/>
      <c r="AH1942" s="9"/>
      <c r="AI1942" s="9"/>
      <c r="AJ1942" s="9"/>
      <c r="AK1942" s="9"/>
      <c r="AL1942" s="9"/>
      <c r="AM1942" s="9"/>
      <c r="AN1942" s="9"/>
      <c r="AO1942" s="9"/>
      <c r="AP1942" s="9"/>
      <c r="AQ1942" s="9"/>
      <c r="AR1942" s="9"/>
      <c r="AS1942" s="9"/>
      <c r="AT1942" s="9"/>
      <c r="AU1942" s="9"/>
      <c r="AV1942" s="9"/>
      <c r="AW1942" s="9"/>
      <c r="AX1942" s="9"/>
      <c r="AY1942" s="9"/>
    </row>
    <row r="1943" spans="1:51" s="10" customFormat="1" x14ac:dyDescent="0.2">
      <c r="A1943" s="9"/>
      <c r="B1943" s="9"/>
      <c r="C1943" s="9"/>
      <c r="D1943" s="9"/>
      <c r="E1943" s="9"/>
      <c r="F1943" s="9"/>
      <c r="G1943" s="9"/>
      <c r="H1943" s="9"/>
      <c r="I1943" s="9"/>
      <c r="J1943" s="9"/>
      <c r="K1943" s="9"/>
      <c r="L1943" s="9"/>
      <c r="M1943" s="9"/>
      <c r="N1943" s="9"/>
      <c r="O1943" s="9"/>
      <c r="P1943" s="9"/>
      <c r="Q1943" s="9"/>
      <c r="R1943" s="9"/>
      <c r="S1943" s="9"/>
      <c r="T1943" s="9"/>
      <c r="U1943" s="9"/>
      <c r="V1943" s="9"/>
      <c r="W1943" s="9"/>
      <c r="X1943" s="9"/>
      <c r="Y1943" s="9"/>
      <c r="Z1943" s="9"/>
      <c r="AA1943" s="9"/>
      <c r="AB1943" s="9"/>
      <c r="AC1943" s="9"/>
      <c r="AD1943" s="9"/>
      <c r="AE1943" s="9"/>
      <c r="AF1943" s="9"/>
      <c r="AG1943" s="9"/>
      <c r="AH1943" s="9"/>
      <c r="AI1943" s="9"/>
      <c r="AJ1943" s="9"/>
      <c r="AK1943" s="9"/>
      <c r="AL1943" s="9"/>
      <c r="AM1943" s="9"/>
      <c r="AN1943" s="9"/>
      <c r="AO1943" s="9"/>
      <c r="AP1943" s="9"/>
      <c r="AQ1943" s="9"/>
      <c r="AR1943" s="9"/>
      <c r="AS1943" s="9"/>
      <c r="AT1943" s="9"/>
      <c r="AU1943" s="9"/>
      <c r="AV1943" s="9"/>
      <c r="AW1943" s="9"/>
      <c r="AX1943" s="9"/>
      <c r="AY1943" s="9"/>
    </row>
    <row r="1944" spans="1:51" s="10" customFormat="1" x14ac:dyDescent="0.2">
      <c r="A1944" s="9"/>
      <c r="B1944" s="9"/>
      <c r="C1944" s="9"/>
      <c r="D1944" s="9"/>
      <c r="E1944" s="9"/>
      <c r="F1944" s="9"/>
      <c r="G1944" s="9"/>
      <c r="H1944" s="9"/>
      <c r="I1944" s="9"/>
      <c r="J1944" s="9"/>
      <c r="K1944" s="9"/>
      <c r="L1944" s="9"/>
      <c r="M1944" s="9"/>
      <c r="N1944" s="9"/>
      <c r="O1944" s="9"/>
      <c r="P1944" s="9"/>
      <c r="Q1944" s="9"/>
      <c r="R1944" s="9"/>
      <c r="S1944" s="9"/>
      <c r="T1944" s="9"/>
      <c r="U1944" s="9"/>
      <c r="V1944" s="9"/>
      <c r="W1944" s="9"/>
      <c r="X1944" s="9"/>
      <c r="Y1944" s="9"/>
      <c r="Z1944" s="9"/>
      <c r="AA1944" s="9"/>
      <c r="AB1944" s="9"/>
      <c r="AC1944" s="9"/>
      <c r="AD1944" s="9"/>
      <c r="AE1944" s="9"/>
      <c r="AF1944" s="9"/>
      <c r="AG1944" s="9"/>
      <c r="AH1944" s="9"/>
      <c r="AI1944" s="9"/>
      <c r="AJ1944" s="9"/>
      <c r="AK1944" s="9"/>
      <c r="AL1944" s="9"/>
      <c r="AM1944" s="9"/>
      <c r="AN1944" s="9"/>
      <c r="AO1944" s="9"/>
      <c r="AP1944" s="9"/>
      <c r="AQ1944" s="9"/>
      <c r="AR1944" s="9"/>
      <c r="AS1944" s="9"/>
      <c r="AT1944" s="9"/>
      <c r="AU1944" s="9"/>
      <c r="AV1944" s="9"/>
      <c r="AW1944" s="9"/>
      <c r="AX1944" s="9"/>
      <c r="AY1944" s="9"/>
    </row>
    <row r="1945" spans="1:51" s="10" customFormat="1" x14ac:dyDescent="0.2">
      <c r="A1945" s="9"/>
      <c r="B1945" s="9"/>
      <c r="C1945" s="9"/>
      <c r="D1945" s="9"/>
      <c r="E1945" s="9"/>
      <c r="F1945" s="9"/>
      <c r="G1945" s="9"/>
      <c r="H1945" s="9"/>
      <c r="I1945" s="9"/>
      <c r="J1945" s="9"/>
      <c r="K1945" s="9"/>
      <c r="L1945" s="9"/>
      <c r="M1945" s="9"/>
      <c r="N1945" s="9"/>
      <c r="O1945" s="9"/>
      <c r="P1945" s="9"/>
      <c r="Q1945" s="9"/>
      <c r="R1945" s="9"/>
      <c r="S1945" s="9"/>
      <c r="T1945" s="9"/>
      <c r="U1945" s="9"/>
      <c r="V1945" s="9"/>
      <c r="W1945" s="9"/>
      <c r="X1945" s="9"/>
      <c r="Y1945" s="9"/>
      <c r="Z1945" s="9"/>
      <c r="AA1945" s="9"/>
      <c r="AB1945" s="9"/>
      <c r="AC1945" s="9"/>
      <c r="AD1945" s="9"/>
      <c r="AE1945" s="9"/>
      <c r="AF1945" s="9"/>
      <c r="AG1945" s="9"/>
      <c r="AH1945" s="9"/>
      <c r="AI1945" s="9"/>
      <c r="AJ1945" s="9"/>
      <c r="AK1945" s="9"/>
      <c r="AL1945" s="9"/>
      <c r="AM1945" s="9"/>
      <c r="AN1945" s="9"/>
      <c r="AO1945" s="9"/>
      <c r="AP1945" s="9"/>
      <c r="AQ1945" s="9"/>
      <c r="AR1945" s="9"/>
      <c r="AS1945" s="9"/>
      <c r="AT1945" s="9"/>
      <c r="AU1945" s="9"/>
      <c r="AV1945" s="9"/>
      <c r="AW1945" s="9"/>
      <c r="AX1945" s="9"/>
      <c r="AY1945" s="9"/>
    </row>
    <row r="1946" spans="1:51" s="10" customFormat="1" x14ac:dyDescent="0.2">
      <c r="A1946" s="9"/>
      <c r="B1946" s="9"/>
      <c r="C1946" s="9"/>
      <c r="D1946" s="9"/>
      <c r="E1946" s="9"/>
      <c r="F1946" s="9"/>
      <c r="G1946" s="9"/>
      <c r="H1946" s="9"/>
      <c r="I1946" s="9"/>
      <c r="J1946" s="9"/>
      <c r="K1946" s="9"/>
      <c r="L1946" s="9"/>
      <c r="M1946" s="9"/>
      <c r="N1946" s="9"/>
      <c r="O1946" s="9"/>
      <c r="P1946" s="9"/>
      <c r="Q1946" s="9"/>
      <c r="R1946" s="9"/>
      <c r="S1946" s="9"/>
      <c r="T1946" s="9"/>
      <c r="U1946" s="9"/>
      <c r="V1946" s="9"/>
      <c r="W1946" s="9"/>
      <c r="X1946" s="9"/>
      <c r="Y1946" s="9"/>
      <c r="Z1946" s="9"/>
      <c r="AA1946" s="9"/>
      <c r="AB1946" s="9"/>
      <c r="AC1946" s="9"/>
      <c r="AD1946" s="9"/>
      <c r="AE1946" s="9"/>
      <c r="AF1946" s="9"/>
      <c r="AG1946" s="9"/>
      <c r="AH1946" s="9"/>
      <c r="AI1946" s="9"/>
      <c r="AJ1946" s="9"/>
      <c r="AK1946" s="9"/>
      <c r="AL1946" s="9"/>
      <c r="AM1946" s="9"/>
      <c r="AN1946" s="9"/>
      <c r="AO1946" s="9"/>
      <c r="AP1946" s="9"/>
      <c r="AQ1946" s="9"/>
      <c r="AR1946" s="9"/>
      <c r="AS1946" s="9"/>
      <c r="AT1946" s="9"/>
      <c r="AU1946" s="9"/>
      <c r="AV1946" s="9"/>
      <c r="AW1946" s="9"/>
      <c r="AX1946" s="9"/>
      <c r="AY1946" s="9"/>
    </row>
    <row r="1947" spans="1:51" s="10" customFormat="1" x14ac:dyDescent="0.2">
      <c r="A1947" s="9"/>
      <c r="B1947" s="9"/>
      <c r="C1947" s="9"/>
      <c r="D1947" s="9"/>
      <c r="E1947" s="9"/>
      <c r="F1947" s="9"/>
      <c r="G1947" s="9"/>
      <c r="H1947" s="9"/>
      <c r="I1947" s="9"/>
      <c r="J1947" s="9"/>
      <c r="K1947" s="9"/>
      <c r="L1947" s="9"/>
      <c r="M1947" s="9"/>
      <c r="N1947" s="9"/>
      <c r="O1947" s="9"/>
      <c r="P1947" s="9"/>
      <c r="Q1947" s="9"/>
      <c r="R1947" s="9"/>
      <c r="S1947" s="9"/>
      <c r="T1947" s="9"/>
      <c r="U1947" s="9"/>
      <c r="V1947" s="9"/>
      <c r="W1947" s="9"/>
      <c r="X1947" s="9"/>
      <c r="Y1947" s="9"/>
      <c r="Z1947" s="9"/>
      <c r="AA1947" s="9"/>
      <c r="AB1947" s="9"/>
      <c r="AC1947" s="9"/>
      <c r="AD1947" s="9"/>
      <c r="AE1947" s="9"/>
      <c r="AF1947" s="9"/>
      <c r="AG1947" s="9"/>
      <c r="AH1947" s="9"/>
      <c r="AI1947" s="9"/>
      <c r="AJ1947" s="9"/>
      <c r="AK1947" s="9"/>
      <c r="AL1947" s="9"/>
      <c r="AM1947" s="9"/>
      <c r="AN1947" s="9"/>
      <c r="AO1947" s="9"/>
      <c r="AP1947" s="9"/>
      <c r="AQ1947" s="9"/>
      <c r="AR1947" s="9"/>
      <c r="AS1947" s="9"/>
      <c r="AT1947" s="9"/>
      <c r="AU1947" s="9"/>
      <c r="AV1947" s="9"/>
      <c r="AW1947" s="9"/>
      <c r="AX1947" s="9"/>
      <c r="AY1947" s="9"/>
    </row>
    <row r="1948" spans="1:51" s="10" customFormat="1" x14ac:dyDescent="0.2">
      <c r="A1948" s="9"/>
      <c r="B1948" s="9"/>
      <c r="C1948" s="9"/>
      <c r="D1948" s="9"/>
      <c r="E1948" s="9"/>
      <c r="F1948" s="9"/>
      <c r="G1948" s="9"/>
      <c r="H1948" s="9"/>
      <c r="I1948" s="9"/>
      <c r="J1948" s="9"/>
      <c r="K1948" s="9"/>
      <c r="L1948" s="9"/>
      <c r="M1948" s="9"/>
      <c r="N1948" s="9"/>
      <c r="O1948" s="9"/>
      <c r="P1948" s="9"/>
      <c r="Q1948" s="9"/>
      <c r="R1948" s="9"/>
      <c r="S1948" s="9"/>
      <c r="T1948" s="9"/>
      <c r="U1948" s="9"/>
      <c r="V1948" s="9"/>
      <c r="W1948" s="9"/>
      <c r="X1948" s="9"/>
      <c r="Y1948" s="9"/>
      <c r="Z1948" s="9"/>
      <c r="AA1948" s="9"/>
      <c r="AB1948" s="9"/>
      <c r="AC1948" s="9"/>
      <c r="AD1948" s="9"/>
      <c r="AE1948" s="9"/>
      <c r="AF1948" s="9"/>
      <c r="AG1948" s="9"/>
      <c r="AH1948" s="9"/>
      <c r="AI1948" s="9"/>
      <c r="AJ1948" s="9"/>
      <c r="AK1948" s="9"/>
      <c r="AL1948" s="9"/>
      <c r="AM1948" s="9"/>
      <c r="AN1948" s="9"/>
      <c r="AO1948" s="9"/>
      <c r="AP1948" s="9"/>
      <c r="AQ1948" s="9"/>
      <c r="AR1948" s="9"/>
      <c r="AS1948" s="9"/>
      <c r="AT1948" s="9"/>
      <c r="AU1948" s="9"/>
      <c r="AV1948" s="9"/>
      <c r="AW1948" s="9"/>
      <c r="AX1948" s="9"/>
      <c r="AY1948" s="9"/>
    </row>
    <row r="1949" spans="1:51" s="10" customFormat="1" x14ac:dyDescent="0.2">
      <c r="A1949" s="9"/>
      <c r="B1949" s="9"/>
      <c r="C1949" s="9"/>
      <c r="D1949" s="9"/>
      <c r="E1949" s="9"/>
      <c r="F1949" s="9"/>
      <c r="G1949" s="9"/>
      <c r="H1949" s="9"/>
      <c r="I1949" s="9"/>
      <c r="J1949" s="9"/>
      <c r="K1949" s="9"/>
      <c r="L1949" s="9"/>
      <c r="M1949" s="9"/>
      <c r="N1949" s="9"/>
      <c r="O1949" s="9"/>
      <c r="P1949" s="9"/>
      <c r="Q1949" s="9"/>
      <c r="R1949" s="9"/>
      <c r="S1949" s="9"/>
      <c r="T1949" s="9"/>
      <c r="U1949" s="9"/>
      <c r="V1949" s="9"/>
      <c r="W1949" s="9"/>
      <c r="X1949" s="9"/>
      <c r="Y1949" s="9"/>
      <c r="Z1949" s="9"/>
      <c r="AA1949" s="9"/>
      <c r="AB1949" s="9"/>
      <c r="AC1949" s="9"/>
      <c r="AD1949" s="9"/>
      <c r="AE1949" s="9"/>
      <c r="AF1949" s="9"/>
      <c r="AG1949" s="9"/>
      <c r="AH1949" s="9"/>
      <c r="AI1949" s="9"/>
      <c r="AJ1949" s="9"/>
      <c r="AK1949" s="9"/>
      <c r="AL1949" s="9"/>
      <c r="AM1949" s="9"/>
      <c r="AN1949" s="9"/>
      <c r="AO1949" s="9"/>
      <c r="AP1949" s="9"/>
      <c r="AQ1949" s="9"/>
      <c r="AR1949" s="9"/>
      <c r="AS1949" s="9"/>
      <c r="AT1949" s="9"/>
      <c r="AU1949" s="9"/>
      <c r="AV1949" s="9"/>
      <c r="AW1949" s="9"/>
      <c r="AX1949" s="9"/>
      <c r="AY1949" s="9"/>
    </row>
    <row r="1950" spans="1:51" s="10" customFormat="1" x14ac:dyDescent="0.2">
      <c r="A1950" s="9"/>
      <c r="B1950" s="9"/>
      <c r="C1950" s="9"/>
      <c r="D1950" s="9"/>
      <c r="E1950" s="9"/>
      <c r="F1950" s="9"/>
      <c r="G1950" s="9"/>
      <c r="H1950" s="9"/>
      <c r="I1950" s="9"/>
      <c r="J1950" s="9"/>
      <c r="K1950" s="9"/>
      <c r="L1950" s="9"/>
      <c r="M1950" s="9"/>
      <c r="N1950" s="9"/>
      <c r="O1950" s="9"/>
      <c r="P1950" s="9"/>
      <c r="Q1950" s="9"/>
      <c r="R1950" s="9"/>
      <c r="S1950" s="9"/>
      <c r="T1950" s="9"/>
      <c r="U1950" s="9"/>
      <c r="V1950" s="9"/>
      <c r="W1950" s="9"/>
      <c r="X1950" s="9"/>
      <c r="Y1950" s="9"/>
      <c r="Z1950" s="9"/>
      <c r="AA1950" s="9"/>
      <c r="AB1950" s="9"/>
      <c r="AC1950" s="9"/>
      <c r="AD1950" s="9"/>
      <c r="AE1950" s="9"/>
      <c r="AF1950" s="9"/>
      <c r="AG1950" s="9"/>
      <c r="AH1950" s="9"/>
      <c r="AI1950" s="9"/>
      <c r="AJ1950" s="9"/>
      <c r="AK1950" s="9"/>
      <c r="AL1950" s="9"/>
      <c r="AM1950" s="9"/>
      <c r="AN1950" s="9"/>
      <c r="AO1950" s="9"/>
      <c r="AP1950" s="9"/>
      <c r="AQ1950" s="9"/>
      <c r="AR1950" s="9"/>
      <c r="AS1950" s="9"/>
      <c r="AT1950" s="9"/>
      <c r="AU1950" s="9"/>
      <c r="AV1950" s="9"/>
      <c r="AW1950" s="9"/>
      <c r="AX1950" s="9"/>
      <c r="AY1950" s="9"/>
    </row>
    <row r="1951" spans="1:51" s="10" customFormat="1" x14ac:dyDescent="0.2">
      <c r="A1951" s="9"/>
      <c r="B1951" s="9"/>
      <c r="C1951" s="9"/>
      <c r="D1951" s="9"/>
      <c r="E1951" s="9"/>
      <c r="F1951" s="9"/>
      <c r="G1951" s="9"/>
      <c r="H1951" s="9"/>
      <c r="I1951" s="9"/>
      <c r="J1951" s="9"/>
      <c r="K1951" s="9"/>
      <c r="L1951" s="9"/>
      <c r="M1951" s="9"/>
      <c r="N1951" s="9"/>
      <c r="O1951" s="9"/>
      <c r="P1951" s="9"/>
      <c r="Q1951" s="9"/>
      <c r="R1951" s="9"/>
      <c r="S1951" s="9"/>
      <c r="T1951" s="9"/>
      <c r="U1951" s="9"/>
      <c r="V1951" s="9"/>
      <c r="W1951" s="9"/>
      <c r="X1951" s="9"/>
      <c r="Y1951" s="9"/>
      <c r="Z1951" s="9"/>
      <c r="AA1951" s="9"/>
      <c r="AB1951" s="9"/>
      <c r="AC1951" s="9"/>
      <c r="AD1951" s="9"/>
      <c r="AE1951" s="9"/>
      <c r="AF1951" s="9"/>
      <c r="AG1951" s="9"/>
      <c r="AH1951" s="9"/>
      <c r="AI1951" s="9"/>
      <c r="AJ1951" s="9"/>
      <c r="AK1951" s="9"/>
      <c r="AL1951" s="9"/>
      <c r="AM1951" s="9"/>
      <c r="AN1951" s="9"/>
      <c r="AO1951" s="9"/>
      <c r="AP1951" s="9"/>
      <c r="AQ1951" s="9"/>
      <c r="AR1951" s="9"/>
      <c r="AS1951" s="9"/>
      <c r="AT1951" s="9"/>
      <c r="AU1951" s="9"/>
      <c r="AV1951" s="9"/>
      <c r="AW1951" s="9"/>
      <c r="AX1951" s="9"/>
      <c r="AY1951" s="9"/>
    </row>
    <row r="1952" spans="1:51" s="10" customFormat="1" x14ac:dyDescent="0.2">
      <c r="A1952" s="9"/>
      <c r="B1952" s="9"/>
      <c r="C1952" s="9"/>
      <c r="D1952" s="9"/>
      <c r="E1952" s="9"/>
      <c r="F1952" s="9"/>
      <c r="G1952" s="9"/>
      <c r="H1952" s="9"/>
      <c r="I1952" s="9"/>
      <c r="J1952" s="9"/>
      <c r="K1952" s="9"/>
      <c r="L1952" s="9"/>
      <c r="M1952" s="9"/>
      <c r="N1952" s="9"/>
      <c r="O1952" s="9"/>
      <c r="P1952" s="9"/>
      <c r="Q1952" s="9"/>
      <c r="R1952" s="9"/>
      <c r="S1952" s="9"/>
      <c r="T1952" s="9"/>
      <c r="U1952" s="9"/>
      <c r="V1952" s="9"/>
      <c r="W1952" s="9"/>
      <c r="X1952" s="9"/>
      <c r="Y1952" s="9"/>
      <c r="Z1952" s="9"/>
      <c r="AA1952" s="9"/>
      <c r="AB1952" s="9"/>
      <c r="AC1952" s="9"/>
      <c r="AD1952" s="9"/>
      <c r="AE1952" s="9"/>
      <c r="AF1952" s="9"/>
      <c r="AG1952" s="9"/>
      <c r="AH1952" s="9"/>
      <c r="AI1952" s="9"/>
      <c r="AJ1952" s="9"/>
      <c r="AK1952" s="9"/>
      <c r="AL1952" s="9"/>
      <c r="AM1952" s="9"/>
      <c r="AN1952" s="9"/>
      <c r="AO1952" s="9"/>
      <c r="AP1952" s="9"/>
      <c r="AQ1952" s="9"/>
      <c r="AR1952" s="9"/>
      <c r="AS1952" s="9"/>
      <c r="AT1952" s="9"/>
      <c r="AU1952" s="9"/>
      <c r="AV1952" s="9"/>
      <c r="AW1952" s="9"/>
      <c r="AX1952" s="9"/>
      <c r="AY1952" s="9"/>
    </row>
    <row r="1953" spans="1:51" s="10" customFormat="1" x14ac:dyDescent="0.2">
      <c r="A1953" s="9"/>
      <c r="B1953" s="9"/>
      <c r="C1953" s="9"/>
      <c r="D1953" s="9"/>
      <c r="E1953" s="9"/>
      <c r="F1953" s="9"/>
      <c r="G1953" s="9"/>
      <c r="H1953" s="9"/>
      <c r="I1953" s="9"/>
      <c r="J1953" s="9"/>
      <c r="K1953" s="9"/>
      <c r="L1953" s="9"/>
      <c r="M1953" s="9"/>
      <c r="N1953" s="9"/>
      <c r="O1953" s="9"/>
      <c r="P1953" s="9"/>
      <c r="Q1953" s="9"/>
      <c r="R1953" s="9"/>
      <c r="S1953" s="9"/>
      <c r="T1953" s="9"/>
      <c r="U1953" s="9"/>
      <c r="V1953" s="9"/>
      <c r="W1953" s="9"/>
      <c r="X1953" s="9"/>
      <c r="Y1953" s="9"/>
      <c r="Z1953" s="9"/>
      <c r="AA1953" s="9"/>
      <c r="AB1953" s="9"/>
      <c r="AC1953" s="9"/>
      <c r="AD1953" s="9"/>
      <c r="AE1953" s="9"/>
      <c r="AF1953" s="9"/>
      <c r="AG1953" s="9"/>
      <c r="AH1953" s="9"/>
      <c r="AI1953" s="9"/>
      <c r="AJ1953" s="9"/>
      <c r="AK1953" s="9"/>
      <c r="AL1953" s="9"/>
      <c r="AM1953" s="9"/>
      <c r="AN1953" s="9"/>
      <c r="AO1953" s="9"/>
      <c r="AP1953" s="9"/>
      <c r="AQ1953" s="9"/>
      <c r="AR1953" s="9"/>
      <c r="AS1953" s="9"/>
      <c r="AT1953" s="9"/>
      <c r="AU1953" s="9"/>
      <c r="AV1953" s="9"/>
      <c r="AW1953" s="9"/>
      <c r="AX1953" s="9"/>
      <c r="AY1953" s="9"/>
    </row>
    <row r="1954" spans="1:51" s="10" customFormat="1" x14ac:dyDescent="0.2">
      <c r="A1954" s="9"/>
      <c r="B1954" s="9"/>
      <c r="C1954" s="9"/>
      <c r="D1954" s="9"/>
      <c r="E1954" s="9"/>
      <c r="F1954" s="9"/>
      <c r="G1954" s="9"/>
      <c r="H1954" s="9"/>
      <c r="I1954" s="9"/>
      <c r="J1954" s="9"/>
      <c r="K1954" s="9"/>
      <c r="L1954" s="9"/>
      <c r="M1954" s="9"/>
      <c r="N1954" s="9"/>
      <c r="O1954" s="9"/>
      <c r="P1954" s="9"/>
      <c r="Q1954" s="9"/>
      <c r="R1954" s="9"/>
      <c r="S1954" s="9"/>
      <c r="T1954" s="9"/>
      <c r="U1954" s="9"/>
      <c r="V1954" s="9"/>
      <c r="W1954" s="9"/>
      <c r="X1954" s="9"/>
      <c r="Y1954" s="9"/>
      <c r="Z1954" s="9"/>
      <c r="AA1954" s="9"/>
      <c r="AB1954" s="9"/>
      <c r="AC1954" s="9"/>
      <c r="AD1954" s="9"/>
      <c r="AE1954" s="9"/>
      <c r="AF1954" s="9"/>
      <c r="AG1954" s="9"/>
      <c r="AH1954" s="9"/>
      <c r="AI1954" s="9"/>
      <c r="AJ1954" s="9"/>
      <c r="AK1954" s="9"/>
      <c r="AL1954" s="9"/>
      <c r="AM1954" s="9"/>
      <c r="AN1954" s="9"/>
      <c r="AO1954" s="9"/>
      <c r="AP1954" s="9"/>
      <c r="AQ1954" s="9"/>
      <c r="AR1954" s="9"/>
      <c r="AS1954" s="9"/>
      <c r="AT1954" s="9"/>
      <c r="AU1954" s="9"/>
      <c r="AV1954" s="9"/>
      <c r="AW1954" s="9"/>
      <c r="AX1954" s="9"/>
      <c r="AY1954" s="9"/>
    </row>
    <row r="1955" spans="1:51" s="10" customFormat="1" x14ac:dyDescent="0.2">
      <c r="A1955" s="9"/>
      <c r="B1955" s="9"/>
      <c r="C1955" s="9"/>
      <c r="D1955" s="9"/>
      <c r="E1955" s="9"/>
      <c r="F1955" s="9"/>
      <c r="G1955" s="9"/>
      <c r="H1955" s="9"/>
      <c r="I1955" s="9"/>
      <c r="J1955" s="9"/>
      <c r="K1955" s="9"/>
      <c r="L1955" s="9"/>
      <c r="M1955" s="9"/>
      <c r="N1955" s="9"/>
      <c r="O1955" s="9"/>
      <c r="P1955" s="9"/>
      <c r="Q1955" s="9"/>
      <c r="R1955" s="9"/>
      <c r="S1955" s="9"/>
      <c r="T1955" s="9"/>
      <c r="U1955" s="9"/>
      <c r="V1955" s="9"/>
      <c r="W1955" s="9"/>
      <c r="X1955" s="9"/>
      <c r="Y1955" s="9"/>
      <c r="Z1955" s="9"/>
      <c r="AA1955" s="9"/>
      <c r="AB1955" s="9"/>
      <c r="AC1955" s="9"/>
      <c r="AD1955" s="9"/>
      <c r="AE1955" s="9"/>
      <c r="AF1955" s="9"/>
      <c r="AG1955" s="9"/>
      <c r="AH1955" s="9"/>
      <c r="AI1955" s="9"/>
      <c r="AJ1955" s="9"/>
      <c r="AK1955" s="9"/>
      <c r="AL1955" s="9"/>
      <c r="AM1955" s="9"/>
      <c r="AN1955" s="9"/>
      <c r="AO1955" s="9"/>
      <c r="AP1955" s="9"/>
      <c r="AQ1955" s="9"/>
      <c r="AR1955" s="9"/>
      <c r="AS1955" s="9"/>
      <c r="AT1955" s="9"/>
      <c r="AU1955" s="9"/>
      <c r="AV1955" s="9"/>
      <c r="AW1955" s="9"/>
      <c r="AX1955" s="9"/>
      <c r="AY1955" s="9"/>
    </row>
    <row r="1956" spans="1:51" s="10" customFormat="1" x14ac:dyDescent="0.2">
      <c r="A1956" s="9"/>
      <c r="B1956" s="9"/>
      <c r="C1956" s="9"/>
      <c r="D1956" s="9"/>
      <c r="E1956" s="9"/>
      <c r="F1956" s="9"/>
      <c r="G1956" s="9"/>
      <c r="H1956" s="9"/>
      <c r="I1956" s="9"/>
      <c r="J1956" s="9"/>
      <c r="K1956" s="9"/>
      <c r="L1956" s="9"/>
      <c r="M1956" s="9"/>
      <c r="N1956" s="9"/>
      <c r="O1956" s="9"/>
      <c r="P1956" s="9"/>
      <c r="Q1956" s="9"/>
      <c r="R1956" s="9"/>
      <c r="S1956" s="9"/>
      <c r="T1956" s="9"/>
      <c r="U1956" s="9"/>
      <c r="V1956" s="9"/>
      <c r="W1956" s="9"/>
      <c r="X1956" s="9"/>
      <c r="Y1956" s="9"/>
      <c r="Z1956" s="9"/>
      <c r="AA1956" s="9"/>
      <c r="AB1956" s="9"/>
      <c r="AC1956" s="9"/>
      <c r="AD1956" s="9"/>
      <c r="AE1956" s="9"/>
      <c r="AF1956" s="9"/>
      <c r="AG1956" s="9"/>
      <c r="AH1956" s="9"/>
      <c r="AI1956" s="9"/>
      <c r="AJ1956" s="9"/>
      <c r="AK1956" s="9"/>
      <c r="AL1956" s="9"/>
      <c r="AM1956" s="9"/>
      <c r="AN1956" s="9"/>
      <c r="AO1956" s="9"/>
      <c r="AP1956" s="9"/>
      <c r="AQ1956" s="9"/>
      <c r="AR1956" s="9"/>
      <c r="AS1956" s="9"/>
      <c r="AT1956" s="9"/>
      <c r="AU1956" s="9"/>
      <c r="AV1956" s="9"/>
      <c r="AW1956" s="9"/>
      <c r="AX1956" s="9"/>
      <c r="AY1956" s="9"/>
    </row>
    <row r="1957" spans="1:51" s="10" customFormat="1" x14ac:dyDescent="0.2">
      <c r="A1957" s="9"/>
      <c r="B1957" s="9"/>
      <c r="C1957" s="9"/>
      <c r="D1957" s="9"/>
      <c r="E1957" s="9"/>
      <c r="F1957" s="9"/>
      <c r="G1957" s="9"/>
      <c r="H1957" s="9"/>
      <c r="I1957" s="9"/>
      <c r="J1957" s="9"/>
      <c r="K1957" s="9"/>
      <c r="L1957" s="9"/>
      <c r="M1957" s="9"/>
      <c r="N1957" s="9"/>
      <c r="O1957" s="9"/>
      <c r="P1957" s="9"/>
      <c r="Q1957" s="9"/>
      <c r="R1957" s="9"/>
      <c r="S1957" s="9"/>
      <c r="T1957" s="9"/>
      <c r="U1957" s="9"/>
      <c r="V1957" s="9"/>
      <c r="W1957" s="9"/>
      <c r="X1957" s="9"/>
      <c r="Y1957" s="9"/>
      <c r="Z1957" s="9"/>
      <c r="AA1957" s="9"/>
      <c r="AB1957" s="9"/>
      <c r="AC1957" s="9"/>
      <c r="AD1957" s="9"/>
      <c r="AE1957" s="9"/>
      <c r="AF1957" s="9"/>
      <c r="AG1957" s="9"/>
      <c r="AH1957" s="9"/>
      <c r="AI1957" s="9"/>
      <c r="AJ1957" s="9"/>
      <c r="AK1957" s="9"/>
      <c r="AL1957" s="9"/>
      <c r="AM1957" s="9"/>
      <c r="AN1957" s="9"/>
      <c r="AO1957" s="9"/>
      <c r="AP1957" s="9"/>
      <c r="AQ1957" s="9"/>
      <c r="AR1957" s="9"/>
      <c r="AS1957" s="9"/>
      <c r="AT1957" s="9"/>
      <c r="AU1957" s="9"/>
      <c r="AV1957" s="9"/>
      <c r="AW1957" s="9"/>
      <c r="AX1957" s="9"/>
      <c r="AY1957" s="9"/>
    </row>
    <row r="1958" spans="1:51" s="10" customFormat="1" x14ac:dyDescent="0.2">
      <c r="A1958" s="9"/>
      <c r="B1958" s="9"/>
      <c r="C1958" s="9"/>
      <c r="D1958" s="9"/>
      <c r="E1958" s="9"/>
      <c r="F1958" s="9"/>
      <c r="G1958" s="9"/>
      <c r="H1958" s="9"/>
      <c r="I1958" s="9"/>
      <c r="J1958" s="9"/>
      <c r="K1958" s="9"/>
      <c r="L1958" s="9"/>
      <c r="M1958" s="9"/>
      <c r="N1958" s="9"/>
      <c r="O1958" s="9"/>
      <c r="P1958" s="9"/>
      <c r="Q1958" s="9"/>
      <c r="R1958" s="9"/>
      <c r="S1958" s="9"/>
      <c r="T1958" s="9"/>
      <c r="U1958" s="9"/>
      <c r="V1958" s="9"/>
      <c r="W1958" s="9"/>
      <c r="X1958" s="9"/>
      <c r="Y1958" s="9"/>
      <c r="Z1958" s="9"/>
      <c r="AA1958" s="9"/>
      <c r="AB1958" s="9"/>
      <c r="AC1958" s="9"/>
      <c r="AD1958" s="9"/>
      <c r="AE1958" s="9"/>
      <c r="AF1958" s="9"/>
      <c r="AG1958" s="9"/>
      <c r="AH1958" s="9"/>
      <c r="AI1958" s="9"/>
      <c r="AJ1958" s="9"/>
      <c r="AK1958" s="9"/>
      <c r="AL1958" s="9"/>
      <c r="AM1958" s="9"/>
      <c r="AN1958" s="9"/>
      <c r="AO1958" s="9"/>
      <c r="AP1958" s="9"/>
      <c r="AQ1958" s="9"/>
      <c r="AR1958" s="9"/>
      <c r="AS1958" s="9"/>
      <c r="AT1958" s="9"/>
      <c r="AU1958" s="9"/>
      <c r="AV1958" s="9"/>
      <c r="AW1958" s="9"/>
      <c r="AX1958" s="9"/>
      <c r="AY1958" s="9"/>
    </row>
    <row r="1959" spans="1:51" s="10" customFormat="1" x14ac:dyDescent="0.2">
      <c r="A1959" s="9"/>
      <c r="B1959" s="9"/>
      <c r="C1959" s="9"/>
      <c r="D1959" s="9"/>
      <c r="E1959" s="9"/>
      <c r="F1959" s="9"/>
      <c r="G1959" s="9"/>
      <c r="H1959" s="9"/>
      <c r="I1959" s="9"/>
      <c r="J1959" s="9"/>
      <c r="K1959" s="9"/>
      <c r="L1959" s="9"/>
      <c r="M1959" s="9"/>
      <c r="N1959" s="9"/>
      <c r="O1959" s="9"/>
      <c r="P1959" s="9"/>
      <c r="Q1959" s="9"/>
      <c r="R1959" s="9"/>
      <c r="S1959" s="9"/>
      <c r="T1959" s="9"/>
      <c r="U1959" s="9"/>
      <c r="V1959" s="9"/>
      <c r="W1959" s="9"/>
      <c r="X1959" s="9"/>
      <c r="Y1959" s="9"/>
      <c r="Z1959" s="9"/>
      <c r="AA1959" s="9"/>
      <c r="AB1959" s="9"/>
      <c r="AC1959" s="9"/>
      <c r="AD1959" s="9"/>
      <c r="AE1959" s="9"/>
      <c r="AF1959" s="9"/>
      <c r="AG1959" s="9"/>
      <c r="AH1959" s="9"/>
      <c r="AI1959" s="9"/>
      <c r="AJ1959" s="9"/>
      <c r="AK1959" s="9"/>
      <c r="AL1959" s="9"/>
      <c r="AM1959" s="9"/>
      <c r="AN1959" s="9"/>
      <c r="AO1959" s="9"/>
      <c r="AP1959" s="9"/>
      <c r="AQ1959" s="9"/>
      <c r="AR1959" s="9"/>
      <c r="AS1959" s="9"/>
      <c r="AT1959" s="9"/>
      <c r="AU1959" s="9"/>
      <c r="AV1959" s="9"/>
      <c r="AW1959" s="9"/>
      <c r="AX1959" s="9"/>
      <c r="AY1959" s="9"/>
    </row>
    <row r="1960" spans="1:51" s="10" customFormat="1" x14ac:dyDescent="0.2">
      <c r="A1960" s="9"/>
      <c r="B1960" s="9"/>
      <c r="C1960" s="9"/>
      <c r="D1960" s="9"/>
      <c r="E1960" s="9"/>
      <c r="F1960" s="9"/>
      <c r="G1960" s="9"/>
      <c r="H1960" s="9"/>
      <c r="I1960" s="9"/>
      <c r="J1960" s="9"/>
      <c r="K1960" s="9"/>
      <c r="L1960" s="9"/>
      <c r="M1960" s="9"/>
      <c r="N1960" s="9"/>
      <c r="O1960" s="9"/>
      <c r="P1960" s="9"/>
      <c r="Q1960" s="9"/>
      <c r="R1960" s="9"/>
      <c r="S1960" s="9"/>
      <c r="T1960" s="9"/>
      <c r="U1960" s="9"/>
      <c r="V1960" s="9"/>
      <c r="W1960" s="9"/>
      <c r="X1960" s="9"/>
      <c r="Y1960" s="9"/>
      <c r="Z1960" s="9"/>
      <c r="AA1960" s="9"/>
      <c r="AB1960" s="9"/>
      <c r="AC1960" s="9"/>
      <c r="AD1960" s="9"/>
      <c r="AE1960" s="9"/>
      <c r="AF1960" s="9"/>
      <c r="AG1960" s="9"/>
      <c r="AH1960" s="9"/>
      <c r="AI1960" s="9"/>
      <c r="AJ1960" s="9"/>
      <c r="AK1960" s="9"/>
      <c r="AL1960" s="9"/>
      <c r="AM1960" s="9"/>
      <c r="AN1960" s="9"/>
      <c r="AO1960" s="9"/>
      <c r="AP1960" s="9"/>
      <c r="AQ1960" s="9"/>
      <c r="AR1960" s="9"/>
      <c r="AS1960" s="9"/>
      <c r="AT1960" s="9"/>
      <c r="AU1960" s="9"/>
      <c r="AV1960" s="9"/>
      <c r="AW1960" s="9"/>
      <c r="AX1960" s="9"/>
      <c r="AY1960" s="9"/>
    </row>
    <row r="1961" spans="1:51" s="10" customFormat="1" x14ac:dyDescent="0.2">
      <c r="A1961" s="9"/>
      <c r="B1961" s="9"/>
      <c r="C1961" s="9"/>
      <c r="D1961" s="9"/>
      <c r="E1961" s="9"/>
      <c r="F1961" s="9"/>
      <c r="G1961" s="9"/>
      <c r="H1961" s="9"/>
      <c r="I1961" s="9"/>
      <c r="J1961" s="9"/>
      <c r="K1961" s="9"/>
      <c r="L1961" s="9"/>
      <c r="M1961" s="9"/>
      <c r="N1961" s="9"/>
      <c r="O1961" s="9"/>
      <c r="P1961" s="9"/>
      <c r="Q1961" s="9"/>
      <c r="R1961" s="9"/>
      <c r="S1961" s="9"/>
      <c r="T1961" s="9"/>
      <c r="U1961" s="9"/>
      <c r="V1961" s="9"/>
      <c r="W1961" s="9"/>
      <c r="X1961" s="9"/>
      <c r="Y1961" s="9"/>
      <c r="Z1961" s="9"/>
      <c r="AA1961" s="9"/>
      <c r="AB1961" s="9"/>
      <c r="AC1961" s="9"/>
      <c r="AD1961" s="9"/>
      <c r="AE1961" s="9"/>
      <c r="AF1961" s="9"/>
      <c r="AG1961" s="9"/>
      <c r="AH1961" s="9"/>
      <c r="AI1961" s="9"/>
      <c r="AJ1961" s="9"/>
      <c r="AK1961" s="9"/>
      <c r="AL1961" s="9"/>
      <c r="AM1961" s="9"/>
      <c r="AN1961" s="9"/>
      <c r="AO1961" s="9"/>
      <c r="AP1961" s="9"/>
      <c r="AQ1961" s="9"/>
      <c r="AR1961" s="9"/>
      <c r="AS1961" s="9"/>
      <c r="AT1961" s="9"/>
      <c r="AU1961" s="9"/>
      <c r="AV1961" s="9"/>
      <c r="AW1961" s="9"/>
      <c r="AX1961" s="9"/>
      <c r="AY1961" s="9"/>
    </row>
    <row r="1962" spans="1:51" s="10" customFormat="1" x14ac:dyDescent="0.2">
      <c r="A1962" s="9"/>
      <c r="B1962" s="9"/>
      <c r="C1962" s="9"/>
      <c r="D1962" s="9"/>
      <c r="E1962" s="9"/>
      <c r="F1962" s="9"/>
      <c r="G1962" s="9"/>
      <c r="H1962" s="9"/>
      <c r="I1962" s="9"/>
      <c r="J1962" s="9"/>
      <c r="K1962" s="9"/>
      <c r="L1962" s="9"/>
      <c r="M1962" s="9"/>
      <c r="N1962" s="9"/>
      <c r="O1962" s="9"/>
      <c r="P1962" s="9"/>
      <c r="Q1962" s="9"/>
      <c r="R1962" s="9"/>
      <c r="S1962" s="9"/>
      <c r="T1962" s="9"/>
      <c r="U1962" s="9"/>
      <c r="V1962" s="9"/>
      <c r="W1962" s="9"/>
      <c r="X1962" s="9"/>
      <c r="Y1962" s="9"/>
      <c r="Z1962" s="9"/>
      <c r="AA1962" s="9"/>
      <c r="AB1962" s="9"/>
      <c r="AC1962" s="9"/>
      <c r="AD1962" s="9"/>
      <c r="AE1962" s="9"/>
      <c r="AF1962" s="9"/>
      <c r="AG1962" s="9"/>
      <c r="AH1962" s="9"/>
      <c r="AI1962" s="9"/>
      <c r="AJ1962" s="9"/>
      <c r="AK1962" s="9"/>
      <c r="AL1962" s="9"/>
      <c r="AM1962" s="9"/>
      <c r="AN1962" s="9"/>
      <c r="AO1962" s="9"/>
      <c r="AP1962" s="9"/>
      <c r="AQ1962" s="9"/>
      <c r="AR1962" s="9"/>
      <c r="AS1962" s="9"/>
      <c r="AT1962" s="9"/>
      <c r="AU1962" s="9"/>
      <c r="AV1962" s="9"/>
      <c r="AW1962" s="9"/>
      <c r="AX1962" s="9"/>
      <c r="AY1962" s="9"/>
    </row>
    <row r="1963" spans="1:51" s="10" customFormat="1" x14ac:dyDescent="0.2">
      <c r="A1963" s="9"/>
      <c r="B1963" s="9"/>
      <c r="C1963" s="9"/>
      <c r="D1963" s="9"/>
      <c r="E1963" s="9"/>
      <c r="F1963" s="9"/>
      <c r="G1963" s="9"/>
      <c r="H1963" s="9"/>
      <c r="I1963" s="9"/>
      <c r="J1963" s="9"/>
      <c r="K1963" s="9"/>
      <c r="L1963" s="9"/>
      <c r="M1963" s="9"/>
      <c r="N1963" s="9"/>
      <c r="O1963" s="9"/>
      <c r="P1963" s="9"/>
      <c r="Q1963" s="9"/>
      <c r="R1963" s="9"/>
      <c r="S1963" s="9"/>
      <c r="T1963" s="9"/>
      <c r="U1963" s="9"/>
      <c r="V1963" s="9"/>
      <c r="W1963" s="9"/>
      <c r="X1963" s="9"/>
      <c r="Y1963" s="9"/>
      <c r="Z1963" s="9"/>
      <c r="AA1963" s="9"/>
      <c r="AB1963" s="9"/>
      <c r="AC1963" s="9"/>
      <c r="AD1963" s="9"/>
      <c r="AE1963" s="9"/>
      <c r="AF1963" s="9"/>
      <c r="AG1963" s="9"/>
      <c r="AH1963" s="9"/>
      <c r="AI1963" s="9"/>
      <c r="AJ1963" s="9"/>
      <c r="AK1963" s="9"/>
      <c r="AL1963" s="9"/>
      <c r="AM1963" s="9"/>
      <c r="AN1963" s="9"/>
      <c r="AO1963" s="9"/>
      <c r="AP1963" s="9"/>
      <c r="AQ1963" s="9"/>
      <c r="AR1963" s="9"/>
      <c r="AS1963" s="9"/>
      <c r="AT1963" s="9"/>
      <c r="AU1963" s="9"/>
      <c r="AV1963" s="9"/>
      <c r="AW1963" s="9"/>
      <c r="AX1963" s="9"/>
      <c r="AY1963" s="9"/>
    </row>
    <row r="1964" spans="1:51" s="10" customFormat="1" x14ac:dyDescent="0.2">
      <c r="A1964" s="9"/>
      <c r="B1964" s="9"/>
      <c r="C1964" s="9"/>
      <c r="D1964" s="9"/>
      <c r="E1964" s="9"/>
      <c r="F1964" s="9"/>
      <c r="G1964" s="9"/>
      <c r="H1964" s="9"/>
      <c r="I1964" s="9"/>
      <c r="J1964" s="9"/>
      <c r="K1964" s="9"/>
      <c r="L1964" s="9"/>
      <c r="M1964" s="9"/>
      <c r="N1964" s="9"/>
      <c r="O1964" s="9"/>
      <c r="P1964" s="9"/>
      <c r="Q1964" s="9"/>
      <c r="R1964" s="9"/>
      <c r="S1964" s="9"/>
      <c r="T1964" s="9"/>
      <c r="U1964" s="9"/>
      <c r="V1964" s="9"/>
      <c r="W1964" s="9"/>
      <c r="X1964" s="9"/>
      <c r="Y1964" s="9"/>
      <c r="Z1964" s="9"/>
      <c r="AA1964" s="9"/>
      <c r="AB1964" s="9"/>
      <c r="AC1964" s="9"/>
      <c r="AD1964" s="9"/>
      <c r="AE1964" s="9"/>
      <c r="AF1964" s="9"/>
      <c r="AG1964" s="9"/>
      <c r="AH1964" s="9"/>
      <c r="AI1964" s="9"/>
      <c r="AJ1964" s="9"/>
      <c r="AK1964" s="9"/>
      <c r="AL1964" s="9"/>
      <c r="AM1964" s="9"/>
      <c r="AN1964" s="9"/>
      <c r="AO1964" s="9"/>
      <c r="AP1964" s="9"/>
      <c r="AQ1964" s="9"/>
      <c r="AR1964" s="9"/>
      <c r="AS1964" s="9"/>
      <c r="AT1964" s="9"/>
      <c r="AU1964" s="9"/>
      <c r="AV1964" s="9"/>
      <c r="AW1964" s="9"/>
      <c r="AX1964" s="9"/>
      <c r="AY1964" s="9"/>
    </row>
    <row r="1965" spans="1:51" s="10" customFormat="1" x14ac:dyDescent="0.2">
      <c r="A1965" s="9"/>
      <c r="B1965" s="9"/>
      <c r="C1965" s="9"/>
      <c r="D1965" s="9"/>
      <c r="E1965" s="9"/>
      <c r="F1965" s="9"/>
      <c r="G1965" s="9"/>
      <c r="H1965" s="9"/>
      <c r="I1965" s="9"/>
      <c r="J1965" s="9"/>
      <c r="K1965" s="9"/>
      <c r="L1965" s="9"/>
      <c r="M1965" s="9"/>
      <c r="N1965" s="9"/>
      <c r="O1965" s="9"/>
      <c r="P1965" s="9"/>
      <c r="Q1965" s="9"/>
      <c r="R1965" s="9"/>
      <c r="S1965" s="9"/>
      <c r="T1965" s="9"/>
      <c r="U1965" s="9"/>
      <c r="V1965" s="9"/>
      <c r="W1965" s="9"/>
      <c r="X1965" s="9"/>
      <c r="Y1965" s="9"/>
      <c r="Z1965" s="9"/>
      <c r="AA1965" s="9"/>
      <c r="AB1965" s="9"/>
      <c r="AC1965" s="9"/>
      <c r="AD1965" s="9"/>
      <c r="AE1965" s="9"/>
      <c r="AF1965" s="9"/>
      <c r="AG1965" s="9"/>
      <c r="AH1965" s="9"/>
      <c r="AI1965" s="9"/>
      <c r="AJ1965" s="9"/>
      <c r="AK1965" s="9"/>
      <c r="AL1965" s="9"/>
      <c r="AM1965" s="9"/>
      <c r="AN1965" s="9"/>
      <c r="AO1965" s="9"/>
      <c r="AP1965" s="9"/>
      <c r="AQ1965" s="9"/>
      <c r="AR1965" s="9"/>
      <c r="AS1965" s="9"/>
      <c r="AT1965" s="9"/>
      <c r="AU1965" s="9"/>
      <c r="AV1965" s="9"/>
      <c r="AW1965" s="9"/>
      <c r="AX1965" s="9"/>
      <c r="AY1965" s="9"/>
    </row>
    <row r="1966" spans="1:51" s="10" customFormat="1" x14ac:dyDescent="0.2">
      <c r="A1966" s="9"/>
      <c r="B1966" s="9"/>
      <c r="C1966" s="9"/>
      <c r="D1966" s="9"/>
      <c r="E1966" s="9"/>
      <c r="F1966" s="9"/>
      <c r="G1966" s="9"/>
      <c r="H1966" s="9"/>
      <c r="I1966" s="9"/>
      <c r="J1966" s="9"/>
      <c r="K1966" s="9"/>
      <c r="L1966" s="9"/>
      <c r="M1966" s="9"/>
      <c r="N1966" s="9"/>
      <c r="O1966" s="9"/>
      <c r="P1966" s="9"/>
      <c r="Q1966" s="9"/>
      <c r="R1966" s="9"/>
      <c r="S1966" s="9"/>
      <c r="T1966" s="9"/>
      <c r="U1966" s="9"/>
      <c r="V1966" s="9"/>
      <c r="W1966" s="9"/>
      <c r="X1966" s="9"/>
      <c r="Y1966" s="9"/>
      <c r="Z1966" s="9"/>
      <c r="AA1966" s="9"/>
      <c r="AB1966" s="9"/>
      <c r="AC1966" s="9"/>
      <c r="AD1966" s="9"/>
      <c r="AE1966" s="9"/>
      <c r="AF1966" s="9"/>
      <c r="AG1966" s="9"/>
      <c r="AH1966" s="9"/>
      <c r="AI1966" s="9"/>
      <c r="AJ1966" s="9"/>
      <c r="AK1966" s="9"/>
      <c r="AL1966" s="9"/>
      <c r="AM1966" s="9"/>
      <c r="AN1966" s="9"/>
      <c r="AO1966" s="9"/>
      <c r="AP1966" s="9"/>
      <c r="AQ1966" s="9"/>
      <c r="AR1966" s="9"/>
      <c r="AS1966" s="9"/>
      <c r="AT1966" s="9"/>
      <c r="AU1966" s="9"/>
      <c r="AV1966" s="9"/>
      <c r="AW1966" s="9"/>
      <c r="AX1966" s="9"/>
      <c r="AY1966" s="9"/>
    </row>
    <row r="1967" spans="1:51" s="10" customFormat="1" x14ac:dyDescent="0.2">
      <c r="A1967" s="9"/>
      <c r="B1967" s="9"/>
      <c r="C1967" s="9"/>
      <c r="D1967" s="9"/>
      <c r="E1967" s="9"/>
      <c r="F1967" s="9"/>
      <c r="G1967" s="9"/>
      <c r="H1967" s="9"/>
      <c r="I1967" s="9"/>
      <c r="J1967" s="9"/>
      <c r="K1967" s="9"/>
      <c r="L1967" s="9"/>
      <c r="M1967" s="9"/>
      <c r="N1967" s="9"/>
      <c r="O1967" s="9"/>
      <c r="P1967" s="9"/>
      <c r="Q1967" s="9"/>
      <c r="R1967" s="9"/>
      <c r="S1967" s="9"/>
      <c r="T1967" s="9"/>
      <c r="U1967" s="9"/>
      <c r="V1967" s="9"/>
      <c r="W1967" s="9"/>
      <c r="X1967" s="9"/>
      <c r="Y1967" s="9"/>
      <c r="Z1967" s="9"/>
      <c r="AA1967" s="9"/>
      <c r="AB1967" s="9"/>
      <c r="AC1967" s="9"/>
      <c r="AD1967" s="9"/>
      <c r="AE1967" s="9"/>
      <c r="AF1967" s="9"/>
      <c r="AG1967" s="9"/>
      <c r="AH1967" s="9"/>
      <c r="AI1967" s="9"/>
      <c r="AJ1967" s="9"/>
      <c r="AK1967" s="9"/>
      <c r="AL1967" s="9"/>
      <c r="AM1967" s="9"/>
      <c r="AN1967" s="9"/>
      <c r="AO1967" s="9"/>
      <c r="AP1967" s="9"/>
      <c r="AQ1967" s="9"/>
      <c r="AR1967" s="9"/>
      <c r="AS1967" s="9"/>
      <c r="AT1967" s="9"/>
      <c r="AU1967" s="9"/>
      <c r="AV1967" s="9"/>
      <c r="AW1967" s="9"/>
      <c r="AX1967" s="9"/>
      <c r="AY1967" s="9"/>
    </row>
    <row r="1968" spans="1:51" s="10" customFormat="1" x14ac:dyDescent="0.2">
      <c r="A1968" s="9"/>
      <c r="B1968" s="9"/>
      <c r="C1968" s="9"/>
      <c r="D1968" s="9"/>
      <c r="E1968" s="9"/>
      <c r="F1968" s="9"/>
      <c r="G1968" s="9"/>
      <c r="H1968" s="9"/>
      <c r="I1968" s="9"/>
      <c r="J1968" s="9"/>
      <c r="K1968" s="9"/>
      <c r="L1968" s="9"/>
      <c r="M1968" s="9"/>
      <c r="N1968" s="9"/>
      <c r="O1968" s="9"/>
      <c r="P1968" s="9"/>
      <c r="Q1968" s="9"/>
      <c r="R1968" s="9"/>
      <c r="S1968" s="9"/>
      <c r="T1968" s="9"/>
      <c r="U1968" s="9"/>
      <c r="V1968" s="9"/>
      <c r="W1968" s="9"/>
      <c r="X1968" s="9"/>
      <c r="Y1968" s="9"/>
      <c r="Z1968" s="9"/>
      <c r="AA1968" s="9"/>
      <c r="AB1968" s="9"/>
      <c r="AC1968" s="9"/>
      <c r="AD1968" s="9"/>
      <c r="AE1968" s="9"/>
      <c r="AF1968" s="9"/>
      <c r="AG1968" s="9"/>
      <c r="AH1968" s="9"/>
      <c r="AI1968" s="9"/>
      <c r="AJ1968" s="9"/>
      <c r="AK1968" s="9"/>
      <c r="AL1968" s="9"/>
      <c r="AM1968" s="9"/>
      <c r="AN1968" s="9"/>
      <c r="AO1968" s="9"/>
      <c r="AP1968" s="9"/>
      <c r="AQ1968" s="9"/>
      <c r="AR1968" s="9"/>
      <c r="AS1968" s="9"/>
      <c r="AT1968" s="9"/>
      <c r="AU1968" s="9"/>
      <c r="AV1968" s="9"/>
      <c r="AW1968" s="9"/>
      <c r="AX1968" s="9"/>
      <c r="AY1968" s="9"/>
    </row>
    <row r="1969" spans="1:51" s="10" customFormat="1" x14ac:dyDescent="0.2">
      <c r="A1969" s="9"/>
      <c r="B1969" s="9"/>
      <c r="C1969" s="9"/>
      <c r="D1969" s="9"/>
      <c r="E1969" s="9"/>
      <c r="F1969" s="9"/>
      <c r="G1969" s="9"/>
      <c r="H1969" s="9"/>
      <c r="I1969" s="9"/>
      <c r="J1969" s="9"/>
      <c r="K1969" s="9"/>
      <c r="L1969" s="9"/>
      <c r="M1969" s="9"/>
      <c r="N1969" s="9"/>
      <c r="O1969" s="9"/>
      <c r="P1969" s="9"/>
      <c r="Q1969" s="9"/>
      <c r="R1969" s="9"/>
      <c r="S1969" s="9"/>
      <c r="T1969" s="9"/>
      <c r="U1969" s="9"/>
      <c r="V1969" s="9"/>
      <c r="W1969" s="9"/>
      <c r="X1969" s="9"/>
      <c r="Y1969" s="9"/>
      <c r="Z1969" s="9"/>
      <c r="AA1969" s="9"/>
      <c r="AB1969" s="9"/>
      <c r="AC1969" s="9"/>
      <c r="AD1969" s="9"/>
      <c r="AE1969" s="9"/>
      <c r="AF1969" s="9"/>
      <c r="AG1969" s="9"/>
      <c r="AH1969" s="9"/>
      <c r="AI1969" s="9"/>
      <c r="AJ1969" s="9"/>
      <c r="AK1969" s="9"/>
      <c r="AL1969" s="9"/>
      <c r="AM1969" s="9"/>
      <c r="AN1969" s="9"/>
      <c r="AO1969" s="9"/>
      <c r="AP1969" s="9"/>
      <c r="AQ1969" s="9"/>
      <c r="AR1969" s="9"/>
      <c r="AS1969" s="9"/>
      <c r="AT1969" s="9"/>
      <c r="AU1969" s="9"/>
      <c r="AV1969" s="9"/>
      <c r="AW1969" s="9"/>
      <c r="AX1969" s="9"/>
      <c r="AY1969" s="9"/>
    </row>
    <row r="1970" spans="1:51" s="10" customFormat="1" x14ac:dyDescent="0.2">
      <c r="A1970" s="9"/>
      <c r="B1970" s="9"/>
      <c r="C1970" s="9"/>
      <c r="D1970" s="9"/>
      <c r="E1970" s="9"/>
      <c r="F1970" s="9"/>
      <c r="G1970" s="9"/>
      <c r="H1970" s="9"/>
      <c r="I1970" s="9"/>
      <c r="J1970" s="9"/>
      <c r="K1970" s="9"/>
      <c r="L1970" s="9"/>
      <c r="M1970" s="9"/>
      <c r="N1970" s="9"/>
      <c r="O1970" s="9"/>
      <c r="P1970" s="9"/>
      <c r="Q1970" s="9"/>
      <c r="R1970" s="9"/>
      <c r="S1970" s="9"/>
      <c r="T1970" s="9"/>
      <c r="U1970" s="9"/>
      <c r="V1970" s="9"/>
      <c r="W1970" s="9"/>
      <c r="X1970" s="9"/>
      <c r="Y1970" s="9"/>
      <c r="Z1970" s="9"/>
      <c r="AA1970" s="9"/>
      <c r="AB1970" s="9"/>
      <c r="AC1970" s="9"/>
      <c r="AD1970" s="9"/>
      <c r="AE1970" s="9"/>
      <c r="AF1970" s="9"/>
      <c r="AG1970" s="9"/>
      <c r="AH1970" s="9"/>
      <c r="AI1970" s="9"/>
      <c r="AJ1970" s="9"/>
      <c r="AK1970" s="9"/>
      <c r="AL1970" s="9"/>
      <c r="AM1970" s="9"/>
      <c r="AN1970" s="9"/>
      <c r="AO1970" s="9"/>
      <c r="AP1970" s="9"/>
      <c r="AQ1970" s="9"/>
      <c r="AR1970" s="9"/>
      <c r="AS1970" s="9"/>
      <c r="AT1970" s="9"/>
      <c r="AU1970" s="9"/>
      <c r="AV1970" s="9"/>
      <c r="AW1970" s="9"/>
      <c r="AX1970" s="9"/>
      <c r="AY1970" s="9"/>
    </row>
    <row r="1971" spans="1:51" s="10" customFormat="1" x14ac:dyDescent="0.2">
      <c r="A1971" s="9"/>
      <c r="B1971" s="9"/>
      <c r="C1971" s="9"/>
      <c r="D1971" s="9"/>
      <c r="E1971" s="9"/>
      <c r="F1971" s="9"/>
      <c r="G1971" s="9"/>
      <c r="H1971" s="9"/>
      <c r="I1971" s="9"/>
      <c r="J1971" s="9"/>
      <c r="K1971" s="9"/>
      <c r="L1971" s="9"/>
      <c r="M1971" s="9"/>
      <c r="N1971" s="9"/>
      <c r="O1971" s="9"/>
      <c r="P1971" s="9"/>
      <c r="Q1971" s="9"/>
      <c r="R1971" s="9"/>
      <c r="S1971" s="9"/>
      <c r="T1971" s="9"/>
      <c r="U1971" s="9"/>
      <c r="V1971" s="9"/>
      <c r="W1971" s="9"/>
      <c r="X1971" s="9"/>
      <c r="Y1971" s="9"/>
      <c r="Z1971" s="9"/>
      <c r="AA1971" s="9"/>
      <c r="AB1971" s="9"/>
      <c r="AC1971" s="9"/>
      <c r="AD1971" s="9"/>
      <c r="AE1971" s="9"/>
      <c r="AF1971" s="9"/>
      <c r="AG1971" s="9"/>
      <c r="AH1971" s="9"/>
      <c r="AI1971" s="9"/>
      <c r="AJ1971" s="9"/>
      <c r="AK1971" s="9"/>
      <c r="AL1971" s="9"/>
      <c r="AM1971" s="9"/>
      <c r="AN1971" s="9"/>
      <c r="AO1971" s="9"/>
      <c r="AP1971" s="9"/>
      <c r="AQ1971" s="9"/>
      <c r="AR1971" s="9"/>
      <c r="AS1971" s="9"/>
      <c r="AT1971" s="9"/>
      <c r="AU1971" s="9"/>
      <c r="AV1971" s="9"/>
      <c r="AW1971" s="9"/>
      <c r="AX1971" s="9"/>
      <c r="AY1971" s="9"/>
    </row>
    <row r="1972" spans="1:51" s="10" customFormat="1" x14ac:dyDescent="0.2">
      <c r="A1972" s="9"/>
      <c r="B1972" s="9"/>
      <c r="C1972" s="9"/>
      <c r="D1972" s="9"/>
      <c r="E1972" s="9"/>
      <c r="F1972" s="9"/>
      <c r="G1972" s="9"/>
      <c r="H1972" s="9"/>
      <c r="I1972" s="9"/>
      <c r="J1972" s="9"/>
      <c r="K1972" s="9"/>
      <c r="L1972" s="9"/>
      <c r="M1972" s="9"/>
      <c r="N1972" s="9"/>
      <c r="O1972" s="9"/>
      <c r="P1972" s="9"/>
      <c r="Q1972" s="9"/>
      <c r="R1972" s="9"/>
      <c r="S1972" s="9"/>
      <c r="T1972" s="9"/>
      <c r="U1972" s="9"/>
      <c r="V1972" s="9"/>
      <c r="W1972" s="9"/>
      <c r="X1972" s="9"/>
      <c r="Y1972" s="9"/>
      <c r="Z1972" s="9"/>
      <c r="AA1972" s="9"/>
      <c r="AB1972" s="9"/>
      <c r="AC1972" s="9"/>
      <c r="AD1972" s="9"/>
      <c r="AE1972" s="9"/>
      <c r="AF1972" s="9"/>
      <c r="AG1972" s="9"/>
      <c r="AH1972" s="9"/>
      <c r="AI1972" s="9"/>
      <c r="AJ1972" s="9"/>
      <c r="AK1972" s="9"/>
      <c r="AL1972" s="9"/>
      <c r="AM1972" s="9"/>
      <c r="AN1972" s="9"/>
      <c r="AO1972" s="9"/>
      <c r="AP1972" s="9"/>
      <c r="AQ1972" s="9"/>
      <c r="AR1972" s="9"/>
      <c r="AS1972" s="9"/>
      <c r="AT1972" s="9"/>
      <c r="AU1972" s="9"/>
      <c r="AV1972" s="9"/>
      <c r="AW1972" s="9"/>
      <c r="AX1972" s="9"/>
      <c r="AY1972" s="9"/>
    </row>
    <row r="1973" spans="1:51" s="10" customFormat="1" x14ac:dyDescent="0.2">
      <c r="A1973" s="9"/>
      <c r="B1973" s="9"/>
      <c r="C1973" s="9"/>
      <c r="D1973" s="9"/>
      <c r="E1973" s="9"/>
      <c r="F1973" s="9"/>
      <c r="G1973" s="9"/>
      <c r="H1973" s="9"/>
      <c r="I1973" s="9"/>
      <c r="J1973" s="9"/>
      <c r="K1973" s="9"/>
      <c r="L1973" s="9"/>
      <c r="M1973" s="9"/>
      <c r="N1973" s="9"/>
      <c r="O1973" s="9"/>
      <c r="P1973" s="9"/>
      <c r="Q1973" s="9"/>
      <c r="R1973" s="9"/>
      <c r="S1973" s="9"/>
      <c r="T1973" s="9"/>
      <c r="U1973" s="9"/>
      <c r="V1973" s="9"/>
      <c r="W1973" s="9"/>
      <c r="X1973" s="9"/>
      <c r="Y1973" s="9"/>
      <c r="Z1973" s="9"/>
      <c r="AA1973" s="9"/>
      <c r="AB1973" s="9"/>
      <c r="AC1973" s="9"/>
      <c r="AD1973" s="9"/>
      <c r="AE1973" s="9"/>
      <c r="AF1973" s="9"/>
      <c r="AG1973" s="9"/>
      <c r="AH1973" s="9"/>
      <c r="AI1973" s="9"/>
      <c r="AJ1973" s="9"/>
      <c r="AK1973" s="9"/>
      <c r="AL1973" s="9"/>
      <c r="AM1973" s="9"/>
      <c r="AN1973" s="9"/>
      <c r="AO1973" s="9"/>
      <c r="AP1973" s="9"/>
      <c r="AQ1973" s="9"/>
      <c r="AR1973" s="9"/>
      <c r="AS1973" s="9"/>
      <c r="AT1973" s="9"/>
      <c r="AU1973" s="9"/>
      <c r="AV1973" s="9"/>
      <c r="AW1973" s="9"/>
      <c r="AX1973" s="9"/>
      <c r="AY1973" s="9"/>
    </row>
    <row r="1974" spans="1:51" s="10" customFormat="1" x14ac:dyDescent="0.2">
      <c r="A1974" s="9"/>
      <c r="B1974" s="9"/>
      <c r="C1974" s="9"/>
      <c r="D1974" s="9"/>
      <c r="E1974" s="9"/>
      <c r="F1974" s="9"/>
      <c r="G1974" s="9"/>
      <c r="H1974" s="9"/>
      <c r="I1974" s="9"/>
      <c r="J1974" s="9"/>
      <c r="K1974" s="9"/>
      <c r="L1974" s="9"/>
      <c r="M1974" s="9"/>
      <c r="N1974" s="9"/>
      <c r="O1974" s="9"/>
      <c r="P1974" s="9"/>
      <c r="Q1974" s="9"/>
      <c r="R1974" s="9"/>
      <c r="S1974" s="9"/>
      <c r="T1974" s="9"/>
      <c r="U1974" s="9"/>
      <c r="V1974" s="9"/>
      <c r="W1974" s="9"/>
      <c r="X1974" s="9"/>
      <c r="Y1974" s="9"/>
      <c r="Z1974" s="9"/>
      <c r="AA1974" s="9"/>
      <c r="AB1974" s="9"/>
      <c r="AC1974" s="9"/>
      <c r="AD1974" s="9"/>
      <c r="AE1974" s="9"/>
      <c r="AF1974" s="9"/>
      <c r="AG1974" s="9"/>
      <c r="AH1974" s="9"/>
      <c r="AI1974" s="9"/>
      <c r="AJ1974" s="9"/>
      <c r="AK1974" s="9"/>
      <c r="AL1974" s="9"/>
      <c r="AM1974" s="9"/>
      <c r="AN1974" s="9"/>
      <c r="AO1974" s="9"/>
      <c r="AP1974" s="9"/>
      <c r="AQ1974" s="9"/>
      <c r="AR1974" s="9"/>
      <c r="AS1974" s="9"/>
      <c r="AT1974" s="9"/>
      <c r="AU1974" s="9"/>
      <c r="AV1974" s="9"/>
      <c r="AW1974" s="9"/>
      <c r="AX1974" s="9"/>
      <c r="AY1974" s="9"/>
    </row>
    <row r="1975" spans="1:51" s="10" customFormat="1" x14ac:dyDescent="0.2">
      <c r="A1975" s="9"/>
      <c r="B1975" s="9"/>
      <c r="C1975" s="9"/>
      <c r="D1975" s="9"/>
      <c r="E1975" s="9"/>
      <c r="F1975" s="9"/>
      <c r="G1975" s="9"/>
      <c r="H1975" s="9"/>
      <c r="I1975" s="9"/>
      <c r="J1975" s="9"/>
      <c r="K1975" s="9"/>
      <c r="L1975" s="9"/>
      <c r="M1975" s="9"/>
      <c r="N1975" s="9"/>
      <c r="O1975" s="9"/>
      <c r="P1975" s="9"/>
      <c r="Q1975" s="9"/>
      <c r="R1975" s="9"/>
      <c r="S1975" s="9"/>
      <c r="T1975" s="9"/>
      <c r="U1975" s="9"/>
      <c r="V1975" s="9"/>
      <c r="W1975" s="9"/>
      <c r="X1975" s="9"/>
      <c r="Y1975" s="9"/>
      <c r="Z1975" s="9"/>
      <c r="AA1975" s="9"/>
      <c r="AB1975" s="9"/>
      <c r="AC1975" s="9"/>
      <c r="AD1975" s="9"/>
      <c r="AE1975" s="9"/>
      <c r="AF1975" s="9"/>
      <c r="AG1975" s="9"/>
      <c r="AH1975" s="9"/>
      <c r="AI1975" s="9"/>
      <c r="AJ1975" s="9"/>
      <c r="AK1975" s="9"/>
      <c r="AL1975" s="9"/>
      <c r="AM1975" s="9"/>
      <c r="AN1975" s="9"/>
      <c r="AO1975" s="9"/>
      <c r="AP1975" s="9"/>
      <c r="AQ1975" s="9"/>
      <c r="AR1975" s="9"/>
      <c r="AS1975" s="9"/>
      <c r="AT1975" s="9"/>
      <c r="AU1975" s="9"/>
      <c r="AV1975" s="9"/>
      <c r="AW1975" s="9"/>
      <c r="AX1975" s="9"/>
      <c r="AY1975" s="9"/>
    </row>
    <row r="1976" spans="1:51" s="10" customFormat="1" x14ac:dyDescent="0.2">
      <c r="A1976" s="9"/>
      <c r="B1976" s="9"/>
      <c r="C1976" s="9"/>
      <c r="D1976" s="9"/>
      <c r="E1976" s="9"/>
      <c r="F1976" s="9"/>
      <c r="G1976" s="9"/>
      <c r="H1976" s="9"/>
      <c r="I1976" s="9"/>
      <c r="J1976" s="9"/>
      <c r="K1976" s="9"/>
      <c r="L1976" s="9"/>
      <c r="M1976" s="9"/>
      <c r="N1976" s="9"/>
      <c r="O1976" s="9"/>
      <c r="P1976" s="9"/>
      <c r="Q1976" s="9"/>
      <c r="R1976" s="9"/>
      <c r="S1976" s="9"/>
      <c r="T1976" s="9"/>
      <c r="U1976" s="9"/>
      <c r="V1976" s="9"/>
      <c r="W1976" s="9"/>
      <c r="X1976" s="9"/>
      <c r="Y1976" s="9"/>
      <c r="Z1976" s="9"/>
      <c r="AA1976" s="9"/>
      <c r="AB1976" s="9"/>
      <c r="AC1976" s="9"/>
      <c r="AD1976" s="9"/>
      <c r="AE1976" s="9"/>
      <c r="AF1976" s="9"/>
      <c r="AG1976" s="9"/>
      <c r="AH1976" s="9"/>
      <c r="AI1976" s="9"/>
      <c r="AJ1976" s="9"/>
      <c r="AK1976" s="9"/>
      <c r="AL1976" s="9"/>
      <c r="AM1976" s="9"/>
      <c r="AN1976" s="9"/>
      <c r="AO1976" s="9"/>
      <c r="AP1976" s="9"/>
      <c r="AQ1976" s="9"/>
      <c r="AR1976" s="9"/>
      <c r="AS1976" s="9"/>
      <c r="AT1976" s="9"/>
      <c r="AU1976" s="9"/>
      <c r="AV1976" s="9"/>
      <c r="AW1976" s="9"/>
      <c r="AX1976" s="9"/>
      <c r="AY1976" s="9"/>
    </row>
    <row r="1977" spans="1:51" s="10" customFormat="1" x14ac:dyDescent="0.2">
      <c r="A1977" s="9"/>
      <c r="B1977" s="9"/>
      <c r="C1977" s="9"/>
      <c r="D1977" s="9"/>
      <c r="E1977" s="9"/>
      <c r="F1977" s="9"/>
      <c r="G1977" s="9"/>
      <c r="H1977" s="9"/>
      <c r="I1977" s="9"/>
      <c r="J1977" s="9"/>
      <c r="K1977" s="9"/>
      <c r="L1977" s="9"/>
      <c r="M1977" s="9"/>
      <c r="N1977" s="9"/>
      <c r="O1977" s="9"/>
      <c r="P1977" s="9"/>
      <c r="Q1977" s="9"/>
      <c r="R1977" s="9"/>
      <c r="S1977" s="9"/>
      <c r="T1977" s="9"/>
      <c r="U1977" s="9"/>
      <c r="V1977" s="9"/>
      <c r="W1977" s="9"/>
      <c r="X1977" s="9"/>
      <c r="Y1977" s="9"/>
      <c r="Z1977" s="9"/>
      <c r="AA1977" s="9"/>
      <c r="AB1977" s="9"/>
      <c r="AC1977" s="9"/>
      <c r="AD1977" s="9"/>
      <c r="AE1977" s="9"/>
      <c r="AF1977" s="9"/>
      <c r="AG1977" s="9"/>
      <c r="AH1977" s="9"/>
      <c r="AI1977" s="9"/>
      <c r="AJ1977" s="9"/>
      <c r="AK1977" s="9"/>
      <c r="AL1977" s="9"/>
      <c r="AM1977" s="9"/>
      <c r="AN1977" s="9"/>
      <c r="AO1977" s="9"/>
      <c r="AP1977" s="9"/>
      <c r="AQ1977" s="9"/>
      <c r="AR1977" s="9"/>
      <c r="AS1977" s="9"/>
      <c r="AT1977" s="9"/>
      <c r="AU1977" s="9"/>
      <c r="AV1977" s="9"/>
      <c r="AW1977" s="9"/>
      <c r="AX1977" s="9"/>
      <c r="AY1977" s="9"/>
    </row>
    <row r="1978" spans="1:51" s="10" customFormat="1" x14ac:dyDescent="0.2">
      <c r="A1978" s="9"/>
      <c r="B1978" s="9"/>
      <c r="C1978" s="9"/>
      <c r="D1978" s="9"/>
      <c r="E1978" s="9"/>
      <c r="F1978" s="9"/>
      <c r="G1978" s="9"/>
      <c r="H1978" s="9"/>
      <c r="I1978" s="9"/>
      <c r="J1978" s="9"/>
      <c r="K1978" s="9"/>
      <c r="L1978" s="9"/>
      <c r="M1978" s="9"/>
      <c r="N1978" s="9"/>
      <c r="O1978" s="9"/>
      <c r="P1978" s="9"/>
      <c r="Q1978" s="9"/>
      <c r="R1978" s="9"/>
      <c r="S1978" s="9"/>
      <c r="T1978" s="9"/>
      <c r="U1978" s="9"/>
      <c r="V1978" s="9"/>
      <c r="W1978" s="9"/>
      <c r="X1978" s="9"/>
      <c r="Y1978" s="9"/>
      <c r="Z1978" s="9"/>
      <c r="AA1978" s="9"/>
      <c r="AB1978" s="9"/>
      <c r="AC1978" s="9"/>
      <c r="AD1978" s="9"/>
      <c r="AE1978" s="9"/>
      <c r="AF1978" s="9"/>
      <c r="AG1978" s="9"/>
      <c r="AH1978" s="9"/>
      <c r="AI1978" s="9"/>
      <c r="AJ1978" s="9"/>
      <c r="AK1978" s="9"/>
      <c r="AL1978" s="9"/>
      <c r="AM1978" s="9"/>
      <c r="AN1978" s="9"/>
      <c r="AO1978" s="9"/>
      <c r="AP1978" s="9"/>
      <c r="AQ1978" s="9"/>
      <c r="AR1978" s="9"/>
      <c r="AS1978" s="9"/>
      <c r="AT1978" s="9"/>
      <c r="AU1978" s="9"/>
      <c r="AV1978" s="9"/>
      <c r="AW1978" s="9"/>
      <c r="AX1978" s="9"/>
      <c r="AY1978" s="9"/>
    </row>
    <row r="1979" spans="1:51" s="10" customFormat="1" x14ac:dyDescent="0.2">
      <c r="A1979" s="9"/>
      <c r="B1979" s="9"/>
      <c r="C1979" s="9"/>
      <c r="D1979" s="9"/>
      <c r="E1979" s="9"/>
      <c r="F1979" s="9"/>
      <c r="G1979" s="9"/>
      <c r="H1979" s="9"/>
      <c r="I1979" s="9"/>
      <c r="J1979" s="9"/>
      <c r="K1979" s="9"/>
      <c r="L1979" s="9"/>
      <c r="M1979" s="9"/>
      <c r="N1979" s="9"/>
      <c r="O1979" s="9"/>
      <c r="P1979" s="9"/>
      <c r="Q1979" s="9"/>
      <c r="R1979" s="9"/>
      <c r="S1979" s="9"/>
      <c r="T1979" s="9"/>
      <c r="U1979" s="9"/>
      <c r="V1979" s="9"/>
      <c r="W1979" s="9"/>
      <c r="X1979" s="9"/>
      <c r="Y1979" s="9"/>
      <c r="Z1979" s="9"/>
      <c r="AA1979" s="9"/>
      <c r="AB1979" s="9"/>
      <c r="AC1979" s="9"/>
      <c r="AD1979" s="9"/>
      <c r="AE1979" s="9"/>
      <c r="AF1979" s="9"/>
      <c r="AG1979" s="9"/>
      <c r="AH1979" s="9"/>
      <c r="AI1979" s="9"/>
      <c r="AJ1979" s="9"/>
      <c r="AK1979" s="9"/>
      <c r="AL1979" s="9"/>
      <c r="AM1979" s="9"/>
      <c r="AN1979" s="9"/>
      <c r="AO1979" s="9"/>
      <c r="AP1979" s="9"/>
      <c r="AQ1979" s="9"/>
      <c r="AR1979" s="9"/>
      <c r="AS1979" s="9"/>
      <c r="AT1979" s="9"/>
      <c r="AU1979" s="9"/>
      <c r="AV1979" s="9"/>
      <c r="AW1979" s="9"/>
      <c r="AX1979" s="9"/>
      <c r="AY1979" s="9"/>
    </row>
    <row r="1980" spans="1:51" s="10" customFormat="1" x14ac:dyDescent="0.2">
      <c r="A1980" s="9"/>
      <c r="B1980" s="9"/>
      <c r="C1980" s="9"/>
      <c r="D1980" s="9"/>
      <c r="E1980" s="9"/>
      <c r="F1980" s="9"/>
      <c r="G1980" s="9"/>
      <c r="H1980" s="9"/>
      <c r="I1980" s="9"/>
      <c r="J1980" s="9"/>
      <c r="K1980" s="9"/>
      <c r="L1980" s="9"/>
      <c r="M1980" s="9"/>
      <c r="N1980" s="9"/>
      <c r="O1980" s="9"/>
      <c r="P1980" s="9"/>
      <c r="Q1980" s="9"/>
      <c r="R1980" s="9"/>
      <c r="S1980" s="9"/>
      <c r="T1980" s="9"/>
      <c r="U1980" s="9"/>
      <c r="V1980" s="9"/>
      <c r="W1980" s="9"/>
      <c r="X1980" s="9"/>
      <c r="Y1980" s="9"/>
      <c r="Z1980" s="9"/>
      <c r="AA1980" s="9"/>
      <c r="AB1980" s="9"/>
      <c r="AC1980" s="9"/>
      <c r="AD1980" s="9"/>
      <c r="AE1980" s="9"/>
      <c r="AF1980" s="9"/>
      <c r="AG1980" s="9"/>
      <c r="AH1980" s="9"/>
      <c r="AI1980" s="9"/>
      <c r="AJ1980" s="9"/>
      <c r="AK1980" s="9"/>
      <c r="AL1980" s="9"/>
      <c r="AM1980" s="9"/>
      <c r="AN1980" s="9"/>
      <c r="AO1980" s="9"/>
      <c r="AP1980" s="9"/>
      <c r="AQ1980" s="9"/>
      <c r="AR1980" s="9"/>
      <c r="AS1980" s="9"/>
      <c r="AT1980" s="9"/>
      <c r="AU1980" s="9"/>
      <c r="AV1980" s="9"/>
      <c r="AW1980" s="9"/>
      <c r="AX1980" s="9"/>
      <c r="AY1980" s="9"/>
    </row>
    <row r="1981" spans="1:51" s="10" customFormat="1" x14ac:dyDescent="0.2">
      <c r="A1981" s="9"/>
      <c r="B1981" s="9"/>
      <c r="C1981" s="9"/>
      <c r="D1981" s="9"/>
      <c r="E1981" s="9"/>
      <c r="F1981" s="9"/>
      <c r="G1981" s="9"/>
      <c r="H1981" s="9"/>
      <c r="I1981" s="9"/>
      <c r="J1981" s="9"/>
      <c r="K1981" s="9"/>
      <c r="L1981" s="9"/>
      <c r="M1981" s="9"/>
      <c r="N1981" s="9"/>
      <c r="O1981" s="9"/>
      <c r="P1981" s="9"/>
      <c r="Q1981" s="9"/>
      <c r="R1981" s="9"/>
      <c r="S1981" s="9"/>
      <c r="T1981" s="9"/>
      <c r="U1981" s="9"/>
      <c r="V1981" s="9"/>
      <c r="W1981" s="9"/>
      <c r="X1981" s="9"/>
      <c r="Y1981" s="9"/>
      <c r="Z1981" s="9"/>
      <c r="AA1981" s="9"/>
      <c r="AB1981" s="9"/>
      <c r="AC1981" s="9"/>
      <c r="AD1981" s="9"/>
      <c r="AE1981" s="9"/>
      <c r="AF1981" s="9"/>
      <c r="AG1981" s="9"/>
      <c r="AH1981" s="9"/>
      <c r="AI1981" s="9"/>
      <c r="AJ1981" s="9"/>
      <c r="AK1981" s="9"/>
      <c r="AL1981" s="9"/>
      <c r="AM1981" s="9"/>
      <c r="AN1981" s="9"/>
      <c r="AO1981" s="9"/>
      <c r="AP1981" s="9"/>
      <c r="AQ1981" s="9"/>
      <c r="AR1981" s="9"/>
      <c r="AS1981" s="9"/>
      <c r="AT1981" s="9"/>
      <c r="AU1981" s="9"/>
      <c r="AV1981" s="9"/>
      <c r="AW1981" s="9"/>
      <c r="AX1981" s="9"/>
      <c r="AY1981" s="9"/>
    </row>
    <row r="1982" spans="1:51" s="10" customFormat="1" x14ac:dyDescent="0.2">
      <c r="A1982" s="9"/>
      <c r="B1982" s="9"/>
      <c r="C1982" s="9"/>
      <c r="D1982" s="9"/>
      <c r="E1982" s="9"/>
      <c r="F1982" s="9"/>
      <c r="G1982" s="9"/>
      <c r="H1982" s="9"/>
      <c r="I1982" s="9"/>
      <c r="J1982" s="9"/>
      <c r="K1982" s="9"/>
      <c r="L1982" s="9"/>
      <c r="M1982" s="9"/>
      <c r="N1982" s="9"/>
      <c r="O1982" s="9"/>
      <c r="P1982" s="9"/>
      <c r="Q1982" s="9"/>
      <c r="R1982" s="9"/>
      <c r="S1982" s="9"/>
      <c r="T1982" s="9"/>
      <c r="U1982" s="9"/>
      <c r="V1982" s="9"/>
      <c r="W1982" s="9"/>
      <c r="X1982" s="9"/>
      <c r="Y1982" s="9"/>
      <c r="Z1982" s="9"/>
      <c r="AA1982" s="9"/>
      <c r="AB1982" s="9"/>
      <c r="AC1982" s="9"/>
      <c r="AD1982" s="9"/>
      <c r="AE1982" s="9"/>
      <c r="AF1982" s="9"/>
      <c r="AG1982" s="9"/>
      <c r="AH1982" s="9"/>
      <c r="AI1982" s="9"/>
      <c r="AJ1982" s="9"/>
      <c r="AK1982" s="9"/>
      <c r="AL1982" s="9"/>
      <c r="AM1982" s="9"/>
      <c r="AN1982" s="9"/>
      <c r="AO1982" s="9"/>
      <c r="AP1982" s="9"/>
      <c r="AQ1982" s="9"/>
      <c r="AR1982" s="9"/>
      <c r="AS1982" s="9"/>
      <c r="AT1982" s="9"/>
      <c r="AU1982" s="9"/>
      <c r="AV1982" s="9"/>
      <c r="AW1982" s="9"/>
      <c r="AX1982" s="9"/>
      <c r="AY1982" s="9"/>
    </row>
    <row r="1983" spans="1:51" s="10" customFormat="1" x14ac:dyDescent="0.2">
      <c r="A1983" s="9"/>
      <c r="B1983" s="9"/>
      <c r="C1983" s="9"/>
      <c r="D1983" s="9"/>
      <c r="E1983" s="9"/>
      <c r="F1983" s="9"/>
      <c r="G1983" s="9"/>
      <c r="H1983" s="9"/>
      <c r="I1983" s="9"/>
      <c r="J1983" s="9"/>
      <c r="K1983" s="9"/>
      <c r="L1983" s="9"/>
      <c r="M1983" s="9"/>
      <c r="N1983" s="9"/>
      <c r="O1983" s="9"/>
      <c r="P1983" s="9"/>
      <c r="Q1983" s="9"/>
      <c r="R1983" s="9"/>
      <c r="S1983" s="9"/>
      <c r="T1983" s="9"/>
      <c r="U1983" s="9"/>
      <c r="V1983" s="9"/>
      <c r="W1983" s="9"/>
      <c r="X1983" s="9"/>
      <c r="Y1983" s="9"/>
      <c r="Z1983" s="9"/>
      <c r="AA1983" s="9"/>
      <c r="AB1983" s="9"/>
      <c r="AC1983" s="9"/>
      <c r="AD1983" s="9"/>
      <c r="AE1983" s="9"/>
      <c r="AF1983" s="9"/>
      <c r="AG1983" s="9"/>
      <c r="AH1983" s="9"/>
      <c r="AI1983" s="9"/>
      <c r="AJ1983" s="9"/>
      <c r="AK1983" s="9"/>
      <c r="AL1983" s="9"/>
      <c r="AM1983" s="9"/>
      <c r="AN1983" s="9"/>
      <c r="AO1983" s="9"/>
      <c r="AP1983" s="9"/>
      <c r="AQ1983" s="9"/>
      <c r="AR1983" s="9"/>
      <c r="AS1983" s="9"/>
      <c r="AT1983" s="9"/>
      <c r="AU1983" s="9"/>
      <c r="AV1983" s="9"/>
      <c r="AW1983" s="9"/>
      <c r="AX1983" s="9"/>
      <c r="AY1983" s="9"/>
    </row>
    <row r="1984" spans="1:51" s="10" customFormat="1" x14ac:dyDescent="0.2">
      <c r="A1984" s="9"/>
      <c r="B1984" s="9"/>
      <c r="C1984" s="9"/>
      <c r="D1984" s="9"/>
      <c r="E1984" s="9"/>
      <c r="F1984" s="9"/>
      <c r="G1984" s="9"/>
      <c r="H1984" s="9"/>
      <c r="I1984" s="9"/>
      <c r="J1984" s="9"/>
      <c r="K1984" s="9"/>
      <c r="L1984" s="9"/>
      <c r="M1984" s="9"/>
      <c r="N1984" s="9"/>
      <c r="O1984" s="9"/>
      <c r="P1984" s="9"/>
      <c r="Q1984" s="9"/>
      <c r="R1984" s="9"/>
      <c r="S1984" s="9"/>
      <c r="T1984" s="9"/>
      <c r="U1984" s="9"/>
      <c r="V1984" s="9"/>
      <c r="W1984" s="9"/>
      <c r="X1984" s="9"/>
      <c r="Y1984" s="9"/>
      <c r="Z1984" s="9"/>
      <c r="AA1984" s="9"/>
      <c r="AB1984" s="9"/>
      <c r="AC1984" s="9"/>
      <c r="AD1984" s="9"/>
      <c r="AE1984" s="9"/>
      <c r="AF1984" s="9"/>
      <c r="AG1984" s="9"/>
      <c r="AH1984" s="9"/>
      <c r="AI1984" s="9"/>
      <c r="AJ1984" s="9"/>
      <c r="AK1984" s="9"/>
      <c r="AL1984" s="9"/>
      <c r="AM1984" s="9"/>
      <c r="AN1984" s="9"/>
      <c r="AO1984" s="9"/>
      <c r="AP1984" s="9"/>
      <c r="AQ1984" s="9"/>
      <c r="AR1984" s="9"/>
      <c r="AS1984" s="9"/>
      <c r="AT1984" s="9"/>
      <c r="AU1984" s="9"/>
      <c r="AV1984" s="9"/>
      <c r="AW1984" s="9"/>
      <c r="AX1984" s="9"/>
      <c r="AY1984" s="9"/>
    </row>
    <row r="1985" spans="1:51" s="10" customFormat="1" x14ac:dyDescent="0.2">
      <c r="A1985" s="9"/>
      <c r="B1985" s="9"/>
      <c r="C1985" s="9"/>
      <c r="D1985" s="9"/>
      <c r="E1985" s="9"/>
      <c r="F1985" s="9"/>
      <c r="G1985" s="9"/>
      <c r="H1985" s="9"/>
      <c r="I1985" s="9"/>
      <c r="J1985" s="9"/>
      <c r="K1985" s="9"/>
      <c r="L1985" s="9"/>
      <c r="M1985" s="9"/>
      <c r="N1985" s="9"/>
      <c r="O1985" s="9"/>
      <c r="P1985" s="9"/>
      <c r="Q1985" s="9"/>
      <c r="R1985" s="9"/>
      <c r="S1985" s="9"/>
      <c r="T1985" s="9"/>
      <c r="U1985" s="9"/>
      <c r="V1985" s="9"/>
      <c r="W1985" s="9"/>
      <c r="X1985" s="9"/>
      <c r="Y1985" s="9"/>
      <c r="Z1985" s="9"/>
      <c r="AA1985" s="9"/>
      <c r="AB1985" s="9"/>
      <c r="AC1985" s="9"/>
      <c r="AD1985" s="9"/>
      <c r="AE1985" s="9"/>
      <c r="AF1985" s="9"/>
      <c r="AG1985" s="9"/>
      <c r="AH1985" s="9"/>
      <c r="AI1985" s="9"/>
      <c r="AJ1985" s="9"/>
      <c r="AK1985" s="9"/>
      <c r="AL1985" s="9"/>
      <c r="AM1985" s="9"/>
      <c r="AN1985" s="9"/>
      <c r="AO1985" s="9"/>
      <c r="AP1985" s="9"/>
      <c r="AQ1985" s="9"/>
      <c r="AR1985" s="9"/>
      <c r="AS1985" s="9"/>
      <c r="AT1985" s="9"/>
      <c r="AU1985" s="9"/>
      <c r="AV1985" s="9"/>
      <c r="AW1985" s="9"/>
      <c r="AX1985" s="9"/>
      <c r="AY1985" s="9"/>
    </row>
    <row r="1986" spans="1:51" s="10" customFormat="1" x14ac:dyDescent="0.2">
      <c r="A1986" s="9"/>
      <c r="B1986" s="9"/>
      <c r="C1986" s="9"/>
      <c r="D1986" s="9"/>
      <c r="E1986" s="9"/>
      <c r="F1986" s="9"/>
      <c r="G1986" s="9"/>
      <c r="H1986" s="9"/>
      <c r="I1986" s="9"/>
      <c r="J1986" s="9"/>
      <c r="K1986" s="9"/>
      <c r="L1986" s="9"/>
      <c r="M1986" s="9"/>
      <c r="N1986" s="9"/>
      <c r="O1986" s="9"/>
      <c r="P1986" s="9"/>
      <c r="Q1986" s="9"/>
      <c r="R1986" s="9"/>
      <c r="S1986" s="9"/>
      <c r="T1986" s="9"/>
      <c r="U1986" s="9"/>
      <c r="V1986" s="9"/>
      <c r="W1986" s="9"/>
      <c r="X1986" s="9"/>
      <c r="Y1986" s="9"/>
      <c r="Z1986" s="9"/>
      <c r="AA1986" s="9"/>
      <c r="AB1986" s="9"/>
      <c r="AC1986" s="9"/>
      <c r="AD1986" s="9"/>
      <c r="AE1986" s="9"/>
      <c r="AF1986" s="9"/>
      <c r="AG1986" s="9"/>
      <c r="AH1986" s="9"/>
      <c r="AI1986" s="9"/>
      <c r="AJ1986" s="9"/>
      <c r="AK1986" s="9"/>
      <c r="AL1986" s="9"/>
      <c r="AM1986" s="9"/>
      <c r="AN1986" s="9"/>
      <c r="AO1986" s="9"/>
      <c r="AP1986" s="9"/>
      <c r="AQ1986" s="9"/>
      <c r="AR1986" s="9"/>
      <c r="AS1986" s="9"/>
      <c r="AT1986" s="9"/>
      <c r="AU1986" s="9"/>
      <c r="AV1986" s="9"/>
      <c r="AW1986" s="9"/>
      <c r="AX1986" s="9"/>
      <c r="AY1986" s="9"/>
    </row>
    <row r="1987" spans="1:51" s="10" customFormat="1" x14ac:dyDescent="0.2">
      <c r="A1987" s="9"/>
      <c r="B1987" s="9"/>
      <c r="C1987" s="9"/>
      <c r="D1987" s="9"/>
      <c r="E1987" s="9"/>
      <c r="F1987" s="9"/>
      <c r="G1987" s="9"/>
      <c r="H1987" s="9"/>
      <c r="I1987" s="9"/>
      <c r="J1987" s="9"/>
      <c r="K1987" s="9"/>
      <c r="L1987" s="9"/>
      <c r="M1987" s="9"/>
      <c r="N1987" s="9"/>
      <c r="O1987" s="9"/>
      <c r="P1987" s="9"/>
      <c r="Q1987" s="9"/>
      <c r="R1987" s="9"/>
      <c r="S1987" s="9"/>
      <c r="T1987" s="9"/>
      <c r="U1987" s="9"/>
      <c r="V1987" s="9"/>
      <c r="W1987" s="9"/>
      <c r="X1987" s="9"/>
      <c r="Y1987" s="9"/>
      <c r="Z1987" s="9"/>
      <c r="AA1987" s="9"/>
      <c r="AB1987" s="9"/>
      <c r="AC1987" s="9"/>
      <c r="AD1987" s="9"/>
      <c r="AE1987" s="9"/>
      <c r="AF1987" s="9"/>
      <c r="AG1987" s="9"/>
      <c r="AH1987" s="9"/>
      <c r="AI1987" s="9"/>
      <c r="AJ1987" s="9"/>
      <c r="AK1987" s="9"/>
      <c r="AL1987" s="9"/>
      <c r="AM1987" s="9"/>
      <c r="AN1987" s="9"/>
      <c r="AO1987" s="9"/>
      <c r="AP1987" s="9"/>
      <c r="AQ1987" s="9"/>
      <c r="AR1987" s="9"/>
      <c r="AS1987" s="9"/>
      <c r="AT1987" s="9"/>
      <c r="AU1987" s="9"/>
      <c r="AV1987" s="9"/>
      <c r="AW1987" s="9"/>
      <c r="AX1987" s="9"/>
      <c r="AY1987" s="9"/>
    </row>
    <row r="1988" spans="1:51" s="10" customFormat="1" x14ac:dyDescent="0.2">
      <c r="A1988" s="9"/>
      <c r="B1988" s="9"/>
      <c r="C1988" s="9"/>
      <c r="D1988" s="9"/>
      <c r="E1988" s="9"/>
      <c r="F1988" s="9"/>
      <c r="G1988" s="9"/>
      <c r="H1988" s="9"/>
      <c r="I1988" s="9"/>
      <c r="J1988" s="9"/>
      <c r="K1988" s="9"/>
      <c r="L1988" s="9"/>
      <c r="M1988" s="9"/>
      <c r="N1988" s="9"/>
      <c r="O1988" s="9"/>
      <c r="P1988" s="9"/>
      <c r="Q1988" s="9"/>
      <c r="R1988" s="9"/>
      <c r="S1988" s="9"/>
      <c r="T1988" s="9"/>
      <c r="U1988" s="9"/>
      <c r="V1988" s="9"/>
      <c r="W1988" s="9"/>
      <c r="X1988" s="9"/>
      <c r="Y1988" s="9"/>
      <c r="Z1988" s="9"/>
      <c r="AA1988" s="9"/>
      <c r="AB1988" s="9"/>
      <c r="AC1988" s="9"/>
      <c r="AD1988" s="9"/>
      <c r="AE1988" s="9"/>
      <c r="AF1988" s="9"/>
      <c r="AG1988" s="9"/>
      <c r="AH1988" s="9"/>
      <c r="AI1988" s="9"/>
      <c r="AJ1988" s="9"/>
      <c r="AK1988" s="9"/>
      <c r="AL1988" s="9"/>
      <c r="AM1988" s="9"/>
      <c r="AN1988" s="9"/>
      <c r="AO1988" s="9"/>
      <c r="AP1988" s="9"/>
      <c r="AQ1988" s="9"/>
      <c r="AR1988" s="9"/>
      <c r="AS1988" s="9"/>
      <c r="AT1988" s="9"/>
      <c r="AU1988" s="9"/>
      <c r="AV1988" s="9"/>
      <c r="AW1988" s="9"/>
      <c r="AX1988" s="9"/>
      <c r="AY1988" s="9"/>
    </row>
    <row r="1989" spans="1:51" s="10" customFormat="1" x14ac:dyDescent="0.2">
      <c r="A1989" s="9"/>
      <c r="B1989" s="9"/>
      <c r="C1989" s="9"/>
      <c r="D1989" s="9"/>
      <c r="E1989" s="9"/>
      <c r="F1989" s="9"/>
      <c r="G1989" s="9"/>
      <c r="H1989" s="9"/>
      <c r="I1989" s="9"/>
      <c r="J1989" s="9"/>
      <c r="K1989" s="9"/>
      <c r="L1989" s="9"/>
      <c r="M1989" s="9"/>
      <c r="N1989" s="9"/>
      <c r="O1989" s="9"/>
      <c r="P1989" s="9"/>
      <c r="Q1989" s="9"/>
      <c r="R1989" s="9"/>
      <c r="S1989" s="9"/>
      <c r="T1989" s="9"/>
      <c r="U1989" s="9"/>
      <c r="V1989" s="9"/>
      <c r="W1989" s="9"/>
      <c r="X1989" s="9"/>
      <c r="Y1989" s="9"/>
      <c r="Z1989" s="9"/>
      <c r="AA1989" s="9"/>
      <c r="AB1989" s="9"/>
      <c r="AC1989" s="9"/>
      <c r="AD1989" s="9"/>
      <c r="AE1989" s="9"/>
      <c r="AF1989" s="9"/>
      <c r="AG1989" s="9"/>
      <c r="AH1989" s="9"/>
      <c r="AI1989" s="9"/>
      <c r="AJ1989" s="9"/>
      <c r="AK1989" s="9"/>
      <c r="AL1989" s="9"/>
      <c r="AM1989" s="9"/>
      <c r="AN1989" s="9"/>
      <c r="AO1989" s="9"/>
      <c r="AP1989" s="9"/>
      <c r="AQ1989" s="9"/>
      <c r="AR1989" s="9"/>
      <c r="AS1989" s="9"/>
      <c r="AT1989" s="9"/>
      <c r="AU1989" s="9"/>
      <c r="AV1989" s="9"/>
      <c r="AW1989" s="9"/>
      <c r="AX1989" s="9"/>
      <c r="AY1989" s="9"/>
    </row>
    <row r="1990" spans="1:51" s="10" customFormat="1" x14ac:dyDescent="0.2">
      <c r="A1990" s="9"/>
      <c r="B1990" s="9"/>
      <c r="C1990" s="9"/>
      <c r="D1990" s="9"/>
      <c r="E1990" s="9"/>
      <c r="F1990" s="9"/>
      <c r="G1990" s="9"/>
      <c r="H1990" s="9"/>
      <c r="I1990" s="9"/>
      <c r="J1990" s="9"/>
      <c r="K1990" s="9"/>
      <c r="L1990" s="9"/>
      <c r="M1990" s="9"/>
      <c r="N1990" s="9"/>
      <c r="O1990" s="9"/>
      <c r="P1990" s="9"/>
      <c r="Q1990" s="9"/>
      <c r="R1990" s="9"/>
      <c r="S1990" s="9"/>
      <c r="T1990" s="9"/>
      <c r="U1990" s="9"/>
      <c r="V1990" s="9"/>
      <c r="W1990" s="9"/>
      <c r="X1990" s="9"/>
      <c r="Y1990" s="9"/>
      <c r="Z1990" s="9"/>
      <c r="AA1990" s="9"/>
      <c r="AB1990" s="9"/>
      <c r="AC1990" s="9"/>
      <c r="AD1990" s="9"/>
      <c r="AE1990" s="9"/>
      <c r="AF1990" s="9"/>
      <c r="AG1990" s="9"/>
      <c r="AH1990" s="9"/>
      <c r="AI1990" s="9"/>
      <c r="AJ1990" s="9"/>
      <c r="AK1990" s="9"/>
      <c r="AL1990" s="9"/>
      <c r="AM1990" s="9"/>
      <c r="AN1990" s="9"/>
      <c r="AO1990" s="9"/>
      <c r="AP1990" s="9"/>
      <c r="AQ1990" s="9"/>
      <c r="AR1990" s="9"/>
      <c r="AS1990" s="9"/>
      <c r="AT1990" s="9"/>
      <c r="AU1990" s="9"/>
      <c r="AV1990" s="9"/>
      <c r="AW1990" s="9"/>
      <c r="AX1990" s="9"/>
      <c r="AY1990" s="9"/>
    </row>
    <row r="1991" spans="1:51" s="10" customFormat="1" x14ac:dyDescent="0.2">
      <c r="A1991" s="9"/>
      <c r="B1991" s="9"/>
      <c r="C1991" s="9"/>
      <c r="D1991" s="9"/>
      <c r="E1991" s="9"/>
      <c r="F1991" s="9"/>
      <c r="G1991" s="9"/>
      <c r="H1991" s="9"/>
      <c r="I1991" s="9"/>
      <c r="J1991" s="9"/>
      <c r="K1991" s="9"/>
      <c r="L1991" s="9"/>
      <c r="M1991" s="9"/>
      <c r="N1991" s="9"/>
      <c r="O1991" s="9"/>
      <c r="P1991" s="9"/>
      <c r="Q1991" s="9"/>
      <c r="R1991" s="9"/>
      <c r="S1991" s="9"/>
      <c r="T1991" s="9"/>
      <c r="U1991" s="9"/>
      <c r="V1991" s="9"/>
      <c r="W1991" s="9"/>
      <c r="X1991" s="9"/>
      <c r="Y1991" s="9"/>
      <c r="Z1991" s="9"/>
      <c r="AA1991" s="9"/>
      <c r="AB1991" s="9"/>
      <c r="AC1991" s="9"/>
      <c r="AD1991" s="9"/>
      <c r="AE1991" s="9"/>
      <c r="AF1991" s="9"/>
      <c r="AG1991" s="9"/>
      <c r="AH1991" s="9"/>
      <c r="AI1991" s="9"/>
      <c r="AJ1991" s="9"/>
      <c r="AK1991" s="9"/>
      <c r="AL1991" s="9"/>
      <c r="AM1991" s="9"/>
      <c r="AN1991" s="9"/>
      <c r="AO1991" s="9"/>
      <c r="AP1991" s="9"/>
      <c r="AQ1991" s="9"/>
      <c r="AR1991" s="9"/>
      <c r="AS1991" s="9"/>
      <c r="AT1991" s="9"/>
      <c r="AU1991" s="9"/>
      <c r="AV1991" s="9"/>
      <c r="AW1991" s="9"/>
      <c r="AX1991" s="9"/>
      <c r="AY1991" s="9"/>
    </row>
    <row r="1992" spans="1:51" s="10" customFormat="1" x14ac:dyDescent="0.2">
      <c r="A1992" s="9"/>
      <c r="B1992" s="9"/>
      <c r="C1992" s="9"/>
      <c r="D1992" s="9"/>
      <c r="E1992" s="9"/>
      <c r="F1992" s="9"/>
      <c r="G1992" s="9"/>
      <c r="H1992" s="9"/>
      <c r="I1992" s="9"/>
      <c r="J1992" s="9"/>
      <c r="K1992" s="9"/>
      <c r="L1992" s="9"/>
      <c r="M1992" s="9"/>
      <c r="N1992" s="9"/>
      <c r="O1992" s="9"/>
      <c r="P1992" s="9"/>
      <c r="Q1992" s="9"/>
      <c r="R1992" s="9"/>
      <c r="S1992" s="9"/>
      <c r="T1992" s="9"/>
      <c r="U1992" s="9"/>
      <c r="V1992" s="9"/>
      <c r="W1992" s="9"/>
      <c r="X1992" s="9"/>
      <c r="Y1992" s="9"/>
      <c r="Z1992" s="9"/>
      <c r="AA1992" s="9"/>
      <c r="AB1992" s="9"/>
      <c r="AC1992" s="9"/>
      <c r="AD1992" s="9"/>
      <c r="AE1992" s="9"/>
      <c r="AF1992" s="9"/>
      <c r="AG1992" s="9"/>
      <c r="AH1992" s="9"/>
      <c r="AI1992" s="9"/>
      <c r="AJ1992" s="9"/>
      <c r="AK1992" s="9"/>
      <c r="AL1992" s="9"/>
      <c r="AM1992" s="9"/>
      <c r="AN1992" s="9"/>
      <c r="AO1992" s="9"/>
      <c r="AP1992" s="9"/>
      <c r="AQ1992" s="9"/>
      <c r="AR1992" s="9"/>
      <c r="AS1992" s="9"/>
      <c r="AT1992" s="9"/>
      <c r="AU1992" s="9"/>
      <c r="AV1992" s="9"/>
      <c r="AW1992" s="9"/>
      <c r="AX1992" s="9"/>
      <c r="AY1992" s="9"/>
    </row>
    <row r="1993" spans="1:51" s="10" customFormat="1" x14ac:dyDescent="0.2">
      <c r="A1993" s="9"/>
      <c r="B1993" s="9"/>
      <c r="C1993" s="9"/>
      <c r="D1993" s="9"/>
      <c r="E1993" s="9"/>
      <c r="F1993" s="9"/>
      <c r="G1993" s="9"/>
      <c r="H1993" s="9"/>
      <c r="I1993" s="9"/>
      <c r="J1993" s="9"/>
      <c r="K1993" s="9"/>
      <c r="L1993" s="9"/>
      <c r="M1993" s="9"/>
      <c r="N1993" s="9"/>
      <c r="O1993" s="9"/>
      <c r="P1993" s="9"/>
      <c r="Q1993" s="9"/>
      <c r="R1993" s="9"/>
      <c r="S1993" s="9"/>
      <c r="T1993" s="9"/>
      <c r="U1993" s="9"/>
      <c r="V1993" s="9"/>
      <c r="W1993" s="9"/>
      <c r="X1993" s="9"/>
      <c r="Y1993" s="9"/>
      <c r="Z1993" s="9"/>
      <c r="AA1993" s="9"/>
      <c r="AB1993" s="9"/>
      <c r="AC1993" s="9"/>
      <c r="AD1993" s="9"/>
      <c r="AE1993" s="9"/>
      <c r="AF1993" s="9"/>
      <c r="AG1993" s="9"/>
      <c r="AH1993" s="9"/>
      <c r="AI1993" s="9"/>
      <c r="AJ1993" s="9"/>
      <c r="AK1993" s="9"/>
      <c r="AL1993" s="9"/>
      <c r="AM1993" s="9"/>
      <c r="AN1993" s="9"/>
      <c r="AO1993" s="9"/>
      <c r="AP1993" s="9"/>
      <c r="AQ1993" s="9"/>
      <c r="AR1993" s="9"/>
      <c r="AS1993" s="9"/>
      <c r="AT1993" s="9"/>
      <c r="AU1993" s="9"/>
      <c r="AV1993" s="9"/>
      <c r="AW1993" s="9"/>
      <c r="AX1993" s="9"/>
      <c r="AY1993" s="9"/>
    </row>
    <row r="1994" spans="1:51" s="10" customFormat="1" x14ac:dyDescent="0.2">
      <c r="A1994" s="9"/>
      <c r="B1994" s="9"/>
      <c r="C1994" s="9"/>
      <c r="D1994" s="9"/>
      <c r="E1994" s="9"/>
      <c r="F1994" s="9"/>
      <c r="G1994" s="9"/>
      <c r="H1994" s="9"/>
      <c r="I1994" s="9"/>
      <c r="J1994" s="9"/>
      <c r="K1994" s="9"/>
      <c r="L1994" s="9"/>
      <c r="M1994" s="9"/>
      <c r="N1994" s="9"/>
      <c r="O1994" s="9"/>
      <c r="P1994" s="9"/>
      <c r="Q1994" s="9"/>
      <c r="R1994" s="9"/>
      <c r="S1994" s="9"/>
      <c r="T1994" s="9"/>
      <c r="U1994" s="9"/>
      <c r="V1994" s="9"/>
      <c r="W1994" s="9"/>
      <c r="X1994" s="9"/>
      <c r="Y1994" s="9"/>
      <c r="Z1994" s="9"/>
      <c r="AA1994" s="9"/>
      <c r="AB1994" s="9"/>
      <c r="AC1994" s="9"/>
      <c r="AD1994" s="9"/>
      <c r="AE1994" s="9"/>
      <c r="AF1994" s="9"/>
      <c r="AG1994" s="9"/>
      <c r="AH1994" s="9"/>
      <c r="AI1994" s="9"/>
      <c r="AJ1994" s="9"/>
      <c r="AK1994" s="9"/>
      <c r="AL1994" s="9"/>
      <c r="AM1994" s="9"/>
      <c r="AN1994" s="9"/>
      <c r="AO1994" s="9"/>
      <c r="AP1994" s="9"/>
      <c r="AQ1994" s="9"/>
      <c r="AR1994" s="9"/>
      <c r="AS1994" s="9"/>
      <c r="AT1994" s="9"/>
      <c r="AU1994" s="9"/>
      <c r="AV1994" s="9"/>
      <c r="AW1994" s="9"/>
      <c r="AX1994" s="9"/>
      <c r="AY1994" s="9"/>
    </row>
    <row r="1995" spans="1:51" s="10" customFormat="1" x14ac:dyDescent="0.2">
      <c r="A1995" s="9"/>
      <c r="B1995" s="9"/>
      <c r="C1995" s="9"/>
      <c r="D1995" s="9"/>
      <c r="E1995" s="9"/>
      <c r="F1995" s="9"/>
      <c r="G1995" s="9"/>
      <c r="H1995" s="9"/>
      <c r="I1995" s="9"/>
      <c r="J1995" s="9"/>
      <c r="K1995" s="9"/>
      <c r="L1995" s="9"/>
      <c r="M1995" s="9"/>
      <c r="N1995" s="9"/>
      <c r="O1995" s="9"/>
      <c r="P1995" s="9"/>
      <c r="Q1995" s="9"/>
      <c r="R1995" s="9"/>
      <c r="S1995" s="9"/>
      <c r="T1995" s="9"/>
      <c r="U1995" s="9"/>
      <c r="V1995" s="9"/>
      <c r="W1995" s="9"/>
      <c r="X1995" s="9"/>
      <c r="Y1995" s="9"/>
      <c r="Z1995" s="9"/>
      <c r="AA1995" s="9"/>
      <c r="AB1995" s="9"/>
      <c r="AC1995" s="9"/>
      <c r="AD1995" s="9"/>
      <c r="AE1995" s="9"/>
      <c r="AF1995" s="9"/>
      <c r="AG1995" s="9"/>
      <c r="AH1995" s="9"/>
      <c r="AI1995" s="9"/>
      <c r="AJ1995" s="9"/>
      <c r="AK1995" s="9"/>
      <c r="AL1995" s="9"/>
      <c r="AM1995" s="9"/>
      <c r="AN1995" s="9"/>
      <c r="AO1995" s="9"/>
      <c r="AP1995" s="9"/>
      <c r="AQ1995" s="9"/>
      <c r="AR1995" s="9"/>
      <c r="AS1995" s="9"/>
      <c r="AT1995" s="9"/>
      <c r="AU1995" s="9"/>
      <c r="AV1995" s="9"/>
      <c r="AW1995" s="9"/>
      <c r="AX1995" s="9"/>
      <c r="AY1995" s="9"/>
    </row>
    <row r="1996" spans="1:51" s="10" customFormat="1" x14ac:dyDescent="0.2">
      <c r="A1996" s="9"/>
      <c r="B1996" s="9"/>
      <c r="C1996" s="9"/>
      <c r="D1996" s="9"/>
      <c r="E1996" s="9"/>
      <c r="F1996" s="9"/>
      <c r="G1996" s="9"/>
      <c r="H1996" s="9"/>
      <c r="I1996" s="9"/>
      <c r="J1996" s="9"/>
      <c r="K1996" s="9"/>
      <c r="L1996" s="9"/>
      <c r="M1996" s="9"/>
      <c r="N1996" s="9"/>
      <c r="O1996" s="9"/>
      <c r="P1996" s="9"/>
      <c r="Q1996" s="9"/>
      <c r="R1996" s="9"/>
      <c r="S1996" s="9"/>
      <c r="T1996" s="9"/>
      <c r="U1996" s="9"/>
      <c r="V1996" s="9"/>
      <c r="W1996" s="9"/>
      <c r="X1996" s="9"/>
      <c r="Y1996" s="9"/>
      <c r="Z1996" s="9"/>
      <c r="AA1996" s="9"/>
      <c r="AB1996" s="9"/>
      <c r="AC1996" s="9"/>
      <c r="AD1996" s="9"/>
      <c r="AE1996" s="9"/>
      <c r="AF1996" s="9"/>
      <c r="AG1996" s="9"/>
      <c r="AH1996" s="9"/>
      <c r="AI1996" s="9"/>
      <c r="AJ1996" s="9"/>
      <c r="AK1996" s="9"/>
      <c r="AL1996" s="9"/>
      <c r="AM1996" s="9"/>
      <c r="AN1996" s="9"/>
      <c r="AO1996" s="9"/>
      <c r="AP1996" s="9"/>
      <c r="AQ1996" s="9"/>
      <c r="AR1996" s="9"/>
      <c r="AS1996" s="9"/>
      <c r="AT1996" s="9"/>
      <c r="AU1996" s="9"/>
      <c r="AV1996" s="9"/>
      <c r="AW1996" s="9"/>
      <c r="AX1996" s="9"/>
      <c r="AY1996" s="9"/>
    </row>
    <row r="1997" spans="1:51" s="10" customFormat="1" x14ac:dyDescent="0.2">
      <c r="A1997" s="9"/>
      <c r="B1997" s="9"/>
      <c r="C1997" s="9"/>
      <c r="D1997" s="9"/>
      <c r="E1997" s="9"/>
      <c r="F1997" s="9"/>
      <c r="G1997" s="9"/>
      <c r="H1997" s="9"/>
      <c r="I1997" s="9"/>
      <c r="J1997" s="9"/>
      <c r="K1997" s="9"/>
      <c r="L1997" s="9"/>
      <c r="M1997" s="9"/>
      <c r="N1997" s="9"/>
      <c r="O1997" s="9"/>
      <c r="P1997" s="9"/>
      <c r="Q1997" s="9"/>
      <c r="R1997" s="9"/>
      <c r="S1997" s="9"/>
      <c r="T1997" s="9"/>
      <c r="U1997" s="9"/>
      <c r="V1997" s="9"/>
      <c r="W1997" s="9"/>
      <c r="X1997" s="9"/>
      <c r="Y1997" s="9"/>
      <c r="Z1997" s="9"/>
      <c r="AA1997" s="9"/>
      <c r="AB1997" s="9"/>
      <c r="AC1997" s="9"/>
      <c r="AD1997" s="9"/>
      <c r="AE1997" s="9"/>
      <c r="AF1997" s="9"/>
      <c r="AG1997" s="9"/>
      <c r="AH1997" s="9"/>
      <c r="AI1997" s="9"/>
      <c r="AJ1997" s="9"/>
      <c r="AK1997" s="9"/>
      <c r="AL1997" s="9"/>
      <c r="AM1997" s="9"/>
      <c r="AN1997" s="9"/>
      <c r="AO1997" s="9"/>
      <c r="AP1997" s="9"/>
      <c r="AQ1997" s="9"/>
      <c r="AR1997" s="9"/>
      <c r="AS1997" s="9"/>
      <c r="AT1997" s="9"/>
      <c r="AU1997" s="9"/>
      <c r="AV1997" s="9"/>
      <c r="AW1997" s="9"/>
      <c r="AX1997" s="9"/>
      <c r="AY1997" s="9"/>
    </row>
    <row r="1998" spans="1:51" s="10" customFormat="1" x14ac:dyDescent="0.2">
      <c r="A1998" s="9"/>
      <c r="B1998" s="9"/>
      <c r="C1998" s="9"/>
      <c r="D1998" s="9"/>
      <c r="E1998" s="9"/>
      <c r="F1998" s="9"/>
      <c r="G1998" s="9"/>
      <c r="H1998" s="9"/>
      <c r="I1998" s="9"/>
      <c r="J1998" s="9"/>
      <c r="K1998" s="9"/>
      <c r="L1998" s="9"/>
      <c r="M1998" s="9"/>
      <c r="N1998" s="9"/>
      <c r="O1998" s="9"/>
      <c r="P1998" s="9"/>
      <c r="Q1998" s="9"/>
      <c r="R1998" s="9"/>
      <c r="S1998" s="9"/>
      <c r="T1998" s="9"/>
      <c r="U1998" s="9"/>
      <c r="V1998" s="9"/>
      <c r="W1998" s="9"/>
      <c r="X1998" s="9"/>
      <c r="Y1998" s="9"/>
      <c r="Z1998" s="9"/>
      <c r="AA1998" s="9"/>
      <c r="AB1998" s="9"/>
      <c r="AC1998" s="9"/>
      <c r="AD1998" s="9"/>
      <c r="AE1998" s="9"/>
      <c r="AF1998" s="9"/>
      <c r="AG1998" s="9"/>
      <c r="AH1998" s="9"/>
      <c r="AI1998" s="9"/>
      <c r="AJ1998" s="9"/>
      <c r="AK1998" s="9"/>
      <c r="AL1998" s="9"/>
      <c r="AM1998" s="9"/>
      <c r="AN1998" s="9"/>
      <c r="AO1998" s="9"/>
      <c r="AP1998" s="9"/>
      <c r="AQ1998" s="9"/>
      <c r="AR1998" s="9"/>
      <c r="AS1998" s="9"/>
      <c r="AT1998" s="9"/>
      <c r="AU1998" s="9"/>
      <c r="AV1998" s="9"/>
      <c r="AW1998" s="9"/>
      <c r="AX1998" s="9"/>
      <c r="AY1998" s="9"/>
    </row>
    <row r="1999" spans="1:51" s="10" customFormat="1" x14ac:dyDescent="0.2">
      <c r="A1999" s="9"/>
      <c r="B1999" s="9"/>
      <c r="C1999" s="9"/>
      <c r="D1999" s="9"/>
      <c r="E1999" s="9"/>
      <c r="F1999" s="9"/>
      <c r="G1999" s="9"/>
      <c r="H1999" s="9"/>
      <c r="I1999" s="9"/>
      <c r="J1999" s="9"/>
      <c r="K1999" s="9"/>
      <c r="L1999" s="9"/>
      <c r="M1999" s="9"/>
      <c r="N1999" s="9"/>
      <c r="O1999" s="9"/>
      <c r="P1999" s="9"/>
      <c r="Q1999" s="9"/>
      <c r="R1999" s="9"/>
      <c r="S1999" s="9"/>
      <c r="T1999" s="9"/>
      <c r="U1999" s="9"/>
      <c r="V1999" s="9"/>
      <c r="W1999" s="9"/>
      <c r="X1999" s="9"/>
      <c r="Y1999" s="9"/>
      <c r="Z1999" s="9"/>
      <c r="AA1999" s="9"/>
      <c r="AB1999" s="9"/>
      <c r="AC1999" s="9"/>
      <c r="AD1999" s="9"/>
      <c r="AE1999" s="9"/>
      <c r="AF1999" s="9"/>
      <c r="AG1999" s="9"/>
      <c r="AH1999" s="9"/>
      <c r="AI1999" s="9"/>
      <c r="AJ1999" s="9"/>
      <c r="AK1999" s="9"/>
      <c r="AL1999" s="9"/>
      <c r="AM1999" s="9"/>
      <c r="AN1999" s="9"/>
      <c r="AO1999" s="9"/>
      <c r="AP1999" s="9"/>
      <c r="AQ1999" s="9"/>
      <c r="AR1999" s="9"/>
      <c r="AS1999" s="9"/>
      <c r="AT1999" s="9"/>
      <c r="AU1999" s="9"/>
      <c r="AV1999" s="9"/>
      <c r="AW1999" s="9"/>
      <c r="AX1999" s="9"/>
      <c r="AY1999" s="9"/>
    </row>
    <row r="2000" spans="1:51" s="10" customFormat="1" x14ac:dyDescent="0.2">
      <c r="A2000" s="9"/>
      <c r="B2000" s="9"/>
      <c r="C2000" s="9"/>
      <c r="D2000" s="9"/>
      <c r="E2000" s="9"/>
      <c r="F2000" s="9"/>
      <c r="G2000" s="9"/>
      <c r="H2000" s="9"/>
      <c r="I2000" s="9"/>
      <c r="J2000" s="9"/>
      <c r="K2000" s="9"/>
      <c r="L2000" s="9"/>
      <c r="M2000" s="9"/>
      <c r="N2000" s="9"/>
      <c r="O2000" s="9"/>
      <c r="P2000" s="9"/>
      <c r="Q2000" s="9"/>
      <c r="R2000" s="9"/>
      <c r="S2000" s="9"/>
      <c r="T2000" s="9"/>
      <c r="U2000" s="9"/>
      <c r="V2000" s="9"/>
      <c r="W2000" s="9"/>
      <c r="X2000" s="9"/>
      <c r="Y2000" s="9"/>
      <c r="Z2000" s="9"/>
      <c r="AA2000" s="9"/>
      <c r="AB2000" s="9"/>
      <c r="AC2000" s="9"/>
      <c r="AD2000" s="9"/>
      <c r="AE2000" s="9"/>
      <c r="AF2000" s="9"/>
      <c r="AG2000" s="9"/>
      <c r="AH2000" s="9"/>
      <c r="AI2000" s="9"/>
      <c r="AJ2000" s="9"/>
      <c r="AK2000" s="9"/>
      <c r="AL2000" s="9"/>
      <c r="AM2000" s="9"/>
      <c r="AN2000" s="9"/>
      <c r="AO2000" s="9"/>
      <c r="AP2000" s="9"/>
      <c r="AQ2000" s="9"/>
      <c r="AR2000" s="9"/>
      <c r="AS2000" s="9"/>
      <c r="AT2000" s="9"/>
      <c r="AU2000" s="9"/>
      <c r="AV2000" s="9"/>
      <c r="AW2000" s="9"/>
      <c r="AX2000" s="9"/>
      <c r="AY2000" s="9"/>
    </row>
    <row r="2001" spans="1:51" s="10" customFormat="1" x14ac:dyDescent="0.2">
      <c r="A2001" s="9"/>
      <c r="B2001" s="9"/>
      <c r="C2001" s="9"/>
      <c r="D2001" s="9"/>
      <c r="E2001" s="9"/>
      <c r="F2001" s="9"/>
      <c r="G2001" s="9"/>
      <c r="H2001" s="9"/>
      <c r="I2001" s="9"/>
      <c r="J2001" s="9"/>
      <c r="K2001" s="9"/>
      <c r="L2001" s="9"/>
      <c r="M2001" s="9"/>
      <c r="N2001" s="9"/>
      <c r="O2001" s="9"/>
      <c r="P2001" s="9"/>
      <c r="Q2001" s="9"/>
      <c r="R2001" s="9"/>
      <c r="S2001" s="9"/>
      <c r="T2001" s="9"/>
      <c r="U2001" s="9"/>
      <c r="V2001" s="9"/>
      <c r="W2001" s="9"/>
      <c r="X2001" s="9"/>
      <c r="Y2001" s="9"/>
      <c r="Z2001" s="9"/>
      <c r="AA2001" s="9"/>
      <c r="AB2001" s="9"/>
      <c r="AC2001" s="9"/>
      <c r="AD2001" s="9"/>
      <c r="AE2001" s="9"/>
      <c r="AF2001" s="9"/>
      <c r="AG2001" s="9"/>
      <c r="AH2001" s="9"/>
      <c r="AI2001" s="9"/>
      <c r="AJ2001" s="9"/>
      <c r="AK2001" s="9"/>
      <c r="AL2001" s="9"/>
      <c r="AM2001" s="9"/>
      <c r="AN2001" s="9"/>
      <c r="AO2001" s="9"/>
      <c r="AP2001" s="9"/>
      <c r="AQ2001" s="9"/>
      <c r="AR2001" s="9"/>
      <c r="AS2001" s="9"/>
      <c r="AT2001" s="9"/>
      <c r="AU2001" s="9"/>
      <c r="AV2001" s="9"/>
      <c r="AW2001" s="9"/>
      <c r="AX2001" s="9"/>
      <c r="AY2001" s="9"/>
    </row>
    <row r="2002" spans="1:51" s="10" customFormat="1" x14ac:dyDescent="0.2">
      <c r="A2002" s="9"/>
      <c r="B2002" s="9"/>
      <c r="C2002" s="9"/>
      <c r="D2002" s="9"/>
      <c r="E2002" s="9"/>
      <c r="F2002" s="9"/>
      <c r="G2002" s="9"/>
      <c r="H2002" s="9"/>
      <c r="I2002" s="9"/>
      <c r="J2002" s="9"/>
      <c r="K2002" s="9"/>
      <c r="L2002" s="9"/>
      <c r="M2002" s="9"/>
      <c r="N2002" s="9"/>
      <c r="O2002" s="9"/>
      <c r="P2002" s="9"/>
      <c r="Q2002" s="9"/>
      <c r="R2002" s="9"/>
      <c r="S2002" s="9"/>
      <c r="T2002" s="9"/>
      <c r="U2002" s="9"/>
      <c r="V2002" s="9"/>
      <c r="W2002" s="9"/>
      <c r="X2002" s="9"/>
      <c r="Y2002" s="9"/>
      <c r="Z2002" s="9"/>
      <c r="AA2002" s="9"/>
      <c r="AB2002" s="9"/>
      <c r="AC2002" s="9"/>
      <c r="AD2002" s="9"/>
      <c r="AE2002" s="9"/>
      <c r="AF2002" s="9"/>
      <c r="AG2002" s="9"/>
      <c r="AH2002" s="9"/>
      <c r="AI2002" s="9"/>
      <c r="AJ2002" s="9"/>
      <c r="AK2002" s="9"/>
      <c r="AL2002" s="9"/>
      <c r="AM2002" s="9"/>
      <c r="AN2002" s="9"/>
      <c r="AO2002" s="9"/>
      <c r="AP2002" s="9"/>
      <c r="AQ2002" s="9"/>
      <c r="AR2002" s="9"/>
      <c r="AS2002" s="9"/>
      <c r="AT2002" s="9"/>
      <c r="AU2002" s="9"/>
      <c r="AV2002" s="9"/>
      <c r="AW2002" s="9"/>
      <c r="AX2002" s="9"/>
      <c r="AY2002" s="9"/>
    </row>
    <row r="2003" spans="1:51" s="10" customFormat="1" x14ac:dyDescent="0.2">
      <c r="A2003" s="9"/>
      <c r="B2003" s="9"/>
      <c r="C2003" s="9"/>
      <c r="D2003" s="9"/>
      <c r="E2003" s="9"/>
      <c r="F2003" s="9"/>
      <c r="G2003" s="9"/>
      <c r="H2003" s="9"/>
      <c r="I2003" s="9"/>
      <c r="J2003" s="9"/>
      <c r="K2003" s="9"/>
      <c r="L2003" s="9"/>
      <c r="M2003" s="9"/>
      <c r="N2003" s="9"/>
      <c r="O2003" s="9"/>
      <c r="P2003" s="9"/>
      <c r="Q2003" s="9"/>
      <c r="R2003" s="9"/>
      <c r="S2003" s="9"/>
      <c r="T2003" s="9"/>
      <c r="U2003" s="9"/>
      <c r="V2003" s="9"/>
      <c r="W2003" s="9"/>
      <c r="X2003" s="9"/>
      <c r="Y2003" s="9"/>
      <c r="Z2003" s="9"/>
      <c r="AA2003" s="9"/>
      <c r="AB2003" s="9"/>
      <c r="AC2003" s="9"/>
      <c r="AD2003" s="9"/>
      <c r="AE2003" s="9"/>
      <c r="AF2003" s="9"/>
      <c r="AG2003" s="9"/>
      <c r="AH2003" s="9"/>
      <c r="AI2003" s="9"/>
      <c r="AJ2003" s="9"/>
      <c r="AK2003" s="9"/>
      <c r="AL2003" s="9"/>
      <c r="AM2003" s="9"/>
      <c r="AN2003" s="9"/>
      <c r="AO2003" s="9"/>
      <c r="AP2003" s="9"/>
      <c r="AQ2003" s="9"/>
      <c r="AR2003" s="9"/>
      <c r="AS2003" s="9"/>
      <c r="AT2003" s="9"/>
      <c r="AU2003" s="9"/>
      <c r="AV2003" s="9"/>
      <c r="AW2003" s="9"/>
      <c r="AX2003" s="9"/>
      <c r="AY2003" s="9"/>
    </row>
    <row r="2004" spans="1:51" s="10" customFormat="1" x14ac:dyDescent="0.2">
      <c r="A2004" s="9"/>
      <c r="B2004" s="9"/>
      <c r="C2004" s="9"/>
      <c r="D2004" s="9"/>
      <c r="E2004" s="9"/>
      <c r="F2004" s="9"/>
      <c r="G2004" s="9"/>
      <c r="H2004" s="9"/>
      <c r="I2004" s="9"/>
      <c r="J2004" s="9"/>
      <c r="K2004" s="9"/>
      <c r="L2004" s="9"/>
      <c r="M2004" s="9"/>
      <c r="N2004" s="9"/>
      <c r="O2004" s="9"/>
      <c r="P2004" s="9"/>
      <c r="Q2004" s="9"/>
      <c r="R2004" s="9"/>
      <c r="S2004" s="9"/>
      <c r="T2004" s="9"/>
      <c r="U2004" s="9"/>
      <c r="V2004" s="9"/>
      <c r="W2004" s="9"/>
      <c r="X2004" s="9"/>
      <c r="Y2004" s="9"/>
      <c r="Z2004" s="9"/>
      <c r="AA2004" s="9"/>
      <c r="AB2004" s="9"/>
      <c r="AC2004" s="9"/>
      <c r="AD2004" s="9"/>
      <c r="AE2004" s="9"/>
      <c r="AF2004" s="9"/>
      <c r="AG2004" s="9"/>
      <c r="AH2004" s="9"/>
      <c r="AI2004" s="9"/>
      <c r="AJ2004" s="9"/>
      <c r="AK2004" s="9"/>
      <c r="AL2004" s="9"/>
      <c r="AM2004" s="9"/>
      <c r="AN2004" s="9"/>
      <c r="AO2004" s="9"/>
      <c r="AP2004" s="9"/>
      <c r="AQ2004" s="9"/>
      <c r="AR2004" s="9"/>
      <c r="AS2004" s="9"/>
      <c r="AT2004" s="9"/>
      <c r="AU2004" s="9"/>
      <c r="AV2004" s="9"/>
      <c r="AW2004" s="9"/>
      <c r="AX2004" s="9"/>
      <c r="AY2004" s="9"/>
    </row>
    <row r="2005" spans="1:51" s="10" customFormat="1" x14ac:dyDescent="0.2">
      <c r="A2005" s="9"/>
      <c r="B2005" s="9"/>
      <c r="C2005" s="9"/>
      <c r="D2005" s="9"/>
      <c r="E2005" s="9"/>
      <c r="F2005" s="9"/>
      <c r="G2005" s="9"/>
      <c r="H2005" s="9"/>
      <c r="I2005" s="9"/>
      <c r="J2005" s="9"/>
      <c r="K2005" s="9"/>
      <c r="L2005" s="9"/>
      <c r="M2005" s="9"/>
      <c r="N2005" s="9"/>
      <c r="O2005" s="9"/>
      <c r="P2005" s="9"/>
      <c r="Q2005" s="9"/>
      <c r="R2005" s="9"/>
      <c r="S2005" s="9"/>
      <c r="T2005" s="9"/>
      <c r="U2005" s="9"/>
      <c r="V2005" s="9"/>
      <c r="W2005" s="9"/>
      <c r="X2005" s="9"/>
      <c r="Y2005" s="9"/>
      <c r="Z2005" s="9"/>
      <c r="AA2005" s="9"/>
      <c r="AB2005" s="9"/>
      <c r="AC2005" s="9"/>
      <c r="AD2005" s="9"/>
      <c r="AE2005" s="9"/>
      <c r="AF2005" s="9"/>
      <c r="AG2005" s="9"/>
      <c r="AH2005" s="9"/>
      <c r="AI2005" s="9"/>
      <c r="AJ2005" s="9"/>
      <c r="AK2005" s="9"/>
      <c r="AL2005" s="9"/>
      <c r="AM2005" s="9"/>
      <c r="AN2005" s="9"/>
      <c r="AO2005" s="9"/>
      <c r="AP2005" s="9"/>
      <c r="AQ2005" s="9"/>
      <c r="AR2005" s="9"/>
      <c r="AS2005" s="9"/>
      <c r="AT2005" s="9"/>
      <c r="AU2005" s="9"/>
      <c r="AV2005" s="9"/>
      <c r="AW2005" s="9"/>
      <c r="AX2005" s="9"/>
      <c r="AY2005" s="9"/>
    </row>
    <row r="2006" spans="1:51" s="10" customFormat="1" x14ac:dyDescent="0.2">
      <c r="A2006" s="9"/>
      <c r="B2006" s="9"/>
      <c r="C2006" s="9"/>
      <c r="D2006" s="9"/>
      <c r="E2006" s="9"/>
      <c r="F2006" s="9"/>
      <c r="G2006" s="9"/>
      <c r="H2006" s="9"/>
      <c r="I2006" s="9"/>
      <c r="J2006" s="9"/>
      <c r="K2006" s="9"/>
      <c r="L2006" s="9"/>
      <c r="M2006" s="9"/>
      <c r="N2006" s="9"/>
      <c r="O2006" s="9"/>
      <c r="P2006" s="9"/>
      <c r="Q2006" s="9"/>
      <c r="R2006" s="9"/>
      <c r="S2006" s="9"/>
      <c r="T2006" s="9"/>
      <c r="U2006" s="9"/>
      <c r="V2006" s="9"/>
      <c r="W2006" s="9"/>
      <c r="X2006" s="9"/>
      <c r="Y2006" s="9"/>
      <c r="Z2006" s="9"/>
      <c r="AA2006" s="9"/>
      <c r="AB2006" s="9"/>
      <c r="AC2006" s="9"/>
      <c r="AD2006" s="9"/>
      <c r="AE2006" s="9"/>
      <c r="AF2006" s="9"/>
      <c r="AG2006" s="9"/>
      <c r="AH2006" s="9"/>
      <c r="AI2006" s="9"/>
      <c r="AJ2006" s="9"/>
      <c r="AK2006" s="9"/>
      <c r="AL2006" s="9"/>
      <c r="AM2006" s="9"/>
      <c r="AN2006" s="9"/>
      <c r="AO2006" s="9"/>
      <c r="AP2006" s="9"/>
      <c r="AQ2006" s="9"/>
      <c r="AR2006" s="9"/>
      <c r="AS2006" s="9"/>
      <c r="AT2006" s="9"/>
      <c r="AU2006" s="9"/>
      <c r="AV2006" s="9"/>
      <c r="AW2006" s="9"/>
      <c r="AX2006" s="9"/>
      <c r="AY2006" s="9"/>
    </row>
    <row r="2007" spans="1:51" s="10" customFormat="1" x14ac:dyDescent="0.2">
      <c r="A2007" s="9"/>
      <c r="B2007" s="9"/>
      <c r="C2007" s="9"/>
      <c r="D2007" s="9"/>
      <c r="E2007" s="9"/>
      <c r="F2007" s="9"/>
      <c r="G2007" s="9"/>
      <c r="H2007" s="9"/>
      <c r="I2007" s="9"/>
      <c r="J2007" s="9"/>
      <c r="K2007" s="9"/>
      <c r="L2007" s="9"/>
      <c r="M2007" s="9"/>
      <c r="N2007" s="9"/>
      <c r="O2007" s="9"/>
      <c r="P2007" s="9"/>
      <c r="Q2007" s="9"/>
      <c r="R2007" s="9"/>
      <c r="S2007" s="9"/>
      <c r="T2007" s="9"/>
      <c r="U2007" s="9"/>
      <c r="V2007" s="9"/>
      <c r="W2007" s="9"/>
      <c r="X2007" s="9"/>
      <c r="Y2007" s="9"/>
      <c r="Z2007" s="9"/>
      <c r="AA2007" s="9"/>
      <c r="AB2007" s="9"/>
      <c r="AC2007" s="9"/>
      <c r="AD2007" s="9"/>
      <c r="AE2007" s="9"/>
      <c r="AF2007" s="9"/>
      <c r="AG2007" s="9"/>
      <c r="AH2007" s="9"/>
      <c r="AI2007" s="9"/>
      <c r="AJ2007" s="9"/>
      <c r="AK2007" s="9"/>
      <c r="AL2007" s="9"/>
      <c r="AM2007" s="9"/>
      <c r="AN2007" s="9"/>
      <c r="AO2007" s="9"/>
      <c r="AP2007" s="9"/>
      <c r="AQ2007" s="9"/>
      <c r="AR2007" s="9"/>
      <c r="AS2007" s="9"/>
      <c r="AT2007" s="9"/>
      <c r="AU2007" s="9"/>
      <c r="AV2007" s="9"/>
      <c r="AW2007" s="9"/>
      <c r="AX2007" s="9"/>
      <c r="AY2007" s="9"/>
    </row>
    <row r="2008" spans="1:51" s="10" customFormat="1" x14ac:dyDescent="0.2">
      <c r="A2008" s="9"/>
      <c r="B2008" s="9"/>
      <c r="C2008" s="9"/>
      <c r="D2008" s="9"/>
      <c r="E2008" s="9"/>
      <c r="F2008" s="9"/>
      <c r="G2008" s="9"/>
      <c r="H2008" s="9"/>
      <c r="I2008" s="9"/>
      <c r="J2008" s="9"/>
      <c r="K2008" s="9"/>
      <c r="L2008" s="9"/>
      <c r="M2008" s="9"/>
      <c r="N2008" s="9"/>
      <c r="O2008" s="9"/>
      <c r="P2008" s="9"/>
      <c r="Q2008" s="9"/>
      <c r="R2008" s="9"/>
      <c r="S2008" s="9"/>
      <c r="T2008" s="9"/>
      <c r="U2008" s="9"/>
      <c r="V2008" s="9"/>
      <c r="W2008" s="9"/>
      <c r="X2008" s="9"/>
      <c r="Y2008" s="9"/>
      <c r="Z2008" s="9"/>
      <c r="AA2008" s="9"/>
      <c r="AB2008" s="9"/>
      <c r="AC2008" s="9"/>
      <c r="AD2008" s="9"/>
      <c r="AE2008" s="9"/>
      <c r="AF2008" s="9"/>
      <c r="AG2008" s="9"/>
      <c r="AH2008" s="9"/>
      <c r="AI2008" s="9"/>
      <c r="AJ2008" s="9"/>
      <c r="AK2008" s="9"/>
      <c r="AL2008" s="9"/>
      <c r="AM2008" s="9"/>
      <c r="AN2008" s="9"/>
      <c r="AO2008" s="9"/>
      <c r="AP2008" s="9"/>
      <c r="AQ2008" s="9"/>
      <c r="AR2008" s="9"/>
      <c r="AS2008" s="9"/>
      <c r="AT2008" s="9"/>
      <c r="AU2008" s="9"/>
      <c r="AV2008" s="9"/>
      <c r="AW2008" s="9"/>
      <c r="AX2008" s="9"/>
      <c r="AY2008" s="9"/>
    </row>
    <row r="2009" spans="1:51" s="10" customFormat="1" x14ac:dyDescent="0.2">
      <c r="A2009" s="9"/>
      <c r="B2009" s="9"/>
      <c r="C2009" s="9"/>
      <c r="D2009" s="9"/>
      <c r="E2009" s="9"/>
      <c r="F2009" s="9"/>
      <c r="G2009" s="9"/>
      <c r="H2009" s="9"/>
      <c r="I2009" s="9"/>
      <c r="J2009" s="9"/>
      <c r="K2009" s="9"/>
      <c r="L2009" s="9"/>
      <c r="M2009" s="9"/>
      <c r="N2009" s="9"/>
      <c r="O2009" s="9"/>
      <c r="P2009" s="9"/>
      <c r="Q2009" s="9"/>
      <c r="R2009" s="9"/>
      <c r="S2009" s="9"/>
      <c r="T2009" s="9"/>
      <c r="U2009" s="9"/>
      <c r="V2009" s="9"/>
      <c r="W2009" s="9"/>
      <c r="X2009" s="9"/>
      <c r="Y2009" s="9"/>
      <c r="Z2009" s="9"/>
      <c r="AA2009" s="9"/>
      <c r="AB2009" s="9"/>
      <c r="AC2009" s="9"/>
      <c r="AD2009" s="9"/>
      <c r="AE2009" s="9"/>
      <c r="AF2009" s="9"/>
      <c r="AG2009" s="9"/>
      <c r="AH2009" s="9"/>
      <c r="AI2009" s="9"/>
      <c r="AJ2009" s="9"/>
      <c r="AK2009" s="9"/>
      <c r="AL2009" s="9"/>
      <c r="AM2009" s="9"/>
      <c r="AN2009" s="9"/>
      <c r="AO2009" s="9"/>
      <c r="AP2009" s="9"/>
      <c r="AQ2009" s="9"/>
      <c r="AR2009" s="9"/>
      <c r="AS2009" s="9"/>
      <c r="AT2009" s="9"/>
      <c r="AU2009" s="9"/>
      <c r="AV2009" s="9"/>
      <c r="AW2009" s="9"/>
      <c r="AX2009" s="9"/>
      <c r="AY2009" s="9"/>
    </row>
    <row r="2010" spans="1:51" s="10" customFormat="1" x14ac:dyDescent="0.2">
      <c r="A2010" s="9"/>
      <c r="B2010" s="9"/>
      <c r="C2010" s="9"/>
      <c r="D2010" s="9"/>
      <c r="E2010" s="9"/>
      <c r="F2010" s="9"/>
      <c r="G2010" s="9"/>
      <c r="H2010" s="9"/>
      <c r="I2010" s="9"/>
      <c r="J2010" s="9"/>
      <c r="K2010" s="9"/>
      <c r="L2010" s="9"/>
      <c r="M2010" s="9"/>
      <c r="N2010" s="9"/>
      <c r="O2010" s="9"/>
      <c r="P2010" s="9"/>
      <c r="Q2010" s="9"/>
      <c r="R2010" s="9"/>
      <c r="S2010" s="9"/>
      <c r="T2010" s="9"/>
      <c r="U2010" s="9"/>
      <c r="V2010" s="9"/>
      <c r="W2010" s="9"/>
      <c r="X2010" s="9"/>
      <c r="Y2010" s="9"/>
      <c r="Z2010" s="9"/>
      <c r="AA2010" s="9"/>
      <c r="AB2010" s="9"/>
      <c r="AC2010" s="9"/>
      <c r="AD2010" s="9"/>
      <c r="AE2010" s="9"/>
      <c r="AF2010" s="9"/>
      <c r="AG2010" s="9"/>
      <c r="AH2010" s="9"/>
      <c r="AI2010" s="9"/>
      <c r="AJ2010" s="9"/>
      <c r="AK2010" s="9"/>
      <c r="AL2010" s="9"/>
      <c r="AM2010" s="9"/>
      <c r="AN2010" s="9"/>
      <c r="AO2010" s="9"/>
      <c r="AP2010" s="9"/>
      <c r="AQ2010" s="9"/>
      <c r="AR2010" s="9"/>
      <c r="AS2010" s="9"/>
      <c r="AT2010" s="9"/>
      <c r="AU2010" s="9"/>
      <c r="AV2010" s="9"/>
      <c r="AW2010" s="9"/>
      <c r="AX2010" s="9"/>
      <c r="AY2010" s="9"/>
    </row>
    <row r="2011" spans="1:51" s="10" customFormat="1" x14ac:dyDescent="0.2">
      <c r="A2011" s="9"/>
      <c r="B2011" s="9"/>
      <c r="C2011" s="9"/>
      <c r="D2011" s="9"/>
      <c r="E2011" s="9"/>
      <c r="F2011" s="9"/>
      <c r="G2011" s="9"/>
      <c r="H2011" s="9"/>
      <c r="I2011" s="9"/>
      <c r="J2011" s="9"/>
      <c r="K2011" s="9"/>
      <c r="L2011" s="9"/>
      <c r="M2011" s="9"/>
      <c r="N2011" s="9"/>
      <c r="O2011" s="9"/>
      <c r="P2011" s="9"/>
      <c r="Q2011" s="9"/>
      <c r="R2011" s="9"/>
      <c r="S2011" s="9"/>
      <c r="T2011" s="9"/>
      <c r="U2011" s="9"/>
      <c r="V2011" s="9"/>
      <c r="W2011" s="9"/>
      <c r="X2011" s="9"/>
      <c r="Y2011" s="9"/>
      <c r="Z2011" s="9"/>
      <c r="AA2011" s="9"/>
      <c r="AB2011" s="9"/>
      <c r="AC2011" s="9"/>
      <c r="AD2011" s="9"/>
      <c r="AE2011" s="9"/>
      <c r="AF2011" s="9"/>
      <c r="AG2011" s="9"/>
      <c r="AH2011" s="9"/>
      <c r="AI2011" s="9"/>
      <c r="AJ2011" s="9"/>
      <c r="AK2011" s="9"/>
      <c r="AL2011" s="9"/>
      <c r="AM2011" s="9"/>
      <c r="AN2011" s="9"/>
      <c r="AO2011" s="9"/>
      <c r="AP2011" s="9"/>
      <c r="AQ2011" s="9"/>
      <c r="AR2011" s="9"/>
      <c r="AS2011" s="9"/>
      <c r="AT2011" s="9"/>
      <c r="AU2011" s="9"/>
      <c r="AV2011" s="9"/>
      <c r="AW2011" s="9"/>
      <c r="AX2011" s="9"/>
      <c r="AY2011" s="9"/>
    </row>
    <row r="2012" spans="1:51" s="10" customFormat="1" x14ac:dyDescent="0.2">
      <c r="A2012" s="9"/>
      <c r="B2012" s="9"/>
      <c r="C2012" s="9"/>
      <c r="D2012" s="9"/>
      <c r="E2012" s="9"/>
      <c r="F2012" s="9"/>
      <c r="G2012" s="9"/>
      <c r="H2012" s="9"/>
      <c r="I2012" s="9"/>
      <c r="J2012" s="9"/>
      <c r="K2012" s="9"/>
      <c r="L2012" s="9"/>
      <c r="M2012" s="9"/>
      <c r="N2012" s="9"/>
      <c r="O2012" s="9"/>
      <c r="P2012" s="9"/>
      <c r="Q2012" s="9"/>
      <c r="R2012" s="9"/>
      <c r="S2012" s="9"/>
      <c r="T2012" s="9"/>
      <c r="U2012" s="9"/>
      <c r="V2012" s="9"/>
      <c r="W2012" s="9"/>
      <c r="X2012" s="9"/>
      <c r="Y2012" s="9"/>
      <c r="Z2012" s="9"/>
      <c r="AA2012" s="9"/>
      <c r="AB2012" s="9"/>
      <c r="AC2012" s="9"/>
      <c r="AD2012" s="9"/>
      <c r="AE2012" s="9"/>
      <c r="AF2012" s="9"/>
      <c r="AG2012" s="9"/>
      <c r="AH2012" s="9"/>
      <c r="AI2012" s="9"/>
      <c r="AJ2012" s="9"/>
      <c r="AK2012" s="9"/>
      <c r="AL2012" s="9"/>
      <c r="AM2012" s="9"/>
      <c r="AN2012" s="9"/>
      <c r="AO2012" s="9"/>
      <c r="AP2012" s="9"/>
      <c r="AQ2012" s="9"/>
      <c r="AR2012" s="9"/>
      <c r="AS2012" s="9"/>
      <c r="AT2012" s="9"/>
      <c r="AU2012" s="9"/>
      <c r="AV2012" s="9"/>
      <c r="AW2012" s="9"/>
      <c r="AX2012" s="9"/>
      <c r="AY2012" s="9"/>
    </row>
    <row r="2013" spans="1:51" s="10" customFormat="1" x14ac:dyDescent="0.2">
      <c r="A2013" s="9"/>
      <c r="B2013" s="9"/>
      <c r="C2013" s="9"/>
      <c r="D2013" s="9"/>
      <c r="E2013" s="9"/>
      <c r="F2013" s="9"/>
      <c r="G2013" s="9"/>
      <c r="H2013" s="9"/>
      <c r="I2013" s="9"/>
      <c r="J2013" s="9"/>
      <c r="K2013" s="9"/>
      <c r="L2013" s="9"/>
      <c r="M2013" s="9"/>
      <c r="N2013" s="9"/>
      <c r="O2013" s="9"/>
      <c r="P2013" s="9"/>
      <c r="Q2013" s="9"/>
      <c r="R2013" s="9"/>
      <c r="S2013" s="9"/>
      <c r="T2013" s="9"/>
      <c r="U2013" s="9"/>
      <c r="V2013" s="9"/>
      <c r="W2013" s="9"/>
      <c r="X2013" s="9"/>
      <c r="Y2013" s="9"/>
      <c r="Z2013" s="9"/>
      <c r="AA2013" s="9"/>
      <c r="AB2013" s="9"/>
      <c r="AC2013" s="9"/>
      <c r="AD2013" s="9"/>
      <c r="AE2013" s="9"/>
      <c r="AF2013" s="9"/>
      <c r="AG2013" s="9"/>
      <c r="AH2013" s="9"/>
      <c r="AI2013" s="9"/>
      <c r="AJ2013" s="9"/>
      <c r="AK2013" s="9"/>
      <c r="AL2013" s="9"/>
      <c r="AM2013" s="9"/>
      <c r="AN2013" s="9"/>
      <c r="AO2013" s="9"/>
      <c r="AP2013" s="9"/>
      <c r="AQ2013" s="9"/>
      <c r="AR2013" s="9"/>
      <c r="AS2013" s="9"/>
      <c r="AT2013" s="9"/>
      <c r="AU2013" s="9"/>
      <c r="AV2013" s="9"/>
      <c r="AW2013" s="9"/>
      <c r="AX2013" s="9"/>
      <c r="AY2013" s="9"/>
    </row>
    <row r="2014" spans="1:51" s="10" customFormat="1" x14ac:dyDescent="0.2">
      <c r="A2014" s="9"/>
      <c r="B2014" s="9"/>
      <c r="C2014" s="9"/>
      <c r="D2014" s="9"/>
      <c r="E2014" s="9"/>
      <c r="F2014" s="9"/>
      <c r="G2014" s="9"/>
      <c r="H2014" s="9"/>
      <c r="I2014" s="9"/>
      <c r="J2014" s="9"/>
      <c r="K2014" s="9"/>
      <c r="L2014" s="9"/>
      <c r="M2014" s="9"/>
      <c r="N2014" s="9"/>
      <c r="O2014" s="9"/>
      <c r="P2014" s="9"/>
      <c r="Q2014" s="9"/>
      <c r="R2014" s="9"/>
      <c r="S2014" s="9"/>
      <c r="T2014" s="9"/>
      <c r="U2014" s="9"/>
      <c r="V2014" s="9"/>
      <c r="W2014" s="9"/>
      <c r="X2014" s="9"/>
      <c r="Y2014" s="9"/>
      <c r="Z2014" s="9"/>
      <c r="AA2014" s="9"/>
      <c r="AB2014" s="9"/>
      <c r="AC2014" s="9"/>
      <c r="AD2014" s="9"/>
      <c r="AE2014" s="9"/>
      <c r="AF2014" s="9"/>
      <c r="AG2014" s="9"/>
      <c r="AH2014" s="9"/>
      <c r="AI2014" s="9"/>
      <c r="AJ2014" s="9"/>
      <c r="AK2014" s="9"/>
      <c r="AL2014" s="9"/>
      <c r="AM2014" s="9"/>
      <c r="AN2014" s="9"/>
      <c r="AO2014" s="9"/>
      <c r="AP2014" s="9"/>
      <c r="AQ2014" s="9"/>
      <c r="AR2014" s="9"/>
      <c r="AS2014" s="9"/>
      <c r="AT2014" s="9"/>
      <c r="AU2014" s="9"/>
      <c r="AV2014" s="9"/>
      <c r="AW2014" s="9"/>
      <c r="AX2014" s="9"/>
      <c r="AY2014" s="9"/>
    </row>
    <row r="2015" spans="1:51" s="10" customFormat="1" x14ac:dyDescent="0.2">
      <c r="A2015" s="9"/>
      <c r="B2015" s="9"/>
      <c r="C2015" s="9"/>
      <c r="D2015" s="9"/>
      <c r="E2015" s="9"/>
      <c r="F2015" s="9"/>
      <c r="G2015" s="9"/>
      <c r="H2015" s="9"/>
      <c r="I2015" s="9"/>
      <c r="J2015" s="9"/>
      <c r="K2015" s="9"/>
      <c r="L2015" s="9"/>
      <c r="M2015" s="9"/>
      <c r="N2015" s="9"/>
      <c r="O2015" s="9"/>
      <c r="P2015" s="9"/>
      <c r="Q2015" s="9"/>
      <c r="R2015" s="9"/>
      <c r="S2015" s="9"/>
      <c r="T2015" s="9"/>
      <c r="U2015" s="9"/>
      <c r="V2015" s="9"/>
      <c r="W2015" s="9"/>
      <c r="X2015" s="9"/>
      <c r="Y2015" s="9"/>
      <c r="Z2015" s="9"/>
      <c r="AA2015" s="9"/>
      <c r="AB2015" s="9"/>
      <c r="AC2015" s="9"/>
      <c r="AD2015" s="9"/>
      <c r="AE2015" s="9"/>
      <c r="AF2015" s="9"/>
      <c r="AG2015" s="9"/>
      <c r="AH2015" s="9"/>
      <c r="AI2015" s="9"/>
      <c r="AJ2015" s="9"/>
      <c r="AK2015" s="9"/>
      <c r="AL2015" s="9"/>
      <c r="AM2015" s="9"/>
      <c r="AN2015" s="9"/>
      <c r="AO2015" s="9"/>
      <c r="AP2015" s="9"/>
      <c r="AQ2015" s="9"/>
      <c r="AR2015" s="9"/>
      <c r="AS2015" s="9"/>
      <c r="AT2015" s="9"/>
      <c r="AU2015" s="9"/>
      <c r="AV2015" s="9"/>
      <c r="AW2015" s="9"/>
      <c r="AX2015" s="9"/>
      <c r="AY2015" s="9"/>
    </row>
    <row r="2016" spans="1:51" s="10" customFormat="1" x14ac:dyDescent="0.2">
      <c r="A2016" s="9"/>
      <c r="B2016" s="9"/>
      <c r="C2016" s="9"/>
      <c r="D2016" s="9"/>
      <c r="E2016" s="9"/>
      <c r="F2016" s="9"/>
      <c r="G2016" s="9"/>
      <c r="H2016" s="9"/>
      <c r="I2016" s="9"/>
      <c r="J2016" s="9"/>
      <c r="K2016" s="9"/>
      <c r="L2016" s="9"/>
      <c r="M2016" s="9"/>
      <c r="N2016" s="9"/>
      <c r="O2016" s="9"/>
      <c r="P2016" s="9"/>
      <c r="Q2016" s="9"/>
      <c r="R2016" s="9"/>
      <c r="S2016" s="9"/>
      <c r="T2016" s="9"/>
      <c r="U2016" s="9"/>
      <c r="V2016" s="9"/>
      <c r="W2016" s="9"/>
      <c r="X2016" s="9"/>
      <c r="Y2016" s="9"/>
      <c r="Z2016" s="9"/>
      <c r="AA2016" s="9"/>
      <c r="AB2016" s="9"/>
      <c r="AC2016" s="9"/>
      <c r="AD2016" s="9"/>
      <c r="AE2016" s="9"/>
      <c r="AF2016" s="9"/>
      <c r="AG2016" s="9"/>
      <c r="AH2016" s="9"/>
      <c r="AI2016" s="9"/>
      <c r="AJ2016" s="9"/>
      <c r="AK2016" s="9"/>
      <c r="AL2016" s="9"/>
      <c r="AM2016" s="9"/>
      <c r="AN2016" s="9"/>
      <c r="AO2016" s="9"/>
      <c r="AP2016" s="9"/>
      <c r="AQ2016" s="9"/>
      <c r="AR2016" s="9"/>
      <c r="AS2016" s="9"/>
      <c r="AT2016" s="9"/>
      <c r="AU2016" s="9"/>
      <c r="AV2016" s="9"/>
      <c r="AW2016" s="9"/>
      <c r="AX2016" s="9"/>
      <c r="AY2016" s="9"/>
    </row>
    <row r="2017" spans="1:51" s="10" customFormat="1" x14ac:dyDescent="0.2">
      <c r="A2017" s="9"/>
      <c r="B2017" s="9"/>
      <c r="C2017" s="9"/>
      <c r="D2017" s="9"/>
      <c r="E2017" s="9"/>
      <c r="F2017" s="9"/>
      <c r="G2017" s="9"/>
      <c r="H2017" s="9"/>
      <c r="I2017" s="9"/>
      <c r="J2017" s="9"/>
      <c r="K2017" s="9"/>
      <c r="L2017" s="9"/>
      <c r="M2017" s="9"/>
      <c r="N2017" s="9"/>
      <c r="O2017" s="9"/>
      <c r="P2017" s="9"/>
      <c r="Q2017" s="9"/>
      <c r="R2017" s="9"/>
      <c r="S2017" s="9"/>
      <c r="T2017" s="9"/>
      <c r="U2017" s="9"/>
      <c r="V2017" s="9"/>
      <c r="W2017" s="9"/>
      <c r="X2017" s="9"/>
      <c r="Y2017" s="9"/>
      <c r="Z2017" s="9"/>
      <c r="AA2017" s="9"/>
      <c r="AB2017" s="9"/>
      <c r="AC2017" s="9"/>
      <c r="AD2017" s="9"/>
      <c r="AE2017" s="9"/>
      <c r="AF2017" s="9"/>
      <c r="AG2017" s="9"/>
      <c r="AH2017" s="9"/>
      <c r="AI2017" s="9"/>
      <c r="AJ2017" s="9"/>
      <c r="AK2017" s="9"/>
      <c r="AL2017" s="9"/>
      <c r="AM2017" s="9"/>
      <c r="AN2017" s="9"/>
      <c r="AO2017" s="9"/>
      <c r="AP2017" s="9"/>
      <c r="AQ2017" s="9"/>
      <c r="AR2017" s="9"/>
      <c r="AS2017" s="9"/>
      <c r="AT2017" s="9"/>
      <c r="AU2017" s="9"/>
      <c r="AV2017" s="9"/>
      <c r="AW2017" s="9"/>
      <c r="AX2017" s="9"/>
      <c r="AY2017" s="9"/>
    </row>
    <row r="2018" spans="1:51" s="10" customFormat="1" x14ac:dyDescent="0.2">
      <c r="A2018" s="9"/>
      <c r="B2018" s="9"/>
      <c r="C2018" s="9"/>
      <c r="D2018" s="9"/>
      <c r="E2018" s="9"/>
      <c r="F2018" s="9"/>
      <c r="G2018" s="9"/>
      <c r="H2018" s="9"/>
      <c r="I2018" s="9"/>
      <c r="J2018" s="9"/>
      <c r="K2018" s="9"/>
      <c r="L2018" s="9"/>
      <c r="M2018" s="9"/>
      <c r="N2018" s="9"/>
      <c r="O2018" s="9"/>
      <c r="P2018" s="9"/>
      <c r="Q2018" s="9"/>
      <c r="R2018" s="9"/>
      <c r="S2018" s="9"/>
      <c r="T2018" s="9"/>
      <c r="U2018" s="9"/>
      <c r="V2018" s="9"/>
      <c r="W2018" s="9"/>
      <c r="X2018" s="9"/>
      <c r="Y2018" s="9"/>
      <c r="Z2018" s="9"/>
      <c r="AA2018" s="9"/>
      <c r="AB2018" s="9"/>
      <c r="AC2018" s="9"/>
      <c r="AD2018" s="9"/>
      <c r="AE2018" s="9"/>
      <c r="AF2018" s="9"/>
      <c r="AG2018" s="9"/>
      <c r="AH2018" s="9"/>
      <c r="AI2018" s="9"/>
      <c r="AJ2018" s="9"/>
      <c r="AK2018" s="9"/>
      <c r="AL2018" s="9"/>
      <c r="AM2018" s="9"/>
      <c r="AN2018" s="9"/>
      <c r="AO2018" s="9"/>
      <c r="AP2018" s="9"/>
      <c r="AQ2018" s="9"/>
      <c r="AR2018" s="9"/>
      <c r="AS2018" s="9"/>
      <c r="AT2018" s="9"/>
      <c r="AU2018" s="9"/>
      <c r="AV2018" s="9"/>
      <c r="AW2018" s="9"/>
      <c r="AX2018" s="9"/>
      <c r="AY2018" s="9"/>
    </row>
    <row r="2019" spans="1:51" s="10" customFormat="1" x14ac:dyDescent="0.2">
      <c r="A2019" s="9"/>
      <c r="B2019" s="9"/>
      <c r="C2019" s="9"/>
      <c r="D2019" s="9"/>
      <c r="E2019" s="9"/>
      <c r="F2019" s="9"/>
      <c r="G2019" s="9"/>
      <c r="H2019" s="9"/>
      <c r="I2019" s="9"/>
      <c r="J2019" s="9"/>
      <c r="K2019" s="9"/>
      <c r="L2019" s="9"/>
      <c r="M2019" s="9"/>
      <c r="N2019" s="9"/>
      <c r="O2019" s="9"/>
      <c r="P2019" s="9"/>
      <c r="Q2019" s="9"/>
      <c r="R2019" s="9"/>
      <c r="S2019" s="9"/>
      <c r="T2019" s="9"/>
      <c r="U2019" s="9"/>
      <c r="V2019" s="9"/>
      <c r="W2019" s="9"/>
      <c r="X2019" s="9"/>
      <c r="Y2019" s="9"/>
      <c r="Z2019" s="9"/>
      <c r="AA2019" s="9"/>
      <c r="AB2019" s="9"/>
      <c r="AC2019" s="9"/>
      <c r="AD2019" s="9"/>
      <c r="AE2019" s="9"/>
      <c r="AF2019" s="9"/>
      <c r="AG2019" s="9"/>
      <c r="AH2019" s="9"/>
      <c r="AI2019" s="9"/>
      <c r="AJ2019" s="9"/>
      <c r="AK2019" s="9"/>
      <c r="AL2019" s="9"/>
      <c r="AM2019" s="9"/>
      <c r="AN2019" s="9"/>
      <c r="AO2019" s="9"/>
      <c r="AP2019" s="9"/>
      <c r="AQ2019" s="9"/>
      <c r="AR2019" s="9"/>
      <c r="AS2019" s="9"/>
      <c r="AT2019" s="9"/>
      <c r="AU2019" s="9"/>
      <c r="AV2019" s="9"/>
      <c r="AW2019" s="9"/>
      <c r="AX2019" s="9"/>
      <c r="AY2019" s="9"/>
    </row>
    <row r="2020" spans="1:51" s="10" customFormat="1" x14ac:dyDescent="0.2">
      <c r="A2020" s="9"/>
      <c r="B2020" s="9"/>
      <c r="C2020" s="9"/>
      <c r="D2020" s="9"/>
      <c r="E2020" s="9"/>
      <c r="F2020" s="9"/>
      <c r="G2020" s="9"/>
      <c r="H2020" s="9"/>
      <c r="I2020" s="9"/>
      <c r="J2020" s="9"/>
      <c r="K2020" s="9"/>
      <c r="L2020" s="9"/>
      <c r="M2020" s="9"/>
      <c r="N2020" s="9"/>
      <c r="O2020" s="9"/>
      <c r="P2020" s="9"/>
      <c r="Q2020" s="9"/>
      <c r="R2020" s="9"/>
      <c r="S2020" s="9"/>
      <c r="T2020" s="9"/>
      <c r="U2020" s="9"/>
      <c r="V2020" s="9"/>
      <c r="W2020" s="9"/>
      <c r="X2020" s="9"/>
      <c r="Y2020" s="9"/>
      <c r="Z2020" s="9"/>
      <c r="AA2020" s="9"/>
      <c r="AB2020" s="9"/>
      <c r="AC2020" s="9"/>
      <c r="AD2020" s="9"/>
      <c r="AE2020" s="9"/>
      <c r="AF2020" s="9"/>
      <c r="AG2020" s="9"/>
      <c r="AH2020" s="9"/>
      <c r="AI2020" s="9"/>
      <c r="AJ2020" s="9"/>
      <c r="AK2020" s="9"/>
      <c r="AL2020" s="9"/>
      <c r="AM2020" s="9"/>
      <c r="AN2020" s="9"/>
      <c r="AO2020" s="9"/>
      <c r="AP2020" s="9"/>
      <c r="AQ2020" s="9"/>
      <c r="AR2020" s="9"/>
      <c r="AS2020" s="9"/>
      <c r="AT2020" s="9"/>
      <c r="AU2020" s="9"/>
      <c r="AV2020" s="9"/>
      <c r="AW2020" s="9"/>
      <c r="AX2020" s="9"/>
      <c r="AY2020" s="9"/>
    </row>
    <row r="2021" spans="1:51" s="10" customFormat="1" x14ac:dyDescent="0.2">
      <c r="A2021" s="9"/>
      <c r="B2021" s="9"/>
      <c r="C2021" s="9"/>
      <c r="D2021" s="9"/>
      <c r="E2021" s="9"/>
      <c r="F2021" s="9"/>
      <c r="G2021" s="9"/>
      <c r="H2021" s="9"/>
      <c r="I2021" s="9"/>
      <c r="J2021" s="9"/>
      <c r="K2021" s="9"/>
      <c r="L2021" s="9"/>
      <c r="M2021" s="9"/>
      <c r="N2021" s="9"/>
      <c r="O2021" s="9"/>
      <c r="P2021" s="9"/>
      <c r="Q2021" s="9"/>
      <c r="R2021" s="9"/>
      <c r="S2021" s="9"/>
      <c r="T2021" s="9"/>
      <c r="U2021" s="9"/>
      <c r="V2021" s="9"/>
      <c r="W2021" s="9"/>
      <c r="X2021" s="9"/>
      <c r="Y2021" s="9"/>
      <c r="Z2021" s="9"/>
      <c r="AA2021" s="9"/>
      <c r="AB2021" s="9"/>
      <c r="AC2021" s="9"/>
      <c r="AD2021" s="9"/>
      <c r="AE2021" s="9"/>
      <c r="AF2021" s="9"/>
      <c r="AG2021" s="9"/>
      <c r="AH2021" s="9"/>
      <c r="AI2021" s="9"/>
      <c r="AJ2021" s="9"/>
      <c r="AK2021" s="9"/>
      <c r="AL2021" s="9"/>
      <c r="AM2021" s="9"/>
      <c r="AN2021" s="9"/>
      <c r="AO2021" s="9"/>
      <c r="AP2021" s="9"/>
      <c r="AQ2021" s="9"/>
      <c r="AR2021" s="9"/>
      <c r="AS2021" s="9"/>
      <c r="AT2021" s="9"/>
      <c r="AU2021" s="9"/>
      <c r="AV2021" s="9"/>
      <c r="AW2021" s="9"/>
      <c r="AX2021" s="9"/>
      <c r="AY2021" s="9"/>
    </row>
    <row r="2022" spans="1:51" s="10" customFormat="1" x14ac:dyDescent="0.2">
      <c r="A2022" s="9"/>
      <c r="B2022" s="9"/>
      <c r="C2022" s="9"/>
      <c r="D2022" s="9"/>
      <c r="E2022" s="9"/>
      <c r="F2022" s="9"/>
      <c r="G2022" s="9"/>
      <c r="H2022" s="9"/>
      <c r="I2022" s="9"/>
      <c r="J2022" s="9"/>
      <c r="K2022" s="9"/>
      <c r="L2022" s="9"/>
      <c r="M2022" s="9"/>
      <c r="N2022" s="9"/>
      <c r="O2022" s="9"/>
      <c r="P2022" s="9"/>
      <c r="Q2022" s="9"/>
      <c r="R2022" s="9"/>
      <c r="S2022" s="9"/>
      <c r="T2022" s="9"/>
      <c r="U2022" s="9"/>
      <c r="V2022" s="9"/>
      <c r="W2022" s="9"/>
      <c r="X2022" s="9"/>
      <c r="Y2022" s="9"/>
      <c r="Z2022" s="9"/>
      <c r="AA2022" s="9"/>
      <c r="AB2022" s="9"/>
      <c r="AC2022" s="9"/>
      <c r="AD2022" s="9"/>
      <c r="AE2022" s="9"/>
      <c r="AF2022" s="9"/>
      <c r="AG2022" s="9"/>
      <c r="AH2022" s="9"/>
      <c r="AI2022" s="9"/>
      <c r="AJ2022" s="9"/>
      <c r="AK2022" s="9"/>
      <c r="AL2022" s="9"/>
      <c r="AM2022" s="9"/>
      <c r="AN2022" s="9"/>
      <c r="AO2022" s="9"/>
      <c r="AP2022" s="9"/>
      <c r="AQ2022" s="9"/>
      <c r="AR2022" s="9"/>
      <c r="AS2022" s="9"/>
      <c r="AT2022" s="9"/>
      <c r="AU2022" s="9"/>
      <c r="AV2022" s="9"/>
      <c r="AW2022" s="9"/>
      <c r="AX2022" s="9"/>
      <c r="AY2022" s="9"/>
    </row>
    <row r="2023" spans="1:51" s="10" customFormat="1" x14ac:dyDescent="0.2">
      <c r="A2023" s="9"/>
      <c r="B2023" s="9"/>
      <c r="C2023" s="9"/>
      <c r="D2023" s="9"/>
      <c r="E2023" s="9"/>
      <c r="F2023" s="9"/>
      <c r="G2023" s="9"/>
      <c r="H2023" s="9"/>
      <c r="I2023" s="9"/>
      <c r="J2023" s="9"/>
      <c r="K2023" s="9"/>
      <c r="L2023" s="9"/>
      <c r="M2023" s="9"/>
      <c r="N2023" s="9"/>
      <c r="O2023" s="9"/>
      <c r="P2023" s="9"/>
      <c r="Q2023" s="9"/>
      <c r="R2023" s="9"/>
      <c r="S2023" s="9"/>
      <c r="T2023" s="9"/>
      <c r="U2023" s="9"/>
      <c r="V2023" s="9"/>
      <c r="W2023" s="9"/>
      <c r="X2023" s="9"/>
      <c r="Y2023" s="9"/>
      <c r="Z2023" s="9"/>
      <c r="AA2023" s="9"/>
      <c r="AB2023" s="9"/>
      <c r="AC2023" s="9"/>
      <c r="AD2023" s="9"/>
      <c r="AE2023" s="9"/>
      <c r="AF2023" s="9"/>
      <c r="AG2023" s="9"/>
      <c r="AH2023" s="9"/>
      <c r="AI2023" s="9"/>
      <c r="AJ2023" s="9"/>
      <c r="AK2023" s="9"/>
      <c r="AL2023" s="9"/>
      <c r="AM2023" s="9"/>
      <c r="AN2023" s="9"/>
      <c r="AO2023" s="9"/>
      <c r="AP2023" s="9"/>
      <c r="AQ2023" s="9"/>
      <c r="AR2023" s="9"/>
      <c r="AS2023" s="9"/>
      <c r="AT2023" s="9"/>
      <c r="AU2023" s="9"/>
      <c r="AV2023" s="9"/>
      <c r="AW2023" s="9"/>
      <c r="AX2023" s="9"/>
      <c r="AY2023" s="9"/>
    </row>
    <row r="2024" spans="1:51" s="10" customFormat="1" x14ac:dyDescent="0.2">
      <c r="A2024" s="9"/>
      <c r="B2024" s="9"/>
      <c r="C2024" s="9"/>
      <c r="D2024" s="9"/>
      <c r="E2024" s="9"/>
      <c r="F2024" s="9"/>
      <c r="G2024" s="9"/>
      <c r="H2024" s="9"/>
      <c r="I2024" s="9"/>
      <c r="J2024" s="9"/>
      <c r="K2024" s="9"/>
      <c r="L2024" s="9"/>
      <c r="M2024" s="9"/>
      <c r="N2024" s="9"/>
      <c r="O2024" s="9"/>
      <c r="P2024" s="9"/>
      <c r="Q2024" s="9"/>
      <c r="R2024" s="9"/>
      <c r="S2024" s="9"/>
      <c r="T2024" s="9"/>
      <c r="U2024" s="9"/>
      <c r="V2024" s="9"/>
      <c r="W2024" s="9"/>
      <c r="X2024" s="9"/>
      <c r="Y2024" s="9"/>
      <c r="Z2024" s="9"/>
      <c r="AA2024" s="9"/>
      <c r="AB2024" s="9"/>
      <c r="AC2024" s="9"/>
      <c r="AD2024" s="9"/>
      <c r="AE2024" s="9"/>
      <c r="AF2024" s="9"/>
      <c r="AG2024" s="9"/>
      <c r="AH2024" s="9"/>
      <c r="AI2024" s="9"/>
      <c r="AJ2024" s="9"/>
      <c r="AK2024" s="9"/>
      <c r="AL2024" s="9"/>
      <c r="AM2024" s="9"/>
      <c r="AN2024" s="9"/>
      <c r="AO2024" s="9"/>
      <c r="AP2024" s="9"/>
      <c r="AQ2024" s="9"/>
      <c r="AR2024" s="9"/>
      <c r="AS2024" s="9"/>
      <c r="AT2024" s="9"/>
      <c r="AU2024" s="9"/>
      <c r="AV2024" s="9"/>
      <c r="AW2024" s="9"/>
      <c r="AX2024" s="9"/>
      <c r="AY2024" s="9"/>
    </row>
    <row r="2025" spans="1:51" s="10" customFormat="1" x14ac:dyDescent="0.2">
      <c r="A2025" s="9"/>
      <c r="B2025" s="9"/>
      <c r="C2025" s="9"/>
      <c r="D2025" s="9"/>
      <c r="E2025" s="9"/>
      <c r="F2025" s="9"/>
      <c r="G2025" s="9"/>
      <c r="H2025" s="9"/>
      <c r="I2025" s="9"/>
      <c r="J2025" s="9"/>
      <c r="K2025" s="9"/>
      <c r="L2025" s="9"/>
      <c r="M2025" s="9"/>
      <c r="N2025" s="9"/>
      <c r="O2025" s="9"/>
      <c r="P2025" s="9"/>
      <c r="Q2025" s="9"/>
      <c r="R2025" s="9"/>
      <c r="S2025" s="9"/>
      <c r="T2025" s="9"/>
      <c r="U2025" s="9"/>
      <c r="V2025" s="9"/>
      <c r="W2025" s="9"/>
      <c r="X2025" s="9"/>
      <c r="Y2025" s="9"/>
      <c r="Z2025" s="9"/>
      <c r="AA2025" s="9"/>
      <c r="AB2025" s="9"/>
      <c r="AC2025" s="9"/>
      <c r="AD2025" s="9"/>
      <c r="AE2025" s="9"/>
      <c r="AF2025" s="9"/>
      <c r="AG2025" s="9"/>
      <c r="AH2025" s="9"/>
      <c r="AI2025" s="9"/>
      <c r="AJ2025" s="9"/>
      <c r="AK2025" s="9"/>
      <c r="AL2025" s="9"/>
      <c r="AM2025" s="9"/>
      <c r="AN2025" s="9"/>
      <c r="AO2025" s="9"/>
      <c r="AP2025" s="9"/>
      <c r="AQ2025" s="9"/>
      <c r="AR2025" s="9"/>
      <c r="AS2025" s="9"/>
      <c r="AT2025" s="9"/>
      <c r="AU2025" s="9"/>
      <c r="AV2025" s="9"/>
      <c r="AW2025" s="9"/>
      <c r="AX2025" s="9"/>
      <c r="AY2025" s="9"/>
    </row>
    <row r="2026" spans="1:51" s="10" customFormat="1" x14ac:dyDescent="0.2">
      <c r="A2026" s="9"/>
      <c r="B2026" s="9"/>
      <c r="C2026" s="9"/>
      <c r="D2026" s="9"/>
      <c r="E2026" s="9"/>
      <c r="F2026" s="9"/>
      <c r="G2026" s="9"/>
      <c r="H2026" s="9"/>
      <c r="I2026" s="9"/>
      <c r="J2026" s="9"/>
      <c r="K2026" s="9"/>
      <c r="L2026" s="9"/>
      <c r="M2026" s="9"/>
      <c r="N2026" s="9"/>
      <c r="O2026" s="9"/>
      <c r="P2026" s="9"/>
      <c r="Q2026" s="9"/>
      <c r="R2026" s="9"/>
      <c r="S2026" s="9"/>
      <c r="T2026" s="9"/>
      <c r="U2026" s="9"/>
      <c r="V2026" s="9"/>
      <c r="W2026" s="9"/>
      <c r="X2026" s="9"/>
      <c r="Y2026" s="9"/>
      <c r="Z2026" s="9"/>
      <c r="AA2026" s="9"/>
      <c r="AB2026" s="9"/>
      <c r="AC2026" s="9"/>
      <c r="AD2026" s="9"/>
      <c r="AE2026" s="9"/>
      <c r="AF2026" s="9"/>
      <c r="AG2026" s="9"/>
      <c r="AH2026" s="9"/>
      <c r="AI2026" s="9"/>
      <c r="AJ2026" s="9"/>
      <c r="AK2026" s="9"/>
      <c r="AL2026" s="9"/>
      <c r="AM2026" s="9"/>
      <c r="AN2026" s="9"/>
      <c r="AO2026" s="9"/>
      <c r="AP2026" s="9"/>
      <c r="AQ2026" s="9"/>
      <c r="AR2026" s="9"/>
      <c r="AS2026" s="9"/>
      <c r="AT2026" s="9"/>
      <c r="AU2026" s="9"/>
      <c r="AV2026" s="9"/>
      <c r="AW2026" s="9"/>
      <c r="AX2026" s="9"/>
      <c r="AY2026" s="9"/>
    </row>
    <row r="2027" spans="1:51" s="10" customFormat="1" x14ac:dyDescent="0.2">
      <c r="A2027" s="9"/>
      <c r="B2027" s="9"/>
      <c r="C2027" s="9"/>
      <c r="D2027" s="9"/>
      <c r="E2027" s="9"/>
      <c r="F2027" s="9"/>
      <c r="G2027" s="9"/>
      <c r="H2027" s="9"/>
      <c r="I2027" s="9"/>
      <c r="J2027" s="9"/>
      <c r="K2027" s="9"/>
      <c r="L2027" s="9"/>
      <c r="M2027" s="9"/>
      <c r="N2027" s="9"/>
      <c r="O2027" s="9"/>
      <c r="P2027" s="9"/>
      <c r="Q2027" s="9"/>
      <c r="R2027" s="9"/>
      <c r="S2027" s="9"/>
      <c r="T2027" s="9"/>
      <c r="U2027" s="9"/>
      <c r="V2027" s="9"/>
      <c r="W2027" s="9"/>
      <c r="X2027" s="9"/>
      <c r="Y2027" s="9"/>
      <c r="Z2027" s="9"/>
      <c r="AA2027" s="9"/>
      <c r="AB2027" s="9"/>
      <c r="AC2027" s="9"/>
      <c r="AD2027" s="9"/>
      <c r="AE2027" s="9"/>
      <c r="AF2027" s="9"/>
      <c r="AG2027" s="9"/>
      <c r="AH2027" s="9"/>
      <c r="AI2027" s="9"/>
      <c r="AJ2027" s="9"/>
      <c r="AK2027" s="9"/>
      <c r="AL2027" s="9"/>
      <c r="AM2027" s="9"/>
      <c r="AN2027" s="9"/>
      <c r="AO2027" s="9"/>
      <c r="AP2027" s="9"/>
      <c r="AQ2027" s="9"/>
      <c r="AR2027" s="9"/>
      <c r="AS2027" s="9"/>
      <c r="AT2027" s="9"/>
      <c r="AU2027" s="9"/>
      <c r="AV2027" s="9"/>
      <c r="AW2027" s="9"/>
      <c r="AX2027" s="9"/>
      <c r="AY2027" s="9"/>
    </row>
    <row r="2028" spans="1:51" s="10" customFormat="1" x14ac:dyDescent="0.2">
      <c r="A2028" s="9"/>
      <c r="B2028" s="9"/>
      <c r="C2028" s="9"/>
      <c r="D2028" s="9"/>
      <c r="E2028" s="9"/>
      <c r="F2028" s="9"/>
      <c r="G2028" s="9"/>
      <c r="H2028" s="9"/>
      <c r="I2028" s="9"/>
      <c r="J2028" s="9"/>
      <c r="K2028" s="9"/>
      <c r="L2028" s="9"/>
      <c r="M2028" s="9"/>
      <c r="N2028" s="9"/>
      <c r="O2028" s="9"/>
      <c r="P2028" s="9"/>
      <c r="Q2028" s="9"/>
      <c r="R2028" s="9"/>
      <c r="S2028" s="9"/>
      <c r="T2028" s="9"/>
      <c r="U2028" s="9"/>
      <c r="V2028" s="9"/>
      <c r="W2028" s="9"/>
      <c r="X2028" s="9"/>
      <c r="Y2028" s="9"/>
      <c r="Z2028" s="9"/>
      <c r="AA2028" s="9"/>
      <c r="AB2028" s="9"/>
      <c r="AC2028" s="9"/>
      <c r="AD2028" s="9"/>
      <c r="AE2028" s="9"/>
      <c r="AF2028" s="9"/>
      <c r="AG2028" s="9"/>
      <c r="AH2028" s="9"/>
      <c r="AI2028" s="9"/>
      <c r="AJ2028" s="9"/>
      <c r="AK2028" s="9"/>
      <c r="AL2028" s="9"/>
      <c r="AM2028" s="9"/>
      <c r="AN2028" s="9"/>
      <c r="AO2028" s="9"/>
      <c r="AP2028" s="9"/>
      <c r="AQ2028" s="9"/>
      <c r="AR2028" s="9"/>
      <c r="AS2028" s="9"/>
      <c r="AT2028" s="9"/>
      <c r="AU2028" s="9"/>
      <c r="AV2028" s="9"/>
      <c r="AW2028" s="9"/>
      <c r="AX2028" s="9"/>
      <c r="AY2028" s="9"/>
    </row>
    <row r="2029" spans="1:51" s="10" customFormat="1" x14ac:dyDescent="0.2">
      <c r="A2029" s="9"/>
      <c r="B2029" s="9"/>
      <c r="C2029" s="9"/>
      <c r="D2029" s="9"/>
      <c r="E2029" s="9"/>
      <c r="F2029" s="9"/>
      <c r="G2029" s="9"/>
      <c r="H2029" s="9"/>
      <c r="I2029" s="9"/>
      <c r="J2029" s="9"/>
      <c r="K2029" s="9"/>
      <c r="L2029" s="9"/>
      <c r="M2029" s="9"/>
      <c r="N2029" s="9"/>
      <c r="O2029" s="9"/>
      <c r="P2029" s="9"/>
      <c r="Q2029" s="9"/>
      <c r="R2029" s="9"/>
      <c r="S2029" s="9"/>
      <c r="T2029" s="9"/>
      <c r="U2029" s="9"/>
      <c r="V2029" s="9"/>
      <c r="W2029" s="9"/>
      <c r="X2029" s="9"/>
      <c r="Y2029" s="9"/>
      <c r="Z2029" s="9"/>
      <c r="AA2029" s="9"/>
      <c r="AB2029" s="9"/>
      <c r="AC2029" s="9"/>
      <c r="AD2029" s="9"/>
      <c r="AE2029" s="9"/>
      <c r="AF2029" s="9"/>
      <c r="AG2029" s="9"/>
      <c r="AH2029" s="9"/>
      <c r="AI2029" s="9"/>
      <c r="AJ2029" s="9"/>
      <c r="AK2029" s="9"/>
      <c r="AL2029" s="9"/>
      <c r="AM2029" s="9"/>
      <c r="AN2029" s="9"/>
      <c r="AO2029" s="9"/>
      <c r="AP2029" s="9"/>
      <c r="AQ2029" s="9"/>
      <c r="AR2029" s="9"/>
      <c r="AS2029" s="9"/>
      <c r="AT2029" s="9"/>
      <c r="AU2029" s="9"/>
      <c r="AV2029" s="9"/>
      <c r="AW2029" s="9"/>
      <c r="AX2029" s="9"/>
      <c r="AY2029" s="9"/>
    </row>
    <row r="2030" spans="1:51" s="10" customFormat="1" x14ac:dyDescent="0.2">
      <c r="A2030" s="9"/>
      <c r="B2030" s="9"/>
      <c r="C2030" s="9"/>
      <c r="D2030" s="9"/>
      <c r="E2030" s="9"/>
      <c r="F2030" s="9"/>
      <c r="G2030" s="9"/>
      <c r="H2030" s="9"/>
      <c r="I2030" s="9"/>
      <c r="J2030" s="9"/>
      <c r="K2030" s="9"/>
      <c r="L2030" s="9"/>
      <c r="M2030" s="9"/>
      <c r="N2030" s="9"/>
      <c r="O2030" s="9"/>
      <c r="P2030" s="9"/>
      <c r="Q2030" s="9"/>
      <c r="R2030" s="9"/>
      <c r="S2030" s="9"/>
      <c r="T2030" s="9"/>
      <c r="U2030" s="9"/>
      <c r="V2030" s="9"/>
      <c r="W2030" s="9"/>
      <c r="X2030" s="9"/>
      <c r="Y2030" s="9"/>
      <c r="Z2030" s="9"/>
      <c r="AA2030" s="9"/>
      <c r="AB2030" s="9"/>
      <c r="AC2030" s="9"/>
      <c r="AD2030" s="9"/>
      <c r="AE2030" s="9"/>
      <c r="AF2030" s="9"/>
      <c r="AG2030" s="9"/>
      <c r="AH2030" s="9"/>
      <c r="AI2030" s="9"/>
      <c r="AJ2030" s="9"/>
      <c r="AK2030" s="9"/>
      <c r="AL2030" s="9"/>
      <c r="AM2030" s="9"/>
      <c r="AN2030" s="9"/>
      <c r="AO2030" s="9"/>
      <c r="AP2030" s="9"/>
      <c r="AQ2030" s="9"/>
      <c r="AR2030" s="9"/>
      <c r="AS2030" s="9"/>
      <c r="AT2030" s="9"/>
      <c r="AU2030" s="9"/>
      <c r="AV2030" s="9"/>
      <c r="AW2030" s="9"/>
      <c r="AX2030" s="9"/>
      <c r="AY2030" s="9"/>
    </row>
    <row r="2031" spans="1:51" s="10" customFormat="1" x14ac:dyDescent="0.2">
      <c r="A2031" s="9"/>
      <c r="B2031" s="9"/>
      <c r="C2031" s="9"/>
      <c r="D2031" s="9"/>
      <c r="E2031" s="9"/>
      <c r="F2031" s="9"/>
      <c r="G2031" s="9"/>
      <c r="H2031" s="9"/>
      <c r="I2031" s="9"/>
      <c r="J2031" s="9"/>
      <c r="K2031" s="9"/>
      <c r="L2031" s="9"/>
      <c r="M2031" s="9"/>
      <c r="N2031" s="9"/>
      <c r="O2031" s="9"/>
      <c r="P2031" s="9"/>
      <c r="Q2031" s="9"/>
      <c r="R2031" s="9"/>
      <c r="S2031" s="9"/>
      <c r="T2031" s="9"/>
      <c r="U2031" s="9"/>
      <c r="V2031" s="9"/>
      <c r="W2031" s="9"/>
      <c r="X2031" s="9"/>
      <c r="Y2031" s="9"/>
      <c r="Z2031" s="9"/>
      <c r="AA2031" s="9"/>
      <c r="AB2031" s="9"/>
      <c r="AC2031" s="9"/>
      <c r="AD2031" s="9"/>
      <c r="AE2031" s="9"/>
      <c r="AF2031" s="9"/>
      <c r="AG2031" s="9"/>
      <c r="AH2031" s="9"/>
      <c r="AI2031" s="9"/>
      <c r="AJ2031" s="9"/>
      <c r="AK2031" s="9"/>
      <c r="AL2031" s="9"/>
      <c r="AM2031" s="9"/>
      <c r="AN2031" s="9"/>
      <c r="AO2031" s="9"/>
      <c r="AP2031" s="9"/>
      <c r="AQ2031" s="9"/>
      <c r="AR2031" s="9"/>
      <c r="AS2031" s="9"/>
      <c r="AT2031" s="9"/>
      <c r="AU2031" s="9"/>
      <c r="AV2031" s="9"/>
      <c r="AW2031" s="9"/>
      <c r="AX2031" s="9"/>
      <c r="AY2031" s="9"/>
    </row>
    <row r="2032" spans="1:51" s="10" customFormat="1" x14ac:dyDescent="0.2">
      <c r="A2032" s="9"/>
      <c r="B2032" s="9"/>
      <c r="C2032" s="9"/>
      <c r="D2032" s="9"/>
      <c r="E2032" s="9"/>
      <c r="F2032" s="9"/>
      <c r="G2032" s="9"/>
      <c r="H2032" s="9"/>
      <c r="I2032" s="9"/>
      <c r="J2032" s="9"/>
      <c r="K2032" s="9"/>
      <c r="L2032" s="9"/>
      <c r="M2032" s="9"/>
      <c r="N2032" s="9"/>
      <c r="O2032" s="9"/>
      <c r="P2032" s="9"/>
      <c r="Q2032" s="9"/>
      <c r="R2032" s="9"/>
      <c r="S2032" s="9"/>
      <c r="T2032" s="9"/>
      <c r="U2032" s="9"/>
      <c r="V2032" s="9"/>
      <c r="W2032" s="9"/>
      <c r="X2032" s="9"/>
      <c r="Y2032" s="9"/>
      <c r="Z2032" s="9"/>
      <c r="AA2032" s="9"/>
      <c r="AB2032" s="9"/>
      <c r="AC2032" s="9"/>
      <c r="AD2032" s="9"/>
      <c r="AE2032" s="9"/>
      <c r="AF2032" s="9"/>
      <c r="AG2032" s="9"/>
      <c r="AH2032" s="9"/>
      <c r="AI2032" s="9"/>
      <c r="AJ2032" s="9"/>
      <c r="AK2032" s="9"/>
      <c r="AL2032" s="9"/>
      <c r="AM2032" s="9"/>
      <c r="AN2032" s="9"/>
      <c r="AO2032" s="9"/>
      <c r="AP2032" s="9"/>
      <c r="AQ2032" s="9"/>
      <c r="AR2032" s="9"/>
      <c r="AS2032" s="9"/>
      <c r="AT2032" s="9"/>
      <c r="AU2032" s="9"/>
      <c r="AV2032" s="9"/>
      <c r="AW2032" s="9"/>
      <c r="AX2032" s="9"/>
      <c r="AY2032" s="9"/>
    </row>
    <row r="2033" spans="1:51" s="10" customFormat="1" x14ac:dyDescent="0.2">
      <c r="A2033" s="9"/>
      <c r="B2033" s="9"/>
      <c r="C2033" s="9"/>
      <c r="D2033" s="9"/>
      <c r="E2033" s="9"/>
      <c r="F2033" s="9"/>
      <c r="G2033" s="9"/>
      <c r="H2033" s="9"/>
      <c r="I2033" s="9"/>
      <c r="J2033" s="9"/>
      <c r="K2033" s="9"/>
      <c r="L2033" s="9"/>
      <c r="M2033" s="9"/>
      <c r="N2033" s="9"/>
      <c r="O2033" s="9"/>
      <c r="P2033" s="9"/>
      <c r="Q2033" s="9"/>
      <c r="R2033" s="9"/>
      <c r="S2033" s="9"/>
      <c r="T2033" s="9"/>
      <c r="U2033" s="9"/>
      <c r="V2033" s="9"/>
      <c r="W2033" s="9"/>
      <c r="X2033" s="9"/>
      <c r="Y2033" s="9"/>
      <c r="Z2033" s="9"/>
      <c r="AA2033" s="9"/>
      <c r="AB2033" s="9"/>
      <c r="AC2033" s="9"/>
      <c r="AD2033" s="9"/>
      <c r="AE2033" s="9"/>
      <c r="AF2033" s="9"/>
      <c r="AG2033" s="9"/>
      <c r="AH2033" s="9"/>
      <c r="AI2033" s="9"/>
      <c r="AJ2033" s="9"/>
      <c r="AK2033" s="9"/>
      <c r="AL2033" s="9"/>
      <c r="AM2033" s="9"/>
      <c r="AN2033" s="9"/>
      <c r="AO2033" s="9"/>
      <c r="AP2033" s="9"/>
      <c r="AQ2033" s="9"/>
      <c r="AR2033" s="9"/>
      <c r="AS2033" s="9"/>
      <c r="AT2033" s="9"/>
      <c r="AU2033" s="9"/>
      <c r="AV2033" s="9"/>
      <c r="AW2033" s="9"/>
      <c r="AX2033" s="9"/>
      <c r="AY2033" s="9"/>
    </row>
    <row r="2034" spans="1:51" s="10" customFormat="1" x14ac:dyDescent="0.2">
      <c r="A2034" s="9"/>
      <c r="B2034" s="9"/>
      <c r="C2034" s="9"/>
      <c r="D2034" s="9"/>
      <c r="E2034" s="9"/>
      <c r="F2034" s="9"/>
      <c r="G2034" s="9"/>
      <c r="H2034" s="9"/>
      <c r="I2034" s="9"/>
      <c r="J2034" s="9"/>
      <c r="K2034" s="9"/>
      <c r="L2034" s="9"/>
      <c r="M2034" s="9"/>
      <c r="N2034" s="9"/>
      <c r="O2034" s="9"/>
      <c r="P2034" s="9"/>
      <c r="Q2034" s="9"/>
      <c r="R2034" s="9"/>
      <c r="S2034" s="9"/>
      <c r="T2034" s="9"/>
      <c r="U2034" s="9"/>
      <c r="V2034" s="9"/>
      <c r="W2034" s="9"/>
      <c r="X2034" s="9"/>
      <c r="Y2034" s="9"/>
      <c r="Z2034" s="9"/>
      <c r="AA2034" s="9"/>
      <c r="AB2034" s="9"/>
      <c r="AC2034" s="9"/>
      <c r="AD2034" s="9"/>
      <c r="AE2034" s="9"/>
      <c r="AF2034" s="9"/>
      <c r="AG2034" s="9"/>
      <c r="AH2034" s="9"/>
      <c r="AI2034" s="9"/>
      <c r="AJ2034" s="9"/>
      <c r="AK2034" s="9"/>
      <c r="AL2034" s="9"/>
      <c r="AM2034" s="9"/>
      <c r="AN2034" s="9"/>
      <c r="AO2034" s="9"/>
      <c r="AP2034" s="9"/>
      <c r="AQ2034" s="9"/>
      <c r="AR2034" s="9"/>
      <c r="AS2034" s="9"/>
      <c r="AT2034" s="9"/>
      <c r="AU2034" s="9"/>
      <c r="AV2034" s="9"/>
      <c r="AW2034" s="9"/>
      <c r="AX2034" s="9"/>
      <c r="AY2034" s="9"/>
    </row>
    <row r="2035" spans="1:51" s="10" customFormat="1" x14ac:dyDescent="0.2">
      <c r="A2035" s="9"/>
      <c r="B2035" s="9"/>
      <c r="C2035" s="9"/>
      <c r="D2035" s="9"/>
      <c r="E2035" s="9"/>
      <c r="F2035" s="9"/>
      <c r="G2035" s="9"/>
      <c r="H2035" s="9"/>
      <c r="I2035" s="9"/>
      <c r="J2035" s="9"/>
      <c r="K2035" s="9"/>
      <c r="L2035" s="9"/>
      <c r="M2035" s="9"/>
      <c r="N2035" s="9"/>
      <c r="O2035" s="9"/>
      <c r="P2035" s="9"/>
      <c r="Q2035" s="9"/>
      <c r="R2035" s="9"/>
      <c r="S2035" s="9"/>
      <c r="T2035" s="9"/>
      <c r="U2035" s="9"/>
      <c r="V2035" s="9"/>
      <c r="W2035" s="9"/>
      <c r="X2035" s="9"/>
      <c r="Y2035" s="9"/>
      <c r="Z2035" s="9"/>
      <c r="AA2035" s="9"/>
      <c r="AB2035" s="9"/>
      <c r="AC2035" s="9"/>
      <c r="AD2035" s="9"/>
      <c r="AE2035" s="9"/>
      <c r="AF2035" s="9"/>
      <c r="AG2035" s="9"/>
      <c r="AH2035" s="9"/>
      <c r="AI2035" s="9"/>
      <c r="AJ2035" s="9"/>
      <c r="AK2035" s="9"/>
      <c r="AL2035" s="9"/>
      <c r="AM2035" s="9"/>
      <c r="AN2035" s="9"/>
      <c r="AO2035" s="9"/>
      <c r="AP2035" s="9"/>
      <c r="AQ2035" s="9"/>
      <c r="AR2035" s="9"/>
      <c r="AS2035" s="9"/>
      <c r="AT2035" s="9"/>
      <c r="AU2035" s="9"/>
      <c r="AV2035" s="9"/>
      <c r="AW2035" s="9"/>
      <c r="AX2035" s="9"/>
      <c r="AY2035" s="9"/>
    </row>
    <row r="2036" spans="1:51" s="10" customFormat="1" x14ac:dyDescent="0.2">
      <c r="A2036" s="9"/>
      <c r="B2036" s="9"/>
      <c r="C2036" s="9"/>
      <c r="D2036" s="9"/>
      <c r="E2036" s="9"/>
      <c r="F2036" s="9"/>
      <c r="G2036" s="9"/>
      <c r="H2036" s="9"/>
      <c r="I2036" s="9"/>
      <c r="J2036" s="9"/>
      <c r="K2036" s="9"/>
      <c r="L2036" s="9"/>
      <c r="M2036" s="9"/>
      <c r="N2036" s="9"/>
      <c r="O2036" s="9"/>
      <c r="P2036" s="9"/>
      <c r="Q2036" s="9"/>
      <c r="R2036" s="9"/>
      <c r="S2036" s="9"/>
      <c r="T2036" s="9"/>
      <c r="U2036" s="9"/>
      <c r="V2036" s="9"/>
      <c r="W2036" s="9"/>
      <c r="X2036" s="9"/>
      <c r="Y2036" s="9"/>
      <c r="Z2036" s="9"/>
      <c r="AA2036" s="9"/>
      <c r="AB2036" s="9"/>
      <c r="AC2036" s="9"/>
      <c r="AD2036" s="9"/>
      <c r="AE2036" s="9"/>
      <c r="AF2036" s="9"/>
      <c r="AG2036" s="9"/>
      <c r="AH2036" s="9"/>
      <c r="AI2036" s="9"/>
      <c r="AJ2036" s="9"/>
      <c r="AK2036" s="9"/>
      <c r="AL2036" s="9"/>
      <c r="AM2036" s="9"/>
      <c r="AN2036" s="9"/>
      <c r="AO2036" s="9"/>
      <c r="AP2036" s="9"/>
      <c r="AQ2036" s="9"/>
      <c r="AR2036" s="9"/>
      <c r="AS2036" s="9"/>
      <c r="AT2036" s="9"/>
      <c r="AU2036" s="9"/>
      <c r="AV2036" s="9"/>
      <c r="AW2036" s="9"/>
      <c r="AX2036" s="9"/>
      <c r="AY2036" s="9"/>
    </row>
    <row r="2037" spans="1:51" s="10" customFormat="1" x14ac:dyDescent="0.2">
      <c r="A2037" s="9"/>
      <c r="B2037" s="9"/>
      <c r="C2037" s="9"/>
      <c r="D2037" s="9"/>
      <c r="E2037" s="9"/>
      <c r="F2037" s="9"/>
      <c r="G2037" s="9"/>
      <c r="H2037" s="9"/>
      <c r="I2037" s="9"/>
      <c r="J2037" s="9"/>
      <c r="K2037" s="9"/>
      <c r="L2037" s="9"/>
      <c r="M2037" s="9"/>
      <c r="N2037" s="9"/>
      <c r="O2037" s="9"/>
      <c r="P2037" s="9"/>
      <c r="Q2037" s="9"/>
      <c r="R2037" s="9"/>
      <c r="S2037" s="9"/>
      <c r="T2037" s="9"/>
      <c r="U2037" s="9"/>
      <c r="V2037" s="9"/>
      <c r="W2037" s="9"/>
      <c r="X2037" s="9"/>
      <c r="Y2037" s="9"/>
      <c r="Z2037" s="9"/>
      <c r="AA2037" s="9"/>
      <c r="AB2037" s="9"/>
      <c r="AC2037" s="9"/>
      <c r="AD2037" s="9"/>
      <c r="AE2037" s="9"/>
      <c r="AF2037" s="9"/>
      <c r="AG2037" s="9"/>
      <c r="AH2037" s="9"/>
      <c r="AI2037" s="9"/>
      <c r="AJ2037" s="9"/>
      <c r="AK2037" s="9"/>
      <c r="AL2037" s="9"/>
      <c r="AM2037" s="9"/>
      <c r="AN2037" s="9"/>
      <c r="AO2037" s="9"/>
      <c r="AP2037" s="9"/>
      <c r="AQ2037" s="9"/>
      <c r="AR2037" s="9"/>
      <c r="AS2037" s="9"/>
      <c r="AT2037" s="9"/>
      <c r="AU2037" s="9"/>
      <c r="AV2037" s="9"/>
      <c r="AW2037" s="9"/>
      <c r="AX2037" s="9"/>
      <c r="AY2037" s="9"/>
    </row>
    <row r="2038" spans="1:51" s="10" customFormat="1" x14ac:dyDescent="0.2">
      <c r="A2038" s="9"/>
      <c r="B2038" s="9"/>
      <c r="C2038" s="9"/>
      <c r="D2038" s="9"/>
      <c r="E2038" s="9"/>
      <c r="F2038" s="9"/>
      <c r="G2038" s="9"/>
      <c r="H2038" s="9"/>
      <c r="I2038" s="9"/>
      <c r="J2038" s="9"/>
      <c r="K2038" s="9"/>
      <c r="L2038" s="9"/>
      <c r="M2038" s="9"/>
      <c r="N2038" s="9"/>
      <c r="O2038" s="9"/>
      <c r="P2038" s="9"/>
      <c r="Q2038" s="9"/>
      <c r="R2038" s="9"/>
      <c r="S2038" s="9"/>
      <c r="T2038" s="9"/>
      <c r="U2038" s="9"/>
      <c r="V2038" s="9"/>
      <c r="W2038" s="9"/>
      <c r="X2038" s="9"/>
      <c r="Y2038" s="9"/>
      <c r="Z2038" s="9"/>
      <c r="AA2038" s="9"/>
      <c r="AB2038" s="9"/>
      <c r="AC2038" s="9"/>
      <c r="AD2038" s="9"/>
      <c r="AE2038" s="9"/>
      <c r="AF2038" s="9"/>
      <c r="AG2038" s="9"/>
      <c r="AH2038" s="9"/>
      <c r="AI2038" s="9"/>
      <c r="AJ2038" s="9"/>
      <c r="AK2038" s="9"/>
      <c r="AL2038" s="9"/>
      <c r="AM2038" s="9"/>
      <c r="AN2038" s="9"/>
      <c r="AO2038" s="9"/>
      <c r="AP2038" s="9"/>
      <c r="AQ2038" s="9"/>
      <c r="AR2038" s="9"/>
      <c r="AS2038" s="9"/>
      <c r="AT2038" s="9"/>
      <c r="AU2038" s="9"/>
      <c r="AV2038" s="9"/>
      <c r="AW2038" s="9"/>
      <c r="AX2038" s="9"/>
      <c r="AY2038" s="9"/>
    </row>
    <row r="2039" spans="1:51" s="10" customFormat="1" x14ac:dyDescent="0.2">
      <c r="A2039" s="9"/>
      <c r="B2039" s="9"/>
      <c r="C2039" s="9"/>
      <c r="D2039" s="9"/>
      <c r="E2039" s="9"/>
      <c r="F2039" s="9"/>
      <c r="G2039" s="9"/>
      <c r="H2039" s="9"/>
      <c r="I2039" s="9"/>
      <c r="J2039" s="9"/>
      <c r="K2039" s="9"/>
      <c r="L2039" s="9"/>
      <c r="M2039" s="9"/>
      <c r="N2039" s="9"/>
      <c r="O2039" s="9"/>
      <c r="P2039" s="9"/>
      <c r="Q2039" s="9"/>
      <c r="R2039" s="9"/>
      <c r="S2039" s="9"/>
      <c r="T2039" s="9"/>
      <c r="U2039" s="9"/>
      <c r="V2039" s="9"/>
      <c r="W2039" s="9"/>
      <c r="X2039" s="9"/>
      <c r="Y2039" s="9"/>
      <c r="Z2039" s="9"/>
      <c r="AA2039" s="9"/>
      <c r="AB2039" s="9"/>
      <c r="AC2039" s="9"/>
      <c r="AD2039" s="9"/>
      <c r="AE2039" s="9"/>
      <c r="AF2039" s="9"/>
      <c r="AG2039" s="9"/>
      <c r="AH2039" s="9"/>
      <c r="AI2039" s="9"/>
      <c r="AJ2039" s="9"/>
      <c r="AK2039" s="9"/>
      <c r="AL2039" s="9"/>
      <c r="AM2039" s="9"/>
      <c r="AN2039" s="9"/>
      <c r="AO2039" s="9"/>
      <c r="AP2039" s="9"/>
      <c r="AQ2039" s="9"/>
      <c r="AR2039" s="9"/>
      <c r="AS2039" s="9"/>
      <c r="AT2039" s="9"/>
      <c r="AU2039" s="9"/>
      <c r="AV2039" s="9"/>
      <c r="AW2039" s="9"/>
      <c r="AX2039" s="9"/>
      <c r="AY2039" s="9"/>
    </row>
    <row r="2040" spans="1:51" s="10" customFormat="1" x14ac:dyDescent="0.2">
      <c r="A2040" s="9"/>
      <c r="B2040" s="9"/>
      <c r="C2040" s="9"/>
      <c r="D2040" s="9"/>
      <c r="E2040" s="9"/>
      <c r="F2040" s="9"/>
      <c r="G2040" s="9"/>
      <c r="H2040" s="9"/>
      <c r="I2040" s="9"/>
      <c r="J2040" s="9"/>
      <c r="K2040" s="9"/>
      <c r="L2040" s="9"/>
      <c r="M2040" s="9"/>
      <c r="N2040" s="9"/>
      <c r="O2040" s="9"/>
      <c r="P2040" s="9"/>
      <c r="Q2040" s="9"/>
      <c r="R2040" s="9"/>
      <c r="S2040" s="9"/>
      <c r="T2040" s="9"/>
      <c r="U2040" s="9"/>
      <c r="V2040" s="9"/>
      <c r="W2040" s="9"/>
      <c r="X2040" s="9"/>
      <c r="Y2040" s="9"/>
      <c r="Z2040" s="9"/>
      <c r="AA2040" s="9"/>
      <c r="AB2040" s="9"/>
      <c r="AC2040" s="9"/>
      <c r="AD2040" s="9"/>
      <c r="AE2040" s="9"/>
      <c r="AF2040" s="9"/>
      <c r="AG2040" s="9"/>
      <c r="AH2040" s="9"/>
      <c r="AI2040" s="9"/>
      <c r="AJ2040" s="9"/>
      <c r="AK2040" s="9"/>
      <c r="AL2040" s="9"/>
      <c r="AM2040" s="9"/>
      <c r="AN2040" s="9"/>
      <c r="AO2040" s="9"/>
      <c r="AP2040" s="9"/>
      <c r="AQ2040" s="9"/>
      <c r="AR2040" s="9"/>
      <c r="AS2040" s="9"/>
      <c r="AT2040" s="9"/>
      <c r="AU2040" s="9"/>
      <c r="AV2040" s="9"/>
      <c r="AW2040" s="9"/>
      <c r="AX2040" s="9"/>
      <c r="AY2040" s="9"/>
    </row>
    <row r="2041" spans="1:51" s="10" customFormat="1" x14ac:dyDescent="0.2">
      <c r="A2041" s="9"/>
      <c r="B2041" s="9"/>
      <c r="C2041" s="9"/>
      <c r="D2041" s="9"/>
      <c r="E2041" s="9"/>
      <c r="F2041" s="9"/>
      <c r="G2041" s="9"/>
      <c r="H2041" s="9"/>
      <c r="I2041" s="9"/>
      <c r="J2041" s="9"/>
      <c r="K2041" s="9"/>
      <c r="L2041" s="9"/>
      <c r="M2041" s="9"/>
      <c r="N2041" s="9"/>
      <c r="O2041" s="9"/>
      <c r="P2041" s="9"/>
      <c r="Q2041" s="9"/>
      <c r="R2041" s="9"/>
      <c r="S2041" s="9"/>
      <c r="T2041" s="9"/>
      <c r="U2041" s="9"/>
      <c r="V2041" s="9"/>
      <c r="W2041" s="9"/>
      <c r="X2041" s="9"/>
      <c r="Y2041" s="9"/>
      <c r="Z2041" s="9"/>
      <c r="AA2041" s="9"/>
      <c r="AB2041" s="9"/>
      <c r="AC2041" s="9"/>
      <c r="AD2041" s="9"/>
      <c r="AE2041" s="9"/>
      <c r="AF2041" s="9"/>
      <c r="AG2041" s="9"/>
      <c r="AH2041" s="9"/>
      <c r="AI2041" s="9"/>
      <c r="AJ2041" s="9"/>
      <c r="AK2041" s="9"/>
      <c r="AL2041" s="9"/>
      <c r="AM2041" s="9"/>
      <c r="AN2041" s="9"/>
      <c r="AO2041" s="9"/>
      <c r="AP2041" s="9"/>
      <c r="AQ2041" s="9"/>
      <c r="AR2041" s="9"/>
      <c r="AS2041" s="9"/>
      <c r="AT2041" s="9"/>
      <c r="AU2041" s="9"/>
      <c r="AV2041" s="9"/>
      <c r="AW2041" s="9"/>
      <c r="AX2041" s="9"/>
      <c r="AY2041" s="9"/>
    </row>
    <row r="2042" spans="1:51" s="10" customFormat="1" x14ac:dyDescent="0.2">
      <c r="A2042" s="9"/>
      <c r="B2042" s="9"/>
      <c r="C2042" s="9"/>
      <c r="D2042" s="9"/>
      <c r="E2042" s="9"/>
      <c r="F2042" s="9"/>
      <c r="G2042" s="9"/>
      <c r="H2042" s="9"/>
      <c r="I2042" s="9"/>
      <c r="J2042" s="9"/>
      <c r="K2042" s="9"/>
      <c r="L2042" s="9"/>
      <c r="M2042" s="9"/>
      <c r="N2042" s="9"/>
      <c r="O2042" s="9"/>
      <c r="P2042" s="9"/>
      <c r="Q2042" s="9"/>
      <c r="R2042" s="9"/>
      <c r="S2042" s="9"/>
      <c r="T2042" s="9"/>
      <c r="U2042" s="9"/>
      <c r="V2042" s="9"/>
      <c r="W2042" s="9"/>
      <c r="X2042" s="9"/>
      <c r="Y2042" s="9"/>
      <c r="Z2042" s="9"/>
      <c r="AA2042" s="9"/>
      <c r="AB2042" s="9"/>
      <c r="AC2042" s="9"/>
      <c r="AD2042" s="9"/>
      <c r="AE2042" s="9"/>
      <c r="AF2042" s="9"/>
      <c r="AG2042" s="9"/>
      <c r="AH2042" s="9"/>
      <c r="AI2042" s="9"/>
      <c r="AJ2042" s="9"/>
      <c r="AK2042" s="9"/>
      <c r="AL2042" s="9"/>
      <c r="AM2042" s="9"/>
      <c r="AN2042" s="9"/>
      <c r="AO2042" s="9"/>
      <c r="AP2042" s="9"/>
      <c r="AQ2042" s="9"/>
      <c r="AR2042" s="9"/>
      <c r="AS2042" s="9"/>
      <c r="AT2042" s="9"/>
      <c r="AU2042" s="9"/>
      <c r="AV2042" s="9"/>
      <c r="AW2042" s="9"/>
      <c r="AX2042" s="9"/>
      <c r="AY2042" s="9"/>
    </row>
    <row r="2043" spans="1:51" s="10" customFormat="1" x14ac:dyDescent="0.2">
      <c r="A2043" s="9"/>
      <c r="B2043" s="9"/>
      <c r="C2043" s="9"/>
      <c r="D2043" s="9"/>
      <c r="E2043" s="9"/>
      <c r="F2043" s="9"/>
      <c r="G2043" s="9"/>
      <c r="H2043" s="9"/>
      <c r="I2043" s="9"/>
      <c r="J2043" s="9"/>
      <c r="K2043" s="9"/>
      <c r="L2043" s="9"/>
      <c r="M2043" s="9"/>
      <c r="N2043" s="9"/>
      <c r="O2043" s="9"/>
      <c r="P2043" s="9"/>
      <c r="Q2043" s="9"/>
      <c r="R2043" s="9"/>
      <c r="S2043" s="9"/>
      <c r="T2043" s="9"/>
      <c r="U2043" s="9"/>
      <c r="V2043" s="9"/>
      <c r="W2043" s="9"/>
      <c r="X2043" s="9"/>
      <c r="Y2043" s="9"/>
      <c r="Z2043" s="9"/>
      <c r="AA2043" s="9"/>
      <c r="AB2043" s="9"/>
      <c r="AC2043" s="9"/>
      <c r="AD2043" s="9"/>
      <c r="AE2043" s="9"/>
      <c r="AF2043" s="9"/>
      <c r="AG2043" s="9"/>
      <c r="AH2043" s="9"/>
      <c r="AI2043" s="9"/>
      <c r="AJ2043" s="9"/>
      <c r="AK2043" s="9"/>
      <c r="AL2043" s="9"/>
      <c r="AM2043" s="9"/>
      <c r="AN2043" s="9"/>
      <c r="AO2043" s="9"/>
      <c r="AP2043" s="9"/>
      <c r="AQ2043" s="9"/>
      <c r="AR2043" s="9"/>
      <c r="AS2043" s="9"/>
      <c r="AT2043" s="9"/>
      <c r="AU2043" s="9"/>
      <c r="AV2043" s="9"/>
      <c r="AW2043" s="9"/>
      <c r="AX2043" s="9"/>
      <c r="AY2043" s="9"/>
    </row>
    <row r="2044" spans="1:51" s="10" customFormat="1" x14ac:dyDescent="0.2">
      <c r="A2044" s="9"/>
      <c r="B2044" s="9"/>
      <c r="C2044" s="9"/>
      <c r="D2044" s="9"/>
      <c r="E2044" s="9"/>
      <c r="F2044" s="9"/>
      <c r="G2044" s="9"/>
      <c r="H2044" s="9"/>
      <c r="I2044" s="9"/>
      <c r="J2044" s="9"/>
      <c r="K2044" s="9"/>
      <c r="L2044" s="9"/>
      <c r="M2044" s="9"/>
      <c r="N2044" s="9"/>
      <c r="O2044" s="9"/>
      <c r="P2044" s="9"/>
      <c r="Q2044" s="9"/>
      <c r="R2044" s="9"/>
      <c r="S2044" s="9"/>
      <c r="T2044" s="9"/>
      <c r="U2044" s="9"/>
      <c r="V2044" s="9"/>
      <c r="W2044" s="9"/>
      <c r="X2044" s="9"/>
      <c r="Y2044" s="9"/>
      <c r="Z2044" s="9"/>
      <c r="AA2044" s="9"/>
      <c r="AB2044" s="9"/>
      <c r="AC2044" s="9"/>
      <c r="AD2044" s="9"/>
      <c r="AE2044" s="9"/>
      <c r="AF2044" s="9"/>
      <c r="AG2044" s="9"/>
      <c r="AH2044" s="9"/>
      <c r="AI2044" s="9"/>
      <c r="AJ2044" s="9"/>
      <c r="AK2044" s="9"/>
      <c r="AL2044" s="9"/>
      <c r="AM2044" s="9"/>
      <c r="AN2044" s="9"/>
      <c r="AO2044" s="9"/>
      <c r="AP2044" s="9"/>
      <c r="AQ2044" s="9"/>
      <c r="AR2044" s="9"/>
      <c r="AS2044" s="9"/>
      <c r="AT2044" s="9"/>
      <c r="AU2044" s="9"/>
      <c r="AV2044" s="9"/>
      <c r="AW2044" s="9"/>
      <c r="AX2044" s="9"/>
      <c r="AY2044" s="9"/>
    </row>
    <row r="2045" spans="1:51" s="10" customFormat="1" x14ac:dyDescent="0.2">
      <c r="A2045" s="9"/>
      <c r="B2045" s="9"/>
      <c r="C2045" s="9"/>
      <c r="D2045" s="9"/>
      <c r="E2045" s="9"/>
      <c r="F2045" s="9"/>
      <c r="G2045" s="9"/>
      <c r="H2045" s="9"/>
      <c r="I2045" s="9"/>
      <c r="J2045" s="9"/>
      <c r="K2045" s="9"/>
      <c r="L2045" s="9"/>
      <c r="M2045" s="9"/>
      <c r="N2045" s="9"/>
      <c r="O2045" s="9"/>
      <c r="P2045" s="9"/>
      <c r="Q2045" s="9"/>
      <c r="R2045" s="9"/>
      <c r="S2045" s="9"/>
      <c r="T2045" s="9"/>
      <c r="U2045" s="9"/>
      <c r="V2045" s="9"/>
      <c r="W2045" s="9"/>
      <c r="X2045" s="9"/>
      <c r="Y2045" s="9"/>
      <c r="Z2045" s="9"/>
      <c r="AA2045" s="9"/>
      <c r="AB2045" s="9"/>
      <c r="AC2045" s="9"/>
      <c r="AD2045" s="9"/>
      <c r="AE2045" s="9"/>
      <c r="AF2045" s="9"/>
      <c r="AG2045" s="9"/>
      <c r="AH2045" s="9"/>
      <c r="AI2045" s="9"/>
      <c r="AJ2045" s="9"/>
      <c r="AK2045" s="9"/>
      <c r="AL2045" s="9"/>
      <c r="AM2045" s="9"/>
      <c r="AN2045" s="9"/>
      <c r="AO2045" s="9"/>
      <c r="AP2045" s="9"/>
      <c r="AQ2045" s="9"/>
      <c r="AR2045" s="9"/>
      <c r="AS2045" s="9"/>
      <c r="AT2045" s="9"/>
      <c r="AU2045" s="9"/>
      <c r="AV2045" s="9"/>
      <c r="AW2045" s="9"/>
      <c r="AX2045" s="9"/>
      <c r="AY2045" s="9"/>
    </row>
    <row r="2046" spans="1:51" s="10" customFormat="1" x14ac:dyDescent="0.2">
      <c r="A2046" s="9"/>
      <c r="B2046" s="9"/>
      <c r="C2046" s="9"/>
      <c r="D2046" s="9"/>
      <c r="E2046" s="9"/>
      <c r="F2046" s="9"/>
      <c r="G2046" s="9"/>
      <c r="H2046" s="9"/>
      <c r="I2046" s="9"/>
      <c r="J2046" s="9"/>
      <c r="K2046" s="9"/>
      <c r="L2046" s="9"/>
      <c r="M2046" s="9"/>
      <c r="N2046" s="9"/>
      <c r="O2046" s="9"/>
      <c r="P2046" s="9"/>
      <c r="Q2046" s="9"/>
      <c r="R2046" s="9"/>
      <c r="S2046" s="9"/>
      <c r="T2046" s="9"/>
      <c r="U2046" s="9"/>
      <c r="V2046" s="9"/>
      <c r="W2046" s="9"/>
      <c r="X2046" s="9"/>
      <c r="Y2046" s="9"/>
      <c r="Z2046" s="9"/>
      <c r="AA2046" s="9"/>
      <c r="AB2046" s="9"/>
      <c r="AC2046" s="9"/>
      <c r="AD2046" s="9"/>
      <c r="AE2046" s="9"/>
      <c r="AF2046" s="9"/>
      <c r="AG2046" s="9"/>
      <c r="AH2046" s="9"/>
      <c r="AI2046" s="9"/>
      <c r="AJ2046" s="9"/>
      <c r="AK2046" s="9"/>
      <c r="AL2046" s="9"/>
      <c r="AM2046" s="9"/>
      <c r="AN2046" s="9"/>
      <c r="AO2046" s="9"/>
      <c r="AP2046" s="9"/>
      <c r="AQ2046" s="9"/>
      <c r="AR2046" s="9"/>
      <c r="AS2046" s="9"/>
      <c r="AT2046" s="9"/>
      <c r="AU2046" s="9"/>
      <c r="AV2046" s="9"/>
      <c r="AW2046" s="9"/>
      <c r="AX2046" s="9"/>
      <c r="AY2046" s="9"/>
    </row>
    <row r="2047" spans="1:51" s="10" customFormat="1" x14ac:dyDescent="0.2">
      <c r="A2047" s="9"/>
      <c r="B2047" s="9"/>
      <c r="C2047" s="9"/>
      <c r="D2047" s="9"/>
      <c r="E2047" s="9"/>
      <c r="F2047" s="9"/>
      <c r="G2047" s="9"/>
      <c r="H2047" s="9"/>
      <c r="I2047" s="9"/>
      <c r="J2047" s="9"/>
      <c r="K2047" s="9"/>
      <c r="L2047" s="9"/>
      <c r="M2047" s="9"/>
      <c r="N2047" s="9"/>
      <c r="O2047" s="9"/>
      <c r="P2047" s="9"/>
      <c r="Q2047" s="9"/>
      <c r="R2047" s="9"/>
      <c r="S2047" s="9"/>
      <c r="T2047" s="9"/>
      <c r="U2047" s="9"/>
      <c r="V2047" s="9"/>
      <c r="W2047" s="9"/>
      <c r="X2047" s="9"/>
      <c r="Y2047" s="9"/>
      <c r="Z2047" s="9"/>
      <c r="AA2047" s="9"/>
      <c r="AB2047" s="9"/>
      <c r="AC2047" s="9"/>
      <c r="AD2047" s="9"/>
      <c r="AE2047" s="9"/>
      <c r="AF2047" s="9"/>
      <c r="AG2047" s="9"/>
      <c r="AH2047" s="9"/>
      <c r="AI2047" s="9"/>
      <c r="AJ2047" s="9"/>
      <c r="AK2047" s="9"/>
      <c r="AL2047" s="9"/>
      <c r="AM2047" s="9"/>
      <c r="AN2047" s="9"/>
      <c r="AO2047" s="9"/>
      <c r="AP2047" s="9"/>
      <c r="AQ2047" s="9"/>
      <c r="AR2047" s="9"/>
      <c r="AS2047" s="9"/>
      <c r="AT2047" s="9"/>
      <c r="AU2047" s="9"/>
      <c r="AV2047" s="9"/>
      <c r="AW2047" s="9"/>
      <c r="AX2047" s="9"/>
      <c r="AY2047" s="9"/>
    </row>
    <row r="2048" spans="1:51" s="10" customFormat="1" x14ac:dyDescent="0.2">
      <c r="A2048" s="9"/>
      <c r="B2048" s="9"/>
      <c r="C2048" s="9"/>
      <c r="D2048" s="9"/>
      <c r="E2048" s="9"/>
      <c r="F2048" s="9"/>
      <c r="G2048" s="9"/>
      <c r="H2048" s="9"/>
      <c r="I2048" s="9"/>
      <c r="J2048" s="9"/>
      <c r="K2048" s="9"/>
      <c r="L2048" s="9"/>
      <c r="M2048" s="9"/>
      <c r="N2048" s="9"/>
      <c r="O2048" s="9"/>
      <c r="P2048" s="9"/>
      <c r="Q2048" s="9"/>
      <c r="R2048" s="9"/>
      <c r="S2048" s="9"/>
      <c r="T2048" s="9"/>
      <c r="U2048" s="9"/>
      <c r="V2048" s="9"/>
      <c r="W2048" s="9"/>
      <c r="X2048" s="9"/>
      <c r="Y2048" s="9"/>
      <c r="Z2048" s="9"/>
      <c r="AA2048" s="9"/>
      <c r="AB2048" s="9"/>
      <c r="AC2048" s="9"/>
      <c r="AD2048" s="9"/>
      <c r="AE2048" s="9"/>
      <c r="AF2048" s="9"/>
      <c r="AG2048" s="9"/>
      <c r="AH2048" s="9"/>
      <c r="AI2048" s="9"/>
      <c r="AJ2048" s="9"/>
      <c r="AK2048" s="9"/>
      <c r="AL2048" s="9"/>
      <c r="AM2048" s="9"/>
      <c r="AN2048" s="9"/>
      <c r="AO2048" s="9"/>
      <c r="AP2048" s="9"/>
      <c r="AQ2048" s="9"/>
      <c r="AR2048" s="9"/>
      <c r="AS2048" s="9"/>
      <c r="AT2048" s="9"/>
      <c r="AU2048" s="9"/>
      <c r="AV2048" s="9"/>
      <c r="AW2048" s="9"/>
      <c r="AX2048" s="9"/>
      <c r="AY2048" s="9"/>
    </row>
    <row r="2049" spans="1:51" s="10" customFormat="1" x14ac:dyDescent="0.2">
      <c r="A2049" s="9"/>
      <c r="B2049" s="9"/>
      <c r="C2049" s="9"/>
      <c r="D2049" s="9"/>
      <c r="E2049" s="9"/>
      <c r="F2049" s="9"/>
      <c r="G2049" s="9"/>
      <c r="H2049" s="9"/>
      <c r="I2049" s="9"/>
      <c r="J2049" s="9"/>
      <c r="K2049" s="9"/>
      <c r="L2049" s="9"/>
      <c r="M2049" s="9"/>
      <c r="N2049" s="9"/>
      <c r="O2049" s="9"/>
      <c r="P2049" s="9"/>
      <c r="Q2049" s="9"/>
      <c r="R2049" s="9"/>
      <c r="S2049" s="9"/>
      <c r="T2049" s="9"/>
      <c r="U2049" s="9"/>
      <c r="V2049" s="9"/>
      <c r="W2049" s="9"/>
      <c r="X2049" s="9"/>
      <c r="Y2049" s="9"/>
      <c r="Z2049" s="9"/>
      <c r="AA2049" s="9"/>
      <c r="AB2049" s="9"/>
      <c r="AC2049" s="9"/>
      <c r="AD2049" s="9"/>
      <c r="AE2049" s="9"/>
      <c r="AF2049" s="9"/>
      <c r="AG2049" s="9"/>
      <c r="AH2049" s="9"/>
      <c r="AI2049" s="9"/>
      <c r="AJ2049" s="9"/>
      <c r="AK2049" s="9"/>
      <c r="AL2049" s="9"/>
      <c r="AM2049" s="9"/>
      <c r="AN2049" s="9"/>
      <c r="AO2049" s="9"/>
      <c r="AP2049" s="9"/>
      <c r="AQ2049" s="9"/>
      <c r="AR2049" s="9"/>
      <c r="AS2049" s="9"/>
      <c r="AT2049" s="9"/>
      <c r="AU2049" s="9"/>
      <c r="AV2049" s="9"/>
      <c r="AW2049" s="9"/>
      <c r="AX2049" s="9"/>
      <c r="AY2049" s="9"/>
    </row>
    <row r="2050" spans="1:51" s="10" customFormat="1" x14ac:dyDescent="0.2">
      <c r="A2050" s="9"/>
      <c r="B2050" s="9"/>
      <c r="C2050" s="9"/>
      <c r="D2050" s="9"/>
      <c r="E2050" s="9"/>
      <c r="F2050" s="9"/>
      <c r="G2050" s="9"/>
      <c r="H2050" s="9"/>
      <c r="I2050" s="9"/>
      <c r="J2050" s="9"/>
      <c r="K2050" s="9"/>
      <c r="L2050" s="9"/>
      <c r="M2050" s="9"/>
      <c r="N2050" s="9"/>
      <c r="O2050" s="9"/>
      <c r="P2050" s="9"/>
      <c r="Q2050" s="9"/>
      <c r="R2050" s="9"/>
      <c r="S2050" s="9"/>
      <c r="T2050" s="9"/>
      <c r="U2050" s="9"/>
      <c r="V2050" s="9"/>
      <c r="W2050" s="9"/>
      <c r="X2050" s="9"/>
      <c r="Y2050" s="9"/>
      <c r="Z2050" s="9"/>
      <c r="AA2050" s="9"/>
      <c r="AB2050" s="9"/>
      <c r="AC2050" s="9"/>
      <c r="AD2050" s="9"/>
      <c r="AE2050" s="9"/>
      <c r="AF2050" s="9"/>
      <c r="AG2050" s="9"/>
      <c r="AH2050" s="9"/>
      <c r="AI2050" s="9"/>
      <c r="AJ2050" s="9"/>
      <c r="AK2050" s="9"/>
      <c r="AL2050" s="9"/>
      <c r="AM2050" s="9"/>
      <c r="AN2050" s="9"/>
      <c r="AO2050" s="9"/>
      <c r="AP2050" s="9"/>
      <c r="AQ2050" s="9"/>
      <c r="AR2050" s="9"/>
      <c r="AS2050" s="9"/>
      <c r="AT2050" s="9"/>
      <c r="AU2050" s="9"/>
      <c r="AV2050" s="9"/>
      <c r="AW2050" s="9"/>
      <c r="AX2050" s="9"/>
      <c r="AY2050" s="9"/>
    </row>
    <row r="2051" spans="1:51" s="10" customFormat="1" x14ac:dyDescent="0.2">
      <c r="A2051" s="9"/>
      <c r="B2051" s="9"/>
      <c r="C2051" s="9"/>
      <c r="D2051" s="9"/>
      <c r="E2051" s="9"/>
      <c r="F2051" s="9"/>
      <c r="G2051" s="9"/>
      <c r="H2051" s="9"/>
      <c r="I2051" s="9"/>
      <c r="J2051" s="9"/>
      <c r="K2051" s="9"/>
      <c r="L2051" s="9"/>
      <c r="M2051" s="9"/>
      <c r="N2051" s="9"/>
      <c r="O2051" s="9"/>
      <c r="P2051" s="9"/>
      <c r="Q2051" s="9"/>
      <c r="R2051" s="9"/>
      <c r="S2051" s="9"/>
      <c r="T2051" s="9"/>
      <c r="U2051" s="9"/>
      <c r="V2051" s="9"/>
      <c r="W2051" s="9"/>
      <c r="X2051" s="9"/>
      <c r="Y2051" s="9"/>
      <c r="Z2051" s="9"/>
      <c r="AA2051" s="9"/>
      <c r="AB2051" s="9"/>
      <c r="AC2051" s="9"/>
      <c r="AD2051" s="9"/>
      <c r="AE2051" s="9"/>
      <c r="AF2051" s="9"/>
      <c r="AG2051" s="9"/>
      <c r="AH2051" s="9"/>
      <c r="AI2051" s="9"/>
      <c r="AJ2051" s="9"/>
      <c r="AK2051" s="9"/>
      <c r="AL2051" s="9"/>
      <c r="AM2051" s="9"/>
      <c r="AN2051" s="9"/>
      <c r="AO2051" s="9"/>
      <c r="AP2051" s="9"/>
      <c r="AQ2051" s="9"/>
      <c r="AR2051" s="9"/>
      <c r="AS2051" s="9"/>
      <c r="AT2051" s="9"/>
      <c r="AU2051" s="9"/>
      <c r="AV2051" s="9"/>
      <c r="AW2051" s="9"/>
      <c r="AX2051" s="9"/>
      <c r="AY2051" s="9"/>
    </row>
    <row r="2052" spans="1:51" s="10" customFormat="1" x14ac:dyDescent="0.2">
      <c r="A2052" s="9"/>
      <c r="B2052" s="9"/>
      <c r="C2052" s="9"/>
      <c r="D2052" s="9"/>
      <c r="E2052" s="9"/>
      <c r="F2052" s="9"/>
      <c r="G2052" s="9"/>
      <c r="H2052" s="9"/>
      <c r="I2052" s="9"/>
      <c r="J2052" s="9"/>
      <c r="K2052" s="9"/>
      <c r="L2052" s="9"/>
      <c r="M2052" s="9"/>
      <c r="N2052" s="9"/>
      <c r="O2052" s="9"/>
      <c r="P2052" s="9"/>
      <c r="Q2052" s="9"/>
      <c r="R2052" s="9"/>
      <c r="S2052" s="9"/>
      <c r="T2052" s="9"/>
      <c r="U2052" s="9"/>
      <c r="V2052" s="9"/>
      <c r="W2052" s="9"/>
      <c r="X2052" s="9"/>
      <c r="Y2052" s="9"/>
      <c r="Z2052" s="9"/>
      <c r="AA2052" s="9"/>
      <c r="AB2052" s="9"/>
      <c r="AC2052" s="9"/>
      <c r="AD2052" s="9"/>
      <c r="AE2052" s="9"/>
      <c r="AF2052" s="9"/>
      <c r="AG2052" s="9"/>
      <c r="AH2052" s="9"/>
      <c r="AI2052" s="9"/>
      <c r="AJ2052" s="9"/>
      <c r="AK2052" s="9"/>
      <c r="AL2052" s="9"/>
      <c r="AM2052" s="9"/>
      <c r="AN2052" s="9"/>
      <c r="AO2052" s="9"/>
      <c r="AP2052" s="9"/>
      <c r="AQ2052" s="9"/>
      <c r="AR2052" s="9"/>
      <c r="AS2052" s="9"/>
      <c r="AT2052" s="9"/>
      <c r="AU2052" s="9"/>
      <c r="AV2052" s="9"/>
      <c r="AW2052" s="9"/>
      <c r="AX2052" s="9"/>
      <c r="AY2052" s="9"/>
    </row>
    <row r="2053" spans="1:51" s="10" customFormat="1" x14ac:dyDescent="0.2">
      <c r="A2053" s="9"/>
      <c r="B2053" s="9"/>
      <c r="C2053" s="9"/>
      <c r="D2053" s="9"/>
      <c r="E2053" s="9"/>
      <c r="F2053" s="9"/>
      <c r="G2053" s="9"/>
      <c r="H2053" s="9"/>
      <c r="I2053" s="9"/>
      <c r="J2053" s="9"/>
      <c r="K2053" s="9"/>
      <c r="L2053" s="9"/>
      <c r="M2053" s="9"/>
      <c r="N2053" s="9"/>
      <c r="O2053" s="9"/>
      <c r="P2053" s="9"/>
      <c r="Q2053" s="9"/>
      <c r="R2053" s="9"/>
      <c r="S2053" s="9"/>
      <c r="T2053" s="9"/>
      <c r="U2053" s="9"/>
      <c r="V2053" s="9"/>
      <c r="W2053" s="9"/>
      <c r="X2053" s="9"/>
      <c r="Y2053" s="9"/>
      <c r="Z2053" s="9"/>
      <c r="AA2053" s="9"/>
      <c r="AB2053" s="9"/>
      <c r="AC2053" s="9"/>
      <c r="AD2053" s="9"/>
      <c r="AE2053" s="9"/>
      <c r="AF2053" s="9"/>
      <c r="AG2053" s="9"/>
      <c r="AH2053" s="9"/>
      <c r="AI2053" s="9"/>
      <c r="AJ2053" s="9"/>
      <c r="AK2053" s="9"/>
      <c r="AL2053" s="9"/>
      <c r="AM2053" s="9"/>
      <c r="AN2053" s="9"/>
      <c r="AO2053" s="9"/>
      <c r="AP2053" s="9"/>
      <c r="AQ2053" s="9"/>
      <c r="AR2053" s="9"/>
      <c r="AS2053" s="9"/>
      <c r="AT2053" s="9"/>
      <c r="AU2053" s="9"/>
      <c r="AV2053" s="9"/>
      <c r="AW2053" s="9"/>
      <c r="AX2053" s="9"/>
      <c r="AY2053" s="9"/>
    </row>
    <row r="2054" spans="1:51" s="10" customFormat="1" x14ac:dyDescent="0.2">
      <c r="A2054" s="9"/>
      <c r="B2054" s="9"/>
      <c r="C2054" s="9"/>
      <c r="D2054" s="9"/>
      <c r="E2054" s="9"/>
      <c r="F2054" s="9"/>
      <c r="G2054" s="9"/>
      <c r="H2054" s="9"/>
      <c r="I2054" s="9"/>
      <c r="J2054" s="9"/>
      <c r="K2054" s="9"/>
      <c r="L2054" s="9"/>
      <c r="M2054" s="9"/>
      <c r="N2054" s="9"/>
      <c r="O2054" s="9"/>
      <c r="P2054" s="9"/>
      <c r="Q2054" s="9"/>
      <c r="R2054" s="9"/>
      <c r="S2054" s="9"/>
      <c r="T2054" s="9"/>
      <c r="U2054" s="9"/>
      <c r="V2054" s="9"/>
      <c r="W2054" s="9"/>
      <c r="X2054" s="9"/>
      <c r="Y2054" s="9"/>
      <c r="Z2054" s="9"/>
      <c r="AA2054" s="9"/>
      <c r="AB2054" s="9"/>
      <c r="AC2054" s="9"/>
      <c r="AD2054" s="9"/>
      <c r="AE2054" s="9"/>
      <c r="AF2054" s="9"/>
      <c r="AG2054" s="9"/>
      <c r="AH2054" s="9"/>
      <c r="AI2054" s="9"/>
      <c r="AJ2054" s="9"/>
      <c r="AK2054" s="9"/>
      <c r="AL2054" s="9"/>
      <c r="AM2054" s="9"/>
      <c r="AN2054" s="9"/>
      <c r="AO2054" s="9"/>
      <c r="AP2054" s="9"/>
      <c r="AQ2054" s="9"/>
      <c r="AR2054" s="9"/>
      <c r="AS2054" s="9"/>
      <c r="AT2054" s="9"/>
      <c r="AU2054" s="9"/>
      <c r="AV2054" s="9"/>
      <c r="AW2054" s="9"/>
      <c r="AX2054" s="9"/>
      <c r="AY2054" s="9"/>
    </row>
    <row r="2055" spans="1:51" s="10" customFormat="1" x14ac:dyDescent="0.2">
      <c r="A2055" s="9"/>
      <c r="B2055" s="9"/>
      <c r="C2055" s="9"/>
      <c r="D2055" s="9"/>
      <c r="E2055" s="9"/>
      <c r="F2055" s="9"/>
      <c r="G2055" s="9"/>
      <c r="H2055" s="9"/>
      <c r="I2055" s="9"/>
      <c r="J2055" s="9"/>
      <c r="K2055" s="9"/>
      <c r="L2055" s="9"/>
      <c r="M2055" s="9"/>
      <c r="N2055" s="9"/>
      <c r="O2055" s="9"/>
      <c r="P2055" s="9"/>
      <c r="Q2055" s="9"/>
      <c r="R2055" s="9"/>
      <c r="S2055" s="9"/>
      <c r="T2055" s="9"/>
      <c r="U2055" s="9"/>
      <c r="V2055" s="9"/>
      <c r="W2055" s="9"/>
      <c r="X2055" s="9"/>
      <c r="Y2055" s="9"/>
      <c r="Z2055" s="9"/>
      <c r="AA2055" s="9"/>
      <c r="AB2055" s="9"/>
      <c r="AC2055" s="9"/>
      <c r="AD2055" s="9"/>
      <c r="AE2055" s="9"/>
      <c r="AF2055" s="9"/>
      <c r="AG2055" s="9"/>
      <c r="AH2055" s="9"/>
      <c r="AI2055" s="9"/>
      <c r="AJ2055" s="9"/>
      <c r="AK2055" s="9"/>
      <c r="AL2055" s="9"/>
      <c r="AM2055" s="9"/>
      <c r="AN2055" s="9"/>
      <c r="AO2055" s="9"/>
      <c r="AP2055" s="9"/>
      <c r="AQ2055" s="9"/>
      <c r="AR2055" s="9"/>
      <c r="AS2055" s="9"/>
      <c r="AT2055" s="9"/>
      <c r="AU2055" s="9"/>
      <c r="AV2055" s="9"/>
      <c r="AW2055" s="9"/>
      <c r="AX2055" s="9"/>
      <c r="AY2055" s="9"/>
    </row>
    <row r="2056" spans="1:51" s="10" customFormat="1" x14ac:dyDescent="0.2">
      <c r="A2056" s="9"/>
      <c r="B2056" s="9"/>
      <c r="C2056" s="9"/>
      <c r="D2056" s="9"/>
      <c r="E2056" s="9"/>
      <c r="F2056" s="9"/>
      <c r="G2056" s="9"/>
      <c r="H2056" s="9"/>
      <c r="I2056" s="9"/>
      <c r="J2056" s="9"/>
      <c r="K2056" s="9"/>
      <c r="L2056" s="9"/>
      <c r="M2056" s="9"/>
      <c r="N2056" s="9"/>
      <c r="O2056" s="9"/>
      <c r="P2056" s="9"/>
      <c r="Q2056" s="9"/>
      <c r="R2056" s="9"/>
      <c r="S2056" s="9"/>
      <c r="T2056" s="9"/>
      <c r="U2056" s="9"/>
      <c r="V2056" s="9"/>
      <c r="W2056" s="9"/>
      <c r="X2056" s="9"/>
      <c r="Y2056" s="9"/>
      <c r="Z2056" s="9"/>
      <c r="AA2056" s="9"/>
      <c r="AB2056" s="9"/>
      <c r="AC2056" s="9"/>
      <c r="AD2056" s="9"/>
      <c r="AE2056" s="9"/>
      <c r="AF2056" s="9"/>
      <c r="AG2056" s="9"/>
      <c r="AH2056" s="9"/>
      <c r="AI2056" s="9"/>
      <c r="AJ2056" s="9"/>
      <c r="AK2056" s="9"/>
      <c r="AL2056" s="9"/>
      <c r="AM2056" s="9"/>
      <c r="AN2056" s="9"/>
      <c r="AO2056" s="9"/>
      <c r="AP2056" s="9"/>
      <c r="AQ2056" s="9"/>
      <c r="AR2056" s="9"/>
      <c r="AS2056" s="9"/>
      <c r="AT2056" s="9"/>
      <c r="AU2056" s="9"/>
      <c r="AV2056" s="9"/>
      <c r="AW2056" s="9"/>
      <c r="AX2056" s="9"/>
      <c r="AY2056" s="9"/>
    </row>
    <row r="2057" spans="1:51" s="10" customFormat="1" x14ac:dyDescent="0.2">
      <c r="A2057" s="9"/>
      <c r="B2057" s="9"/>
      <c r="C2057" s="9"/>
      <c r="D2057" s="9"/>
      <c r="E2057" s="9"/>
      <c r="F2057" s="9"/>
      <c r="G2057" s="9"/>
      <c r="H2057" s="9"/>
      <c r="I2057" s="9"/>
      <c r="J2057" s="9"/>
      <c r="K2057" s="9"/>
      <c r="L2057" s="9"/>
      <c r="M2057" s="9"/>
      <c r="N2057" s="9"/>
      <c r="O2057" s="9"/>
      <c r="P2057" s="9"/>
      <c r="Q2057" s="9"/>
      <c r="R2057" s="9"/>
      <c r="S2057" s="9"/>
      <c r="T2057" s="9"/>
      <c r="U2057" s="9"/>
      <c r="V2057" s="9"/>
      <c r="W2057" s="9"/>
      <c r="X2057" s="9"/>
      <c r="Y2057" s="9"/>
      <c r="Z2057" s="9"/>
      <c r="AA2057" s="9"/>
      <c r="AB2057" s="9"/>
      <c r="AC2057" s="9"/>
      <c r="AD2057" s="9"/>
      <c r="AE2057" s="9"/>
      <c r="AF2057" s="9"/>
      <c r="AG2057" s="9"/>
      <c r="AH2057" s="9"/>
      <c r="AI2057" s="9"/>
      <c r="AJ2057" s="9"/>
      <c r="AK2057" s="9"/>
      <c r="AL2057" s="9"/>
      <c r="AM2057" s="9"/>
      <c r="AN2057" s="9"/>
      <c r="AO2057" s="9"/>
      <c r="AP2057" s="9"/>
      <c r="AQ2057" s="9"/>
      <c r="AR2057" s="9"/>
      <c r="AS2057" s="9"/>
      <c r="AT2057" s="9"/>
      <c r="AU2057" s="9"/>
      <c r="AV2057" s="9"/>
      <c r="AW2057" s="9"/>
      <c r="AX2057" s="9"/>
      <c r="AY2057" s="9"/>
    </row>
    <row r="2058" spans="1:51" s="10" customFormat="1" x14ac:dyDescent="0.2">
      <c r="A2058" s="9"/>
      <c r="B2058" s="9"/>
      <c r="C2058" s="9"/>
      <c r="D2058" s="9"/>
      <c r="E2058" s="9"/>
      <c r="F2058" s="9"/>
      <c r="G2058" s="9"/>
      <c r="H2058" s="9"/>
      <c r="I2058" s="9"/>
      <c r="J2058" s="9"/>
      <c r="K2058" s="9"/>
      <c r="L2058" s="9"/>
      <c r="M2058" s="9"/>
      <c r="N2058" s="9"/>
      <c r="O2058" s="9"/>
      <c r="P2058" s="9"/>
      <c r="Q2058" s="9"/>
      <c r="R2058" s="9"/>
      <c r="S2058" s="9"/>
      <c r="T2058" s="9"/>
      <c r="U2058" s="9"/>
      <c r="V2058" s="9"/>
      <c r="W2058" s="9"/>
      <c r="X2058" s="9"/>
      <c r="Y2058" s="9"/>
      <c r="Z2058" s="9"/>
      <c r="AA2058" s="9"/>
      <c r="AB2058" s="9"/>
      <c r="AC2058" s="9"/>
      <c r="AD2058" s="9"/>
      <c r="AE2058" s="9"/>
      <c r="AF2058" s="9"/>
      <c r="AG2058" s="9"/>
      <c r="AH2058" s="9"/>
      <c r="AI2058" s="9"/>
      <c r="AJ2058" s="9"/>
      <c r="AK2058" s="9"/>
      <c r="AL2058" s="9"/>
      <c r="AM2058" s="9"/>
      <c r="AN2058" s="9"/>
      <c r="AO2058" s="9"/>
      <c r="AP2058" s="9"/>
      <c r="AQ2058" s="9"/>
      <c r="AR2058" s="9"/>
      <c r="AS2058" s="9"/>
      <c r="AT2058" s="9"/>
      <c r="AU2058" s="9"/>
      <c r="AV2058" s="9"/>
      <c r="AW2058" s="9"/>
      <c r="AX2058" s="9"/>
      <c r="AY2058" s="9"/>
    </row>
    <row r="2059" spans="1:51" s="10" customFormat="1" x14ac:dyDescent="0.2">
      <c r="A2059" s="9"/>
      <c r="B2059" s="9"/>
      <c r="C2059" s="9"/>
      <c r="D2059" s="9"/>
      <c r="E2059" s="9"/>
      <c r="F2059" s="9"/>
      <c r="G2059" s="9"/>
      <c r="H2059" s="9"/>
      <c r="I2059" s="9"/>
      <c r="J2059" s="9"/>
      <c r="K2059" s="9"/>
      <c r="L2059" s="9"/>
      <c r="M2059" s="9"/>
      <c r="N2059" s="9"/>
      <c r="O2059" s="9"/>
      <c r="P2059" s="9"/>
      <c r="Q2059" s="9"/>
      <c r="R2059" s="9"/>
      <c r="S2059" s="9"/>
      <c r="T2059" s="9"/>
      <c r="U2059" s="9"/>
      <c r="V2059" s="9"/>
      <c r="W2059" s="9"/>
      <c r="X2059" s="9"/>
      <c r="Y2059" s="9"/>
      <c r="Z2059" s="9"/>
      <c r="AA2059" s="9"/>
      <c r="AB2059" s="9"/>
      <c r="AC2059" s="9"/>
      <c r="AD2059" s="9"/>
      <c r="AE2059" s="9"/>
      <c r="AF2059" s="9"/>
      <c r="AG2059" s="9"/>
      <c r="AH2059" s="9"/>
      <c r="AI2059" s="9"/>
      <c r="AJ2059" s="9"/>
      <c r="AK2059" s="9"/>
      <c r="AL2059" s="9"/>
      <c r="AM2059" s="9"/>
      <c r="AN2059" s="9"/>
      <c r="AO2059" s="9"/>
      <c r="AP2059" s="9"/>
      <c r="AQ2059" s="9"/>
      <c r="AR2059" s="9"/>
      <c r="AS2059" s="9"/>
      <c r="AT2059" s="9"/>
      <c r="AU2059" s="9"/>
      <c r="AV2059" s="9"/>
      <c r="AW2059" s="9"/>
      <c r="AX2059" s="9"/>
      <c r="AY2059" s="9"/>
    </row>
    <row r="2060" spans="1:51" s="10" customFormat="1" x14ac:dyDescent="0.2">
      <c r="A2060" s="9"/>
      <c r="B2060" s="9"/>
      <c r="C2060" s="9"/>
      <c r="D2060" s="9"/>
      <c r="E2060" s="9"/>
      <c r="F2060" s="9"/>
      <c r="G2060" s="9"/>
      <c r="H2060" s="9"/>
      <c r="I2060" s="9"/>
      <c r="J2060" s="9"/>
      <c r="K2060" s="9"/>
      <c r="L2060" s="9"/>
      <c r="M2060" s="9"/>
      <c r="N2060" s="9"/>
      <c r="O2060" s="9"/>
      <c r="P2060" s="9"/>
      <c r="Q2060" s="9"/>
      <c r="R2060" s="9"/>
      <c r="S2060" s="9"/>
      <c r="T2060" s="9"/>
      <c r="U2060" s="9"/>
      <c r="V2060" s="9"/>
      <c r="W2060" s="9"/>
      <c r="X2060" s="9"/>
      <c r="Y2060" s="9"/>
      <c r="Z2060" s="9"/>
      <c r="AA2060" s="9"/>
      <c r="AB2060" s="9"/>
      <c r="AC2060" s="9"/>
      <c r="AD2060" s="9"/>
      <c r="AE2060" s="9"/>
      <c r="AF2060" s="9"/>
      <c r="AG2060" s="9"/>
      <c r="AH2060" s="9"/>
      <c r="AI2060" s="9"/>
      <c r="AJ2060" s="9"/>
      <c r="AK2060" s="9"/>
      <c r="AL2060" s="9"/>
      <c r="AM2060" s="9"/>
      <c r="AN2060" s="9"/>
      <c r="AO2060" s="9"/>
      <c r="AP2060" s="9"/>
      <c r="AQ2060" s="9"/>
      <c r="AR2060" s="9"/>
      <c r="AS2060" s="9"/>
      <c r="AT2060" s="9"/>
      <c r="AU2060" s="9"/>
      <c r="AV2060" s="9"/>
      <c r="AW2060" s="9"/>
      <c r="AX2060" s="9"/>
      <c r="AY2060" s="9"/>
    </row>
    <row r="2061" spans="1:51" s="10" customFormat="1" x14ac:dyDescent="0.2">
      <c r="A2061" s="9"/>
      <c r="B2061" s="9"/>
      <c r="C2061" s="9"/>
      <c r="D2061" s="9"/>
      <c r="E2061" s="9"/>
      <c r="F2061" s="9"/>
      <c r="G2061" s="9"/>
      <c r="H2061" s="9"/>
      <c r="I2061" s="9"/>
      <c r="J2061" s="9"/>
      <c r="K2061" s="9"/>
      <c r="L2061" s="9"/>
      <c r="M2061" s="9"/>
      <c r="N2061" s="9"/>
      <c r="O2061" s="9"/>
      <c r="P2061" s="9"/>
      <c r="Q2061" s="9"/>
      <c r="R2061" s="9"/>
      <c r="S2061" s="9"/>
      <c r="T2061" s="9"/>
      <c r="U2061" s="9"/>
      <c r="V2061" s="9"/>
      <c r="W2061" s="9"/>
      <c r="X2061" s="9"/>
      <c r="Y2061" s="9"/>
      <c r="Z2061" s="9"/>
      <c r="AA2061" s="9"/>
      <c r="AB2061" s="9"/>
      <c r="AC2061" s="9"/>
      <c r="AD2061" s="9"/>
      <c r="AE2061" s="9"/>
      <c r="AF2061" s="9"/>
      <c r="AG2061" s="9"/>
      <c r="AH2061" s="9"/>
      <c r="AI2061" s="9"/>
      <c r="AJ2061" s="9"/>
      <c r="AK2061" s="9"/>
      <c r="AL2061" s="9"/>
      <c r="AM2061" s="9"/>
      <c r="AN2061" s="9"/>
      <c r="AO2061" s="9"/>
      <c r="AP2061" s="9"/>
      <c r="AQ2061" s="9"/>
      <c r="AR2061" s="9"/>
      <c r="AS2061" s="9"/>
      <c r="AT2061" s="9"/>
      <c r="AU2061" s="9"/>
      <c r="AV2061" s="9"/>
      <c r="AW2061" s="9"/>
      <c r="AX2061" s="9"/>
      <c r="AY2061" s="9"/>
    </row>
    <row r="2062" spans="1:51" s="10" customFormat="1" x14ac:dyDescent="0.2">
      <c r="A2062" s="9"/>
      <c r="B2062" s="9"/>
      <c r="C2062" s="9"/>
      <c r="D2062" s="9"/>
      <c r="E2062" s="9"/>
      <c r="F2062" s="9"/>
      <c r="G2062" s="9"/>
      <c r="H2062" s="9"/>
      <c r="I2062" s="9"/>
      <c r="J2062" s="9"/>
      <c r="K2062" s="9"/>
      <c r="L2062" s="9"/>
      <c r="M2062" s="9"/>
      <c r="N2062" s="9"/>
      <c r="O2062" s="9"/>
      <c r="P2062" s="9"/>
      <c r="Q2062" s="9"/>
      <c r="R2062" s="9"/>
      <c r="S2062" s="9"/>
      <c r="T2062" s="9"/>
      <c r="U2062" s="9"/>
      <c r="V2062" s="9"/>
      <c r="W2062" s="9"/>
      <c r="X2062" s="9"/>
      <c r="Y2062" s="9"/>
      <c r="Z2062" s="9"/>
      <c r="AA2062" s="9"/>
      <c r="AB2062" s="9"/>
      <c r="AC2062" s="9"/>
      <c r="AD2062" s="9"/>
      <c r="AE2062" s="9"/>
      <c r="AF2062" s="9"/>
      <c r="AG2062" s="9"/>
      <c r="AH2062" s="9"/>
      <c r="AI2062" s="9"/>
      <c r="AJ2062" s="9"/>
      <c r="AK2062" s="9"/>
      <c r="AL2062" s="9"/>
      <c r="AM2062" s="9"/>
      <c r="AN2062" s="9"/>
      <c r="AO2062" s="9"/>
      <c r="AP2062" s="9"/>
      <c r="AQ2062" s="9"/>
      <c r="AR2062" s="9"/>
      <c r="AS2062" s="9"/>
      <c r="AT2062" s="9"/>
      <c r="AU2062" s="9"/>
      <c r="AV2062" s="9"/>
      <c r="AW2062" s="9"/>
      <c r="AX2062" s="9"/>
      <c r="AY2062" s="9"/>
    </row>
    <row r="2063" spans="1:51" s="10" customFormat="1" x14ac:dyDescent="0.2">
      <c r="A2063" s="9"/>
      <c r="B2063" s="9"/>
      <c r="C2063" s="9"/>
      <c r="D2063" s="9"/>
      <c r="E2063" s="9"/>
      <c r="F2063" s="9"/>
      <c r="G2063" s="9"/>
      <c r="H2063" s="9"/>
      <c r="I2063" s="9"/>
      <c r="J2063" s="9"/>
      <c r="K2063" s="9"/>
      <c r="L2063" s="9"/>
      <c r="M2063" s="9"/>
      <c r="N2063" s="9"/>
      <c r="O2063" s="9"/>
      <c r="P2063" s="9"/>
      <c r="Q2063" s="9"/>
      <c r="R2063" s="9"/>
      <c r="S2063" s="9"/>
      <c r="T2063" s="9"/>
      <c r="U2063" s="9"/>
      <c r="V2063" s="9"/>
      <c r="W2063" s="9"/>
      <c r="X2063" s="9"/>
      <c r="Y2063" s="9"/>
      <c r="Z2063" s="9"/>
      <c r="AA2063" s="9"/>
      <c r="AB2063" s="9"/>
      <c r="AC2063" s="9"/>
      <c r="AD2063" s="9"/>
      <c r="AE2063" s="9"/>
      <c r="AF2063" s="9"/>
      <c r="AG2063" s="9"/>
      <c r="AH2063" s="9"/>
      <c r="AI2063" s="9"/>
      <c r="AJ2063" s="9"/>
      <c r="AK2063" s="9"/>
      <c r="AL2063" s="9"/>
      <c r="AM2063" s="9"/>
      <c r="AN2063" s="9"/>
      <c r="AO2063" s="9"/>
      <c r="AP2063" s="9"/>
      <c r="AQ2063" s="9"/>
      <c r="AR2063" s="9"/>
      <c r="AS2063" s="9"/>
      <c r="AT2063" s="9"/>
      <c r="AU2063" s="9"/>
      <c r="AV2063" s="9"/>
      <c r="AW2063" s="9"/>
      <c r="AX2063" s="9"/>
      <c r="AY2063" s="9"/>
    </row>
    <row r="2064" spans="1:51" s="10" customFormat="1" x14ac:dyDescent="0.2">
      <c r="A2064" s="9"/>
      <c r="B2064" s="9"/>
      <c r="C2064" s="9"/>
      <c r="D2064" s="9"/>
      <c r="E2064" s="9"/>
      <c r="F2064" s="9"/>
      <c r="G2064" s="9"/>
      <c r="H2064" s="9"/>
      <c r="I2064" s="9"/>
      <c r="J2064" s="9"/>
      <c r="K2064" s="9"/>
      <c r="L2064" s="9"/>
      <c r="M2064" s="9"/>
      <c r="N2064" s="9"/>
      <c r="O2064" s="9"/>
      <c r="P2064" s="9"/>
      <c r="Q2064" s="9"/>
      <c r="R2064" s="9"/>
      <c r="S2064" s="9"/>
      <c r="T2064" s="9"/>
      <c r="U2064" s="9"/>
      <c r="V2064" s="9"/>
      <c r="W2064" s="9"/>
      <c r="X2064" s="9"/>
      <c r="Y2064" s="9"/>
      <c r="Z2064" s="9"/>
      <c r="AA2064" s="9"/>
      <c r="AB2064" s="9"/>
      <c r="AC2064" s="9"/>
      <c r="AD2064" s="9"/>
      <c r="AE2064" s="9"/>
      <c r="AF2064" s="9"/>
      <c r="AG2064" s="9"/>
      <c r="AH2064" s="9"/>
      <c r="AI2064" s="9"/>
      <c r="AJ2064" s="9"/>
      <c r="AK2064" s="9"/>
      <c r="AL2064" s="9"/>
      <c r="AM2064" s="9"/>
      <c r="AN2064" s="9"/>
      <c r="AO2064" s="9"/>
      <c r="AP2064" s="9"/>
      <c r="AQ2064" s="9"/>
      <c r="AR2064" s="9"/>
      <c r="AS2064" s="9"/>
      <c r="AT2064" s="9"/>
      <c r="AU2064" s="9"/>
      <c r="AV2064" s="9"/>
      <c r="AW2064" s="9"/>
      <c r="AX2064" s="9"/>
      <c r="AY2064" s="9"/>
    </row>
    <row r="2065" spans="1:51" s="10" customFormat="1" x14ac:dyDescent="0.2">
      <c r="A2065" s="9"/>
      <c r="B2065" s="9"/>
      <c r="C2065" s="9"/>
      <c r="D2065" s="9"/>
      <c r="E2065" s="9"/>
      <c r="F2065" s="9"/>
      <c r="G2065" s="9"/>
      <c r="H2065" s="9"/>
      <c r="I2065" s="9"/>
      <c r="J2065" s="9"/>
      <c r="K2065" s="9"/>
      <c r="L2065" s="9"/>
      <c r="M2065" s="9"/>
      <c r="N2065" s="9"/>
      <c r="O2065" s="9"/>
      <c r="P2065" s="9"/>
      <c r="Q2065" s="9"/>
      <c r="R2065" s="9"/>
      <c r="S2065" s="9"/>
      <c r="T2065" s="9"/>
      <c r="U2065" s="9"/>
      <c r="V2065" s="9"/>
      <c r="W2065" s="9"/>
      <c r="X2065" s="9"/>
      <c r="Y2065" s="9"/>
      <c r="Z2065" s="9"/>
      <c r="AA2065" s="9"/>
      <c r="AB2065" s="9"/>
      <c r="AC2065" s="9"/>
      <c r="AD2065" s="9"/>
      <c r="AE2065" s="9"/>
      <c r="AF2065" s="9"/>
      <c r="AG2065" s="9"/>
      <c r="AH2065" s="9"/>
      <c r="AI2065" s="9"/>
      <c r="AJ2065" s="9"/>
      <c r="AK2065" s="9"/>
      <c r="AL2065" s="9"/>
      <c r="AM2065" s="9"/>
      <c r="AN2065" s="9"/>
      <c r="AO2065" s="9"/>
      <c r="AP2065" s="9"/>
      <c r="AQ2065" s="9"/>
      <c r="AR2065" s="9"/>
      <c r="AS2065" s="9"/>
      <c r="AT2065" s="9"/>
      <c r="AU2065" s="9"/>
      <c r="AV2065" s="9"/>
      <c r="AW2065" s="9"/>
      <c r="AX2065" s="9"/>
      <c r="AY2065" s="9"/>
    </row>
    <row r="2066" spans="1:51" s="10" customFormat="1" x14ac:dyDescent="0.2">
      <c r="A2066" s="9"/>
      <c r="B2066" s="9"/>
      <c r="C2066" s="9"/>
      <c r="D2066" s="9"/>
      <c r="E2066" s="9"/>
      <c r="F2066" s="9"/>
      <c r="G2066" s="9"/>
      <c r="H2066" s="9"/>
      <c r="I2066" s="9"/>
      <c r="J2066" s="9"/>
      <c r="K2066" s="9"/>
      <c r="L2066" s="9"/>
      <c r="M2066" s="9"/>
      <c r="N2066" s="9"/>
      <c r="O2066" s="9"/>
      <c r="P2066" s="9"/>
      <c r="Q2066" s="9"/>
      <c r="R2066" s="9"/>
      <c r="S2066" s="9"/>
      <c r="T2066" s="9"/>
      <c r="U2066" s="9"/>
      <c r="V2066" s="9"/>
      <c r="W2066" s="9"/>
      <c r="X2066" s="9"/>
      <c r="Y2066" s="9"/>
      <c r="Z2066" s="9"/>
      <c r="AA2066" s="9"/>
      <c r="AB2066" s="9"/>
      <c r="AC2066" s="9"/>
      <c r="AD2066" s="9"/>
      <c r="AE2066" s="9"/>
      <c r="AF2066" s="9"/>
      <c r="AG2066" s="9"/>
      <c r="AH2066" s="9"/>
      <c r="AI2066" s="9"/>
      <c r="AJ2066" s="9"/>
      <c r="AK2066" s="9"/>
      <c r="AL2066" s="9"/>
      <c r="AM2066" s="9"/>
      <c r="AN2066" s="9"/>
      <c r="AO2066" s="9"/>
      <c r="AP2066" s="9"/>
      <c r="AQ2066" s="9"/>
      <c r="AR2066" s="9"/>
      <c r="AS2066" s="9"/>
      <c r="AT2066" s="9"/>
      <c r="AU2066" s="9"/>
      <c r="AV2066" s="9"/>
      <c r="AW2066" s="9"/>
      <c r="AX2066" s="9"/>
      <c r="AY2066" s="9"/>
    </row>
    <row r="2067" spans="1:51" s="10" customFormat="1" x14ac:dyDescent="0.2">
      <c r="A2067" s="9"/>
      <c r="B2067" s="9"/>
      <c r="C2067" s="9"/>
      <c r="D2067" s="9"/>
      <c r="E2067" s="9"/>
      <c r="F2067" s="9"/>
      <c r="G2067" s="9"/>
      <c r="H2067" s="9"/>
      <c r="I2067" s="9"/>
      <c r="J2067" s="9"/>
      <c r="K2067" s="9"/>
      <c r="L2067" s="9"/>
      <c r="M2067" s="9"/>
      <c r="N2067" s="9"/>
      <c r="O2067" s="9"/>
      <c r="P2067" s="9"/>
      <c r="Q2067" s="9"/>
      <c r="R2067" s="9"/>
      <c r="S2067" s="9"/>
      <c r="T2067" s="9"/>
      <c r="U2067" s="9"/>
      <c r="V2067" s="9"/>
      <c r="W2067" s="9"/>
      <c r="X2067" s="9"/>
      <c r="Y2067" s="9"/>
      <c r="Z2067" s="9"/>
      <c r="AA2067" s="9"/>
      <c r="AB2067" s="9"/>
      <c r="AC2067" s="9"/>
      <c r="AD2067" s="9"/>
      <c r="AE2067" s="9"/>
      <c r="AF2067" s="9"/>
      <c r="AG2067" s="9"/>
      <c r="AH2067" s="9"/>
      <c r="AI2067" s="9"/>
      <c r="AJ2067" s="9"/>
      <c r="AK2067" s="9"/>
      <c r="AL2067" s="9"/>
      <c r="AM2067" s="9"/>
      <c r="AN2067" s="9"/>
      <c r="AO2067" s="9"/>
      <c r="AP2067" s="9"/>
      <c r="AQ2067" s="9"/>
      <c r="AR2067" s="9"/>
      <c r="AS2067" s="9"/>
      <c r="AT2067" s="9"/>
      <c r="AU2067" s="9"/>
      <c r="AV2067" s="9"/>
      <c r="AW2067" s="9"/>
      <c r="AX2067" s="9"/>
      <c r="AY2067" s="9"/>
    </row>
    <row r="2068" spans="1:51" s="10" customFormat="1" x14ac:dyDescent="0.2">
      <c r="A2068" s="9"/>
      <c r="B2068" s="9"/>
      <c r="C2068" s="9"/>
      <c r="D2068" s="9"/>
      <c r="E2068" s="9"/>
      <c r="F2068" s="9"/>
      <c r="G2068" s="9"/>
      <c r="H2068" s="9"/>
      <c r="I2068" s="9"/>
      <c r="J2068" s="9"/>
      <c r="K2068" s="9"/>
      <c r="L2068" s="9"/>
      <c r="M2068" s="9"/>
      <c r="N2068" s="9"/>
      <c r="O2068" s="9"/>
      <c r="P2068" s="9"/>
      <c r="Q2068" s="9"/>
      <c r="R2068" s="9"/>
      <c r="S2068" s="9"/>
      <c r="T2068" s="9"/>
      <c r="U2068" s="9"/>
      <c r="V2068" s="9"/>
      <c r="W2068" s="9"/>
      <c r="X2068" s="9"/>
      <c r="Y2068" s="9"/>
      <c r="Z2068" s="9"/>
      <c r="AA2068" s="9"/>
      <c r="AB2068" s="9"/>
      <c r="AC2068" s="9"/>
      <c r="AD2068" s="9"/>
      <c r="AE2068" s="9"/>
      <c r="AF2068" s="9"/>
      <c r="AG2068" s="9"/>
      <c r="AH2068" s="9"/>
      <c r="AI2068" s="9"/>
      <c r="AJ2068" s="9"/>
      <c r="AK2068" s="9"/>
      <c r="AL2068" s="9"/>
      <c r="AM2068" s="9"/>
      <c r="AN2068" s="9"/>
      <c r="AO2068" s="9"/>
      <c r="AP2068" s="9"/>
      <c r="AQ2068" s="9"/>
      <c r="AR2068" s="9"/>
      <c r="AS2068" s="9"/>
      <c r="AT2068" s="9"/>
      <c r="AU2068" s="9"/>
      <c r="AV2068" s="9"/>
      <c r="AW2068" s="9"/>
      <c r="AX2068" s="9"/>
      <c r="AY2068" s="9"/>
    </row>
    <row r="2069" spans="1:51" s="10" customFormat="1" x14ac:dyDescent="0.2">
      <c r="A2069" s="9"/>
      <c r="B2069" s="9"/>
      <c r="C2069" s="9"/>
      <c r="D2069" s="9"/>
      <c r="E2069" s="9"/>
      <c r="F2069" s="9"/>
      <c r="G2069" s="9"/>
      <c r="H2069" s="9"/>
      <c r="I2069" s="9"/>
      <c r="J2069" s="9"/>
      <c r="K2069" s="9"/>
      <c r="L2069" s="9"/>
      <c r="M2069" s="9"/>
      <c r="N2069" s="9"/>
      <c r="O2069" s="9"/>
      <c r="P2069" s="9"/>
      <c r="Q2069" s="9"/>
      <c r="R2069" s="9"/>
      <c r="S2069" s="9"/>
      <c r="T2069" s="9"/>
      <c r="U2069" s="9"/>
      <c r="V2069" s="9"/>
      <c r="W2069" s="9"/>
      <c r="X2069" s="9"/>
      <c r="Y2069" s="9"/>
      <c r="Z2069" s="9"/>
      <c r="AA2069" s="9"/>
      <c r="AB2069" s="9"/>
      <c r="AC2069" s="9"/>
      <c r="AD2069" s="9"/>
      <c r="AE2069" s="9"/>
      <c r="AF2069" s="9"/>
      <c r="AG2069" s="9"/>
      <c r="AH2069" s="9"/>
      <c r="AI2069" s="9"/>
      <c r="AJ2069" s="9"/>
      <c r="AK2069" s="9"/>
      <c r="AL2069" s="9"/>
      <c r="AM2069" s="9"/>
      <c r="AN2069" s="9"/>
      <c r="AO2069" s="9"/>
      <c r="AP2069" s="9"/>
      <c r="AQ2069" s="9"/>
      <c r="AR2069" s="9"/>
      <c r="AS2069" s="9"/>
      <c r="AT2069" s="9"/>
      <c r="AU2069" s="9"/>
      <c r="AV2069" s="9"/>
      <c r="AW2069" s="9"/>
      <c r="AX2069" s="9"/>
      <c r="AY2069" s="9"/>
    </row>
    <row r="2070" spans="1:51" s="10" customFormat="1" x14ac:dyDescent="0.2">
      <c r="A2070" s="9"/>
      <c r="B2070" s="9"/>
      <c r="C2070" s="9"/>
      <c r="D2070" s="9"/>
      <c r="E2070" s="9"/>
      <c r="F2070" s="9"/>
      <c r="G2070" s="9"/>
      <c r="H2070" s="9"/>
      <c r="I2070" s="9"/>
      <c r="J2070" s="9"/>
      <c r="K2070" s="9"/>
      <c r="L2070" s="9"/>
      <c r="M2070" s="9"/>
      <c r="N2070" s="9"/>
      <c r="O2070" s="9"/>
      <c r="P2070" s="9"/>
      <c r="Q2070" s="9"/>
      <c r="R2070" s="9"/>
      <c r="S2070" s="9"/>
      <c r="T2070" s="9"/>
      <c r="U2070" s="9"/>
      <c r="V2070" s="9"/>
      <c r="W2070" s="9"/>
      <c r="X2070" s="9"/>
      <c r="Y2070" s="9"/>
      <c r="Z2070" s="9"/>
      <c r="AA2070" s="9"/>
      <c r="AB2070" s="9"/>
      <c r="AC2070" s="9"/>
      <c r="AD2070" s="9"/>
      <c r="AE2070" s="9"/>
      <c r="AF2070" s="9"/>
      <c r="AG2070" s="9"/>
      <c r="AH2070" s="9"/>
      <c r="AI2070" s="9"/>
      <c r="AJ2070" s="9"/>
      <c r="AK2070" s="9"/>
      <c r="AL2070" s="9"/>
      <c r="AM2070" s="9"/>
      <c r="AN2070" s="9"/>
      <c r="AO2070" s="9"/>
      <c r="AP2070" s="9"/>
      <c r="AQ2070" s="9"/>
      <c r="AR2070" s="9"/>
      <c r="AS2070" s="9"/>
      <c r="AT2070" s="9"/>
      <c r="AU2070" s="9"/>
      <c r="AV2070" s="9"/>
      <c r="AW2070" s="9"/>
      <c r="AX2070" s="9"/>
      <c r="AY2070" s="9"/>
    </row>
    <row r="2071" spans="1:51" s="10" customFormat="1" x14ac:dyDescent="0.2">
      <c r="A2071" s="9"/>
      <c r="B2071" s="9"/>
      <c r="C2071" s="9"/>
      <c r="D2071" s="9"/>
      <c r="E2071" s="9"/>
      <c r="F2071" s="9"/>
      <c r="G2071" s="9"/>
      <c r="H2071" s="9"/>
      <c r="I2071" s="9"/>
      <c r="J2071" s="9"/>
      <c r="K2071" s="9"/>
      <c r="L2071" s="9"/>
      <c r="M2071" s="9"/>
      <c r="N2071" s="9"/>
      <c r="O2071" s="9"/>
      <c r="P2071" s="9"/>
      <c r="Q2071" s="9"/>
      <c r="R2071" s="9"/>
      <c r="S2071" s="9"/>
      <c r="T2071" s="9"/>
      <c r="U2071" s="9"/>
      <c r="V2071" s="9"/>
      <c r="W2071" s="9"/>
      <c r="X2071" s="9"/>
      <c r="Y2071" s="9"/>
      <c r="Z2071" s="9"/>
      <c r="AA2071" s="9"/>
      <c r="AB2071" s="9"/>
      <c r="AC2071" s="9"/>
      <c r="AD2071" s="9"/>
      <c r="AE2071" s="9"/>
      <c r="AF2071" s="9"/>
      <c r="AG2071" s="9"/>
      <c r="AH2071" s="9"/>
      <c r="AI2071" s="9"/>
      <c r="AJ2071" s="9"/>
      <c r="AK2071" s="9"/>
      <c r="AL2071" s="9"/>
      <c r="AM2071" s="9"/>
      <c r="AN2071" s="9"/>
      <c r="AO2071" s="9"/>
      <c r="AP2071" s="9"/>
      <c r="AQ2071" s="9"/>
      <c r="AR2071" s="9"/>
      <c r="AS2071" s="9"/>
      <c r="AT2071" s="9"/>
      <c r="AU2071" s="9"/>
      <c r="AV2071" s="9"/>
      <c r="AW2071" s="9"/>
      <c r="AX2071" s="9"/>
      <c r="AY2071" s="9"/>
    </row>
    <row r="2072" spans="1:51" s="10" customFormat="1" x14ac:dyDescent="0.2">
      <c r="A2072" s="9"/>
      <c r="B2072" s="9"/>
      <c r="C2072" s="9"/>
      <c r="D2072" s="9"/>
      <c r="E2072" s="9"/>
      <c r="F2072" s="9"/>
      <c r="G2072" s="9"/>
      <c r="H2072" s="9"/>
      <c r="I2072" s="9"/>
      <c r="J2072" s="9"/>
      <c r="K2072" s="9"/>
      <c r="L2072" s="9"/>
      <c r="M2072" s="9"/>
      <c r="N2072" s="9"/>
      <c r="O2072" s="9"/>
      <c r="P2072" s="9"/>
      <c r="Q2072" s="9"/>
      <c r="R2072" s="9"/>
      <c r="S2072" s="9"/>
      <c r="T2072" s="9"/>
      <c r="U2072" s="9"/>
      <c r="V2072" s="9"/>
      <c r="W2072" s="9"/>
      <c r="X2072" s="9"/>
      <c r="Y2072" s="9"/>
      <c r="Z2072" s="9"/>
      <c r="AA2072" s="9"/>
      <c r="AB2072" s="9"/>
      <c r="AC2072" s="9"/>
      <c r="AD2072" s="9"/>
      <c r="AE2072" s="9"/>
      <c r="AF2072" s="9"/>
      <c r="AG2072" s="9"/>
      <c r="AH2072" s="9"/>
      <c r="AI2072" s="9"/>
      <c r="AJ2072" s="9"/>
      <c r="AK2072" s="9"/>
      <c r="AL2072" s="9"/>
      <c r="AM2072" s="9"/>
      <c r="AN2072" s="9"/>
      <c r="AO2072" s="9"/>
      <c r="AP2072" s="9"/>
      <c r="AQ2072" s="9"/>
      <c r="AR2072" s="9"/>
      <c r="AS2072" s="9"/>
      <c r="AT2072" s="9"/>
      <c r="AU2072" s="9"/>
      <c r="AV2072" s="9"/>
      <c r="AW2072" s="9"/>
      <c r="AX2072" s="9"/>
      <c r="AY2072" s="9"/>
    </row>
    <row r="2073" spans="1:51" s="10" customFormat="1" x14ac:dyDescent="0.2">
      <c r="A2073" s="9"/>
      <c r="B2073" s="9"/>
      <c r="C2073" s="9"/>
      <c r="D2073" s="9"/>
      <c r="E2073" s="9"/>
      <c r="F2073" s="9"/>
      <c r="G2073" s="9"/>
      <c r="H2073" s="9"/>
      <c r="I2073" s="9"/>
      <c r="J2073" s="9"/>
      <c r="K2073" s="9"/>
      <c r="L2073" s="9"/>
      <c r="M2073" s="9"/>
      <c r="N2073" s="9"/>
      <c r="O2073" s="9"/>
      <c r="P2073" s="9"/>
      <c r="Q2073" s="9"/>
      <c r="R2073" s="9"/>
      <c r="S2073" s="9"/>
      <c r="T2073" s="9"/>
      <c r="U2073" s="9"/>
      <c r="V2073" s="9"/>
      <c r="W2073" s="9"/>
      <c r="X2073" s="9"/>
      <c r="Y2073" s="9"/>
      <c r="Z2073" s="9"/>
      <c r="AA2073" s="9"/>
      <c r="AB2073" s="9"/>
      <c r="AC2073" s="9"/>
      <c r="AD2073" s="9"/>
      <c r="AE2073" s="9"/>
      <c r="AF2073" s="9"/>
      <c r="AG2073" s="9"/>
      <c r="AH2073" s="9"/>
      <c r="AI2073" s="9"/>
      <c r="AJ2073" s="9"/>
      <c r="AK2073" s="9"/>
      <c r="AL2073" s="9"/>
      <c r="AM2073" s="9"/>
      <c r="AN2073" s="9"/>
      <c r="AO2073" s="9"/>
      <c r="AP2073" s="9"/>
      <c r="AQ2073" s="9"/>
      <c r="AR2073" s="9"/>
      <c r="AS2073" s="9"/>
      <c r="AT2073" s="9"/>
      <c r="AU2073" s="9"/>
      <c r="AV2073" s="9"/>
      <c r="AW2073" s="9"/>
      <c r="AX2073" s="9"/>
      <c r="AY2073" s="9"/>
    </row>
    <row r="2074" spans="1:51" s="10" customFormat="1" x14ac:dyDescent="0.2">
      <c r="A2074" s="9"/>
      <c r="B2074" s="9"/>
      <c r="C2074" s="9"/>
      <c r="D2074" s="9"/>
      <c r="E2074" s="9"/>
      <c r="F2074" s="9"/>
      <c r="G2074" s="9"/>
      <c r="H2074" s="9"/>
      <c r="I2074" s="9"/>
      <c r="J2074" s="9"/>
      <c r="K2074" s="9"/>
      <c r="L2074" s="9"/>
      <c r="M2074" s="9"/>
      <c r="N2074" s="9"/>
      <c r="O2074" s="9"/>
      <c r="P2074" s="9"/>
      <c r="Q2074" s="9"/>
      <c r="R2074" s="9"/>
      <c r="S2074" s="9"/>
      <c r="T2074" s="9"/>
      <c r="U2074" s="9"/>
      <c r="V2074" s="9"/>
      <c r="W2074" s="9"/>
      <c r="X2074" s="9"/>
      <c r="Y2074" s="9"/>
      <c r="Z2074" s="9"/>
      <c r="AA2074" s="9"/>
      <c r="AB2074" s="9"/>
      <c r="AC2074" s="9"/>
      <c r="AD2074" s="9"/>
      <c r="AE2074" s="9"/>
      <c r="AF2074" s="9"/>
      <c r="AG2074" s="9"/>
      <c r="AH2074" s="9"/>
      <c r="AI2074" s="9"/>
      <c r="AJ2074" s="9"/>
      <c r="AK2074" s="9"/>
      <c r="AL2074" s="9"/>
      <c r="AM2074" s="9"/>
      <c r="AN2074" s="9"/>
      <c r="AO2074" s="9"/>
      <c r="AP2074" s="9"/>
      <c r="AQ2074" s="9"/>
      <c r="AR2074" s="9"/>
      <c r="AS2074" s="9"/>
      <c r="AT2074" s="9"/>
      <c r="AU2074" s="9"/>
      <c r="AV2074" s="9"/>
      <c r="AW2074" s="9"/>
      <c r="AX2074" s="9"/>
      <c r="AY2074" s="9"/>
    </row>
    <row r="2075" spans="1:51" s="10" customFormat="1" x14ac:dyDescent="0.2">
      <c r="A2075" s="9"/>
      <c r="B2075" s="9"/>
      <c r="C2075" s="9"/>
      <c r="D2075" s="9"/>
      <c r="E2075" s="9"/>
      <c r="F2075" s="9"/>
      <c r="G2075" s="9"/>
      <c r="H2075" s="9"/>
      <c r="I2075" s="9"/>
      <c r="J2075" s="9"/>
      <c r="K2075" s="9"/>
      <c r="L2075" s="9"/>
      <c r="M2075" s="9"/>
      <c r="N2075" s="9"/>
      <c r="O2075" s="9"/>
      <c r="P2075" s="9"/>
      <c r="Q2075" s="9"/>
      <c r="R2075" s="9"/>
      <c r="S2075" s="9"/>
      <c r="T2075" s="9"/>
      <c r="U2075" s="9"/>
      <c r="V2075" s="9"/>
      <c r="W2075" s="9"/>
      <c r="X2075" s="9"/>
      <c r="Y2075" s="9"/>
      <c r="Z2075" s="9"/>
      <c r="AA2075" s="9"/>
      <c r="AB2075" s="9"/>
      <c r="AC2075" s="9"/>
      <c r="AD2075" s="9"/>
      <c r="AE2075" s="9"/>
      <c r="AF2075" s="9"/>
      <c r="AG2075" s="9"/>
      <c r="AH2075" s="9"/>
      <c r="AI2075" s="9"/>
      <c r="AJ2075" s="9"/>
      <c r="AK2075" s="9"/>
      <c r="AL2075" s="9"/>
      <c r="AM2075" s="9"/>
      <c r="AN2075" s="9"/>
      <c r="AO2075" s="9"/>
      <c r="AP2075" s="9"/>
      <c r="AQ2075" s="9"/>
      <c r="AR2075" s="9"/>
      <c r="AS2075" s="9"/>
      <c r="AT2075" s="9"/>
      <c r="AU2075" s="9"/>
      <c r="AV2075" s="9"/>
      <c r="AW2075" s="9"/>
      <c r="AX2075" s="9"/>
      <c r="AY2075" s="9"/>
    </row>
    <row r="2076" spans="1:51" s="10" customFormat="1" x14ac:dyDescent="0.2">
      <c r="A2076" s="9"/>
      <c r="B2076" s="9"/>
      <c r="C2076" s="9"/>
      <c r="D2076" s="9"/>
      <c r="E2076" s="9"/>
      <c r="F2076" s="9"/>
      <c r="G2076" s="9"/>
      <c r="H2076" s="9"/>
      <c r="I2076" s="9"/>
      <c r="J2076" s="9"/>
      <c r="K2076" s="9"/>
      <c r="L2076" s="9"/>
      <c r="M2076" s="9"/>
      <c r="N2076" s="9"/>
      <c r="O2076" s="9"/>
      <c r="P2076" s="9"/>
      <c r="Q2076" s="9"/>
      <c r="R2076" s="9"/>
      <c r="S2076" s="9"/>
      <c r="T2076" s="9"/>
      <c r="U2076" s="9"/>
      <c r="V2076" s="9"/>
      <c r="W2076" s="9"/>
      <c r="X2076" s="9"/>
      <c r="Y2076" s="9"/>
      <c r="Z2076" s="9"/>
      <c r="AA2076" s="9"/>
      <c r="AB2076" s="9"/>
      <c r="AC2076" s="9"/>
      <c r="AD2076" s="9"/>
      <c r="AE2076" s="9"/>
      <c r="AF2076" s="9"/>
      <c r="AG2076" s="9"/>
      <c r="AH2076" s="9"/>
      <c r="AI2076" s="9"/>
      <c r="AJ2076" s="9"/>
      <c r="AK2076" s="9"/>
      <c r="AL2076" s="9"/>
      <c r="AM2076" s="9"/>
      <c r="AN2076" s="9"/>
      <c r="AO2076" s="9"/>
      <c r="AP2076" s="9"/>
      <c r="AQ2076" s="9"/>
      <c r="AR2076" s="9"/>
      <c r="AS2076" s="9"/>
      <c r="AT2076" s="9"/>
      <c r="AU2076" s="9"/>
      <c r="AV2076" s="9"/>
      <c r="AW2076" s="9"/>
      <c r="AX2076" s="9"/>
      <c r="AY2076" s="9"/>
    </row>
    <row r="2077" spans="1:51" s="10" customFormat="1" x14ac:dyDescent="0.2">
      <c r="A2077" s="9"/>
      <c r="B2077" s="9"/>
      <c r="C2077" s="9"/>
      <c r="D2077" s="9"/>
      <c r="E2077" s="9"/>
      <c r="F2077" s="9"/>
      <c r="G2077" s="9"/>
      <c r="H2077" s="9"/>
      <c r="I2077" s="9"/>
      <c r="J2077" s="9"/>
      <c r="K2077" s="9"/>
      <c r="L2077" s="9"/>
      <c r="M2077" s="9"/>
      <c r="N2077" s="9"/>
      <c r="O2077" s="9"/>
      <c r="P2077" s="9"/>
      <c r="Q2077" s="9"/>
      <c r="R2077" s="9"/>
      <c r="S2077" s="9"/>
      <c r="T2077" s="9"/>
      <c r="U2077" s="9"/>
      <c r="V2077" s="9"/>
      <c r="W2077" s="9"/>
      <c r="X2077" s="9"/>
      <c r="Y2077" s="9"/>
      <c r="Z2077" s="9"/>
      <c r="AA2077" s="9"/>
      <c r="AB2077" s="9"/>
      <c r="AC2077" s="9"/>
      <c r="AD2077" s="9"/>
      <c r="AE2077" s="9"/>
      <c r="AF2077" s="9"/>
      <c r="AG2077" s="9"/>
      <c r="AH2077" s="9"/>
      <c r="AI2077" s="9"/>
      <c r="AJ2077" s="9"/>
      <c r="AK2077" s="9"/>
      <c r="AL2077" s="9"/>
      <c r="AM2077" s="9"/>
      <c r="AN2077" s="9"/>
      <c r="AO2077" s="9"/>
      <c r="AP2077" s="9"/>
      <c r="AQ2077" s="9"/>
      <c r="AR2077" s="9"/>
      <c r="AS2077" s="9"/>
      <c r="AT2077" s="9"/>
      <c r="AU2077" s="9"/>
      <c r="AV2077" s="9"/>
      <c r="AW2077" s="9"/>
      <c r="AX2077" s="9"/>
      <c r="AY2077" s="9"/>
    </row>
    <row r="2078" spans="1:51" s="10" customFormat="1" x14ac:dyDescent="0.2">
      <c r="A2078" s="9"/>
      <c r="B2078" s="9"/>
      <c r="C2078" s="9"/>
      <c r="D2078" s="9"/>
      <c r="E2078" s="9"/>
      <c r="F2078" s="9"/>
      <c r="G2078" s="9"/>
      <c r="H2078" s="9"/>
      <c r="I2078" s="9"/>
      <c r="J2078" s="9"/>
      <c r="K2078" s="9"/>
      <c r="L2078" s="9"/>
      <c r="M2078" s="9"/>
      <c r="N2078" s="9"/>
      <c r="O2078" s="9"/>
      <c r="P2078" s="9"/>
      <c r="Q2078" s="9"/>
      <c r="R2078" s="9"/>
      <c r="S2078" s="9"/>
      <c r="T2078" s="9"/>
      <c r="U2078" s="9"/>
      <c r="V2078" s="9"/>
      <c r="W2078" s="9"/>
      <c r="X2078" s="9"/>
      <c r="Y2078" s="9"/>
      <c r="Z2078" s="9"/>
      <c r="AA2078" s="9"/>
      <c r="AB2078" s="9"/>
      <c r="AC2078" s="9"/>
      <c r="AD2078" s="9"/>
      <c r="AE2078" s="9"/>
      <c r="AF2078" s="9"/>
      <c r="AG2078" s="9"/>
      <c r="AH2078" s="9"/>
      <c r="AI2078" s="9"/>
      <c r="AJ2078" s="9"/>
      <c r="AK2078" s="9"/>
      <c r="AL2078" s="9"/>
      <c r="AM2078" s="9"/>
      <c r="AN2078" s="9"/>
      <c r="AO2078" s="9"/>
      <c r="AP2078" s="9"/>
      <c r="AQ2078" s="9"/>
      <c r="AR2078" s="9"/>
      <c r="AS2078" s="9"/>
      <c r="AT2078" s="9"/>
      <c r="AU2078" s="9"/>
      <c r="AV2078" s="9"/>
      <c r="AW2078" s="9"/>
      <c r="AX2078" s="9"/>
      <c r="AY2078" s="9"/>
    </row>
    <row r="2079" spans="1:51" s="10" customFormat="1" x14ac:dyDescent="0.2">
      <c r="A2079" s="9"/>
      <c r="B2079" s="9"/>
      <c r="C2079" s="9"/>
      <c r="D2079" s="9"/>
      <c r="E2079" s="9"/>
      <c r="F2079" s="9"/>
      <c r="G2079" s="9"/>
      <c r="H2079" s="9"/>
      <c r="I2079" s="9"/>
      <c r="J2079" s="9"/>
      <c r="K2079" s="9"/>
      <c r="L2079" s="9"/>
      <c r="M2079" s="9"/>
      <c r="N2079" s="9"/>
      <c r="O2079" s="9"/>
      <c r="P2079" s="9"/>
      <c r="Q2079" s="9"/>
      <c r="R2079" s="9"/>
      <c r="S2079" s="9"/>
      <c r="T2079" s="9"/>
      <c r="U2079" s="9"/>
      <c r="V2079" s="9"/>
      <c r="W2079" s="9"/>
      <c r="X2079" s="9"/>
      <c r="Y2079" s="9"/>
      <c r="Z2079" s="9"/>
      <c r="AA2079" s="9"/>
      <c r="AB2079" s="9"/>
      <c r="AC2079" s="9"/>
      <c r="AD2079" s="9"/>
      <c r="AE2079" s="9"/>
      <c r="AF2079" s="9"/>
      <c r="AG2079" s="9"/>
      <c r="AH2079" s="9"/>
      <c r="AI2079" s="9"/>
      <c r="AJ2079" s="9"/>
      <c r="AK2079" s="9"/>
      <c r="AL2079" s="9"/>
      <c r="AM2079" s="9"/>
      <c r="AN2079" s="9"/>
      <c r="AO2079" s="9"/>
      <c r="AP2079" s="9"/>
      <c r="AQ2079" s="9"/>
      <c r="AR2079" s="9"/>
      <c r="AS2079" s="9"/>
      <c r="AT2079" s="9"/>
      <c r="AU2079" s="9"/>
      <c r="AV2079" s="9"/>
      <c r="AW2079" s="9"/>
      <c r="AX2079" s="9"/>
      <c r="AY2079" s="9"/>
    </row>
    <row r="2080" spans="1:51" s="10" customFormat="1" x14ac:dyDescent="0.2">
      <c r="A2080" s="9"/>
      <c r="B2080" s="9"/>
      <c r="C2080" s="9"/>
      <c r="D2080" s="9"/>
      <c r="E2080" s="9"/>
      <c r="F2080" s="9"/>
      <c r="G2080" s="9"/>
      <c r="H2080" s="9"/>
      <c r="I2080" s="9"/>
      <c r="J2080" s="9"/>
      <c r="K2080" s="9"/>
      <c r="L2080" s="9"/>
      <c r="M2080" s="9"/>
      <c r="N2080" s="9"/>
      <c r="O2080" s="9"/>
      <c r="P2080" s="9"/>
      <c r="Q2080" s="9"/>
      <c r="R2080" s="9"/>
      <c r="S2080" s="9"/>
      <c r="T2080" s="9"/>
      <c r="U2080" s="9"/>
      <c r="V2080" s="9"/>
      <c r="W2080" s="9"/>
      <c r="X2080" s="9"/>
      <c r="Y2080" s="9"/>
      <c r="Z2080" s="9"/>
      <c r="AA2080" s="9"/>
      <c r="AB2080" s="9"/>
      <c r="AC2080" s="9"/>
      <c r="AD2080" s="9"/>
      <c r="AE2080" s="9"/>
      <c r="AF2080" s="9"/>
      <c r="AG2080" s="9"/>
      <c r="AH2080" s="9"/>
      <c r="AI2080" s="9"/>
      <c r="AJ2080" s="9"/>
      <c r="AK2080" s="9"/>
      <c r="AL2080" s="9"/>
      <c r="AM2080" s="9"/>
      <c r="AN2080" s="9"/>
      <c r="AO2080" s="9"/>
      <c r="AP2080" s="9"/>
      <c r="AQ2080" s="9"/>
      <c r="AR2080" s="9"/>
      <c r="AS2080" s="9"/>
      <c r="AT2080" s="9"/>
      <c r="AU2080" s="9"/>
      <c r="AV2080" s="9"/>
      <c r="AW2080" s="9"/>
      <c r="AX2080" s="9"/>
      <c r="AY2080" s="9"/>
    </row>
    <row r="2081" spans="1:51" s="10" customFormat="1" x14ac:dyDescent="0.2">
      <c r="A2081" s="9"/>
      <c r="B2081" s="9"/>
      <c r="C2081" s="9"/>
      <c r="D2081" s="9"/>
      <c r="E2081" s="9"/>
      <c r="F2081" s="9"/>
      <c r="G2081" s="9"/>
      <c r="H2081" s="9"/>
      <c r="I2081" s="9"/>
      <c r="J2081" s="9"/>
      <c r="K2081" s="9"/>
      <c r="L2081" s="9"/>
      <c r="M2081" s="9"/>
      <c r="N2081" s="9"/>
      <c r="O2081" s="9"/>
      <c r="P2081" s="9"/>
      <c r="Q2081" s="9"/>
      <c r="R2081" s="9"/>
      <c r="S2081" s="9"/>
      <c r="T2081" s="9"/>
      <c r="U2081" s="9"/>
      <c r="V2081" s="9"/>
      <c r="W2081" s="9"/>
      <c r="X2081" s="9"/>
      <c r="Y2081" s="9"/>
      <c r="Z2081" s="9"/>
      <c r="AA2081" s="9"/>
      <c r="AB2081" s="9"/>
      <c r="AC2081" s="9"/>
      <c r="AD2081" s="9"/>
      <c r="AE2081" s="9"/>
      <c r="AF2081" s="9"/>
      <c r="AG2081" s="9"/>
      <c r="AH2081" s="9"/>
      <c r="AI2081" s="9"/>
      <c r="AJ2081" s="9"/>
      <c r="AK2081" s="9"/>
      <c r="AL2081" s="9"/>
      <c r="AM2081" s="9"/>
      <c r="AN2081" s="9"/>
      <c r="AO2081" s="9"/>
      <c r="AP2081" s="9"/>
      <c r="AQ2081" s="9"/>
      <c r="AR2081" s="9"/>
      <c r="AS2081" s="9"/>
      <c r="AT2081" s="9"/>
      <c r="AU2081" s="9"/>
      <c r="AV2081" s="9"/>
      <c r="AW2081" s="9"/>
      <c r="AX2081" s="9"/>
      <c r="AY2081" s="9"/>
    </row>
    <row r="2082" spans="1:51" s="10" customFormat="1" x14ac:dyDescent="0.2">
      <c r="A2082" s="9"/>
      <c r="B2082" s="9"/>
      <c r="C2082" s="9"/>
      <c r="D2082" s="9"/>
      <c r="E2082" s="9"/>
      <c r="F2082" s="9"/>
      <c r="G2082" s="9"/>
      <c r="H2082" s="9"/>
      <c r="I2082" s="9"/>
      <c r="J2082" s="9"/>
      <c r="K2082" s="9"/>
      <c r="L2082" s="9"/>
      <c r="M2082" s="9"/>
      <c r="N2082" s="9"/>
      <c r="O2082" s="9"/>
      <c r="P2082" s="9"/>
      <c r="Q2082" s="9"/>
      <c r="R2082" s="9"/>
      <c r="S2082" s="9"/>
      <c r="T2082" s="9"/>
      <c r="U2082" s="9"/>
      <c r="V2082" s="9"/>
      <c r="W2082" s="9"/>
      <c r="X2082" s="9"/>
      <c r="Y2082" s="9"/>
      <c r="Z2082" s="9"/>
      <c r="AA2082" s="9"/>
      <c r="AB2082" s="9"/>
      <c r="AC2082" s="9"/>
      <c r="AD2082" s="9"/>
      <c r="AE2082" s="9"/>
      <c r="AF2082" s="9"/>
      <c r="AG2082" s="9"/>
      <c r="AH2082" s="9"/>
      <c r="AI2082" s="9"/>
      <c r="AJ2082" s="9"/>
      <c r="AK2082" s="9"/>
      <c r="AL2082" s="9"/>
      <c r="AM2082" s="9"/>
      <c r="AN2082" s="9"/>
      <c r="AO2082" s="9"/>
      <c r="AP2082" s="9"/>
      <c r="AQ2082" s="9"/>
      <c r="AR2082" s="9"/>
      <c r="AS2082" s="9"/>
      <c r="AT2082" s="9"/>
      <c r="AU2082" s="9"/>
      <c r="AV2082" s="9"/>
      <c r="AW2082" s="9"/>
      <c r="AX2082" s="9"/>
      <c r="AY2082" s="9"/>
    </row>
    <row r="2083" spans="1:51" s="10" customFormat="1" x14ac:dyDescent="0.2">
      <c r="A2083" s="9"/>
      <c r="B2083" s="9"/>
      <c r="C2083" s="9"/>
      <c r="D2083" s="9"/>
      <c r="E2083" s="9"/>
      <c r="F2083" s="9"/>
      <c r="G2083" s="9"/>
      <c r="H2083" s="9"/>
      <c r="I2083" s="9"/>
      <c r="J2083" s="9"/>
      <c r="K2083" s="9"/>
      <c r="L2083" s="9"/>
      <c r="M2083" s="9"/>
      <c r="N2083" s="9"/>
      <c r="O2083" s="9"/>
      <c r="P2083" s="9"/>
      <c r="Q2083" s="9"/>
      <c r="R2083" s="9"/>
      <c r="S2083" s="9"/>
      <c r="T2083" s="9"/>
      <c r="U2083" s="9"/>
      <c r="V2083" s="9"/>
      <c r="W2083" s="9"/>
      <c r="X2083" s="9"/>
      <c r="Y2083" s="9"/>
      <c r="Z2083" s="9"/>
      <c r="AA2083" s="9"/>
      <c r="AB2083" s="9"/>
      <c r="AC2083" s="9"/>
      <c r="AD2083" s="9"/>
      <c r="AE2083" s="9"/>
      <c r="AF2083" s="9"/>
      <c r="AG2083" s="9"/>
      <c r="AH2083" s="9"/>
      <c r="AI2083" s="9"/>
      <c r="AJ2083" s="9"/>
      <c r="AK2083" s="9"/>
      <c r="AL2083" s="9"/>
      <c r="AM2083" s="9"/>
      <c r="AN2083" s="9"/>
      <c r="AO2083" s="9"/>
      <c r="AP2083" s="9"/>
      <c r="AQ2083" s="9"/>
      <c r="AR2083" s="9"/>
      <c r="AS2083" s="9"/>
      <c r="AT2083" s="9"/>
      <c r="AU2083" s="9"/>
      <c r="AV2083" s="9"/>
      <c r="AW2083" s="9"/>
      <c r="AX2083" s="9"/>
      <c r="AY2083" s="9"/>
    </row>
    <row r="2084" spans="1:51" s="10" customFormat="1" x14ac:dyDescent="0.2">
      <c r="A2084" s="9"/>
      <c r="B2084" s="9"/>
      <c r="C2084" s="9"/>
      <c r="D2084" s="9"/>
      <c r="E2084" s="9"/>
      <c r="F2084" s="9"/>
      <c r="G2084" s="9"/>
      <c r="H2084" s="9"/>
      <c r="I2084" s="9"/>
      <c r="J2084" s="9"/>
      <c r="K2084" s="9"/>
      <c r="L2084" s="9"/>
      <c r="M2084" s="9"/>
      <c r="N2084" s="9"/>
      <c r="O2084" s="9"/>
      <c r="P2084" s="9"/>
      <c r="Q2084" s="9"/>
      <c r="R2084" s="9"/>
      <c r="S2084" s="9"/>
      <c r="T2084" s="9"/>
      <c r="U2084" s="9"/>
      <c r="V2084" s="9"/>
      <c r="W2084" s="9"/>
      <c r="X2084" s="9"/>
      <c r="Y2084" s="9"/>
      <c r="Z2084" s="9"/>
      <c r="AA2084" s="9"/>
      <c r="AB2084" s="9"/>
      <c r="AC2084" s="9"/>
      <c r="AD2084" s="9"/>
      <c r="AE2084" s="9"/>
      <c r="AF2084" s="9"/>
      <c r="AG2084" s="9"/>
      <c r="AH2084" s="9"/>
      <c r="AI2084" s="9"/>
      <c r="AJ2084" s="9"/>
      <c r="AK2084" s="9"/>
      <c r="AL2084" s="9"/>
      <c r="AM2084" s="9"/>
      <c r="AN2084" s="9"/>
      <c r="AO2084" s="9"/>
      <c r="AP2084" s="9"/>
      <c r="AQ2084" s="9"/>
      <c r="AR2084" s="9"/>
      <c r="AS2084" s="9"/>
      <c r="AT2084" s="9"/>
      <c r="AU2084" s="9"/>
      <c r="AV2084" s="9"/>
      <c r="AW2084" s="9"/>
      <c r="AX2084" s="9"/>
      <c r="AY2084" s="9"/>
    </row>
    <row r="2085" spans="1:51" s="10" customFormat="1" x14ac:dyDescent="0.2">
      <c r="A2085" s="9"/>
      <c r="B2085" s="9"/>
      <c r="C2085" s="9"/>
      <c r="D2085" s="9"/>
      <c r="E2085" s="9"/>
      <c r="F2085" s="9"/>
      <c r="G2085" s="9"/>
      <c r="H2085" s="9"/>
      <c r="I2085" s="9"/>
      <c r="J2085" s="9"/>
      <c r="K2085" s="9"/>
      <c r="L2085" s="9"/>
      <c r="M2085" s="9"/>
      <c r="N2085" s="9"/>
      <c r="O2085" s="9"/>
      <c r="P2085" s="9"/>
      <c r="Q2085" s="9"/>
      <c r="R2085" s="9"/>
      <c r="S2085" s="9"/>
      <c r="T2085" s="9"/>
      <c r="U2085" s="9"/>
      <c r="V2085" s="9"/>
      <c r="W2085" s="9"/>
      <c r="X2085" s="9"/>
      <c r="Y2085" s="9"/>
      <c r="Z2085" s="9"/>
      <c r="AA2085" s="9"/>
      <c r="AB2085" s="9"/>
      <c r="AC2085" s="9"/>
      <c r="AD2085" s="9"/>
      <c r="AE2085" s="9"/>
      <c r="AF2085" s="9"/>
      <c r="AG2085" s="9"/>
      <c r="AH2085" s="9"/>
      <c r="AI2085" s="9"/>
      <c r="AJ2085" s="9"/>
      <c r="AK2085" s="9"/>
      <c r="AL2085" s="9"/>
      <c r="AM2085" s="9"/>
      <c r="AN2085" s="9"/>
      <c r="AO2085" s="9"/>
      <c r="AP2085" s="9"/>
      <c r="AQ2085" s="9"/>
      <c r="AR2085" s="9"/>
      <c r="AS2085" s="9"/>
      <c r="AT2085" s="9"/>
      <c r="AU2085" s="9"/>
      <c r="AV2085" s="9"/>
      <c r="AW2085" s="9"/>
      <c r="AX2085" s="9"/>
      <c r="AY2085" s="9"/>
    </row>
    <row r="2086" spans="1:51" s="10" customFormat="1" x14ac:dyDescent="0.2">
      <c r="A2086" s="9"/>
      <c r="B2086" s="9"/>
      <c r="C2086" s="9"/>
      <c r="D2086" s="9"/>
      <c r="E2086" s="9"/>
      <c r="F2086" s="9"/>
      <c r="G2086" s="9"/>
      <c r="H2086" s="9"/>
      <c r="I2086" s="9"/>
      <c r="J2086" s="9"/>
      <c r="K2086" s="9"/>
      <c r="L2086" s="9"/>
      <c r="M2086" s="9"/>
      <c r="N2086" s="9"/>
      <c r="O2086" s="9"/>
      <c r="P2086" s="9"/>
      <c r="Q2086" s="9"/>
      <c r="R2086" s="9"/>
      <c r="S2086" s="9"/>
      <c r="T2086" s="9"/>
      <c r="U2086" s="9"/>
      <c r="V2086" s="9"/>
      <c r="W2086" s="9"/>
      <c r="X2086" s="9"/>
      <c r="Y2086" s="9"/>
      <c r="Z2086" s="9"/>
      <c r="AA2086" s="9"/>
      <c r="AB2086" s="9"/>
      <c r="AC2086" s="9"/>
      <c r="AD2086" s="9"/>
      <c r="AE2086" s="9"/>
      <c r="AF2086" s="9"/>
      <c r="AG2086" s="9"/>
      <c r="AH2086" s="9"/>
      <c r="AI2086" s="9"/>
      <c r="AJ2086" s="9"/>
      <c r="AK2086" s="9"/>
      <c r="AL2086" s="9"/>
      <c r="AM2086" s="9"/>
      <c r="AN2086" s="9"/>
      <c r="AO2086" s="9"/>
      <c r="AP2086" s="9"/>
      <c r="AQ2086" s="9"/>
      <c r="AR2086" s="9"/>
      <c r="AS2086" s="9"/>
      <c r="AT2086" s="9"/>
      <c r="AU2086" s="9"/>
      <c r="AV2086" s="9"/>
      <c r="AW2086" s="9"/>
      <c r="AX2086" s="9"/>
      <c r="AY2086" s="9"/>
    </row>
    <row r="2087" spans="1:51" s="10" customFormat="1" x14ac:dyDescent="0.2">
      <c r="A2087" s="9"/>
      <c r="B2087" s="9"/>
      <c r="C2087" s="9"/>
      <c r="D2087" s="9"/>
      <c r="E2087" s="9"/>
      <c r="F2087" s="9"/>
      <c r="G2087" s="9"/>
      <c r="H2087" s="9"/>
      <c r="I2087" s="9"/>
      <c r="J2087" s="9"/>
      <c r="K2087" s="9"/>
      <c r="L2087" s="9"/>
      <c r="M2087" s="9"/>
      <c r="N2087" s="9"/>
      <c r="O2087" s="9"/>
      <c r="P2087" s="9"/>
      <c r="Q2087" s="9"/>
      <c r="R2087" s="9"/>
      <c r="S2087" s="9"/>
      <c r="T2087" s="9"/>
      <c r="U2087" s="9"/>
      <c r="V2087" s="9"/>
      <c r="W2087" s="9"/>
      <c r="X2087" s="9"/>
      <c r="Y2087" s="9"/>
      <c r="Z2087" s="9"/>
      <c r="AA2087" s="9"/>
      <c r="AB2087" s="9"/>
      <c r="AC2087" s="9"/>
      <c r="AD2087" s="9"/>
      <c r="AE2087" s="9"/>
      <c r="AF2087" s="9"/>
      <c r="AG2087" s="9"/>
      <c r="AH2087" s="9"/>
      <c r="AI2087" s="9"/>
      <c r="AJ2087" s="9"/>
      <c r="AK2087" s="9"/>
      <c r="AL2087" s="9"/>
      <c r="AM2087" s="9"/>
      <c r="AN2087" s="9"/>
      <c r="AO2087" s="9"/>
      <c r="AP2087" s="9"/>
      <c r="AQ2087" s="9"/>
      <c r="AR2087" s="9"/>
      <c r="AS2087" s="9"/>
      <c r="AT2087" s="9"/>
      <c r="AU2087" s="9"/>
      <c r="AV2087" s="9"/>
      <c r="AW2087" s="9"/>
      <c r="AX2087" s="9"/>
      <c r="AY2087" s="9"/>
    </row>
    <row r="2088" spans="1:51" s="10" customFormat="1" x14ac:dyDescent="0.2">
      <c r="A2088" s="9"/>
      <c r="B2088" s="9"/>
      <c r="C2088" s="9"/>
      <c r="D2088" s="9"/>
      <c r="E2088" s="9"/>
      <c r="F2088" s="9"/>
      <c r="G2088" s="9"/>
      <c r="H2088" s="9"/>
      <c r="I2088" s="9"/>
      <c r="J2088" s="9"/>
      <c r="K2088" s="9"/>
      <c r="L2088" s="9"/>
      <c r="M2088" s="9"/>
      <c r="N2088" s="9"/>
      <c r="O2088" s="9"/>
      <c r="P2088" s="9"/>
      <c r="Q2088" s="9"/>
      <c r="R2088" s="9"/>
      <c r="S2088" s="9"/>
      <c r="T2088" s="9"/>
      <c r="U2088" s="9"/>
      <c r="V2088" s="9"/>
      <c r="W2088" s="9"/>
      <c r="X2088" s="9"/>
      <c r="Y2088" s="9"/>
      <c r="Z2088" s="9"/>
      <c r="AA2088" s="9"/>
      <c r="AB2088" s="9"/>
      <c r="AC2088" s="9"/>
      <c r="AD2088" s="9"/>
      <c r="AE2088" s="9"/>
      <c r="AF2088" s="9"/>
      <c r="AG2088" s="9"/>
      <c r="AH2088" s="9"/>
      <c r="AI2088" s="9"/>
      <c r="AJ2088" s="9"/>
      <c r="AK2088" s="9"/>
      <c r="AL2088" s="9"/>
      <c r="AM2088" s="9"/>
      <c r="AN2088" s="9"/>
      <c r="AO2088" s="9"/>
      <c r="AP2088" s="9"/>
      <c r="AQ2088" s="9"/>
      <c r="AR2088" s="9"/>
      <c r="AS2088" s="9"/>
      <c r="AT2088" s="9"/>
      <c r="AU2088" s="9"/>
      <c r="AV2088" s="9"/>
      <c r="AW2088" s="9"/>
      <c r="AX2088" s="9"/>
      <c r="AY2088" s="9"/>
    </row>
    <row r="2089" spans="1:51" s="10" customFormat="1" x14ac:dyDescent="0.2">
      <c r="A2089" s="9"/>
      <c r="B2089" s="9"/>
      <c r="C2089" s="9"/>
      <c r="D2089" s="9"/>
      <c r="E2089" s="9"/>
      <c r="F2089" s="9"/>
      <c r="G2089" s="9"/>
      <c r="H2089" s="9"/>
      <c r="I2089" s="9"/>
      <c r="J2089" s="9"/>
      <c r="K2089" s="9"/>
      <c r="L2089" s="9"/>
      <c r="M2089" s="9"/>
      <c r="N2089" s="9"/>
      <c r="O2089" s="9"/>
      <c r="P2089" s="9"/>
      <c r="Q2089" s="9"/>
      <c r="R2089" s="9"/>
      <c r="S2089" s="9"/>
      <c r="T2089" s="9"/>
      <c r="U2089" s="9"/>
      <c r="V2089" s="9"/>
      <c r="W2089" s="9"/>
      <c r="X2089" s="9"/>
      <c r="Y2089" s="9"/>
      <c r="Z2089" s="9"/>
      <c r="AA2089" s="9"/>
      <c r="AB2089" s="9"/>
      <c r="AC2089" s="9"/>
      <c r="AD2089" s="9"/>
      <c r="AE2089" s="9"/>
      <c r="AF2089" s="9"/>
      <c r="AG2089" s="9"/>
      <c r="AH2089" s="9"/>
      <c r="AI2089" s="9"/>
      <c r="AJ2089" s="9"/>
      <c r="AK2089" s="9"/>
      <c r="AL2089" s="9"/>
      <c r="AM2089" s="9"/>
      <c r="AN2089" s="9"/>
      <c r="AO2089" s="9"/>
      <c r="AP2089" s="9"/>
      <c r="AQ2089" s="9"/>
      <c r="AR2089" s="9"/>
      <c r="AS2089" s="9"/>
      <c r="AT2089" s="9"/>
      <c r="AU2089" s="9"/>
      <c r="AV2089" s="9"/>
      <c r="AW2089" s="9"/>
      <c r="AX2089" s="9"/>
      <c r="AY2089" s="9"/>
    </row>
    <row r="2090" spans="1:51" s="10" customFormat="1" x14ac:dyDescent="0.2">
      <c r="A2090" s="9"/>
      <c r="B2090" s="9"/>
      <c r="C2090" s="9"/>
      <c r="D2090" s="9"/>
      <c r="E2090" s="9"/>
      <c r="F2090" s="9"/>
      <c r="G2090" s="9"/>
      <c r="H2090" s="9"/>
      <c r="I2090" s="9"/>
      <c r="J2090" s="9"/>
      <c r="K2090" s="9"/>
      <c r="L2090" s="9"/>
      <c r="M2090" s="9"/>
      <c r="N2090" s="9"/>
      <c r="O2090" s="9"/>
      <c r="P2090" s="9"/>
      <c r="Q2090" s="9"/>
      <c r="R2090" s="9"/>
      <c r="S2090" s="9"/>
      <c r="T2090" s="9"/>
      <c r="U2090" s="9"/>
      <c r="V2090" s="9"/>
      <c r="W2090" s="9"/>
      <c r="X2090" s="9"/>
      <c r="Y2090" s="9"/>
      <c r="Z2090" s="9"/>
      <c r="AA2090" s="9"/>
      <c r="AB2090" s="9"/>
      <c r="AC2090" s="9"/>
      <c r="AD2090" s="9"/>
      <c r="AE2090" s="9"/>
      <c r="AF2090" s="9"/>
      <c r="AG2090" s="9"/>
      <c r="AH2090" s="9"/>
      <c r="AI2090" s="9"/>
      <c r="AJ2090" s="9"/>
      <c r="AK2090" s="9"/>
      <c r="AL2090" s="9"/>
      <c r="AM2090" s="9"/>
      <c r="AN2090" s="9"/>
      <c r="AO2090" s="9"/>
      <c r="AP2090" s="9"/>
      <c r="AQ2090" s="9"/>
      <c r="AR2090" s="9"/>
      <c r="AS2090" s="9"/>
      <c r="AT2090" s="9"/>
      <c r="AU2090" s="9"/>
      <c r="AV2090" s="9"/>
      <c r="AW2090" s="9"/>
      <c r="AX2090" s="9"/>
      <c r="AY2090" s="9"/>
    </row>
    <row r="2091" spans="1:51" s="10" customFormat="1" x14ac:dyDescent="0.2">
      <c r="A2091" s="9"/>
      <c r="B2091" s="9"/>
      <c r="C2091" s="9"/>
      <c r="D2091" s="9"/>
      <c r="E2091" s="9"/>
      <c r="F2091" s="9"/>
      <c r="G2091" s="9"/>
      <c r="H2091" s="9"/>
      <c r="I2091" s="9"/>
      <c r="J2091" s="9"/>
      <c r="K2091" s="9"/>
      <c r="L2091" s="9"/>
      <c r="M2091" s="9"/>
      <c r="N2091" s="9"/>
      <c r="O2091" s="9"/>
      <c r="P2091" s="9"/>
      <c r="Q2091" s="9"/>
      <c r="R2091" s="9"/>
      <c r="S2091" s="9"/>
      <c r="T2091" s="9"/>
      <c r="U2091" s="9"/>
      <c r="V2091" s="9"/>
      <c r="W2091" s="9"/>
      <c r="X2091" s="9"/>
      <c r="Y2091" s="9"/>
      <c r="Z2091" s="9"/>
      <c r="AA2091" s="9"/>
      <c r="AB2091" s="9"/>
      <c r="AC2091" s="9"/>
      <c r="AD2091" s="9"/>
      <c r="AE2091" s="9"/>
      <c r="AF2091" s="9"/>
      <c r="AG2091" s="9"/>
      <c r="AH2091" s="9"/>
      <c r="AI2091" s="9"/>
      <c r="AJ2091" s="9"/>
      <c r="AK2091" s="9"/>
      <c r="AL2091" s="9"/>
      <c r="AM2091" s="9"/>
      <c r="AN2091" s="9"/>
      <c r="AO2091" s="9"/>
      <c r="AP2091" s="9"/>
      <c r="AQ2091" s="9"/>
      <c r="AR2091" s="9"/>
      <c r="AS2091" s="9"/>
      <c r="AT2091" s="9"/>
      <c r="AU2091" s="9"/>
      <c r="AV2091" s="9"/>
      <c r="AW2091" s="9"/>
      <c r="AX2091" s="9"/>
      <c r="AY2091" s="9"/>
    </row>
    <row r="2092" spans="1:51" s="10" customFormat="1" x14ac:dyDescent="0.2">
      <c r="A2092" s="9"/>
      <c r="B2092" s="9"/>
      <c r="C2092" s="9"/>
      <c r="D2092" s="9"/>
      <c r="E2092" s="9"/>
      <c r="F2092" s="9"/>
      <c r="G2092" s="9"/>
      <c r="H2092" s="9"/>
      <c r="I2092" s="9"/>
      <c r="J2092" s="9"/>
      <c r="K2092" s="9"/>
      <c r="L2092" s="9"/>
      <c r="M2092" s="9"/>
      <c r="N2092" s="9"/>
      <c r="O2092" s="9"/>
      <c r="P2092" s="9"/>
      <c r="Q2092" s="9"/>
      <c r="R2092" s="9"/>
      <c r="S2092" s="9"/>
      <c r="T2092" s="9"/>
      <c r="U2092" s="9"/>
      <c r="V2092" s="9"/>
      <c r="W2092" s="9"/>
      <c r="X2092" s="9"/>
      <c r="Y2092" s="9"/>
      <c r="Z2092" s="9"/>
      <c r="AA2092" s="9"/>
      <c r="AB2092" s="9"/>
      <c r="AC2092" s="9"/>
      <c r="AD2092" s="9"/>
      <c r="AE2092" s="9"/>
      <c r="AF2092" s="9"/>
      <c r="AG2092" s="9"/>
      <c r="AH2092" s="9"/>
      <c r="AI2092" s="9"/>
      <c r="AJ2092" s="9"/>
      <c r="AK2092" s="9"/>
      <c r="AL2092" s="9"/>
      <c r="AM2092" s="9"/>
      <c r="AN2092" s="9"/>
      <c r="AO2092" s="9"/>
      <c r="AP2092" s="9"/>
      <c r="AQ2092" s="9"/>
      <c r="AR2092" s="9"/>
      <c r="AS2092" s="9"/>
      <c r="AT2092" s="9"/>
      <c r="AU2092" s="9"/>
      <c r="AV2092" s="9"/>
      <c r="AW2092" s="9"/>
      <c r="AX2092" s="9"/>
      <c r="AY2092" s="9"/>
    </row>
    <row r="2093" spans="1:51" s="10" customFormat="1" x14ac:dyDescent="0.2">
      <c r="A2093" s="9"/>
      <c r="B2093" s="9"/>
      <c r="C2093" s="9"/>
      <c r="D2093" s="9"/>
      <c r="E2093" s="9"/>
      <c r="F2093" s="9"/>
      <c r="G2093" s="9"/>
      <c r="H2093" s="9"/>
      <c r="I2093" s="9"/>
      <c r="J2093" s="9"/>
      <c r="K2093" s="9"/>
      <c r="L2093" s="9"/>
      <c r="M2093" s="9"/>
      <c r="N2093" s="9"/>
      <c r="O2093" s="9"/>
      <c r="P2093" s="9"/>
      <c r="Q2093" s="9"/>
      <c r="R2093" s="9"/>
      <c r="S2093" s="9"/>
      <c r="T2093" s="9"/>
      <c r="U2093" s="9"/>
      <c r="V2093" s="9"/>
      <c r="W2093" s="9"/>
      <c r="X2093" s="9"/>
      <c r="Y2093" s="9"/>
      <c r="Z2093" s="9"/>
      <c r="AA2093" s="9"/>
      <c r="AB2093" s="9"/>
      <c r="AC2093" s="9"/>
      <c r="AD2093" s="9"/>
      <c r="AE2093" s="9"/>
      <c r="AF2093" s="9"/>
      <c r="AG2093" s="9"/>
      <c r="AH2093" s="9"/>
      <c r="AI2093" s="9"/>
      <c r="AJ2093" s="9"/>
      <c r="AK2093" s="9"/>
      <c r="AL2093" s="9"/>
      <c r="AM2093" s="9"/>
      <c r="AN2093" s="9"/>
      <c r="AO2093" s="9"/>
      <c r="AP2093" s="9"/>
      <c r="AQ2093" s="9"/>
      <c r="AR2093" s="9"/>
      <c r="AS2093" s="9"/>
      <c r="AT2093" s="9"/>
      <c r="AU2093" s="9"/>
      <c r="AV2093" s="9"/>
      <c r="AW2093" s="9"/>
      <c r="AX2093" s="9"/>
      <c r="AY2093" s="9"/>
    </row>
    <row r="2094" spans="1:51" s="10" customFormat="1" x14ac:dyDescent="0.2">
      <c r="A2094" s="9"/>
      <c r="B2094" s="9"/>
      <c r="C2094" s="9"/>
      <c r="D2094" s="9"/>
      <c r="E2094" s="9"/>
      <c r="F2094" s="9"/>
      <c r="G2094" s="9"/>
      <c r="H2094" s="9"/>
      <c r="I2094" s="9"/>
      <c r="J2094" s="9"/>
      <c r="K2094" s="9"/>
      <c r="L2094" s="9"/>
      <c r="M2094" s="9"/>
      <c r="N2094" s="9"/>
      <c r="O2094" s="9"/>
      <c r="P2094" s="9"/>
      <c r="Q2094" s="9"/>
      <c r="R2094" s="9"/>
      <c r="S2094" s="9"/>
      <c r="T2094" s="9"/>
      <c r="U2094" s="9"/>
      <c r="V2094" s="9"/>
      <c r="W2094" s="9"/>
      <c r="X2094" s="9"/>
      <c r="Y2094" s="9"/>
      <c r="Z2094" s="9"/>
      <c r="AA2094" s="9"/>
      <c r="AB2094" s="9"/>
      <c r="AC2094" s="9"/>
      <c r="AD2094" s="9"/>
      <c r="AE2094" s="9"/>
      <c r="AF2094" s="9"/>
      <c r="AG2094" s="9"/>
      <c r="AH2094" s="9"/>
      <c r="AI2094" s="9"/>
      <c r="AJ2094" s="9"/>
      <c r="AK2094" s="9"/>
      <c r="AL2094" s="9"/>
      <c r="AM2094" s="9"/>
      <c r="AN2094" s="9"/>
      <c r="AO2094" s="9"/>
      <c r="AP2094" s="9"/>
      <c r="AQ2094" s="9"/>
      <c r="AR2094" s="9"/>
      <c r="AS2094" s="9"/>
      <c r="AT2094" s="9"/>
      <c r="AU2094" s="9"/>
      <c r="AV2094" s="9"/>
      <c r="AW2094" s="9"/>
      <c r="AX2094" s="9"/>
      <c r="AY2094" s="9"/>
    </row>
    <row r="2095" spans="1:51" s="10" customFormat="1" x14ac:dyDescent="0.2">
      <c r="A2095" s="9"/>
      <c r="B2095" s="9"/>
      <c r="C2095" s="9"/>
      <c r="D2095" s="9"/>
      <c r="E2095" s="9"/>
      <c r="F2095" s="9"/>
      <c r="G2095" s="9"/>
      <c r="H2095" s="9"/>
      <c r="I2095" s="9"/>
      <c r="J2095" s="9"/>
      <c r="K2095" s="9"/>
      <c r="L2095" s="9"/>
      <c r="M2095" s="9"/>
      <c r="N2095" s="9"/>
      <c r="O2095" s="9"/>
      <c r="P2095" s="9"/>
      <c r="Q2095" s="9"/>
      <c r="R2095" s="9"/>
      <c r="S2095" s="9"/>
      <c r="T2095" s="9"/>
      <c r="U2095" s="9"/>
      <c r="V2095" s="9"/>
      <c r="W2095" s="9"/>
      <c r="X2095" s="9"/>
      <c r="Y2095" s="9"/>
      <c r="Z2095" s="9"/>
      <c r="AA2095" s="9"/>
      <c r="AB2095" s="9"/>
      <c r="AC2095" s="9"/>
      <c r="AD2095" s="9"/>
      <c r="AE2095" s="9"/>
      <c r="AF2095" s="9"/>
      <c r="AG2095" s="9"/>
      <c r="AH2095" s="9"/>
      <c r="AI2095" s="9"/>
      <c r="AJ2095" s="9"/>
      <c r="AK2095" s="9"/>
      <c r="AL2095" s="9"/>
      <c r="AM2095" s="9"/>
      <c r="AN2095" s="9"/>
      <c r="AO2095" s="9"/>
      <c r="AP2095" s="9"/>
      <c r="AQ2095" s="9"/>
      <c r="AR2095" s="9"/>
      <c r="AS2095" s="9"/>
      <c r="AT2095" s="9"/>
      <c r="AU2095" s="9"/>
      <c r="AV2095" s="9"/>
      <c r="AW2095" s="9"/>
      <c r="AX2095" s="9"/>
      <c r="AY2095" s="9"/>
    </row>
    <row r="2096" spans="1:51" s="10" customFormat="1" x14ac:dyDescent="0.2">
      <c r="A2096" s="9"/>
      <c r="B2096" s="9"/>
      <c r="C2096" s="9"/>
      <c r="D2096" s="9"/>
      <c r="E2096" s="9"/>
      <c r="F2096" s="9"/>
      <c r="G2096" s="9"/>
      <c r="H2096" s="9"/>
      <c r="I2096" s="9"/>
      <c r="J2096" s="9"/>
      <c r="K2096" s="9"/>
      <c r="L2096" s="9"/>
      <c r="M2096" s="9"/>
      <c r="N2096" s="9"/>
      <c r="O2096" s="9"/>
      <c r="P2096" s="9"/>
      <c r="Q2096" s="9"/>
      <c r="R2096" s="9"/>
      <c r="S2096" s="9"/>
      <c r="T2096" s="9"/>
      <c r="U2096" s="9"/>
      <c r="V2096" s="9"/>
      <c r="W2096" s="9"/>
      <c r="X2096" s="9"/>
      <c r="Y2096" s="9"/>
      <c r="Z2096" s="9"/>
      <c r="AA2096" s="9"/>
      <c r="AB2096" s="9"/>
      <c r="AC2096" s="9"/>
      <c r="AD2096" s="9"/>
      <c r="AE2096" s="9"/>
      <c r="AF2096" s="9"/>
      <c r="AG2096" s="9"/>
      <c r="AH2096" s="9"/>
      <c r="AI2096" s="9"/>
      <c r="AJ2096" s="9"/>
      <c r="AK2096" s="9"/>
      <c r="AL2096" s="9"/>
      <c r="AM2096" s="9"/>
      <c r="AN2096" s="9"/>
      <c r="AO2096" s="9"/>
      <c r="AP2096" s="9"/>
      <c r="AQ2096" s="9"/>
      <c r="AR2096" s="9"/>
      <c r="AS2096" s="9"/>
      <c r="AT2096" s="9"/>
      <c r="AU2096" s="9"/>
      <c r="AV2096" s="9"/>
      <c r="AW2096" s="9"/>
      <c r="AX2096" s="9"/>
      <c r="AY2096" s="9"/>
    </row>
    <row r="2097" spans="1:51" s="10" customFormat="1" x14ac:dyDescent="0.2">
      <c r="A2097" s="9"/>
      <c r="B2097" s="9"/>
      <c r="C2097" s="9"/>
      <c r="D2097" s="9"/>
      <c r="E2097" s="9"/>
      <c r="F2097" s="9"/>
      <c r="G2097" s="9"/>
      <c r="H2097" s="9"/>
      <c r="I2097" s="9"/>
      <c r="J2097" s="9"/>
      <c r="K2097" s="9"/>
      <c r="L2097" s="9"/>
      <c r="M2097" s="9"/>
      <c r="N2097" s="9"/>
      <c r="O2097" s="9"/>
      <c r="P2097" s="9"/>
      <c r="Q2097" s="9"/>
      <c r="R2097" s="9"/>
      <c r="S2097" s="9"/>
      <c r="T2097" s="9"/>
      <c r="U2097" s="9"/>
      <c r="V2097" s="9"/>
      <c r="W2097" s="9"/>
      <c r="X2097" s="9"/>
      <c r="Y2097" s="9"/>
      <c r="Z2097" s="9"/>
      <c r="AA2097" s="9"/>
      <c r="AB2097" s="9"/>
      <c r="AC2097" s="9"/>
      <c r="AD2097" s="9"/>
      <c r="AE2097" s="9"/>
      <c r="AF2097" s="9"/>
      <c r="AG2097" s="9"/>
      <c r="AH2097" s="9"/>
      <c r="AI2097" s="9"/>
      <c r="AJ2097" s="9"/>
      <c r="AK2097" s="9"/>
      <c r="AL2097" s="9"/>
      <c r="AM2097" s="9"/>
      <c r="AN2097" s="9"/>
      <c r="AO2097" s="9"/>
      <c r="AP2097" s="9"/>
      <c r="AQ2097" s="9"/>
      <c r="AR2097" s="9"/>
      <c r="AS2097" s="9"/>
      <c r="AT2097" s="9"/>
      <c r="AU2097" s="9"/>
      <c r="AV2097" s="9"/>
      <c r="AW2097" s="9"/>
      <c r="AX2097" s="9"/>
      <c r="AY2097" s="9"/>
    </row>
    <row r="2098" spans="1:51" s="10" customFormat="1" x14ac:dyDescent="0.2">
      <c r="A2098" s="9"/>
      <c r="B2098" s="9"/>
      <c r="C2098" s="9"/>
      <c r="D2098" s="9"/>
      <c r="E2098" s="9"/>
      <c r="F2098" s="9"/>
      <c r="G2098" s="9"/>
      <c r="H2098" s="9"/>
      <c r="I2098" s="9"/>
      <c r="J2098" s="9"/>
      <c r="K2098" s="9"/>
      <c r="L2098" s="9"/>
      <c r="M2098" s="9"/>
      <c r="N2098" s="9"/>
      <c r="O2098" s="9"/>
      <c r="P2098" s="9"/>
      <c r="Q2098" s="9"/>
      <c r="R2098" s="9"/>
      <c r="S2098" s="9"/>
      <c r="T2098" s="9"/>
      <c r="U2098" s="9"/>
      <c r="V2098" s="9"/>
      <c r="W2098" s="9"/>
      <c r="X2098" s="9"/>
      <c r="Y2098" s="9"/>
      <c r="Z2098" s="9"/>
      <c r="AA2098" s="9"/>
      <c r="AB2098" s="9"/>
      <c r="AC2098" s="9"/>
      <c r="AD2098" s="9"/>
      <c r="AE2098" s="9"/>
      <c r="AF2098" s="9"/>
      <c r="AG2098" s="9"/>
      <c r="AH2098" s="9"/>
      <c r="AI2098" s="9"/>
      <c r="AJ2098" s="9"/>
      <c r="AK2098" s="9"/>
      <c r="AL2098" s="9"/>
      <c r="AM2098" s="9"/>
      <c r="AN2098" s="9"/>
      <c r="AO2098" s="9"/>
      <c r="AP2098" s="9"/>
      <c r="AQ2098" s="9"/>
      <c r="AR2098" s="9"/>
      <c r="AS2098" s="9"/>
      <c r="AT2098" s="9"/>
      <c r="AU2098" s="9"/>
      <c r="AV2098" s="9"/>
      <c r="AW2098" s="9"/>
      <c r="AX2098" s="9"/>
      <c r="AY2098" s="9"/>
    </row>
    <row r="2099" spans="1:51" s="10" customFormat="1" x14ac:dyDescent="0.2">
      <c r="A2099" s="9"/>
      <c r="B2099" s="9"/>
      <c r="C2099" s="9"/>
      <c r="D2099" s="9"/>
      <c r="E2099" s="9"/>
      <c r="F2099" s="9"/>
      <c r="G2099" s="9"/>
      <c r="H2099" s="9"/>
      <c r="I2099" s="9"/>
      <c r="J2099" s="9"/>
      <c r="K2099" s="9"/>
      <c r="L2099" s="9"/>
      <c r="M2099" s="9"/>
      <c r="N2099" s="9"/>
      <c r="O2099" s="9"/>
      <c r="P2099" s="9"/>
      <c r="Q2099" s="9"/>
      <c r="R2099" s="9"/>
      <c r="S2099" s="9"/>
      <c r="T2099" s="9"/>
      <c r="U2099" s="9"/>
      <c r="V2099" s="9"/>
      <c r="W2099" s="9"/>
      <c r="X2099" s="9"/>
      <c r="Y2099" s="9"/>
      <c r="Z2099" s="9"/>
      <c r="AA2099" s="9"/>
      <c r="AB2099" s="9"/>
      <c r="AC2099" s="9"/>
      <c r="AD2099" s="9"/>
      <c r="AE2099" s="9"/>
      <c r="AF2099" s="9"/>
      <c r="AG2099" s="9"/>
      <c r="AH2099" s="9"/>
      <c r="AI2099" s="9"/>
      <c r="AJ2099" s="9"/>
      <c r="AK2099" s="9"/>
      <c r="AL2099" s="9"/>
      <c r="AM2099" s="9"/>
      <c r="AN2099" s="9"/>
      <c r="AO2099" s="9"/>
      <c r="AP2099" s="9"/>
      <c r="AQ2099" s="9"/>
      <c r="AR2099" s="9"/>
      <c r="AS2099" s="9"/>
      <c r="AT2099" s="9"/>
      <c r="AU2099" s="9"/>
      <c r="AV2099" s="9"/>
      <c r="AW2099" s="9"/>
      <c r="AX2099" s="9"/>
      <c r="AY2099" s="9"/>
    </row>
    <row r="2100" spans="1:51" s="10" customFormat="1" x14ac:dyDescent="0.2">
      <c r="A2100" s="9"/>
      <c r="B2100" s="9"/>
      <c r="C2100" s="9"/>
      <c r="D2100" s="9"/>
      <c r="E2100" s="9"/>
      <c r="F2100" s="9"/>
      <c r="G2100" s="9"/>
      <c r="H2100" s="9"/>
      <c r="I2100" s="9"/>
      <c r="J2100" s="9"/>
      <c r="K2100" s="9"/>
      <c r="L2100" s="9"/>
      <c r="M2100" s="9"/>
      <c r="N2100" s="9"/>
      <c r="O2100" s="9"/>
      <c r="P2100" s="9"/>
      <c r="Q2100" s="9"/>
      <c r="R2100" s="9"/>
      <c r="S2100" s="9"/>
      <c r="T2100" s="9"/>
      <c r="U2100" s="9"/>
      <c r="V2100" s="9"/>
      <c r="W2100" s="9"/>
      <c r="X2100" s="9"/>
      <c r="Y2100" s="9"/>
      <c r="Z2100" s="9"/>
      <c r="AA2100" s="9"/>
      <c r="AB2100" s="9"/>
      <c r="AC2100" s="9"/>
      <c r="AD2100" s="9"/>
      <c r="AE2100" s="9"/>
      <c r="AF2100" s="9"/>
      <c r="AG2100" s="9"/>
      <c r="AH2100" s="9"/>
      <c r="AI2100" s="9"/>
      <c r="AJ2100" s="9"/>
      <c r="AK2100" s="9"/>
      <c r="AL2100" s="9"/>
      <c r="AM2100" s="9"/>
      <c r="AN2100" s="9"/>
      <c r="AO2100" s="9"/>
      <c r="AP2100" s="9"/>
      <c r="AQ2100" s="9"/>
      <c r="AR2100" s="9"/>
      <c r="AS2100" s="9"/>
      <c r="AT2100" s="9"/>
      <c r="AU2100" s="9"/>
      <c r="AV2100" s="9"/>
      <c r="AW2100" s="9"/>
      <c r="AX2100" s="9"/>
      <c r="AY2100" s="9"/>
    </row>
    <row r="2101" spans="1:51" s="10" customFormat="1" x14ac:dyDescent="0.2">
      <c r="A2101" s="9"/>
      <c r="B2101" s="9"/>
      <c r="C2101" s="9"/>
      <c r="D2101" s="9"/>
      <c r="E2101" s="9"/>
      <c r="F2101" s="9"/>
      <c r="G2101" s="9"/>
      <c r="H2101" s="9"/>
      <c r="I2101" s="9"/>
      <c r="J2101" s="9"/>
      <c r="K2101" s="9"/>
      <c r="L2101" s="9"/>
      <c r="M2101" s="9"/>
      <c r="N2101" s="9"/>
      <c r="O2101" s="9"/>
      <c r="P2101" s="9"/>
      <c r="Q2101" s="9"/>
      <c r="R2101" s="9"/>
      <c r="S2101" s="9"/>
      <c r="T2101" s="9"/>
      <c r="U2101" s="9"/>
      <c r="V2101" s="9"/>
      <c r="W2101" s="9"/>
      <c r="X2101" s="9"/>
      <c r="Y2101" s="9"/>
      <c r="Z2101" s="9"/>
      <c r="AA2101" s="9"/>
      <c r="AB2101" s="9"/>
      <c r="AC2101" s="9"/>
      <c r="AD2101" s="9"/>
      <c r="AE2101" s="9"/>
      <c r="AF2101" s="9"/>
      <c r="AG2101" s="9"/>
      <c r="AH2101" s="9"/>
      <c r="AI2101" s="9"/>
      <c r="AJ2101" s="9"/>
      <c r="AK2101" s="9"/>
      <c r="AL2101" s="9"/>
      <c r="AM2101" s="9"/>
      <c r="AN2101" s="9"/>
      <c r="AO2101" s="9"/>
      <c r="AP2101" s="9"/>
      <c r="AQ2101" s="9"/>
      <c r="AR2101" s="9"/>
      <c r="AS2101" s="9"/>
      <c r="AT2101" s="9"/>
      <c r="AU2101" s="9"/>
      <c r="AV2101" s="9"/>
      <c r="AW2101" s="9"/>
      <c r="AX2101" s="9"/>
      <c r="AY2101" s="9"/>
    </row>
    <row r="2102" spans="1:51" s="10" customFormat="1" x14ac:dyDescent="0.2">
      <c r="A2102" s="9"/>
      <c r="B2102" s="9"/>
      <c r="C2102" s="9"/>
      <c r="D2102" s="9"/>
      <c r="E2102" s="9"/>
      <c r="F2102" s="9"/>
      <c r="G2102" s="9"/>
      <c r="H2102" s="9"/>
      <c r="I2102" s="9"/>
      <c r="J2102" s="9"/>
      <c r="K2102" s="9"/>
      <c r="L2102" s="9"/>
      <c r="M2102" s="9"/>
      <c r="N2102" s="9"/>
      <c r="O2102" s="9"/>
      <c r="P2102" s="9"/>
      <c r="Q2102" s="9"/>
      <c r="R2102" s="9"/>
      <c r="S2102" s="9"/>
      <c r="T2102" s="9"/>
      <c r="U2102" s="9"/>
      <c r="V2102" s="9"/>
      <c r="W2102" s="9"/>
      <c r="X2102" s="9"/>
      <c r="Y2102" s="9"/>
      <c r="Z2102" s="9"/>
      <c r="AA2102" s="9"/>
      <c r="AB2102" s="9"/>
      <c r="AC2102" s="9"/>
      <c r="AD2102" s="9"/>
      <c r="AE2102" s="9"/>
      <c r="AF2102" s="9"/>
      <c r="AG2102" s="9"/>
      <c r="AH2102" s="9"/>
      <c r="AI2102" s="9"/>
      <c r="AJ2102" s="9"/>
      <c r="AK2102" s="9"/>
      <c r="AL2102" s="9"/>
      <c r="AM2102" s="9"/>
      <c r="AN2102" s="9"/>
      <c r="AO2102" s="9"/>
      <c r="AP2102" s="9"/>
      <c r="AQ2102" s="9"/>
      <c r="AR2102" s="9"/>
      <c r="AS2102" s="9"/>
      <c r="AT2102" s="9"/>
      <c r="AU2102" s="9"/>
      <c r="AV2102" s="9"/>
      <c r="AW2102" s="9"/>
      <c r="AX2102" s="9"/>
      <c r="AY2102" s="9"/>
    </row>
    <row r="2103" spans="1:51" s="10" customFormat="1" x14ac:dyDescent="0.2">
      <c r="A2103" s="9"/>
      <c r="B2103" s="9"/>
      <c r="C2103" s="9"/>
      <c r="D2103" s="9"/>
      <c r="E2103" s="9"/>
      <c r="F2103" s="9"/>
      <c r="G2103" s="9"/>
      <c r="H2103" s="9"/>
      <c r="I2103" s="9"/>
      <c r="J2103" s="9"/>
      <c r="K2103" s="9"/>
      <c r="L2103" s="9"/>
      <c r="M2103" s="9"/>
      <c r="N2103" s="9"/>
      <c r="O2103" s="9"/>
      <c r="P2103" s="9"/>
      <c r="Q2103" s="9"/>
      <c r="R2103" s="9"/>
      <c r="S2103" s="9"/>
      <c r="T2103" s="9"/>
      <c r="U2103" s="9"/>
      <c r="V2103" s="9"/>
      <c r="W2103" s="9"/>
      <c r="X2103" s="9"/>
      <c r="Y2103" s="9"/>
      <c r="Z2103" s="9"/>
      <c r="AA2103" s="9"/>
      <c r="AB2103" s="9"/>
      <c r="AC2103" s="9"/>
      <c r="AD2103" s="9"/>
      <c r="AE2103" s="9"/>
      <c r="AF2103" s="9"/>
      <c r="AG2103" s="9"/>
      <c r="AH2103" s="9"/>
      <c r="AI2103" s="9"/>
      <c r="AJ2103" s="9"/>
      <c r="AK2103" s="9"/>
      <c r="AL2103" s="9"/>
      <c r="AM2103" s="9"/>
      <c r="AN2103" s="9"/>
      <c r="AO2103" s="9"/>
      <c r="AP2103" s="9"/>
      <c r="AQ2103" s="9"/>
      <c r="AR2103" s="9"/>
      <c r="AS2103" s="9"/>
      <c r="AT2103" s="9"/>
      <c r="AU2103" s="9"/>
      <c r="AV2103" s="9"/>
      <c r="AW2103" s="9"/>
      <c r="AX2103" s="9"/>
      <c r="AY2103" s="9"/>
    </row>
    <row r="2104" spans="1:51" s="10" customFormat="1" x14ac:dyDescent="0.2">
      <c r="A2104" s="9"/>
      <c r="B2104" s="9"/>
      <c r="C2104" s="9"/>
      <c r="D2104" s="9"/>
      <c r="E2104" s="9"/>
      <c r="F2104" s="9"/>
      <c r="G2104" s="9"/>
      <c r="H2104" s="9"/>
      <c r="I2104" s="9"/>
      <c r="J2104" s="9"/>
      <c r="K2104" s="9"/>
      <c r="L2104" s="9"/>
      <c r="M2104" s="9"/>
      <c r="N2104" s="9"/>
      <c r="O2104" s="9"/>
      <c r="P2104" s="9"/>
      <c r="Q2104" s="9"/>
      <c r="R2104" s="9"/>
      <c r="S2104" s="9"/>
      <c r="T2104" s="9"/>
      <c r="U2104" s="9"/>
      <c r="V2104" s="9"/>
      <c r="W2104" s="9"/>
      <c r="X2104" s="9"/>
      <c r="Y2104" s="9"/>
      <c r="Z2104" s="9"/>
      <c r="AA2104" s="9"/>
      <c r="AB2104" s="9"/>
      <c r="AC2104" s="9"/>
      <c r="AD2104" s="9"/>
      <c r="AE2104" s="9"/>
      <c r="AF2104" s="9"/>
      <c r="AG2104" s="9"/>
      <c r="AH2104" s="9"/>
      <c r="AI2104" s="9"/>
      <c r="AJ2104" s="9"/>
      <c r="AK2104" s="9"/>
      <c r="AL2104" s="9"/>
      <c r="AM2104" s="9"/>
      <c r="AN2104" s="9"/>
      <c r="AO2104" s="9"/>
      <c r="AP2104" s="9"/>
      <c r="AQ2104" s="9"/>
      <c r="AR2104" s="9"/>
      <c r="AS2104" s="9"/>
      <c r="AT2104" s="9"/>
      <c r="AU2104" s="9"/>
      <c r="AV2104" s="9"/>
      <c r="AW2104" s="9"/>
      <c r="AX2104" s="9"/>
      <c r="AY2104" s="9"/>
    </row>
    <row r="2105" spans="1:51" s="10" customFormat="1" x14ac:dyDescent="0.2">
      <c r="A2105" s="9"/>
      <c r="B2105" s="9"/>
      <c r="C2105" s="9"/>
      <c r="D2105" s="9"/>
      <c r="E2105" s="9"/>
      <c r="F2105" s="9"/>
      <c r="G2105" s="9"/>
      <c r="H2105" s="9"/>
      <c r="I2105" s="9"/>
      <c r="J2105" s="9"/>
      <c r="K2105" s="9"/>
      <c r="L2105" s="9"/>
      <c r="M2105" s="9"/>
      <c r="N2105" s="9"/>
      <c r="O2105" s="9"/>
      <c r="P2105" s="9"/>
      <c r="Q2105" s="9"/>
      <c r="R2105" s="9"/>
      <c r="S2105" s="9"/>
      <c r="T2105" s="9"/>
      <c r="U2105" s="9"/>
      <c r="V2105" s="9"/>
      <c r="W2105" s="9"/>
      <c r="X2105" s="9"/>
      <c r="Y2105" s="9"/>
      <c r="Z2105" s="9"/>
      <c r="AA2105" s="9"/>
      <c r="AB2105" s="9"/>
      <c r="AC2105" s="9"/>
      <c r="AD2105" s="9"/>
      <c r="AE2105" s="9"/>
      <c r="AF2105" s="9"/>
      <c r="AG2105" s="9"/>
      <c r="AH2105" s="9"/>
      <c r="AI2105" s="9"/>
      <c r="AJ2105" s="9"/>
      <c r="AK2105" s="9"/>
      <c r="AL2105" s="9"/>
      <c r="AM2105" s="9"/>
      <c r="AN2105" s="9"/>
      <c r="AO2105" s="9"/>
      <c r="AP2105" s="9"/>
      <c r="AQ2105" s="9"/>
      <c r="AR2105" s="9"/>
      <c r="AS2105" s="9"/>
      <c r="AT2105" s="9"/>
      <c r="AU2105" s="9"/>
      <c r="AV2105" s="9"/>
      <c r="AW2105" s="9"/>
      <c r="AX2105" s="9"/>
      <c r="AY2105" s="9"/>
    </row>
    <row r="2106" spans="1:51" s="10" customFormat="1" x14ac:dyDescent="0.2">
      <c r="A2106" s="9"/>
      <c r="B2106" s="9"/>
      <c r="C2106" s="9"/>
      <c r="D2106" s="9"/>
      <c r="E2106" s="9"/>
      <c r="F2106" s="9"/>
      <c r="G2106" s="9"/>
      <c r="H2106" s="9"/>
      <c r="I2106" s="9"/>
      <c r="J2106" s="9"/>
      <c r="K2106" s="9"/>
      <c r="L2106" s="9"/>
      <c r="M2106" s="9"/>
      <c r="N2106" s="9"/>
      <c r="O2106" s="9"/>
      <c r="P2106" s="9"/>
      <c r="Q2106" s="9"/>
      <c r="R2106" s="9"/>
      <c r="S2106" s="9"/>
      <c r="T2106" s="9"/>
      <c r="U2106" s="9"/>
      <c r="V2106" s="9"/>
      <c r="W2106" s="9"/>
      <c r="X2106" s="9"/>
      <c r="Y2106" s="9"/>
      <c r="Z2106" s="9"/>
      <c r="AA2106" s="9"/>
      <c r="AB2106" s="9"/>
      <c r="AC2106" s="9"/>
      <c r="AD2106" s="9"/>
      <c r="AE2106" s="9"/>
      <c r="AF2106" s="9"/>
      <c r="AG2106" s="9"/>
      <c r="AH2106" s="9"/>
      <c r="AI2106" s="9"/>
      <c r="AJ2106" s="9"/>
      <c r="AK2106" s="9"/>
      <c r="AL2106" s="9"/>
      <c r="AM2106" s="9"/>
      <c r="AN2106" s="9"/>
      <c r="AO2106" s="9"/>
      <c r="AP2106" s="9"/>
      <c r="AQ2106" s="9"/>
      <c r="AR2106" s="9"/>
      <c r="AS2106" s="9"/>
      <c r="AT2106" s="9"/>
      <c r="AU2106" s="9"/>
      <c r="AV2106" s="9"/>
      <c r="AW2106" s="9"/>
      <c r="AX2106" s="9"/>
      <c r="AY2106" s="9"/>
    </row>
    <row r="2107" spans="1:51" s="10" customFormat="1" x14ac:dyDescent="0.2">
      <c r="A2107" s="9"/>
      <c r="B2107" s="9"/>
      <c r="C2107" s="9"/>
      <c r="D2107" s="9"/>
      <c r="E2107" s="9"/>
      <c r="F2107" s="9"/>
      <c r="G2107" s="9"/>
      <c r="H2107" s="9"/>
      <c r="I2107" s="9"/>
      <c r="J2107" s="9"/>
      <c r="K2107" s="9"/>
      <c r="L2107" s="9"/>
      <c r="M2107" s="9"/>
      <c r="N2107" s="9"/>
      <c r="O2107" s="9"/>
      <c r="P2107" s="9"/>
      <c r="Q2107" s="9"/>
      <c r="R2107" s="9"/>
      <c r="S2107" s="9"/>
      <c r="T2107" s="9"/>
      <c r="U2107" s="9"/>
      <c r="V2107" s="9"/>
      <c r="W2107" s="9"/>
      <c r="X2107" s="9"/>
      <c r="Y2107" s="9"/>
      <c r="Z2107" s="9"/>
      <c r="AA2107" s="9"/>
      <c r="AB2107" s="9"/>
      <c r="AC2107" s="9"/>
      <c r="AD2107" s="9"/>
      <c r="AE2107" s="9"/>
      <c r="AF2107" s="9"/>
      <c r="AG2107" s="9"/>
      <c r="AH2107" s="9"/>
      <c r="AI2107" s="9"/>
      <c r="AJ2107" s="9"/>
      <c r="AK2107" s="9"/>
      <c r="AL2107" s="9"/>
      <c r="AM2107" s="9"/>
      <c r="AN2107" s="9"/>
      <c r="AO2107" s="9"/>
      <c r="AP2107" s="9"/>
      <c r="AQ2107" s="9"/>
      <c r="AR2107" s="9"/>
      <c r="AS2107" s="9"/>
      <c r="AT2107" s="9"/>
      <c r="AU2107" s="9"/>
      <c r="AV2107" s="9"/>
      <c r="AW2107" s="9"/>
      <c r="AX2107" s="9"/>
      <c r="AY2107" s="9"/>
    </row>
    <row r="2108" spans="1:51" s="10" customFormat="1" x14ac:dyDescent="0.2">
      <c r="A2108" s="9"/>
      <c r="B2108" s="9"/>
      <c r="C2108" s="9"/>
      <c r="D2108" s="9"/>
      <c r="E2108" s="9"/>
      <c r="F2108" s="9"/>
      <c r="G2108" s="9"/>
      <c r="H2108" s="9"/>
      <c r="I2108" s="9"/>
      <c r="J2108" s="9"/>
      <c r="K2108" s="9"/>
      <c r="L2108" s="9"/>
      <c r="M2108" s="9"/>
      <c r="N2108" s="9"/>
      <c r="O2108" s="9"/>
      <c r="P2108" s="9"/>
      <c r="Q2108" s="9"/>
      <c r="R2108" s="9"/>
      <c r="S2108" s="9"/>
      <c r="T2108" s="9"/>
      <c r="U2108" s="9"/>
      <c r="V2108" s="9"/>
      <c r="W2108" s="9"/>
      <c r="X2108" s="9"/>
      <c r="Y2108" s="9"/>
      <c r="Z2108" s="9"/>
      <c r="AA2108" s="9"/>
      <c r="AB2108" s="9"/>
      <c r="AC2108" s="9"/>
      <c r="AD2108" s="9"/>
      <c r="AE2108" s="9"/>
      <c r="AF2108" s="9"/>
      <c r="AG2108" s="9"/>
      <c r="AH2108" s="9"/>
      <c r="AI2108" s="9"/>
      <c r="AJ2108" s="9"/>
      <c r="AK2108" s="9"/>
      <c r="AL2108" s="9"/>
      <c r="AM2108" s="9"/>
      <c r="AN2108" s="9"/>
      <c r="AO2108" s="9"/>
      <c r="AP2108" s="9"/>
      <c r="AQ2108" s="9"/>
      <c r="AR2108" s="9"/>
      <c r="AS2108" s="9"/>
      <c r="AT2108" s="9"/>
      <c r="AU2108" s="9"/>
      <c r="AV2108" s="9"/>
      <c r="AW2108" s="9"/>
      <c r="AX2108" s="9"/>
      <c r="AY2108" s="9"/>
    </row>
    <row r="2109" spans="1:51" s="10" customFormat="1" x14ac:dyDescent="0.2">
      <c r="A2109" s="9"/>
      <c r="B2109" s="9"/>
      <c r="C2109" s="9"/>
      <c r="D2109" s="9"/>
      <c r="E2109" s="9"/>
      <c r="F2109" s="9"/>
      <c r="G2109" s="9"/>
      <c r="H2109" s="9"/>
      <c r="I2109" s="9"/>
      <c r="J2109" s="9"/>
      <c r="K2109" s="9"/>
      <c r="L2109" s="9"/>
      <c r="M2109" s="9"/>
      <c r="N2109" s="9"/>
      <c r="O2109" s="9"/>
      <c r="P2109" s="9"/>
      <c r="Q2109" s="9"/>
      <c r="R2109" s="9"/>
      <c r="S2109" s="9"/>
      <c r="T2109" s="9"/>
      <c r="U2109" s="9"/>
      <c r="V2109" s="9"/>
      <c r="W2109" s="9"/>
      <c r="X2109" s="9"/>
      <c r="Y2109" s="9"/>
      <c r="Z2109" s="9"/>
      <c r="AA2109" s="9"/>
      <c r="AB2109" s="9"/>
      <c r="AC2109" s="9"/>
      <c r="AD2109" s="9"/>
      <c r="AE2109" s="9"/>
      <c r="AF2109" s="9"/>
      <c r="AG2109" s="9"/>
      <c r="AH2109" s="9"/>
      <c r="AI2109" s="9"/>
      <c r="AJ2109" s="9"/>
      <c r="AK2109" s="9"/>
      <c r="AL2109" s="9"/>
      <c r="AM2109" s="9"/>
      <c r="AN2109" s="9"/>
      <c r="AO2109" s="9"/>
      <c r="AP2109" s="9"/>
      <c r="AQ2109" s="9"/>
      <c r="AR2109" s="9"/>
      <c r="AS2109" s="9"/>
      <c r="AT2109" s="9"/>
      <c r="AU2109" s="9"/>
      <c r="AV2109" s="9"/>
      <c r="AW2109" s="9"/>
      <c r="AX2109" s="9"/>
      <c r="AY2109" s="9"/>
    </row>
    <row r="2110" spans="1:51" s="10" customFormat="1" x14ac:dyDescent="0.2">
      <c r="A2110" s="9"/>
      <c r="B2110" s="9"/>
      <c r="C2110" s="9"/>
      <c r="D2110" s="9"/>
      <c r="E2110" s="9"/>
      <c r="F2110" s="9"/>
      <c r="G2110" s="9"/>
      <c r="H2110" s="9"/>
      <c r="I2110" s="9"/>
      <c r="J2110" s="9"/>
      <c r="K2110" s="9"/>
      <c r="L2110" s="9"/>
      <c r="M2110" s="9"/>
      <c r="N2110" s="9"/>
      <c r="O2110" s="9"/>
      <c r="P2110" s="9"/>
      <c r="Q2110" s="9"/>
      <c r="R2110" s="9"/>
      <c r="S2110" s="9"/>
      <c r="T2110" s="9"/>
      <c r="U2110" s="9"/>
      <c r="V2110" s="9"/>
      <c r="W2110" s="9"/>
      <c r="X2110" s="9"/>
      <c r="Y2110" s="9"/>
      <c r="Z2110" s="9"/>
      <c r="AA2110" s="9"/>
      <c r="AB2110" s="9"/>
      <c r="AC2110" s="9"/>
      <c r="AD2110" s="9"/>
      <c r="AE2110" s="9"/>
      <c r="AF2110" s="9"/>
      <c r="AG2110" s="9"/>
      <c r="AH2110" s="9"/>
      <c r="AI2110" s="9"/>
      <c r="AJ2110" s="9"/>
      <c r="AK2110" s="9"/>
      <c r="AL2110" s="9"/>
      <c r="AM2110" s="9"/>
      <c r="AN2110" s="9"/>
      <c r="AO2110" s="9"/>
      <c r="AP2110" s="9"/>
      <c r="AQ2110" s="9"/>
      <c r="AR2110" s="9"/>
      <c r="AS2110" s="9"/>
      <c r="AT2110" s="9"/>
      <c r="AU2110" s="9"/>
      <c r="AV2110" s="9"/>
      <c r="AW2110" s="9"/>
      <c r="AX2110" s="9"/>
      <c r="AY2110" s="9"/>
    </row>
    <row r="2111" spans="1:51" s="10" customFormat="1" x14ac:dyDescent="0.2">
      <c r="A2111" s="9"/>
      <c r="B2111" s="9"/>
      <c r="C2111" s="9"/>
      <c r="D2111" s="9"/>
      <c r="E2111" s="9"/>
      <c r="F2111" s="9"/>
      <c r="G2111" s="9"/>
      <c r="H2111" s="9"/>
      <c r="I2111" s="9"/>
      <c r="J2111" s="9"/>
      <c r="K2111" s="9"/>
      <c r="L2111" s="9"/>
      <c r="M2111" s="9"/>
      <c r="N2111" s="9"/>
      <c r="O2111" s="9"/>
      <c r="P2111" s="9"/>
      <c r="Q2111" s="9"/>
      <c r="R2111" s="9"/>
      <c r="S2111" s="9"/>
      <c r="T2111" s="9"/>
      <c r="U2111" s="9"/>
      <c r="V2111" s="9"/>
      <c r="W2111" s="9"/>
      <c r="X2111" s="9"/>
      <c r="Y2111" s="9"/>
      <c r="Z2111" s="9"/>
      <c r="AA2111" s="9"/>
      <c r="AB2111" s="9"/>
      <c r="AC2111" s="9"/>
      <c r="AD2111" s="9"/>
      <c r="AE2111" s="9"/>
      <c r="AF2111" s="9"/>
      <c r="AG2111" s="9"/>
      <c r="AH2111" s="9"/>
      <c r="AI2111" s="9"/>
      <c r="AJ2111" s="9"/>
      <c r="AK2111" s="9"/>
      <c r="AL2111" s="9"/>
      <c r="AM2111" s="9"/>
      <c r="AN2111" s="9"/>
      <c r="AO2111" s="9"/>
      <c r="AP2111" s="9"/>
      <c r="AQ2111" s="9"/>
      <c r="AR2111" s="9"/>
      <c r="AS2111" s="9"/>
      <c r="AT2111" s="9"/>
      <c r="AU2111" s="9"/>
      <c r="AV2111" s="9"/>
      <c r="AW2111" s="9"/>
      <c r="AX2111" s="9"/>
      <c r="AY2111" s="9"/>
    </row>
    <row r="2112" spans="1:51" s="10" customFormat="1" x14ac:dyDescent="0.2">
      <c r="A2112" s="9"/>
      <c r="B2112" s="9"/>
      <c r="C2112" s="9"/>
      <c r="D2112" s="9"/>
      <c r="E2112" s="9"/>
      <c r="F2112" s="9"/>
      <c r="G2112" s="9"/>
      <c r="H2112" s="9"/>
      <c r="I2112" s="9"/>
      <c r="J2112" s="9"/>
      <c r="K2112" s="9"/>
      <c r="L2112" s="9"/>
      <c r="M2112" s="9"/>
      <c r="N2112" s="9"/>
      <c r="O2112" s="9"/>
      <c r="P2112" s="9"/>
      <c r="Q2112" s="9"/>
      <c r="R2112" s="9"/>
      <c r="S2112" s="9"/>
      <c r="T2112" s="9"/>
      <c r="U2112" s="9"/>
      <c r="V2112" s="9"/>
      <c r="W2112" s="9"/>
      <c r="X2112" s="9"/>
      <c r="Y2112" s="9"/>
      <c r="Z2112" s="9"/>
      <c r="AA2112" s="9"/>
      <c r="AB2112" s="9"/>
      <c r="AC2112" s="9"/>
      <c r="AD2112" s="9"/>
      <c r="AE2112" s="9"/>
      <c r="AF2112" s="9"/>
      <c r="AG2112" s="9"/>
      <c r="AH2112" s="9"/>
      <c r="AI2112" s="9"/>
      <c r="AJ2112" s="9"/>
      <c r="AK2112" s="9"/>
      <c r="AL2112" s="9"/>
      <c r="AM2112" s="9"/>
      <c r="AN2112" s="9"/>
      <c r="AO2112" s="9"/>
      <c r="AP2112" s="9"/>
      <c r="AQ2112" s="9"/>
      <c r="AR2112" s="9"/>
      <c r="AS2112" s="9"/>
      <c r="AT2112" s="9"/>
      <c r="AU2112" s="9"/>
      <c r="AV2112" s="9"/>
      <c r="AW2112" s="9"/>
      <c r="AX2112" s="9"/>
      <c r="AY2112" s="9"/>
    </row>
    <row r="2113" spans="1:51" s="10" customFormat="1" x14ac:dyDescent="0.2">
      <c r="A2113" s="9"/>
      <c r="B2113" s="9"/>
      <c r="C2113" s="9"/>
      <c r="D2113" s="9"/>
      <c r="E2113" s="9"/>
      <c r="F2113" s="9"/>
      <c r="G2113" s="9"/>
      <c r="H2113" s="9"/>
      <c r="I2113" s="9"/>
      <c r="J2113" s="9"/>
      <c r="K2113" s="9"/>
      <c r="L2113" s="9"/>
      <c r="M2113" s="9"/>
      <c r="N2113" s="9"/>
      <c r="O2113" s="9"/>
      <c r="P2113" s="9"/>
      <c r="Q2113" s="9"/>
      <c r="R2113" s="9"/>
      <c r="S2113" s="9"/>
      <c r="T2113" s="9"/>
      <c r="U2113" s="9"/>
      <c r="V2113" s="9"/>
      <c r="W2113" s="9"/>
      <c r="X2113" s="9"/>
      <c r="Y2113" s="9"/>
      <c r="Z2113" s="9"/>
      <c r="AA2113" s="9"/>
      <c r="AB2113" s="9"/>
      <c r="AC2113" s="9"/>
      <c r="AD2113" s="9"/>
      <c r="AE2113" s="9"/>
      <c r="AF2113" s="9"/>
      <c r="AG2113" s="9"/>
      <c r="AH2113" s="9"/>
      <c r="AI2113" s="9"/>
      <c r="AJ2113" s="9"/>
      <c r="AK2113" s="9"/>
      <c r="AL2113" s="9"/>
      <c r="AM2113" s="9"/>
      <c r="AN2113" s="9"/>
      <c r="AO2113" s="9"/>
      <c r="AP2113" s="9"/>
      <c r="AQ2113" s="9"/>
      <c r="AR2113" s="9"/>
      <c r="AS2113" s="9"/>
      <c r="AT2113" s="9"/>
      <c r="AU2113" s="9"/>
      <c r="AV2113" s="9"/>
      <c r="AW2113" s="9"/>
      <c r="AX2113" s="9"/>
      <c r="AY2113" s="9"/>
    </row>
    <row r="2114" spans="1:51" s="10" customFormat="1" x14ac:dyDescent="0.2">
      <c r="A2114" s="9"/>
      <c r="B2114" s="9"/>
      <c r="C2114" s="9"/>
      <c r="D2114" s="9"/>
      <c r="E2114" s="9"/>
      <c r="F2114" s="9"/>
      <c r="G2114" s="9"/>
      <c r="H2114" s="9"/>
      <c r="I2114" s="9"/>
      <c r="J2114" s="9"/>
      <c r="K2114" s="9"/>
      <c r="L2114" s="9"/>
      <c r="M2114" s="9"/>
      <c r="N2114" s="9"/>
      <c r="O2114" s="9"/>
      <c r="P2114" s="9"/>
      <c r="Q2114" s="9"/>
      <c r="R2114" s="9"/>
      <c r="S2114" s="9"/>
      <c r="T2114" s="9"/>
      <c r="U2114" s="9"/>
      <c r="V2114" s="9"/>
      <c r="W2114" s="9"/>
      <c r="X2114" s="9"/>
      <c r="Y2114" s="9"/>
      <c r="Z2114" s="9"/>
      <c r="AA2114" s="9"/>
      <c r="AB2114" s="9"/>
      <c r="AC2114" s="9"/>
      <c r="AD2114" s="9"/>
      <c r="AE2114" s="9"/>
      <c r="AF2114" s="9"/>
      <c r="AG2114" s="9"/>
      <c r="AH2114" s="9"/>
      <c r="AI2114" s="9"/>
      <c r="AJ2114" s="9"/>
      <c r="AK2114" s="9"/>
      <c r="AL2114" s="9"/>
      <c r="AM2114" s="9"/>
      <c r="AN2114" s="9"/>
      <c r="AO2114" s="9"/>
      <c r="AP2114" s="9"/>
      <c r="AQ2114" s="9"/>
      <c r="AR2114" s="9"/>
      <c r="AS2114" s="9"/>
      <c r="AT2114" s="9"/>
      <c r="AU2114" s="9"/>
      <c r="AV2114" s="9"/>
      <c r="AW2114" s="9"/>
      <c r="AX2114" s="9"/>
      <c r="AY2114" s="9"/>
    </row>
    <row r="2115" spans="1:51" s="10" customFormat="1" x14ac:dyDescent="0.2">
      <c r="A2115" s="9"/>
      <c r="B2115" s="9"/>
      <c r="C2115" s="9"/>
      <c r="D2115" s="9"/>
      <c r="E2115" s="9"/>
      <c r="F2115" s="9"/>
      <c r="G2115" s="9"/>
      <c r="H2115" s="9"/>
      <c r="I2115" s="9"/>
      <c r="J2115" s="9"/>
      <c r="K2115" s="9"/>
      <c r="L2115" s="9"/>
      <c r="M2115" s="9"/>
      <c r="N2115" s="9"/>
      <c r="O2115" s="9"/>
      <c r="P2115" s="9"/>
      <c r="Q2115" s="9"/>
      <c r="R2115" s="9"/>
      <c r="S2115" s="9"/>
      <c r="T2115" s="9"/>
      <c r="U2115" s="9"/>
      <c r="V2115" s="9"/>
      <c r="W2115" s="9"/>
      <c r="X2115" s="9"/>
      <c r="Y2115" s="9"/>
      <c r="Z2115" s="9"/>
      <c r="AA2115" s="9"/>
      <c r="AB2115" s="9"/>
      <c r="AC2115" s="9"/>
      <c r="AD2115" s="9"/>
      <c r="AE2115" s="9"/>
      <c r="AF2115" s="9"/>
      <c r="AG2115" s="9"/>
      <c r="AH2115" s="9"/>
      <c r="AI2115" s="9"/>
      <c r="AJ2115" s="9"/>
      <c r="AK2115" s="9"/>
      <c r="AL2115" s="9"/>
      <c r="AM2115" s="9"/>
      <c r="AN2115" s="9"/>
      <c r="AO2115" s="9"/>
      <c r="AP2115" s="9"/>
      <c r="AQ2115" s="9"/>
      <c r="AR2115" s="9"/>
      <c r="AS2115" s="9"/>
      <c r="AT2115" s="9"/>
      <c r="AU2115" s="9"/>
      <c r="AV2115" s="9"/>
      <c r="AW2115" s="9"/>
      <c r="AX2115" s="9"/>
      <c r="AY2115" s="9"/>
    </row>
    <row r="2116" spans="1:51" s="10" customFormat="1" x14ac:dyDescent="0.2">
      <c r="A2116" s="9"/>
      <c r="B2116" s="9"/>
      <c r="C2116" s="9"/>
      <c r="D2116" s="9"/>
      <c r="E2116" s="9"/>
      <c r="F2116" s="9"/>
      <c r="G2116" s="9"/>
      <c r="H2116" s="9"/>
      <c r="I2116" s="9"/>
      <c r="J2116" s="9"/>
      <c r="K2116" s="9"/>
      <c r="L2116" s="9"/>
      <c r="M2116" s="9"/>
      <c r="N2116" s="9"/>
      <c r="O2116" s="9"/>
      <c r="P2116" s="9"/>
      <c r="Q2116" s="9"/>
      <c r="R2116" s="9"/>
      <c r="S2116" s="9"/>
      <c r="T2116" s="9"/>
      <c r="U2116" s="9"/>
      <c r="V2116" s="9"/>
      <c r="W2116" s="9"/>
      <c r="X2116" s="9"/>
      <c r="Y2116" s="9"/>
      <c r="Z2116" s="9"/>
      <c r="AA2116" s="9"/>
      <c r="AB2116" s="9"/>
      <c r="AC2116" s="9"/>
      <c r="AD2116" s="9"/>
      <c r="AE2116" s="9"/>
      <c r="AF2116" s="9"/>
      <c r="AG2116" s="9"/>
      <c r="AH2116" s="9"/>
      <c r="AI2116" s="9"/>
      <c r="AJ2116" s="9"/>
      <c r="AK2116" s="9"/>
      <c r="AL2116" s="9"/>
      <c r="AM2116" s="9"/>
      <c r="AN2116" s="9"/>
      <c r="AO2116" s="9"/>
      <c r="AP2116" s="9"/>
      <c r="AQ2116" s="9"/>
      <c r="AR2116" s="9"/>
      <c r="AS2116" s="9"/>
      <c r="AT2116" s="9"/>
      <c r="AU2116" s="9"/>
      <c r="AV2116" s="9"/>
      <c r="AW2116" s="9"/>
      <c r="AX2116" s="9"/>
      <c r="AY2116" s="9"/>
    </row>
    <row r="2117" spans="1:51" s="10" customFormat="1" x14ac:dyDescent="0.2">
      <c r="A2117" s="9"/>
      <c r="B2117" s="9"/>
      <c r="C2117" s="9"/>
      <c r="D2117" s="9"/>
      <c r="E2117" s="9"/>
      <c r="F2117" s="9"/>
      <c r="G2117" s="9"/>
      <c r="H2117" s="9"/>
      <c r="I2117" s="9"/>
      <c r="J2117" s="9"/>
      <c r="K2117" s="9"/>
      <c r="L2117" s="9"/>
      <c r="M2117" s="9"/>
      <c r="N2117" s="9"/>
      <c r="O2117" s="9"/>
      <c r="P2117" s="9"/>
      <c r="Q2117" s="9"/>
      <c r="R2117" s="9"/>
      <c r="S2117" s="9"/>
      <c r="T2117" s="9"/>
      <c r="U2117" s="9"/>
      <c r="V2117" s="9"/>
      <c r="W2117" s="9"/>
      <c r="X2117" s="9"/>
      <c r="Y2117" s="9"/>
      <c r="Z2117" s="9"/>
      <c r="AA2117" s="9"/>
      <c r="AB2117" s="9"/>
      <c r="AC2117" s="9"/>
      <c r="AD2117" s="9"/>
      <c r="AE2117" s="9"/>
      <c r="AF2117" s="9"/>
      <c r="AG2117" s="9"/>
      <c r="AH2117" s="9"/>
      <c r="AI2117" s="9"/>
      <c r="AJ2117" s="9"/>
      <c r="AK2117" s="9"/>
      <c r="AL2117" s="9"/>
      <c r="AM2117" s="9"/>
      <c r="AN2117" s="9"/>
      <c r="AO2117" s="9"/>
      <c r="AP2117" s="9"/>
      <c r="AQ2117" s="9"/>
      <c r="AR2117" s="9"/>
      <c r="AS2117" s="9"/>
      <c r="AT2117" s="9"/>
      <c r="AU2117" s="9"/>
      <c r="AV2117" s="9"/>
      <c r="AW2117" s="9"/>
      <c r="AX2117" s="9"/>
      <c r="AY2117" s="9"/>
    </row>
    <row r="2118" spans="1:51" s="10" customFormat="1" x14ac:dyDescent="0.2">
      <c r="A2118" s="9"/>
      <c r="B2118" s="9"/>
      <c r="C2118" s="9"/>
      <c r="D2118" s="9"/>
      <c r="E2118" s="9"/>
      <c r="F2118" s="9"/>
      <c r="G2118" s="9"/>
      <c r="H2118" s="9"/>
      <c r="I2118" s="9"/>
      <c r="J2118" s="9"/>
      <c r="K2118" s="9"/>
      <c r="L2118" s="9"/>
      <c r="M2118" s="9"/>
      <c r="N2118" s="9"/>
      <c r="O2118" s="9"/>
      <c r="P2118" s="9"/>
      <c r="Q2118" s="9"/>
      <c r="R2118" s="9"/>
      <c r="S2118" s="9"/>
      <c r="T2118" s="9"/>
      <c r="U2118" s="9"/>
      <c r="V2118" s="9"/>
      <c r="W2118" s="9"/>
      <c r="X2118" s="9"/>
      <c r="Y2118" s="9"/>
      <c r="Z2118" s="9"/>
      <c r="AA2118" s="9"/>
      <c r="AB2118" s="9"/>
      <c r="AC2118" s="9"/>
      <c r="AD2118" s="9"/>
      <c r="AE2118" s="9"/>
      <c r="AF2118" s="9"/>
      <c r="AG2118" s="9"/>
      <c r="AH2118" s="9"/>
      <c r="AI2118" s="9"/>
      <c r="AJ2118" s="9"/>
      <c r="AK2118" s="9"/>
      <c r="AL2118" s="9"/>
      <c r="AM2118" s="9"/>
      <c r="AN2118" s="9"/>
      <c r="AO2118" s="9"/>
      <c r="AP2118" s="9"/>
      <c r="AQ2118" s="9"/>
      <c r="AR2118" s="9"/>
      <c r="AS2118" s="9"/>
      <c r="AT2118" s="9"/>
      <c r="AU2118" s="9"/>
      <c r="AV2118" s="9"/>
      <c r="AW2118" s="9"/>
      <c r="AX2118" s="9"/>
      <c r="AY2118" s="9"/>
    </row>
    <row r="2119" spans="1:51" s="10" customFormat="1" x14ac:dyDescent="0.2">
      <c r="A2119" s="9"/>
      <c r="B2119" s="9"/>
      <c r="C2119" s="9"/>
      <c r="D2119" s="9"/>
      <c r="E2119" s="9"/>
      <c r="F2119" s="9"/>
      <c r="G2119" s="9"/>
      <c r="H2119" s="9"/>
      <c r="I2119" s="9"/>
      <c r="J2119" s="9"/>
      <c r="K2119" s="9"/>
      <c r="L2119" s="9"/>
      <c r="M2119" s="9"/>
      <c r="N2119" s="9"/>
      <c r="O2119" s="9"/>
      <c r="P2119" s="9"/>
      <c r="Q2119" s="9"/>
      <c r="R2119" s="9"/>
      <c r="S2119" s="9"/>
      <c r="T2119" s="9"/>
      <c r="U2119" s="9"/>
      <c r="V2119" s="9"/>
      <c r="W2119" s="9"/>
      <c r="X2119" s="9"/>
      <c r="Y2119" s="9"/>
      <c r="Z2119" s="9"/>
      <c r="AA2119" s="9"/>
      <c r="AB2119" s="9"/>
      <c r="AC2119" s="9"/>
      <c r="AD2119" s="9"/>
      <c r="AE2119" s="9"/>
      <c r="AF2119" s="9"/>
      <c r="AG2119" s="9"/>
      <c r="AH2119" s="9"/>
      <c r="AI2119" s="9"/>
      <c r="AJ2119" s="9"/>
      <c r="AK2119" s="9"/>
      <c r="AL2119" s="9"/>
      <c r="AM2119" s="9"/>
      <c r="AN2119" s="9"/>
      <c r="AO2119" s="9"/>
      <c r="AP2119" s="9"/>
      <c r="AQ2119" s="9"/>
      <c r="AR2119" s="9"/>
      <c r="AS2119" s="9"/>
      <c r="AT2119" s="9"/>
      <c r="AU2119" s="9"/>
      <c r="AV2119" s="9"/>
      <c r="AW2119" s="9"/>
      <c r="AX2119" s="9"/>
      <c r="AY2119" s="9"/>
    </row>
    <row r="2120" spans="1:51" s="10" customFormat="1" x14ac:dyDescent="0.2">
      <c r="A2120" s="9"/>
      <c r="B2120" s="9"/>
      <c r="C2120" s="9"/>
      <c r="D2120" s="9"/>
      <c r="E2120" s="9"/>
      <c r="F2120" s="9"/>
      <c r="G2120" s="9"/>
      <c r="H2120" s="9"/>
      <c r="I2120" s="9"/>
      <c r="J2120" s="9"/>
      <c r="K2120" s="9"/>
      <c r="L2120" s="9"/>
      <c r="M2120" s="9"/>
      <c r="N2120" s="9"/>
      <c r="O2120" s="9"/>
      <c r="P2120" s="9"/>
      <c r="Q2120" s="9"/>
      <c r="R2120" s="9"/>
      <c r="S2120" s="9"/>
      <c r="T2120" s="9"/>
      <c r="U2120" s="9"/>
      <c r="V2120" s="9"/>
      <c r="W2120" s="9"/>
      <c r="X2120" s="9"/>
      <c r="Y2120" s="9"/>
      <c r="Z2120" s="9"/>
      <c r="AA2120" s="9"/>
      <c r="AB2120" s="9"/>
      <c r="AC2120" s="9"/>
      <c r="AD2120" s="9"/>
      <c r="AE2120" s="9"/>
      <c r="AF2120" s="9"/>
      <c r="AG2120" s="9"/>
      <c r="AH2120" s="9"/>
      <c r="AI2120" s="9"/>
      <c r="AJ2120" s="9"/>
      <c r="AK2120" s="9"/>
      <c r="AL2120" s="9"/>
      <c r="AM2120" s="9"/>
      <c r="AN2120" s="9"/>
      <c r="AO2120" s="9"/>
      <c r="AP2120" s="9"/>
      <c r="AQ2120" s="9"/>
      <c r="AR2120" s="9"/>
      <c r="AS2120" s="9"/>
      <c r="AT2120" s="9"/>
      <c r="AU2120" s="9"/>
      <c r="AV2120" s="9"/>
      <c r="AW2120" s="9"/>
      <c r="AX2120" s="9"/>
      <c r="AY2120" s="9"/>
    </row>
    <row r="2121" spans="1:51" s="10" customFormat="1" x14ac:dyDescent="0.2">
      <c r="A2121" s="9"/>
      <c r="B2121" s="9"/>
      <c r="C2121" s="9"/>
      <c r="D2121" s="9"/>
      <c r="E2121" s="9"/>
      <c r="F2121" s="9"/>
      <c r="G2121" s="9"/>
      <c r="H2121" s="9"/>
      <c r="I2121" s="9"/>
      <c r="J2121" s="9"/>
      <c r="K2121" s="9"/>
      <c r="L2121" s="9"/>
      <c r="M2121" s="9"/>
      <c r="N2121" s="9"/>
      <c r="O2121" s="9"/>
      <c r="P2121" s="9"/>
      <c r="Q2121" s="9"/>
      <c r="R2121" s="9"/>
      <c r="S2121" s="9"/>
      <c r="T2121" s="9"/>
      <c r="U2121" s="9"/>
      <c r="V2121" s="9"/>
      <c r="W2121" s="9"/>
      <c r="X2121" s="9"/>
      <c r="Y2121" s="9"/>
      <c r="Z2121" s="9"/>
      <c r="AA2121" s="9"/>
      <c r="AB2121" s="9"/>
      <c r="AC2121" s="9"/>
      <c r="AD2121" s="9"/>
      <c r="AE2121" s="9"/>
      <c r="AF2121" s="9"/>
      <c r="AG2121" s="9"/>
      <c r="AH2121" s="9"/>
      <c r="AI2121" s="9"/>
      <c r="AJ2121" s="9"/>
      <c r="AK2121" s="9"/>
      <c r="AL2121" s="9"/>
      <c r="AM2121" s="9"/>
      <c r="AN2121" s="9"/>
      <c r="AO2121" s="9"/>
      <c r="AP2121" s="9"/>
      <c r="AQ2121" s="9"/>
      <c r="AR2121" s="9"/>
      <c r="AS2121" s="9"/>
      <c r="AT2121" s="9"/>
      <c r="AU2121" s="9"/>
      <c r="AV2121" s="9"/>
      <c r="AW2121" s="9"/>
      <c r="AX2121" s="9"/>
      <c r="AY2121" s="9"/>
    </row>
    <row r="2122" spans="1:51" s="10" customFormat="1" x14ac:dyDescent="0.2">
      <c r="A2122" s="9"/>
      <c r="B2122" s="9"/>
      <c r="C2122" s="9"/>
      <c r="D2122" s="9"/>
      <c r="E2122" s="9"/>
      <c r="F2122" s="9"/>
      <c r="G2122" s="9"/>
      <c r="H2122" s="9"/>
      <c r="I2122" s="9"/>
      <c r="J2122" s="9"/>
      <c r="K2122" s="9"/>
      <c r="L2122" s="9"/>
      <c r="M2122" s="9"/>
      <c r="N2122" s="9"/>
      <c r="O2122" s="9"/>
      <c r="P2122" s="9"/>
      <c r="Q2122" s="9"/>
      <c r="R2122" s="9"/>
      <c r="S2122" s="9"/>
      <c r="T2122" s="9"/>
      <c r="U2122" s="9"/>
      <c r="V2122" s="9"/>
      <c r="W2122" s="9"/>
      <c r="X2122" s="9"/>
      <c r="Y2122" s="9"/>
      <c r="Z2122" s="9"/>
      <c r="AA2122" s="9"/>
      <c r="AB2122" s="9"/>
      <c r="AC2122" s="9"/>
      <c r="AD2122" s="9"/>
      <c r="AE2122" s="9"/>
      <c r="AF2122" s="9"/>
      <c r="AG2122" s="9"/>
      <c r="AH2122" s="9"/>
      <c r="AI2122" s="9"/>
      <c r="AJ2122" s="9"/>
      <c r="AK2122" s="9"/>
      <c r="AL2122" s="9"/>
      <c r="AM2122" s="9"/>
      <c r="AN2122" s="9"/>
      <c r="AO2122" s="9"/>
      <c r="AP2122" s="9"/>
      <c r="AQ2122" s="9"/>
      <c r="AR2122" s="9"/>
      <c r="AS2122" s="9"/>
      <c r="AT2122" s="9"/>
      <c r="AU2122" s="9"/>
      <c r="AV2122" s="9"/>
      <c r="AW2122" s="9"/>
      <c r="AX2122" s="9"/>
      <c r="AY2122" s="9"/>
    </row>
    <row r="2123" spans="1:51" s="10" customFormat="1" x14ac:dyDescent="0.2">
      <c r="A2123" s="9"/>
      <c r="B2123" s="9"/>
      <c r="C2123" s="9"/>
      <c r="D2123" s="9"/>
      <c r="E2123" s="9"/>
      <c r="F2123" s="9"/>
      <c r="G2123" s="9"/>
      <c r="H2123" s="9"/>
      <c r="I2123" s="9"/>
      <c r="J2123" s="9"/>
      <c r="K2123" s="9"/>
      <c r="L2123" s="9"/>
      <c r="M2123" s="9"/>
      <c r="N2123" s="9"/>
      <c r="O2123" s="9"/>
      <c r="P2123" s="9"/>
      <c r="Q2123" s="9"/>
      <c r="R2123" s="9"/>
      <c r="S2123" s="9"/>
      <c r="T2123" s="9"/>
      <c r="U2123" s="9"/>
      <c r="V2123" s="9"/>
      <c r="W2123" s="9"/>
      <c r="X2123" s="9"/>
      <c r="Y2123" s="9"/>
      <c r="Z2123" s="9"/>
      <c r="AA2123" s="9"/>
      <c r="AB2123" s="9"/>
      <c r="AC2123" s="9"/>
      <c r="AD2123" s="9"/>
      <c r="AE2123" s="9"/>
      <c r="AF2123" s="9"/>
      <c r="AG2123" s="9"/>
      <c r="AH2123" s="9"/>
      <c r="AI2123" s="9"/>
      <c r="AJ2123" s="9"/>
      <c r="AK2123" s="9"/>
      <c r="AL2123" s="9"/>
      <c r="AM2123" s="9"/>
      <c r="AN2123" s="9"/>
      <c r="AO2123" s="9"/>
      <c r="AP2123" s="9"/>
      <c r="AQ2123" s="9"/>
      <c r="AR2123" s="9"/>
      <c r="AS2123" s="9"/>
      <c r="AT2123" s="9"/>
      <c r="AU2123" s="9"/>
      <c r="AV2123" s="9"/>
      <c r="AW2123" s="9"/>
      <c r="AX2123" s="9"/>
      <c r="AY2123" s="9"/>
    </row>
    <row r="2124" spans="1:51" s="10" customFormat="1" x14ac:dyDescent="0.2">
      <c r="A2124" s="9"/>
      <c r="B2124" s="9"/>
      <c r="C2124" s="9"/>
      <c r="D2124" s="9"/>
      <c r="E2124" s="9"/>
      <c r="F2124" s="9"/>
      <c r="G2124" s="9"/>
      <c r="H2124" s="9"/>
      <c r="I2124" s="9"/>
      <c r="J2124" s="9"/>
      <c r="K2124" s="9"/>
      <c r="L2124" s="9"/>
      <c r="M2124" s="9"/>
      <c r="N2124" s="9"/>
      <c r="O2124" s="9"/>
      <c r="P2124" s="9"/>
      <c r="Q2124" s="9"/>
      <c r="R2124" s="9"/>
      <c r="S2124" s="9"/>
      <c r="T2124" s="9"/>
      <c r="U2124" s="9"/>
      <c r="V2124" s="9"/>
      <c r="W2124" s="9"/>
      <c r="X2124" s="9"/>
      <c r="Y2124" s="9"/>
      <c r="Z2124" s="9"/>
      <c r="AA2124" s="9"/>
      <c r="AB2124" s="9"/>
      <c r="AC2124" s="9"/>
      <c r="AD2124" s="9"/>
      <c r="AE2124" s="9"/>
      <c r="AF2124" s="9"/>
      <c r="AG2124" s="9"/>
      <c r="AH2124" s="9"/>
      <c r="AI2124" s="9"/>
      <c r="AJ2124" s="9"/>
      <c r="AK2124" s="9"/>
      <c r="AL2124" s="9"/>
      <c r="AM2124" s="9"/>
      <c r="AN2124" s="9"/>
      <c r="AO2124" s="9"/>
      <c r="AP2124" s="9"/>
      <c r="AQ2124" s="9"/>
      <c r="AR2124" s="9"/>
      <c r="AS2124" s="9"/>
      <c r="AT2124" s="9"/>
      <c r="AU2124" s="9"/>
      <c r="AV2124" s="9"/>
      <c r="AW2124" s="9"/>
      <c r="AX2124" s="9"/>
      <c r="AY2124" s="9"/>
    </row>
    <row r="2125" spans="1:51" s="10" customFormat="1" x14ac:dyDescent="0.2">
      <c r="A2125" s="9"/>
      <c r="B2125" s="9"/>
      <c r="C2125" s="9"/>
      <c r="D2125" s="9"/>
      <c r="E2125" s="9"/>
      <c r="F2125" s="9"/>
      <c r="G2125" s="9"/>
      <c r="H2125" s="9"/>
      <c r="I2125" s="9"/>
      <c r="J2125" s="9"/>
      <c r="K2125" s="9"/>
      <c r="L2125" s="9"/>
      <c r="M2125" s="9"/>
      <c r="N2125" s="9"/>
      <c r="O2125" s="9"/>
      <c r="P2125" s="9"/>
      <c r="Q2125" s="9"/>
      <c r="R2125" s="9"/>
      <c r="S2125" s="9"/>
      <c r="T2125" s="9"/>
      <c r="U2125" s="9"/>
      <c r="V2125" s="9"/>
      <c r="W2125" s="9"/>
      <c r="X2125" s="9"/>
      <c r="Y2125" s="9"/>
      <c r="Z2125" s="9"/>
      <c r="AA2125" s="9"/>
      <c r="AB2125" s="9"/>
      <c r="AC2125" s="9"/>
      <c r="AD2125" s="9"/>
      <c r="AE2125" s="9"/>
      <c r="AF2125" s="9"/>
      <c r="AG2125" s="9"/>
      <c r="AH2125" s="9"/>
      <c r="AI2125" s="9"/>
      <c r="AJ2125" s="9"/>
      <c r="AK2125" s="9"/>
      <c r="AL2125" s="9"/>
      <c r="AM2125" s="9"/>
      <c r="AN2125" s="9"/>
      <c r="AO2125" s="9"/>
      <c r="AP2125" s="9"/>
      <c r="AQ2125" s="9"/>
      <c r="AR2125" s="9"/>
      <c r="AS2125" s="9"/>
      <c r="AT2125" s="9"/>
      <c r="AU2125" s="9"/>
      <c r="AV2125" s="9"/>
      <c r="AW2125" s="9"/>
      <c r="AX2125" s="9"/>
      <c r="AY2125" s="9"/>
    </row>
    <row r="2126" spans="1:51" s="10" customFormat="1" x14ac:dyDescent="0.2">
      <c r="A2126" s="9"/>
      <c r="B2126" s="9"/>
      <c r="C2126" s="9"/>
      <c r="D2126" s="9"/>
      <c r="E2126" s="9"/>
      <c r="F2126" s="9"/>
      <c r="G2126" s="9"/>
      <c r="H2126" s="9"/>
      <c r="I2126" s="9"/>
      <c r="J2126" s="9"/>
      <c r="K2126" s="9"/>
      <c r="L2126" s="9"/>
      <c r="M2126" s="9"/>
      <c r="N2126" s="9"/>
      <c r="O2126" s="9"/>
      <c r="P2126" s="9"/>
      <c r="Q2126" s="9"/>
      <c r="R2126" s="9"/>
      <c r="S2126" s="9"/>
      <c r="T2126" s="9"/>
      <c r="U2126" s="9"/>
      <c r="V2126" s="9"/>
      <c r="W2126" s="9"/>
      <c r="X2126" s="9"/>
      <c r="Y2126" s="9"/>
      <c r="Z2126" s="9"/>
      <c r="AA2126" s="9"/>
      <c r="AB2126" s="9"/>
      <c r="AC2126" s="9"/>
      <c r="AD2126" s="9"/>
      <c r="AE2126" s="9"/>
      <c r="AF2126" s="9"/>
      <c r="AG2126" s="9"/>
      <c r="AH2126" s="9"/>
      <c r="AI2126" s="9"/>
      <c r="AJ2126" s="9"/>
      <c r="AK2126" s="9"/>
      <c r="AL2126" s="9"/>
      <c r="AM2126" s="9"/>
      <c r="AN2126" s="9"/>
      <c r="AO2126" s="9"/>
      <c r="AP2126" s="9"/>
      <c r="AQ2126" s="9"/>
      <c r="AR2126" s="9"/>
      <c r="AS2126" s="9"/>
      <c r="AT2126" s="9"/>
      <c r="AU2126" s="9"/>
      <c r="AV2126" s="9"/>
      <c r="AW2126" s="9"/>
      <c r="AX2126" s="9"/>
      <c r="AY2126" s="9"/>
    </row>
    <row r="2127" spans="1:51" s="10" customFormat="1" x14ac:dyDescent="0.2">
      <c r="A2127" s="9"/>
      <c r="B2127" s="9"/>
      <c r="C2127" s="9"/>
      <c r="D2127" s="9"/>
      <c r="E2127" s="9"/>
      <c r="F2127" s="9"/>
      <c r="G2127" s="9"/>
      <c r="H2127" s="9"/>
      <c r="I2127" s="9"/>
      <c r="J2127" s="9"/>
      <c r="K2127" s="9"/>
      <c r="L2127" s="9"/>
      <c r="M2127" s="9"/>
      <c r="N2127" s="9"/>
      <c r="O2127" s="9"/>
      <c r="P2127" s="9"/>
      <c r="Q2127" s="9"/>
      <c r="R2127" s="9"/>
      <c r="S2127" s="9"/>
      <c r="T2127" s="9"/>
      <c r="U2127" s="9"/>
      <c r="V2127" s="9"/>
      <c r="W2127" s="9"/>
      <c r="X2127" s="9"/>
      <c r="Y2127" s="9"/>
      <c r="Z2127" s="9"/>
      <c r="AA2127" s="9"/>
      <c r="AB2127" s="9"/>
      <c r="AC2127" s="9"/>
      <c r="AD2127" s="9"/>
      <c r="AE2127" s="9"/>
      <c r="AF2127" s="9"/>
      <c r="AG2127" s="9"/>
      <c r="AH2127" s="9"/>
      <c r="AI2127" s="9"/>
      <c r="AJ2127" s="9"/>
      <c r="AK2127" s="9"/>
      <c r="AL2127" s="9"/>
      <c r="AM2127" s="9"/>
      <c r="AN2127" s="9"/>
      <c r="AO2127" s="9"/>
      <c r="AP2127" s="9"/>
      <c r="AQ2127" s="9"/>
      <c r="AR2127" s="9"/>
      <c r="AS2127" s="9"/>
      <c r="AT2127" s="9"/>
      <c r="AU2127" s="9"/>
      <c r="AV2127" s="9"/>
      <c r="AW2127" s="9"/>
      <c r="AX2127" s="9"/>
      <c r="AY2127" s="9"/>
    </row>
    <row r="2128" spans="1:51" s="10" customFormat="1" x14ac:dyDescent="0.2">
      <c r="A2128" s="9"/>
      <c r="B2128" s="9"/>
      <c r="C2128" s="9"/>
      <c r="D2128" s="9"/>
      <c r="E2128" s="9"/>
      <c r="F2128" s="9"/>
      <c r="G2128" s="9"/>
      <c r="H2128" s="9"/>
      <c r="I2128" s="9"/>
      <c r="J2128" s="9"/>
      <c r="K2128" s="9"/>
      <c r="L2128" s="9"/>
      <c r="M2128" s="9"/>
      <c r="N2128" s="9"/>
      <c r="O2128" s="9"/>
      <c r="P2128" s="9"/>
      <c r="Q2128" s="9"/>
      <c r="R2128" s="9"/>
      <c r="S2128" s="9"/>
      <c r="T2128" s="9"/>
      <c r="U2128" s="9"/>
      <c r="V2128" s="9"/>
      <c r="W2128" s="9"/>
      <c r="X2128" s="9"/>
      <c r="Y2128" s="9"/>
      <c r="Z2128" s="9"/>
      <c r="AA2128" s="9"/>
      <c r="AB2128" s="9"/>
      <c r="AC2128" s="9"/>
      <c r="AD2128" s="9"/>
      <c r="AE2128" s="9"/>
      <c r="AF2128" s="9"/>
      <c r="AG2128" s="9"/>
      <c r="AH2128" s="9"/>
      <c r="AI2128" s="9"/>
      <c r="AJ2128" s="9"/>
      <c r="AK2128" s="9"/>
      <c r="AL2128" s="9"/>
      <c r="AM2128" s="9"/>
      <c r="AN2128" s="9"/>
      <c r="AO2128" s="9"/>
      <c r="AP2128" s="9"/>
      <c r="AQ2128" s="9"/>
      <c r="AR2128" s="9"/>
      <c r="AS2128" s="9"/>
      <c r="AT2128" s="9"/>
      <c r="AU2128" s="9"/>
      <c r="AV2128" s="9"/>
      <c r="AW2128" s="9"/>
      <c r="AX2128" s="9"/>
      <c r="AY2128" s="9"/>
    </row>
    <row r="2129" spans="1:51" s="10" customFormat="1" x14ac:dyDescent="0.2">
      <c r="A2129" s="9"/>
      <c r="B2129" s="9"/>
      <c r="C2129" s="9"/>
      <c r="D2129" s="9"/>
      <c r="E2129" s="9"/>
      <c r="F2129" s="9"/>
      <c r="G2129" s="9"/>
      <c r="H2129" s="9"/>
      <c r="I2129" s="9"/>
      <c r="J2129" s="9"/>
      <c r="K2129" s="9"/>
      <c r="L2129" s="9"/>
      <c r="M2129" s="9"/>
      <c r="N2129" s="9"/>
      <c r="O2129" s="9"/>
      <c r="P2129" s="9"/>
      <c r="Q2129" s="9"/>
      <c r="R2129" s="9"/>
      <c r="S2129" s="9"/>
      <c r="T2129" s="9"/>
      <c r="U2129" s="9"/>
      <c r="V2129" s="9"/>
      <c r="W2129" s="9"/>
      <c r="X2129" s="9"/>
      <c r="Y2129" s="9"/>
      <c r="Z2129" s="9"/>
      <c r="AA2129" s="9"/>
      <c r="AB2129" s="9"/>
      <c r="AC2129" s="9"/>
      <c r="AD2129" s="9"/>
      <c r="AE2129" s="9"/>
      <c r="AF2129" s="9"/>
      <c r="AG2129" s="9"/>
      <c r="AH2129" s="9"/>
      <c r="AI2129" s="9"/>
      <c r="AJ2129" s="9"/>
      <c r="AK2129" s="9"/>
      <c r="AL2129" s="9"/>
      <c r="AM2129" s="9"/>
      <c r="AN2129" s="9"/>
      <c r="AO2129" s="9"/>
      <c r="AP2129" s="9"/>
      <c r="AQ2129" s="9"/>
      <c r="AR2129" s="9"/>
      <c r="AS2129" s="9"/>
      <c r="AT2129" s="9"/>
      <c r="AU2129" s="9"/>
      <c r="AV2129" s="9"/>
      <c r="AW2129" s="9"/>
      <c r="AX2129" s="9"/>
      <c r="AY2129" s="9"/>
    </row>
    <row r="2130" spans="1:51" s="10" customFormat="1" x14ac:dyDescent="0.2">
      <c r="A2130" s="9"/>
      <c r="B2130" s="9"/>
      <c r="C2130" s="9"/>
      <c r="D2130" s="9"/>
      <c r="E2130" s="9"/>
      <c r="F2130" s="9"/>
      <c r="G2130" s="9"/>
      <c r="H2130" s="9"/>
      <c r="I2130" s="9"/>
      <c r="J2130" s="9"/>
      <c r="K2130" s="9"/>
      <c r="L2130" s="9"/>
      <c r="M2130" s="9"/>
      <c r="N2130" s="9"/>
      <c r="O2130" s="9"/>
      <c r="P2130" s="9"/>
      <c r="Q2130" s="9"/>
      <c r="R2130" s="9"/>
      <c r="S2130" s="9"/>
      <c r="T2130" s="9"/>
      <c r="U2130" s="9"/>
      <c r="V2130" s="9"/>
      <c r="W2130" s="9"/>
      <c r="X2130" s="9"/>
      <c r="Y2130" s="9"/>
      <c r="Z2130" s="9"/>
      <c r="AA2130" s="9"/>
      <c r="AB2130" s="9"/>
      <c r="AC2130" s="9"/>
      <c r="AD2130" s="9"/>
      <c r="AE2130" s="9"/>
      <c r="AF2130" s="9"/>
      <c r="AG2130" s="9"/>
      <c r="AH2130" s="9"/>
      <c r="AI2130" s="9"/>
      <c r="AJ2130" s="9"/>
      <c r="AK2130" s="9"/>
      <c r="AL2130" s="9"/>
      <c r="AM2130" s="9"/>
      <c r="AN2130" s="9"/>
      <c r="AO2130" s="9"/>
      <c r="AP2130" s="9"/>
      <c r="AQ2130" s="9"/>
      <c r="AR2130" s="9"/>
      <c r="AS2130" s="9"/>
      <c r="AT2130" s="9"/>
      <c r="AU2130" s="9"/>
      <c r="AV2130" s="9"/>
      <c r="AW2130" s="9"/>
      <c r="AX2130" s="9"/>
      <c r="AY2130" s="9"/>
    </row>
    <row r="2131" spans="1:51" s="10" customFormat="1" x14ac:dyDescent="0.2">
      <c r="A2131" s="9"/>
      <c r="B2131" s="9"/>
      <c r="C2131" s="9"/>
      <c r="D2131" s="9"/>
      <c r="E2131" s="9"/>
      <c r="F2131" s="9"/>
      <c r="G2131" s="9"/>
      <c r="H2131" s="9"/>
      <c r="I2131" s="9"/>
      <c r="J2131" s="9"/>
      <c r="K2131" s="9"/>
      <c r="L2131" s="9"/>
      <c r="M2131" s="9"/>
      <c r="N2131" s="9"/>
      <c r="O2131" s="9"/>
      <c r="P2131" s="9"/>
      <c r="Q2131" s="9"/>
      <c r="R2131" s="9"/>
      <c r="S2131" s="9"/>
      <c r="T2131" s="9"/>
      <c r="U2131" s="9"/>
      <c r="V2131" s="9"/>
      <c r="W2131" s="9"/>
      <c r="X2131" s="9"/>
      <c r="Y2131" s="9"/>
      <c r="Z2131" s="9"/>
      <c r="AA2131" s="9"/>
      <c r="AB2131" s="9"/>
      <c r="AC2131" s="9"/>
      <c r="AD2131" s="9"/>
      <c r="AE2131" s="9"/>
      <c r="AF2131" s="9"/>
      <c r="AG2131" s="9"/>
      <c r="AH2131" s="9"/>
      <c r="AI2131" s="9"/>
      <c r="AJ2131" s="9"/>
      <c r="AK2131" s="9"/>
      <c r="AL2131" s="9"/>
      <c r="AM2131" s="9"/>
      <c r="AN2131" s="9"/>
      <c r="AO2131" s="9"/>
      <c r="AP2131" s="9"/>
      <c r="AQ2131" s="9"/>
      <c r="AR2131" s="9"/>
      <c r="AS2131" s="9"/>
      <c r="AT2131" s="9"/>
      <c r="AU2131" s="9"/>
      <c r="AV2131" s="9"/>
      <c r="AW2131" s="9"/>
      <c r="AX2131" s="9"/>
      <c r="AY2131" s="9"/>
    </row>
    <row r="2132" spans="1:51" s="10" customFormat="1" x14ac:dyDescent="0.2">
      <c r="A2132" s="9"/>
      <c r="B2132" s="9"/>
      <c r="C2132" s="9"/>
      <c r="D2132" s="9"/>
      <c r="E2132" s="9"/>
      <c r="F2132" s="9"/>
      <c r="G2132" s="9"/>
      <c r="H2132" s="9"/>
      <c r="I2132" s="9"/>
      <c r="J2132" s="9"/>
      <c r="K2132" s="9"/>
      <c r="L2132" s="9"/>
      <c r="M2132" s="9"/>
      <c r="N2132" s="9"/>
      <c r="O2132" s="9"/>
      <c r="P2132" s="9"/>
      <c r="Q2132" s="9"/>
      <c r="R2132" s="9"/>
      <c r="S2132" s="9"/>
      <c r="T2132" s="9"/>
      <c r="U2132" s="9"/>
      <c r="V2132" s="9"/>
      <c r="W2132" s="9"/>
      <c r="X2132" s="9"/>
      <c r="Y2132" s="9"/>
      <c r="Z2132" s="9"/>
      <c r="AA2132" s="9"/>
      <c r="AB2132" s="9"/>
      <c r="AC2132" s="9"/>
      <c r="AD2132" s="9"/>
      <c r="AE2132" s="9"/>
      <c r="AF2132" s="9"/>
      <c r="AG2132" s="9"/>
      <c r="AH2132" s="9"/>
      <c r="AI2132" s="9"/>
      <c r="AJ2132" s="9"/>
      <c r="AK2132" s="9"/>
      <c r="AL2132" s="9"/>
      <c r="AM2132" s="9"/>
      <c r="AN2132" s="9"/>
      <c r="AO2132" s="9"/>
      <c r="AP2132" s="9"/>
      <c r="AQ2132" s="9"/>
      <c r="AR2132" s="9"/>
      <c r="AS2132" s="9"/>
      <c r="AT2132" s="9"/>
      <c r="AU2132" s="9"/>
      <c r="AV2132" s="9"/>
      <c r="AW2132" s="9"/>
      <c r="AX2132" s="9"/>
      <c r="AY2132" s="9"/>
    </row>
    <row r="2133" spans="1:51" s="10" customFormat="1" x14ac:dyDescent="0.2">
      <c r="A2133" s="9"/>
      <c r="B2133" s="9"/>
      <c r="C2133" s="9"/>
      <c r="D2133" s="9"/>
      <c r="E2133" s="9"/>
      <c r="F2133" s="9"/>
      <c r="G2133" s="9"/>
      <c r="H2133" s="9"/>
      <c r="I2133" s="9"/>
      <c r="J2133" s="9"/>
      <c r="K2133" s="9"/>
      <c r="L2133" s="9"/>
      <c r="M2133" s="9"/>
      <c r="N2133" s="9"/>
      <c r="O2133" s="9"/>
      <c r="P2133" s="9"/>
      <c r="Q2133" s="9"/>
      <c r="R2133" s="9"/>
      <c r="S2133" s="9"/>
      <c r="T2133" s="9"/>
      <c r="U2133" s="9"/>
      <c r="V2133" s="9"/>
      <c r="W2133" s="9"/>
      <c r="X2133" s="9"/>
      <c r="Y2133" s="9"/>
      <c r="Z2133" s="9"/>
      <c r="AA2133" s="9"/>
      <c r="AB2133" s="9"/>
      <c r="AC2133" s="9"/>
      <c r="AD2133" s="9"/>
      <c r="AE2133" s="9"/>
      <c r="AF2133" s="9"/>
      <c r="AG2133" s="9"/>
      <c r="AH2133" s="9"/>
      <c r="AI2133" s="9"/>
      <c r="AJ2133" s="9"/>
      <c r="AK2133" s="9"/>
      <c r="AL2133" s="9"/>
      <c r="AM2133" s="9"/>
      <c r="AN2133" s="9"/>
      <c r="AO2133" s="9"/>
      <c r="AP2133" s="9"/>
      <c r="AQ2133" s="9"/>
      <c r="AR2133" s="9"/>
      <c r="AS2133" s="9"/>
      <c r="AT2133" s="9"/>
      <c r="AU2133" s="9"/>
      <c r="AV2133" s="9"/>
      <c r="AW2133" s="9"/>
      <c r="AX2133" s="9"/>
      <c r="AY2133" s="9"/>
    </row>
    <row r="2134" spans="1:51" s="10" customFormat="1" x14ac:dyDescent="0.2">
      <c r="A2134" s="9"/>
      <c r="B2134" s="9"/>
      <c r="C2134" s="9"/>
      <c r="D2134" s="9"/>
      <c r="E2134" s="9"/>
      <c r="F2134" s="9"/>
      <c r="G2134" s="9"/>
      <c r="H2134" s="9"/>
      <c r="I2134" s="9"/>
      <c r="J2134" s="9"/>
      <c r="K2134" s="9"/>
      <c r="L2134" s="9"/>
      <c r="M2134" s="9"/>
      <c r="N2134" s="9"/>
      <c r="O2134" s="9"/>
      <c r="P2134" s="9"/>
      <c r="Q2134" s="9"/>
      <c r="R2134" s="9"/>
      <c r="S2134" s="9"/>
      <c r="T2134" s="9"/>
      <c r="U2134" s="9"/>
      <c r="V2134" s="9"/>
      <c r="W2134" s="9"/>
      <c r="X2134" s="9"/>
      <c r="Y2134" s="9"/>
      <c r="Z2134" s="9"/>
      <c r="AA2134" s="9"/>
      <c r="AB2134" s="9"/>
      <c r="AC2134" s="9"/>
      <c r="AD2134" s="9"/>
      <c r="AE2134" s="9"/>
      <c r="AF2134" s="9"/>
      <c r="AG2134" s="9"/>
      <c r="AH2134" s="9"/>
      <c r="AI2134" s="9"/>
      <c r="AJ2134" s="9"/>
      <c r="AK2134" s="9"/>
      <c r="AL2134" s="9"/>
      <c r="AM2134" s="9"/>
      <c r="AN2134" s="9"/>
      <c r="AO2134" s="9"/>
      <c r="AP2134" s="9"/>
      <c r="AQ2134" s="9"/>
      <c r="AR2134" s="9"/>
      <c r="AS2134" s="9"/>
      <c r="AT2134" s="9"/>
      <c r="AU2134" s="9"/>
      <c r="AV2134" s="9"/>
      <c r="AW2134" s="9"/>
      <c r="AX2134" s="9"/>
      <c r="AY2134" s="9"/>
    </row>
    <row r="2135" spans="1:51" s="10" customFormat="1" x14ac:dyDescent="0.2">
      <c r="A2135" s="9"/>
      <c r="B2135" s="9"/>
      <c r="C2135" s="9"/>
      <c r="D2135" s="9"/>
      <c r="E2135" s="9"/>
      <c r="F2135" s="9"/>
      <c r="G2135" s="9"/>
      <c r="H2135" s="9"/>
      <c r="I2135" s="9"/>
      <c r="J2135" s="9"/>
      <c r="K2135" s="9"/>
      <c r="L2135" s="9"/>
      <c r="M2135" s="9"/>
      <c r="N2135" s="9"/>
      <c r="O2135" s="9"/>
      <c r="P2135" s="9"/>
      <c r="Q2135" s="9"/>
      <c r="R2135" s="9"/>
      <c r="S2135" s="9"/>
      <c r="T2135" s="9"/>
      <c r="U2135" s="9"/>
      <c r="V2135" s="9"/>
      <c r="W2135" s="9"/>
      <c r="X2135" s="9"/>
      <c r="Y2135" s="9"/>
      <c r="Z2135" s="9"/>
      <c r="AA2135" s="9"/>
      <c r="AB2135" s="9"/>
      <c r="AC2135" s="9"/>
      <c r="AD2135" s="9"/>
      <c r="AE2135" s="9"/>
      <c r="AF2135" s="9"/>
      <c r="AG2135" s="9"/>
      <c r="AH2135" s="9"/>
      <c r="AI2135" s="9"/>
      <c r="AJ2135" s="9"/>
      <c r="AK2135" s="9"/>
      <c r="AL2135" s="9"/>
      <c r="AM2135" s="9"/>
      <c r="AN2135" s="9"/>
      <c r="AO2135" s="9"/>
      <c r="AP2135" s="9"/>
      <c r="AQ2135" s="9"/>
      <c r="AR2135" s="9"/>
      <c r="AS2135" s="9"/>
      <c r="AT2135" s="9"/>
      <c r="AU2135" s="9"/>
      <c r="AV2135" s="9"/>
      <c r="AW2135" s="9"/>
      <c r="AX2135" s="9"/>
      <c r="AY2135" s="9"/>
    </row>
    <row r="2136" spans="1:51" s="10" customFormat="1" x14ac:dyDescent="0.2">
      <c r="A2136" s="9"/>
      <c r="B2136" s="9"/>
      <c r="C2136" s="9"/>
      <c r="D2136" s="9"/>
      <c r="E2136" s="9"/>
      <c r="F2136" s="9"/>
      <c r="G2136" s="9"/>
      <c r="H2136" s="9"/>
      <c r="I2136" s="9"/>
      <c r="J2136" s="9"/>
      <c r="K2136" s="9"/>
      <c r="L2136" s="9"/>
      <c r="M2136" s="9"/>
      <c r="N2136" s="9"/>
      <c r="O2136" s="9"/>
      <c r="P2136" s="9"/>
      <c r="Q2136" s="9"/>
      <c r="R2136" s="9"/>
      <c r="S2136" s="9"/>
      <c r="T2136" s="9"/>
      <c r="U2136" s="9"/>
      <c r="V2136" s="9"/>
      <c r="W2136" s="9"/>
      <c r="X2136" s="9"/>
      <c r="Y2136" s="9"/>
      <c r="Z2136" s="9"/>
      <c r="AA2136" s="9"/>
      <c r="AB2136" s="9"/>
      <c r="AC2136" s="9"/>
      <c r="AD2136" s="9"/>
      <c r="AE2136" s="9"/>
      <c r="AF2136" s="9"/>
      <c r="AG2136" s="9"/>
      <c r="AH2136" s="9"/>
      <c r="AI2136" s="9"/>
      <c r="AJ2136" s="9"/>
      <c r="AK2136" s="9"/>
      <c r="AL2136" s="9"/>
      <c r="AM2136" s="9"/>
      <c r="AN2136" s="9"/>
      <c r="AO2136" s="9"/>
      <c r="AP2136" s="9"/>
      <c r="AQ2136" s="9"/>
      <c r="AR2136" s="9"/>
      <c r="AS2136" s="9"/>
      <c r="AT2136" s="9"/>
      <c r="AU2136" s="9"/>
      <c r="AV2136" s="9"/>
      <c r="AW2136" s="9"/>
      <c r="AX2136" s="9"/>
      <c r="AY2136" s="9"/>
    </row>
    <row r="2137" spans="1:51" s="10" customFormat="1" x14ac:dyDescent="0.2">
      <c r="A2137" s="9"/>
      <c r="B2137" s="9"/>
      <c r="C2137" s="9"/>
      <c r="D2137" s="9"/>
      <c r="E2137" s="9"/>
      <c r="F2137" s="9"/>
      <c r="G2137" s="9"/>
      <c r="H2137" s="9"/>
      <c r="I2137" s="9"/>
      <c r="J2137" s="9"/>
      <c r="K2137" s="9"/>
      <c r="L2137" s="9"/>
      <c r="M2137" s="9"/>
      <c r="N2137" s="9"/>
      <c r="O2137" s="9"/>
      <c r="P2137" s="9"/>
      <c r="Q2137" s="9"/>
      <c r="R2137" s="9"/>
      <c r="S2137" s="9"/>
      <c r="T2137" s="9"/>
      <c r="U2137" s="9"/>
      <c r="V2137" s="9"/>
      <c r="W2137" s="9"/>
      <c r="X2137" s="9"/>
      <c r="Y2137" s="9"/>
      <c r="Z2137" s="9"/>
      <c r="AA2137" s="9"/>
      <c r="AB2137" s="9"/>
      <c r="AC2137" s="9"/>
      <c r="AD2137" s="9"/>
      <c r="AE2137" s="9"/>
      <c r="AF2137" s="9"/>
      <c r="AG2137" s="9"/>
      <c r="AH2137" s="9"/>
      <c r="AI2137" s="9"/>
      <c r="AJ2137" s="9"/>
      <c r="AK2137" s="9"/>
      <c r="AL2137" s="9"/>
      <c r="AM2137" s="9"/>
      <c r="AN2137" s="9"/>
      <c r="AO2137" s="9"/>
      <c r="AP2137" s="9"/>
      <c r="AQ2137" s="9"/>
      <c r="AR2137" s="9"/>
      <c r="AS2137" s="9"/>
      <c r="AT2137" s="9"/>
      <c r="AU2137" s="9"/>
      <c r="AV2137" s="9"/>
      <c r="AW2137" s="9"/>
      <c r="AX2137" s="9"/>
      <c r="AY2137" s="9"/>
    </row>
    <row r="2138" spans="1:51" s="10" customFormat="1" x14ac:dyDescent="0.2">
      <c r="A2138" s="9"/>
      <c r="B2138" s="9"/>
      <c r="C2138" s="9"/>
      <c r="D2138" s="9"/>
      <c r="E2138" s="9"/>
      <c r="F2138" s="9"/>
      <c r="G2138" s="9"/>
      <c r="H2138" s="9"/>
      <c r="I2138" s="9"/>
      <c r="J2138" s="9"/>
      <c r="K2138" s="9"/>
      <c r="L2138" s="9"/>
      <c r="M2138" s="9"/>
      <c r="N2138" s="9"/>
      <c r="O2138" s="9"/>
      <c r="P2138" s="9"/>
      <c r="Q2138" s="9"/>
      <c r="R2138" s="9"/>
      <c r="S2138" s="9"/>
      <c r="T2138" s="9"/>
      <c r="U2138" s="9"/>
      <c r="V2138" s="9"/>
      <c r="W2138" s="9"/>
      <c r="X2138" s="9"/>
      <c r="Y2138" s="9"/>
      <c r="Z2138" s="9"/>
      <c r="AA2138" s="9"/>
      <c r="AB2138" s="9"/>
      <c r="AC2138" s="9"/>
      <c r="AD2138" s="9"/>
      <c r="AE2138" s="9"/>
      <c r="AF2138" s="9"/>
      <c r="AG2138" s="9"/>
      <c r="AH2138" s="9"/>
      <c r="AI2138" s="9"/>
      <c r="AJ2138" s="9"/>
      <c r="AK2138" s="9"/>
      <c r="AL2138" s="9"/>
      <c r="AM2138" s="9"/>
      <c r="AN2138" s="9"/>
      <c r="AO2138" s="9"/>
      <c r="AP2138" s="9"/>
      <c r="AQ2138" s="9"/>
      <c r="AR2138" s="9"/>
      <c r="AS2138" s="9"/>
      <c r="AT2138" s="9"/>
      <c r="AU2138" s="9"/>
      <c r="AV2138" s="9"/>
      <c r="AW2138" s="9"/>
      <c r="AX2138" s="9"/>
      <c r="AY2138" s="9"/>
    </row>
    <row r="2139" spans="1:51" s="10" customFormat="1" x14ac:dyDescent="0.2">
      <c r="A2139" s="9"/>
      <c r="B2139" s="9"/>
      <c r="C2139" s="9"/>
      <c r="D2139" s="9"/>
      <c r="E2139" s="9"/>
      <c r="F2139" s="9"/>
      <c r="G2139" s="9"/>
      <c r="H2139" s="9"/>
      <c r="I2139" s="9"/>
      <c r="J2139" s="9"/>
      <c r="K2139" s="9"/>
      <c r="L2139" s="9"/>
      <c r="M2139" s="9"/>
      <c r="N2139" s="9"/>
      <c r="O2139" s="9"/>
      <c r="P2139" s="9"/>
      <c r="Q2139" s="9"/>
      <c r="R2139" s="9"/>
      <c r="S2139" s="9"/>
      <c r="T2139" s="9"/>
      <c r="U2139" s="9"/>
      <c r="V2139" s="9"/>
      <c r="W2139" s="9"/>
      <c r="X2139" s="9"/>
      <c r="Y2139" s="9"/>
      <c r="Z2139" s="9"/>
      <c r="AA2139" s="9"/>
      <c r="AB2139" s="9"/>
      <c r="AC2139" s="9"/>
      <c r="AD2139" s="9"/>
      <c r="AE2139" s="9"/>
      <c r="AF2139" s="9"/>
      <c r="AG2139" s="9"/>
      <c r="AH2139" s="9"/>
      <c r="AI2139" s="9"/>
      <c r="AJ2139" s="9"/>
      <c r="AK2139" s="9"/>
      <c r="AL2139" s="9"/>
      <c r="AM2139" s="9"/>
      <c r="AN2139" s="9"/>
      <c r="AO2139" s="9"/>
      <c r="AP2139" s="9"/>
      <c r="AQ2139" s="9"/>
      <c r="AR2139" s="9"/>
      <c r="AS2139" s="9"/>
      <c r="AT2139" s="9"/>
      <c r="AU2139" s="9"/>
      <c r="AV2139" s="9"/>
      <c r="AW2139" s="9"/>
      <c r="AX2139" s="9"/>
      <c r="AY2139" s="9"/>
    </row>
    <row r="2140" spans="1:51" s="10" customFormat="1" x14ac:dyDescent="0.2">
      <c r="A2140" s="9"/>
      <c r="B2140" s="9"/>
      <c r="C2140" s="9"/>
      <c r="D2140" s="9"/>
      <c r="E2140" s="9"/>
      <c r="F2140" s="9"/>
      <c r="G2140" s="9"/>
      <c r="H2140" s="9"/>
      <c r="I2140" s="9"/>
      <c r="J2140" s="9"/>
      <c r="K2140" s="9"/>
      <c r="L2140" s="9"/>
      <c r="M2140" s="9"/>
      <c r="N2140" s="9"/>
      <c r="O2140" s="9"/>
      <c r="P2140" s="9"/>
      <c r="Q2140" s="9"/>
      <c r="R2140" s="9"/>
      <c r="S2140" s="9"/>
      <c r="T2140" s="9"/>
      <c r="U2140" s="9"/>
      <c r="V2140" s="9"/>
      <c r="W2140" s="9"/>
      <c r="X2140" s="9"/>
      <c r="Y2140" s="9"/>
      <c r="Z2140" s="9"/>
      <c r="AA2140" s="9"/>
      <c r="AB2140" s="9"/>
      <c r="AC2140" s="9"/>
      <c r="AD2140" s="9"/>
      <c r="AE2140" s="9"/>
      <c r="AF2140" s="9"/>
      <c r="AG2140" s="9"/>
      <c r="AH2140" s="9"/>
      <c r="AI2140" s="9"/>
      <c r="AJ2140" s="9"/>
      <c r="AK2140" s="9"/>
      <c r="AL2140" s="9"/>
      <c r="AM2140" s="9"/>
      <c r="AN2140" s="9"/>
      <c r="AO2140" s="9"/>
      <c r="AP2140" s="9"/>
      <c r="AQ2140" s="9"/>
      <c r="AR2140" s="9"/>
      <c r="AS2140" s="9"/>
      <c r="AT2140" s="9"/>
      <c r="AU2140" s="9"/>
      <c r="AV2140" s="9"/>
      <c r="AW2140" s="9"/>
      <c r="AX2140" s="9"/>
      <c r="AY2140" s="9"/>
    </row>
    <row r="2141" spans="1:51" s="10" customFormat="1" x14ac:dyDescent="0.2">
      <c r="A2141" s="9"/>
      <c r="B2141" s="9"/>
      <c r="C2141" s="9"/>
      <c r="D2141" s="9"/>
      <c r="E2141" s="9"/>
      <c r="F2141" s="9"/>
      <c r="G2141" s="9"/>
      <c r="H2141" s="9"/>
      <c r="I2141" s="9"/>
      <c r="J2141" s="9"/>
      <c r="K2141" s="9"/>
      <c r="L2141" s="9"/>
      <c r="M2141" s="9"/>
      <c r="N2141" s="9"/>
      <c r="O2141" s="9"/>
      <c r="P2141" s="9"/>
      <c r="Q2141" s="9"/>
      <c r="R2141" s="9"/>
      <c r="S2141" s="9"/>
      <c r="T2141" s="9"/>
      <c r="U2141" s="9"/>
      <c r="V2141" s="9"/>
      <c r="W2141" s="9"/>
      <c r="X2141" s="9"/>
      <c r="Y2141" s="9"/>
      <c r="Z2141" s="9"/>
      <c r="AA2141" s="9"/>
      <c r="AB2141" s="9"/>
      <c r="AC2141" s="9"/>
      <c r="AD2141" s="9"/>
      <c r="AE2141" s="9"/>
      <c r="AF2141" s="9"/>
      <c r="AG2141" s="9"/>
      <c r="AH2141" s="9"/>
      <c r="AI2141" s="9"/>
      <c r="AJ2141" s="9"/>
      <c r="AK2141" s="9"/>
      <c r="AL2141" s="9"/>
      <c r="AM2141" s="9"/>
      <c r="AN2141" s="9"/>
      <c r="AO2141" s="9"/>
      <c r="AP2141" s="9"/>
      <c r="AQ2141" s="9"/>
      <c r="AR2141" s="9"/>
      <c r="AS2141" s="9"/>
      <c r="AT2141" s="9"/>
      <c r="AU2141" s="9"/>
      <c r="AV2141" s="9"/>
      <c r="AW2141" s="9"/>
      <c r="AX2141" s="9"/>
      <c r="AY2141" s="9"/>
    </row>
    <row r="2142" spans="1:51" s="10" customFormat="1" x14ac:dyDescent="0.2">
      <c r="A2142" s="9"/>
      <c r="B2142" s="9"/>
      <c r="C2142" s="9"/>
      <c r="D2142" s="9"/>
      <c r="E2142" s="9"/>
      <c r="F2142" s="9"/>
      <c r="G2142" s="9"/>
      <c r="H2142" s="9"/>
      <c r="I2142" s="9"/>
      <c r="J2142" s="9"/>
      <c r="K2142" s="9"/>
      <c r="L2142" s="9"/>
      <c r="M2142" s="9"/>
      <c r="N2142" s="9"/>
      <c r="O2142" s="9"/>
      <c r="P2142" s="9"/>
      <c r="Q2142" s="9"/>
      <c r="R2142" s="9"/>
      <c r="S2142" s="9"/>
      <c r="T2142" s="9"/>
      <c r="U2142" s="9"/>
      <c r="V2142" s="9"/>
      <c r="W2142" s="9"/>
      <c r="X2142" s="9"/>
      <c r="Y2142" s="9"/>
      <c r="Z2142" s="9"/>
      <c r="AA2142" s="9"/>
      <c r="AB2142" s="9"/>
      <c r="AC2142" s="9"/>
      <c r="AD2142" s="9"/>
      <c r="AE2142" s="9"/>
      <c r="AF2142" s="9"/>
      <c r="AG2142" s="9"/>
      <c r="AH2142" s="9"/>
      <c r="AI2142" s="9"/>
      <c r="AJ2142" s="9"/>
      <c r="AK2142" s="9"/>
      <c r="AL2142" s="9"/>
      <c r="AM2142" s="9"/>
      <c r="AN2142" s="9"/>
      <c r="AO2142" s="9"/>
      <c r="AP2142" s="9"/>
      <c r="AQ2142" s="9"/>
      <c r="AR2142" s="9"/>
      <c r="AS2142" s="9"/>
      <c r="AT2142" s="9"/>
      <c r="AU2142" s="9"/>
      <c r="AV2142" s="9"/>
      <c r="AW2142" s="9"/>
      <c r="AX2142" s="9"/>
      <c r="AY2142" s="9"/>
    </row>
    <row r="2143" spans="1:51" s="10" customFormat="1" x14ac:dyDescent="0.2">
      <c r="A2143" s="9"/>
      <c r="B2143" s="9"/>
      <c r="C2143" s="9"/>
      <c r="D2143" s="9"/>
      <c r="E2143" s="9"/>
      <c r="F2143" s="9"/>
      <c r="G2143" s="9"/>
      <c r="H2143" s="9"/>
      <c r="I2143" s="9"/>
      <c r="J2143" s="9"/>
      <c r="K2143" s="9"/>
      <c r="L2143" s="9"/>
      <c r="M2143" s="9"/>
      <c r="N2143" s="9"/>
      <c r="O2143" s="9"/>
      <c r="P2143" s="9"/>
      <c r="Q2143" s="9"/>
      <c r="R2143" s="9"/>
      <c r="S2143" s="9"/>
      <c r="T2143" s="9"/>
      <c r="U2143" s="9"/>
      <c r="V2143" s="9"/>
      <c r="W2143" s="9"/>
      <c r="X2143" s="9"/>
      <c r="Y2143" s="9"/>
      <c r="Z2143" s="9"/>
      <c r="AA2143" s="9"/>
      <c r="AB2143" s="9"/>
      <c r="AC2143" s="9"/>
      <c r="AD2143" s="9"/>
      <c r="AE2143" s="9"/>
      <c r="AF2143" s="9"/>
      <c r="AG2143" s="9"/>
      <c r="AH2143" s="9"/>
      <c r="AI2143" s="9"/>
      <c r="AJ2143" s="9"/>
      <c r="AK2143" s="9"/>
      <c r="AL2143" s="9"/>
      <c r="AM2143" s="9"/>
      <c r="AN2143" s="9"/>
      <c r="AO2143" s="9"/>
      <c r="AP2143" s="9"/>
      <c r="AQ2143" s="9"/>
      <c r="AR2143" s="9"/>
      <c r="AS2143" s="9"/>
      <c r="AT2143" s="9"/>
      <c r="AU2143" s="9"/>
      <c r="AV2143" s="9"/>
      <c r="AW2143" s="9"/>
      <c r="AX2143" s="9"/>
      <c r="AY2143" s="9"/>
    </row>
    <row r="2144" spans="1:51" s="10" customFormat="1" x14ac:dyDescent="0.2">
      <c r="A2144" s="9"/>
      <c r="B2144" s="9"/>
      <c r="C2144" s="9"/>
      <c r="D2144" s="9"/>
      <c r="E2144" s="9"/>
      <c r="F2144" s="9"/>
      <c r="G2144" s="9"/>
      <c r="H2144" s="9"/>
      <c r="I2144" s="9"/>
      <c r="J2144" s="9"/>
      <c r="K2144" s="9"/>
      <c r="L2144" s="9"/>
      <c r="M2144" s="9"/>
      <c r="N2144" s="9"/>
      <c r="O2144" s="9"/>
      <c r="P2144" s="9"/>
      <c r="Q2144" s="9"/>
      <c r="R2144" s="9"/>
      <c r="S2144" s="9"/>
      <c r="T2144" s="9"/>
      <c r="U2144" s="9"/>
      <c r="V2144" s="9"/>
      <c r="W2144" s="9"/>
      <c r="X2144" s="9"/>
      <c r="Y2144" s="9"/>
      <c r="Z2144" s="9"/>
      <c r="AA2144" s="9"/>
      <c r="AB2144" s="9"/>
      <c r="AC2144" s="9"/>
      <c r="AD2144" s="9"/>
      <c r="AE2144" s="9"/>
      <c r="AF2144" s="9"/>
      <c r="AG2144" s="9"/>
      <c r="AH2144" s="9"/>
      <c r="AI2144" s="9"/>
      <c r="AJ2144" s="9"/>
      <c r="AK2144" s="9"/>
      <c r="AL2144" s="9"/>
      <c r="AM2144" s="9"/>
      <c r="AN2144" s="9"/>
      <c r="AO2144" s="9"/>
      <c r="AP2144" s="9"/>
      <c r="AQ2144" s="9"/>
      <c r="AR2144" s="9"/>
      <c r="AS2144" s="9"/>
      <c r="AT2144" s="9"/>
      <c r="AU2144" s="9"/>
      <c r="AV2144" s="9"/>
      <c r="AW2144" s="9"/>
      <c r="AX2144" s="9"/>
      <c r="AY2144" s="9"/>
    </row>
    <row r="2145" spans="1:51" s="10" customFormat="1" x14ac:dyDescent="0.2">
      <c r="A2145" s="9"/>
      <c r="B2145" s="9"/>
      <c r="C2145" s="9"/>
      <c r="D2145" s="9"/>
      <c r="E2145" s="9"/>
      <c r="F2145" s="9"/>
      <c r="G2145" s="9"/>
      <c r="H2145" s="9"/>
      <c r="I2145" s="9"/>
      <c r="J2145" s="9"/>
      <c r="K2145" s="9"/>
      <c r="L2145" s="9"/>
      <c r="M2145" s="9"/>
      <c r="N2145" s="9"/>
      <c r="O2145" s="9"/>
      <c r="P2145" s="9"/>
      <c r="Q2145" s="9"/>
      <c r="R2145" s="9"/>
      <c r="S2145" s="9"/>
      <c r="T2145" s="9"/>
      <c r="U2145" s="9"/>
      <c r="V2145" s="9"/>
      <c r="W2145" s="9"/>
      <c r="X2145" s="9"/>
      <c r="Y2145" s="9"/>
      <c r="Z2145" s="9"/>
      <c r="AA2145" s="9"/>
      <c r="AB2145" s="9"/>
      <c r="AC2145" s="9"/>
      <c r="AD2145" s="9"/>
      <c r="AE2145" s="9"/>
      <c r="AF2145" s="9"/>
      <c r="AG2145" s="9"/>
      <c r="AH2145" s="9"/>
      <c r="AI2145" s="9"/>
      <c r="AJ2145" s="9"/>
      <c r="AK2145" s="9"/>
      <c r="AL2145" s="9"/>
      <c r="AM2145" s="9"/>
      <c r="AN2145" s="9"/>
      <c r="AO2145" s="9"/>
      <c r="AP2145" s="9"/>
      <c r="AQ2145" s="9"/>
      <c r="AR2145" s="9"/>
      <c r="AS2145" s="9"/>
      <c r="AT2145" s="9"/>
      <c r="AU2145" s="9"/>
      <c r="AV2145" s="9"/>
      <c r="AW2145" s="9"/>
      <c r="AX2145" s="9"/>
      <c r="AY2145" s="9"/>
    </row>
    <row r="2146" spans="1:51" s="10" customFormat="1" x14ac:dyDescent="0.2">
      <c r="A2146" s="9"/>
      <c r="B2146" s="9"/>
      <c r="C2146" s="9"/>
      <c r="D2146" s="9"/>
      <c r="E2146" s="9"/>
      <c r="F2146" s="9"/>
      <c r="G2146" s="9"/>
      <c r="H2146" s="9"/>
      <c r="I2146" s="9"/>
      <c r="J2146" s="9"/>
      <c r="K2146" s="9"/>
      <c r="L2146" s="9"/>
      <c r="M2146" s="9"/>
      <c r="N2146" s="9"/>
      <c r="O2146" s="9"/>
      <c r="P2146" s="9"/>
      <c r="Q2146" s="9"/>
      <c r="R2146" s="9"/>
      <c r="S2146" s="9"/>
      <c r="T2146" s="9"/>
      <c r="U2146" s="9"/>
      <c r="V2146" s="9"/>
      <c r="W2146" s="9"/>
      <c r="X2146" s="9"/>
      <c r="Y2146" s="9"/>
      <c r="Z2146" s="9"/>
      <c r="AA2146" s="9"/>
      <c r="AB2146" s="9"/>
      <c r="AC2146" s="9"/>
      <c r="AD2146" s="9"/>
      <c r="AE2146" s="9"/>
      <c r="AF2146" s="9"/>
      <c r="AG2146" s="9"/>
      <c r="AH2146" s="9"/>
      <c r="AI2146" s="9"/>
      <c r="AJ2146" s="9"/>
      <c r="AK2146" s="9"/>
      <c r="AL2146" s="9"/>
      <c r="AM2146" s="9"/>
      <c r="AN2146" s="9"/>
      <c r="AO2146" s="9"/>
      <c r="AP2146" s="9"/>
      <c r="AQ2146" s="9"/>
      <c r="AR2146" s="9"/>
      <c r="AS2146" s="9"/>
      <c r="AT2146" s="9"/>
      <c r="AU2146" s="9"/>
      <c r="AV2146" s="9"/>
      <c r="AW2146" s="9"/>
      <c r="AX2146" s="9"/>
      <c r="AY2146" s="9"/>
    </row>
    <row r="2147" spans="1:51" s="10" customFormat="1" x14ac:dyDescent="0.2">
      <c r="A2147" s="9"/>
      <c r="B2147" s="9"/>
      <c r="C2147" s="9"/>
      <c r="D2147" s="9"/>
      <c r="E2147" s="9"/>
      <c r="F2147" s="9"/>
      <c r="G2147" s="9"/>
      <c r="H2147" s="9"/>
      <c r="I2147" s="9"/>
      <c r="J2147" s="9"/>
      <c r="K2147" s="9"/>
      <c r="L2147" s="9"/>
      <c r="M2147" s="9"/>
      <c r="N2147" s="9"/>
      <c r="O2147" s="9"/>
      <c r="P2147" s="9"/>
      <c r="Q2147" s="9"/>
      <c r="R2147" s="9"/>
      <c r="S2147" s="9"/>
      <c r="T2147" s="9"/>
      <c r="U2147" s="9"/>
      <c r="V2147" s="9"/>
      <c r="W2147" s="9"/>
      <c r="X2147" s="9"/>
      <c r="Y2147" s="9"/>
      <c r="Z2147" s="9"/>
      <c r="AA2147" s="9"/>
      <c r="AB2147" s="9"/>
      <c r="AC2147" s="9"/>
      <c r="AD2147" s="9"/>
      <c r="AE2147" s="9"/>
      <c r="AF2147" s="9"/>
      <c r="AG2147" s="9"/>
      <c r="AH2147" s="9"/>
      <c r="AI2147" s="9"/>
      <c r="AJ2147" s="9"/>
      <c r="AK2147" s="9"/>
      <c r="AL2147" s="9"/>
      <c r="AM2147" s="9"/>
      <c r="AN2147" s="9"/>
      <c r="AO2147" s="9"/>
      <c r="AP2147" s="9"/>
      <c r="AQ2147" s="9"/>
      <c r="AR2147" s="9"/>
      <c r="AS2147" s="9"/>
      <c r="AT2147" s="9"/>
      <c r="AU2147" s="9"/>
      <c r="AV2147" s="9"/>
      <c r="AW2147" s="9"/>
      <c r="AX2147" s="9"/>
      <c r="AY2147" s="9"/>
    </row>
    <row r="2148" spans="1:51" s="10" customFormat="1" x14ac:dyDescent="0.2">
      <c r="A2148" s="9"/>
      <c r="B2148" s="9"/>
      <c r="C2148" s="9"/>
      <c r="D2148" s="9"/>
      <c r="E2148" s="9"/>
      <c r="F2148" s="9"/>
      <c r="G2148" s="9"/>
      <c r="H2148" s="9"/>
      <c r="I2148" s="9"/>
      <c r="J2148" s="9"/>
      <c r="K2148" s="9"/>
      <c r="L2148" s="9"/>
      <c r="M2148" s="9"/>
      <c r="N2148" s="9"/>
      <c r="O2148" s="9"/>
      <c r="P2148" s="9"/>
      <c r="Q2148" s="9"/>
      <c r="R2148" s="9"/>
      <c r="S2148" s="9"/>
      <c r="T2148" s="9"/>
      <c r="U2148" s="9"/>
      <c r="V2148" s="9"/>
      <c r="W2148" s="9"/>
      <c r="X2148" s="9"/>
      <c r="Y2148" s="9"/>
      <c r="Z2148" s="9"/>
      <c r="AA2148" s="9"/>
      <c r="AB2148" s="9"/>
      <c r="AC2148" s="9"/>
      <c r="AD2148" s="9"/>
      <c r="AE2148" s="9"/>
      <c r="AF2148" s="9"/>
      <c r="AG2148" s="9"/>
      <c r="AH2148" s="9"/>
      <c r="AI2148" s="9"/>
      <c r="AJ2148" s="9"/>
      <c r="AK2148" s="9"/>
      <c r="AL2148" s="9"/>
      <c r="AM2148" s="9"/>
      <c r="AN2148" s="9"/>
      <c r="AO2148" s="9"/>
      <c r="AP2148" s="9"/>
      <c r="AQ2148" s="9"/>
      <c r="AR2148" s="9"/>
      <c r="AS2148" s="9"/>
      <c r="AT2148" s="9"/>
      <c r="AU2148" s="9"/>
      <c r="AV2148" s="9"/>
      <c r="AW2148" s="9"/>
      <c r="AX2148" s="9"/>
      <c r="AY2148" s="9"/>
    </row>
    <row r="2149" spans="1:51" s="10" customFormat="1" x14ac:dyDescent="0.2">
      <c r="A2149" s="9"/>
      <c r="B2149" s="9"/>
      <c r="C2149" s="9"/>
      <c r="D2149" s="9"/>
      <c r="E2149" s="9"/>
      <c r="F2149" s="9"/>
      <c r="G2149" s="9"/>
      <c r="H2149" s="9"/>
      <c r="I2149" s="9"/>
      <c r="J2149" s="9"/>
      <c r="K2149" s="9"/>
      <c r="L2149" s="9"/>
      <c r="M2149" s="9"/>
      <c r="N2149" s="9"/>
      <c r="O2149" s="9"/>
      <c r="P2149" s="9"/>
      <c r="Q2149" s="9"/>
      <c r="R2149" s="9"/>
      <c r="S2149" s="9"/>
      <c r="T2149" s="9"/>
      <c r="U2149" s="9"/>
      <c r="V2149" s="9"/>
      <c r="W2149" s="9"/>
      <c r="X2149" s="9"/>
      <c r="Y2149" s="9"/>
      <c r="Z2149" s="9"/>
      <c r="AA2149" s="9"/>
      <c r="AB2149" s="9"/>
      <c r="AC2149" s="9"/>
      <c r="AD2149" s="9"/>
      <c r="AE2149" s="9"/>
      <c r="AF2149" s="9"/>
      <c r="AG2149" s="9"/>
      <c r="AH2149" s="9"/>
      <c r="AI2149" s="9"/>
      <c r="AJ2149" s="9"/>
      <c r="AK2149" s="9"/>
      <c r="AL2149" s="9"/>
      <c r="AM2149" s="9"/>
      <c r="AN2149" s="9"/>
      <c r="AO2149" s="9"/>
      <c r="AP2149" s="9"/>
      <c r="AQ2149" s="9"/>
      <c r="AR2149" s="9"/>
      <c r="AS2149" s="9"/>
      <c r="AT2149" s="9"/>
      <c r="AU2149" s="9"/>
      <c r="AV2149" s="9"/>
      <c r="AW2149" s="9"/>
      <c r="AX2149" s="9"/>
      <c r="AY2149" s="9"/>
    </row>
    <row r="2150" spans="1:51" s="10" customFormat="1" x14ac:dyDescent="0.2">
      <c r="A2150" s="9"/>
      <c r="B2150" s="9"/>
      <c r="C2150" s="9"/>
      <c r="D2150" s="9"/>
      <c r="E2150" s="9"/>
      <c r="F2150" s="9"/>
      <c r="G2150" s="9"/>
      <c r="H2150" s="9"/>
      <c r="I2150" s="9"/>
      <c r="J2150" s="9"/>
      <c r="K2150" s="9"/>
      <c r="L2150" s="9"/>
      <c r="M2150" s="9"/>
      <c r="N2150" s="9"/>
      <c r="O2150" s="9"/>
      <c r="P2150" s="9"/>
      <c r="Q2150" s="9"/>
      <c r="R2150" s="9"/>
      <c r="S2150" s="9"/>
      <c r="T2150" s="9"/>
      <c r="U2150" s="9"/>
      <c r="V2150" s="9"/>
      <c r="W2150" s="9"/>
      <c r="X2150" s="9"/>
      <c r="Y2150" s="9"/>
      <c r="Z2150" s="9"/>
      <c r="AA2150" s="9"/>
      <c r="AB2150" s="9"/>
      <c r="AC2150" s="9"/>
      <c r="AD2150" s="9"/>
      <c r="AE2150" s="9"/>
      <c r="AF2150" s="9"/>
      <c r="AG2150" s="9"/>
      <c r="AH2150" s="9"/>
      <c r="AI2150" s="9"/>
      <c r="AJ2150" s="9"/>
      <c r="AK2150" s="9"/>
      <c r="AL2150" s="9"/>
      <c r="AM2150" s="9"/>
      <c r="AN2150" s="9"/>
      <c r="AO2150" s="9"/>
      <c r="AP2150" s="9"/>
      <c r="AQ2150" s="9"/>
      <c r="AR2150" s="9"/>
      <c r="AS2150" s="9"/>
      <c r="AT2150" s="9"/>
      <c r="AU2150" s="9"/>
      <c r="AV2150" s="9"/>
      <c r="AW2150" s="9"/>
      <c r="AX2150" s="9"/>
      <c r="AY2150" s="9"/>
    </row>
    <row r="2151" spans="1:51" s="10" customFormat="1" x14ac:dyDescent="0.2">
      <c r="A2151" s="9"/>
      <c r="B2151" s="9"/>
      <c r="C2151" s="9"/>
      <c r="D2151" s="9"/>
      <c r="E2151" s="9"/>
      <c r="F2151" s="9"/>
      <c r="G2151" s="9"/>
      <c r="H2151" s="9"/>
      <c r="I2151" s="9"/>
      <c r="J2151" s="9"/>
      <c r="K2151" s="9"/>
      <c r="L2151" s="9"/>
      <c r="M2151" s="9"/>
      <c r="N2151" s="9"/>
      <c r="O2151" s="9"/>
      <c r="P2151" s="9"/>
      <c r="Q2151" s="9"/>
      <c r="R2151" s="9"/>
      <c r="S2151" s="9"/>
      <c r="T2151" s="9"/>
      <c r="U2151" s="9"/>
      <c r="V2151" s="9"/>
      <c r="W2151" s="9"/>
      <c r="X2151" s="9"/>
      <c r="Y2151" s="9"/>
      <c r="Z2151" s="9"/>
      <c r="AA2151" s="9"/>
      <c r="AB2151" s="9"/>
      <c r="AC2151" s="9"/>
      <c r="AD2151" s="9"/>
      <c r="AE2151" s="9"/>
      <c r="AF2151" s="9"/>
      <c r="AG2151" s="9"/>
      <c r="AH2151" s="9"/>
      <c r="AI2151" s="9"/>
      <c r="AJ2151" s="9"/>
      <c r="AK2151" s="9"/>
      <c r="AL2151" s="9"/>
      <c r="AM2151" s="9"/>
      <c r="AN2151" s="9"/>
      <c r="AO2151" s="9"/>
      <c r="AP2151" s="9"/>
      <c r="AQ2151" s="9"/>
      <c r="AR2151" s="9"/>
      <c r="AS2151" s="9"/>
      <c r="AT2151" s="9"/>
      <c r="AU2151" s="9"/>
      <c r="AV2151" s="9"/>
      <c r="AW2151" s="9"/>
      <c r="AX2151" s="9"/>
      <c r="AY2151" s="9"/>
    </row>
    <row r="2152" spans="1:51" s="10" customFormat="1" x14ac:dyDescent="0.2">
      <c r="A2152" s="9"/>
      <c r="B2152" s="9"/>
      <c r="C2152" s="9"/>
      <c r="D2152" s="9"/>
      <c r="E2152" s="9"/>
      <c r="F2152" s="9"/>
      <c r="G2152" s="9"/>
      <c r="H2152" s="9"/>
      <c r="I2152" s="9"/>
      <c r="J2152" s="9"/>
      <c r="K2152" s="9"/>
      <c r="L2152" s="9"/>
      <c r="M2152" s="9"/>
      <c r="N2152" s="9"/>
      <c r="O2152" s="9"/>
      <c r="P2152" s="9"/>
      <c r="Q2152" s="9"/>
      <c r="R2152" s="9"/>
      <c r="S2152" s="9"/>
      <c r="T2152" s="9"/>
      <c r="U2152" s="9"/>
      <c r="V2152" s="9"/>
      <c r="W2152" s="9"/>
      <c r="X2152" s="9"/>
      <c r="Y2152" s="9"/>
      <c r="Z2152" s="9"/>
      <c r="AA2152" s="9"/>
      <c r="AB2152" s="9"/>
      <c r="AC2152" s="9"/>
      <c r="AD2152" s="9"/>
      <c r="AE2152" s="9"/>
      <c r="AF2152" s="9"/>
      <c r="AG2152" s="9"/>
      <c r="AH2152" s="9"/>
      <c r="AI2152" s="9"/>
      <c r="AJ2152" s="9"/>
      <c r="AK2152" s="9"/>
      <c r="AL2152" s="9"/>
      <c r="AM2152" s="9"/>
      <c r="AN2152" s="9"/>
      <c r="AO2152" s="9"/>
      <c r="AP2152" s="9"/>
      <c r="AQ2152" s="9"/>
      <c r="AR2152" s="9"/>
      <c r="AS2152" s="9"/>
      <c r="AT2152" s="9"/>
      <c r="AU2152" s="9"/>
      <c r="AV2152" s="9"/>
      <c r="AW2152" s="9"/>
      <c r="AX2152" s="9"/>
      <c r="AY2152" s="9"/>
    </row>
    <row r="2153" spans="1:51" s="10" customFormat="1" x14ac:dyDescent="0.2">
      <c r="A2153" s="9"/>
      <c r="B2153" s="9"/>
      <c r="C2153" s="9"/>
      <c r="D2153" s="9"/>
      <c r="E2153" s="9"/>
      <c r="F2153" s="9"/>
      <c r="G2153" s="9"/>
      <c r="H2153" s="9"/>
      <c r="I2153" s="9"/>
      <c r="J2153" s="9"/>
      <c r="K2153" s="9"/>
      <c r="L2153" s="9"/>
      <c r="M2153" s="9"/>
      <c r="N2153" s="9"/>
      <c r="O2153" s="9"/>
      <c r="P2153" s="9"/>
      <c r="Q2153" s="9"/>
      <c r="R2153" s="9"/>
      <c r="S2153" s="9"/>
      <c r="T2153" s="9"/>
      <c r="U2153" s="9"/>
      <c r="V2153" s="9"/>
      <c r="W2153" s="9"/>
      <c r="X2153" s="9"/>
      <c r="Y2153" s="9"/>
      <c r="Z2153" s="9"/>
      <c r="AA2153" s="9"/>
      <c r="AB2153" s="9"/>
      <c r="AC2153" s="9"/>
      <c r="AD2153" s="9"/>
      <c r="AE2153" s="9"/>
      <c r="AF2153" s="9"/>
      <c r="AG2153" s="9"/>
      <c r="AH2153" s="9"/>
      <c r="AI2153" s="9"/>
      <c r="AJ2153" s="9"/>
      <c r="AK2153" s="9"/>
      <c r="AL2153" s="9"/>
      <c r="AM2153" s="9"/>
      <c r="AN2153" s="9"/>
      <c r="AO2153" s="9"/>
      <c r="AP2153" s="9"/>
      <c r="AQ2153" s="9"/>
      <c r="AR2153" s="9"/>
      <c r="AS2153" s="9"/>
      <c r="AT2153" s="9"/>
      <c r="AU2153" s="9"/>
      <c r="AV2153" s="9"/>
      <c r="AW2153" s="9"/>
      <c r="AX2153" s="9"/>
      <c r="AY2153" s="9"/>
    </row>
    <row r="2154" spans="1:51" s="10" customFormat="1" x14ac:dyDescent="0.2">
      <c r="A2154" s="9"/>
      <c r="B2154" s="9"/>
      <c r="C2154" s="9"/>
      <c r="D2154" s="9"/>
      <c r="E2154" s="9"/>
      <c r="F2154" s="9"/>
      <c r="G2154" s="9"/>
      <c r="H2154" s="9"/>
      <c r="I2154" s="9"/>
      <c r="J2154" s="9"/>
      <c r="K2154" s="9"/>
      <c r="L2154" s="9"/>
      <c r="M2154" s="9"/>
      <c r="N2154" s="9"/>
      <c r="O2154" s="9"/>
      <c r="P2154" s="9"/>
      <c r="Q2154" s="9"/>
      <c r="R2154" s="9"/>
      <c r="S2154" s="9"/>
      <c r="T2154" s="9"/>
      <c r="U2154" s="9"/>
      <c r="V2154" s="9"/>
      <c r="W2154" s="9"/>
      <c r="X2154" s="9"/>
      <c r="Y2154" s="9"/>
      <c r="Z2154" s="9"/>
      <c r="AA2154" s="9"/>
      <c r="AB2154" s="9"/>
      <c r="AC2154" s="9"/>
      <c r="AD2154" s="9"/>
      <c r="AE2154" s="9"/>
      <c r="AF2154" s="9"/>
      <c r="AG2154" s="9"/>
      <c r="AH2154" s="9"/>
      <c r="AI2154" s="9"/>
      <c r="AJ2154" s="9"/>
      <c r="AK2154" s="9"/>
      <c r="AL2154" s="9"/>
      <c r="AM2154" s="9"/>
      <c r="AN2154" s="9"/>
      <c r="AO2154" s="9"/>
      <c r="AP2154" s="9"/>
      <c r="AQ2154" s="9"/>
      <c r="AR2154" s="9"/>
      <c r="AS2154" s="9"/>
      <c r="AT2154" s="9"/>
      <c r="AU2154" s="9"/>
      <c r="AV2154" s="9"/>
      <c r="AW2154" s="9"/>
      <c r="AX2154" s="9"/>
      <c r="AY2154" s="9"/>
    </row>
    <row r="2155" spans="1:51" s="10" customFormat="1" x14ac:dyDescent="0.2">
      <c r="A2155" s="9"/>
      <c r="B2155" s="9"/>
      <c r="C2155" s="9"/>
      <c r="D2155" s="9"/>
      <c r="E2155" s="9"/>
      <c r="F2155" s="9"/>
      <c r="G2155" s="9"/>
      <c r="H2155" s="9"/>
      <c r="I2155" s="9"/>
      <c r="J2155" s="9"/>
      <c r="K2155" s="9"/>
      <c r="L2155" s="9"/>
      <c r="M2155" s="9"/>
      <c r="N2155" s="9"/>
      <c r="O2155" s="9"/>
      <c r="P2155" s="9"/>
      <c r="Q2155" s="9"/>
      <c r="R2155" s="9"/>
      <c r="S2155" s="9"/>
      <c r="T2155" s="9"/>
      <c r="U2155" s="9"/>
      <c r="V2155" s="9"/>
      <c r="W2155" s="9"/>
      <c r="X2155" s="9"/>
      <c r="Y2155" s="9"/>
      <c r="Z2155" s="9"/>
      <c r="AA2155" s="9"/>
      <c r="AB2155" s="9"/>
      <c r="AC2155" s="9"/>
      <c r="AD2155" s="9"/>
      <c r="AE2155" s="9"/>
      <c r="AF2155" s="9"/>
      <c r="AG2155" s="9"/>
      <c r="AH2155" s="9"/>
      <c r="AI2155" s="9"/>
      <c r="AJ2155" s="9"/>
      <c r="AK2155" s="9"/>
      <c r="AL2155" s="9"/>
      <c r="AM2155" s="9"/>
      <c r="AN2155" s="9"/>
      <c r="AO2155" s="9"/>
      <c r="AP2155" s="9"/>
      <c r="AQ2155" s="9"/>
      <c r="AR2155" s="9"/>
      <c r="AS2155" s="9"/>
      <c r="AT2155" s="9"/>
      <c r="AU2155" s="9"/>
      <c r="AV2155" s="9"/>
      <c r="AW2155" s="9"/>
      <c r="AX2155" s="9"/>
      <c r="AY2155" s="9"/>
    </row>
    <row r="2156" spans="1:51" s="10" customFormat="1" x14ac:dyDescent="0.2">
      <c r="A2156" s="9"/>
      <c r="B2156" s="9"/>
      <c r="C2156" s="9"/>
      <c r="D2156" s="9"/>
      <c r="E2156" s="9"/>
      <c r="F2156" s="9"/>
      <c r="G2156" s="9"/>
      <c r="H2156" s="9"/>
      <c r="I2156" s="9"/>
      <c r="J2156" s="9"/>
      <c r="K2156" s="9"/>
      <c r="L2156" s="9"/>
      <c r="M2156" s="9"/>
      <c r="N2156" s="9"/>
      <c r="O2156" s="9"/>
      <c r="P2156" s="9"/>
      <c r="Q2156" s="9"/>
      <c r="R2156" s="9"/>
      <c r="S2156" s="9"/>
      <c r="T2156" s="9"/>
      <c r="U2156" s="9"/>
      <c r="V2156" s="9"/>
      <c r="W2156" s="9"/>
      <c r="X2156" s="9"/>
      <c r="Y2156" s="9"/>
      <c r="Z2156" s="9"/>
      <c r="AA2156" s="9"/>
      <c r="AB2156" s="9"/>
      <c r="AC2156" s="9"/>
      <c r="AD2156" s="9"/>
      <c r="AE2156" s="9"/>
      <c r="AF2156" s="9"/>
      <c r="AG2156" s="9"/>
      <c r="AH2156" s="9"/>
      <c r="AI2156" s="9"/>
      <c r="AJ2156" s="9"/>
      <c r="AK2156" s="9"/>
      <c r="AL2156" s="9"/>
      <c r="AM2156" s="9"/>
      <c r="AN2156" s="9"/>
      <c r="AO2156" s="9"/>
      <c r="AP2156" s="9"/>
      <c r="AQ2156" s="9"/>
      <c r="AR2156" s="9"/>
      <c r="AS2156" s="9"/>
      <c r="AT2156" s="9"/>
      <c r="AU2156" s="9"/>
      <c r="AV2156" s="9"/>
      <c r="AW2156" s="9"/>
      <c r="AX2156" s="9"/>
      <c r="AY2156" s="9"/>
    </row>
    <row r="2157" spans="1:51" s="10" customFormat="1" x14ac:dyDescent="0.2">
      <c r="A2157" s="9"/>
      <c r="B2157" s="9"/>
      <c r="C2157" s="9"/>
      <c r="D2157" s="9"/>
      <c r="E2157" s="9"/>
      <c r="F2157" s="9"/>
      <c r="G2157" s="9"/>
      <c r="H2157" s="9"/>
      <c r="I2157" s="9"/>
      <c r="J2157" s="9"/>
      <c r="K2157" s="9"/>
      <c r="L2157" s="9"/>
      <c r="M2157" s="9"/>
      <c r="N2157" s="9"/>
      <c r="O2157" s="9"/>
      <c r="P2157" s="9"/>
      <c r="Q2157" s="9"/>
      <c r="R2157" s="9"/>
      <c r="S2157" s="9"/>
      <c r="T2157" s="9"/>
      <c r="U2157" s="9"/>
      <c r="V2157" s="9"/>
      <c r="W2157" s="9"/>
      <c r="X2157" s="9"/>
      <c r="Y2157" s="9"/>
      <c r="Z2157" s="9"/>
      <c r="AA2157" s="9"/>
      <c r="AB2157" s="9"/>
      <c r="AC2157" s="9"/>
      <c r="AD2157" s="9"/>
      <c r="AE2157" s="9"/>
      <c r="AF2157" s="9"/>
      <c r="AG2157" s="9"/>
      <c r="AH2157" s="9"/>
      <c r="AI2157" s="9"/>
      <c r="AJ2157" s="9"/>
      <c r="AK2157" s="9"/>
      <c r="AL2157" s="9"/>
      <c r="AM2157" s="9"/>
      <c r="AN2157" s="9"/>
      <c r="AO2157" s="9"/>
      <c r="AP2157" s="9"/>
      <c r="AQ2157" s="9"/>
      <c r="AR2157" s="9"/>
      <c r="AS2157" s="9"/>
      <c r="AT2157" s="9"/>
      <c r="AU2157" s="9"/>
      <c r="AV2157" s="9"/>
      <c r="AW2157" s="9"/>
      <c r="AX2157" s="9"/>
      <c r="AY2157" s="9"/>
    </row>
    <row r="2158" spans="1:51" s="10" customFormat="1" x14ac:dyDescent="0.2">
      <c r="A2158" s="9"/>
      <c r="B2158" s="9"/>
      <c r="C2158" s="9"/>
      <c r="D2158" s="9"/>
      <c r="E2158" s="9"/>
      <c r="F2158" s="9"/>
      <c r="G2158" s="9"/>
      <c r="H2158" s="9"/>
      <c r="I2158" s="9"/>
      <c r="J2158" s="9"/>
      <c r="K2158" s="9"/>
      <c r="L2158" s="9"/>
      <c r="M2158" s="9"/>
      <c r="N2158" s="9"/>
      <c r="O2158" s="9"/>
      <c r="P2158" s="9"/>
      <c r="Q2158" s="9"/>
      <c r="R2158" s="9"/>
      <c r="S2158" s="9"/>
      <c r="T2158" s="9"/>
      <c r="U2158" s="9"/>
      <c r="V2158" s="9"/>
      <c r="W2158" s="9"/>
      <c r="X2158" s="9"/>
      <c r="Y2158" s="9"/>
      <c r="Z2158" s="9"/>
      <c r="AA2158" s="9"/>
      <c r="AB2158" s="9"/>
      <c r="AC2158" s="9"/>
      <c r="AD2158" s="9"/>
      <c r="AE2158" s="9"/>
      <c r="AF2158" s="9"/>
      <c r="AG2158" s="9"/>
      <c r="AH2158" s="9"/>
      <c r="AI2158" s="9"/>
      <c r="AJ2158" s="9"/>
      <c r="AK2158" s="9"/>
      <c r="AL2158" s="9"/>
      <c r="AM2158" s="9"/>
      <c r="AN2158" s="9"/>
      <c r="AO2158" s="9"/>
      <c r="AP2158" s="9"/>
      <c r="AQ2158" s="9"/>
      <c r="AR2158" s="9"/>
      <c r="AS2158" s="9"/>
      <c r="AT2158" s="9"/>
      <c r="AU2158" s="9"/>
      <c r="AV2158" s="9"/>
      <c r="AW2158" s="9"/>
      <c r="AX2158" s="9"/>
      <c r="AY2158" s="9"/>
    </row>
    <row r="2159" spans="1:51" s="10" customFormat="1" x14ac:dyDescent="0.2">
      <c r="A2159" s="9"/>
      <c r="B2159" s="9"/>
      <c r="C2159" s="9"/>
      <c r="D2159" s="9"/>
      <c r="E2159" s="9"/>
      <c r="F2159" s="9"/>
      <c r="G2159" s="9"/>
      <c r="H2159" s="9"/>
      <c r="I2159" s="9"/>
      <c r="J2159" s="9"/>
      <c r="K2159" s="9"/>
      <c r="L2159" s="9"/>
      <c r="M2159" s="9"/>
      <c r="N2159" s="9"/>
      <c r="O2159" s="9"/>
      <c r="P2159" s="9"/>
      <c r="Q2159" s="9"/>
      <c r="R2159" s="9"/>
      <c r="S2159" s="9"/>
      <c r="T2159" s="9"/>
      <c r="U2159" s="9"/>
      <c r="V2159" s="9"/>
      <c r="W2159" s="9"/>
      <c r="X2159" s="9"/>
      <c r="Y2159" s="9"/>
      <c r="Z2159" s="9"/>
      <c r="AA2159" s="9"/>
      <c r="AB2159" s="9"/>
      <c r="AC2159" s="9"/>
      <c r="AD2159" s="9"/>
      <c r="AE2159" s="9"/>
      <c r="AF2159" s="9"/>
      <c r="AG2159" s="9"/>
      <c r="AH2159" s="9"/>
      <c r="AI2159" s="9"/>
      <c r="AJ2159" s="9"/>
      <c r="AK2159" s="9"/>
      <c r="AL2159" s="9"/>
      <c r="AM2159" s="9"/>
      <c r="AN2159" s="9"/>
      <c r="AO2159" s="9"/>
      <c r="AP2159" s="9"/>
      <c r="AQ2159" s="9"/>
      <c r="AR2159" s="9"/>
      <c r="AS2159" s="9"/>
      <c r="AT2159" s="9"/>
      <c r="AU2159" s="9"/>
      <c r="AV2159" s="9"/>
      <c r="AW2159" s="9"/>
      <c r="AX2159" s="9"/>
      <c r="AY2159" s="9"/>
    </row>
    <row r="2160" spans="1:51" s="10" customFormat="1" x14ac:dyDescent="0.2">
      <c r="A2160" s="9"/>
      <c r="B2160" s="9"/>
      <c r="C2160" s="9"/>
      <c r="D2160" s="9"/>
      <c r="E2160" s="9"/>
      <c r="F2160" s="9"/>
      <c r="G2160" s="9"/>
      <c r="H2160" s="9"/>
      <c r="I2160" s="9"/>
      <c r="J2160" s="9"/>
      <c r="K2160" s="9"/>
      <c r="L2160" s="9"/>
      <c r="M2160" s="9"/>
      <c r="N2160" s="9"/>
      <c r="O2160" s="9"/>
      <c r="P2160" s="9"/>
      <c r="Q2160" s="9"/>
      <c r="R2160" s="9"/>
      <c r="S2160" s="9"/>
      <c r="T2160" s="9"/>
      <c r="U2160" s="9"/>
      <c r="V2160" s="9"/>
      <c r="W2160" s="9"/>
      <c r="X2160" s="9"/>
      <c r="Y2160" s="9"/>
      <c r="Z2160" s="9"/>
      <c r="AA2160" s="9"/>
      <c r="AB2160" s="9"/>
      <c r="AC2160" s="9"/>
      <c r="AD2160" s="9"/>
      <c r="AE2160" s="9"/>
      <c r="AF2160" s="9"/>
      <c r="AG2160" s="9"/>
      <c r="AH2160" s="9"/>
      <c r="AI2160" s="9"/>
      <c r="AJ2160" s="9"/>
      <c r="AK2160" s="9"/>
      <c r="AL2160" s="9"/>
      <c r="AM2160" s="9"/>
      <c r="AN2160" s="9"/>
      <c r="AO2160" s="9"/>
      <c r="AP2160" s="9"/>
      <c r="AQ2160" s="9"/>
      <c r="AR2160" s="9"/>
      <c r="AS2160" s="9"/>
      <c r="AT2160" s="9"/>
      <c r="AU2160" s="9"/>
      <c r="AV2160" s="9"/>
      <c r="AW2160" s="9"/>
      <c r="AX2160" s="9"/>
      <c r="AY2160" s="9"/>
    </row>
    <row r="2161" spans="1:51" s="10" customFormat="1" x14ac:dyDescent="0.2">
      <c r="A2161" s="9"/>
      <c r="B2161" s="9"/>
      <c r="C2161" s="9"/>
      <c r="D2161" s="9"/>
      <c r="E2161" s="9"/>
      <c r="F2161" s="9"/>
      <c r="G2161" s="9"/>
      <c r="H2161" s="9"/>
      <c r="I2161" s="9"/>
      <c r="J2161" s="9"/>
      <c r="K2161" s="9"/>
      <c r="L2161" s="9"/>
      <c r="M2161" s="9"/>
      <c r="N2161" s="9"/>
      <c r="O2161" s="9"/>
      <c r="P2161" s="9"/>
      <c r="Q2161" s="9"/>
      <c r="R2161" s="9"/>
      <c r="S2161" s="9"/>
      <c r="T2161" s="9"/>
      <c r="U2161" s="9"/>
      <c r="V2161" s="9"/>
      <c r="W2161" s="9"/>
      <c r="X2161" s="9"/>
      <c r="Y2161" s="9"/>
      <c r="Z2161" s="9"/>
      <c r="AA2161" s="9"/>
      <c r="AB2161" s="9"/>
      <c r="AC2161" s="9"/>
      <c r="AD2161" s="9"/>
      <c r="AE2161" s="9"/>
      <c r="AF2161" s="9"/>
      <c r="AG2161" s="9"/>
      <c r="AH2161" s="9"/>
      <c r="AI2161" s="9"/>
      <c r="AJ2161" s="9"/>
      <c r="AK2161" s="9"/>
      <c r="AL2161" s="9"/>
      <c r="AM2161" s="9"/>
      <c r="AN2161" s="9"/>
      <c r="AO2161" s="9"/>
      <c r="AP2161" s="9"/>
      <c r="AQ2161" s="9"/>
      <c r="AR2161" s="9"/>
      <c r="AS2161" s="9"/>
      <c r="AT2161" s="9"/>
      <c r="AU2161" s="9"/>
      <c r="AV2161" s="9"/>
      <c r="AW2161" s="9"/>
      <c r="AX2161" s="9"/>
      <c r="AY2161" s="9"/>
    </row>
    <row r="2162" spans="1:51" s="10" customFormat="1" x14ac:dyDescent="0.2">
      <c r="A2162" s="9"/>
      <c r="B2162" s="9"/>
      <c r="C2162" s="9"/>
      <c r="D2162" s="9"/>
      <c r="E2162" s="9"/>
      <c r="F2162" s="9"/>
      <c r="G2162" s="9"/>
      <c r="H2162" s="9"/>
      <c r="I2162" s="9"/>
      <c r="J2162" s="9"/>
      <c r="K2162" s="9"/>
      <c r="L2162" s="9"/>
      <c r="M2162" s="9"/>
      <c r="N2162" s="9"/>
      <c r="O2162" s="9"/>
      <c r="P2162" s="9"/>
      <c r="Q2162" s="9"/>
      <c r="R2162" s="9"/>
      <c r="S2162" s="9"/>
      <c r="T2162" s="9"/>
      <c r="U2162" s="9"/>
      <c r="V2162" s="9"/>
      <c r="W2162" s="9"/>
      <c r="X2162" s="9"/>
      <c r="Y2162" s="9"/>
      <c r="Z2162" s="9"/>
      <c r="AA2162" s="9"/>
      <c r="AB2162" s="9"/>
      <c r="AC2162" s="9"/>
      <c r="AD2162" s="9"/>
      <c r="AE2162" s="9"/>
      <c r="AF2162" s="9"/>
      <c r="AG2162" s="9"/>
      <c r="AH2162" s="9"/>
      <c r="AI2162" s="9"/>
      <c r="AJ2162" s="9"/>
      <c r="AK2162" s="9"/>
      <c r="AL2162" s="9"/>
      <c r="AM2162" s="9"/>
      <c r="AN2162" s="9"/>
      <c r="AO2162" s="9"/>
      <c r="AP2162" s="9"/>
      <c r="AQ2162" s="9"/>
      <c r="AR2162" s="9"/>
      <c r="AS2162" s="9"/>
      <c r="AT2162" s="9"/>
      <c r="AU2162" s="9"/>
      <c r="AV2162" s="9"/>
      <c r="AW2162" s="9"/>
      <c r="AX2162" s="9"/>
      <c r="AY2162" s="9"/>
    </row>
    <row r="2163" spans="1:51" s="10" customFormat="1" x14ac:dyDescent="0.2">
      <c r="A2163" s="9"/>
      <c r="B2163" s="9"/>
      <c r="C2163" s="9"/>
      <c r="D2163" s="9"/>
      <c r="E2163" s="9"/>
      <c r="F2163" s="9"/>
      <c r="G2163" s="9"/>
      <c r="H2163" s="9"/>
      <c r="I2163" s="9"/>
      <c r="J2163" s="9"/>
      <c r="K2163" s="9"/>
      <c r="L2163" s="9"/>
      <c r="M2163" s="9"/>
      <c r="N2163" s="9"/>
      <c r="O2163" s="9"/>
      <c r="P2163" s="9"/>
      <c r="Q2163" s="9"/>
      <c r="R2163" s="9"/>
      <c r="S2163" s="9"/>
      <c r="T2163" s="9"/>
      <c r="U2163" s="9"/>
      <c r="V2163" s="9"/>
      <c r="W2163" s="9"/>
      <c r="X2163" s="9"/>
      <c r="Y2163" s="9"/>
      <c r="Z2163" s="9"/>
      <c r="AA2163" s="9"/>
      <c r="AB2163" s="9"/>
      <c r="AC2163" s="9"/>
      <c r="AD2163" s="9"/>
      <c r="AE2163" s="9"/>
      <c r="AF2163" s="9"/>
      <c r="AG2163" s="9"/>
      <c r="AH2163" s="9"/>
      <c r="AI2163" s="9"/>
      <c r="AJ2163" s="9"/>
      <c r="AK2163" s="9"/>
      <c r="AL2163" s="9"/>
      <c r="AM2163" s="9"/>
      <c r="AN2163" s="9"/>
      <c r="AO2163" s="9"/>
      <c r="AP2163" s="9"/>
      <c r="AQ2163" s="9"/>
      <c r="AR2163" s="9"/>
      <c r="AS2163" s="9"/>
      <c r="AT2163" s="9"/>
      <c r="AU2163" s="9"/>
      <c r="AV2163" s="9"/>
      <c r="AW2163" s="9"/>
      <c r="AX2163" s="9"/>
      <c r="AY2163" s="9"/>
    </row>
    <row r="2164" spans="1:51" s="10" customFormat="1" x14ac:dyDescent="0.2">
      <c r="A2164" s="9"/>
      <c r="B2164" s="9"/>
      <c r="C2164" s="9"/>
      <c r="D2164" s="9"/>
      <c r="E2164" s="9"/>
      <c r="F2164" s="9"/>
      <c r="G2164" s="9"/>
      <c r="H2164" s="9"/>
      <c r="I2164" s="9"/>
      <c r="J2164" s="9"/>
      <c r="K2164" s="9"/>
      <c r="L2164" s="9"/>
      <c r="M2164" s="9"/>
      <c r="N2164" s="9"/>
      <c r="O2164" s="9"/>
      <c r="P2164" s="9"/>
      <c r="Q2164" s="9"/>
      <c r="R2164" s="9"/>
      <c r="S2164" s="9"/>
      <c r="T2164" s="9"/>
      <c r="U2164" s="9"/>
      <c r="V2164" s="9"/>
      <c r="W2164" s="9"/>
      <c r="X2164" s="9"/>
      <c r="Y2164" s="9"/>
      <c r="Z2164" s="9"/>
      <c r="AA2164" s="9"/>
      <c r="AB2164" s="9"/>
      <c r="AC2164" s="9"/>
      <c r="AD2164" s="9"/>
      <c r="AE2164" s="9"/>
      <c r="AF2164" s="9"/>
      <c r="AG2164" s="9"/>
      <c r="AH2164" s="9"/>
      <c r="AI2164" s="9"/>
      <c r="AJ2164" s="9"/>
      <c r="AK2164" s="9"/>
      <c r="AL2164" s="9"/>
      <c r="AM2164" s="9"/>
      <c r="AN2164" s="9"/>
      <c r="AO2164" s="9"/>
      <c r="AP2164" s="9"/>
      <c r="AQ2164" s="9"/>
      <c r="AR2164" s="9"/>
      <c r="AS2164" s="9"/>
      <c r="AT2164" s="9"/>
      <c r="AU2164" s="9"/>
      <c r="AV2164" s="9"/>
      <c r="AW2164" s="9"/>
      <c r="AX2164" s="9"/>
      <c r="AY2164" s="9"/>
    </row>
    <row r="2165" spans="1:51" s="10" customFormat="1" x14ac:dyDescent="0.2">
      <c r="A2165" s="9"/>
      <c r="B2165" s="9"/>
      <c r="C2165" s="9"/>
      <c r="D2165" s="9"/>
      <c r="E2165" s="9"/>
      <c r="F2165" s="9"/>
      <c r="G2165" s="9"/>
      <c r="H2165" s="9"/>
      <c r="I2165" s="9"/>
      <c r="J2165" s="9"/>
      <c r="K2165" s="9"/>
      <c r="L2165" s="9"/>
      <c r="M2165" s="9"/>
      <c r="N2165" s="9"/>
      <c r="O2165" s="9"/>
      <c r="P2165" s="9"/>
      <c r="Q2165" s="9"/>
      <c r="R2165" s="9"/>
      <c r="S2165" s="9"/>
      <c r="T2165" s="9"/>
      <c r="U2165" s="9"/>
      <c r="V2165" s="9"/>
      <c r="W2165" s="9"/>
      <c r="X2165" s="9"/>
      <c r="Y2165" s="9"/>
      <c r="Z2165" s="9"/>
      <c r="AA2165" s="9"/>
      <c r="AB2165" s="9"/>
      <c r="AC2165" s="9"/>
      <c r="AD2165" s="9"/>
      <c r="AE2165" s="9"/>
      <c r="AF2165" s="9"/>
      <c r="AG2165" s="9"/>
      <c r="AH2165" s="9"/>
      <c r="AI2165" s="9"/>
      <c r="AJ2165" s="9"/>
      <c r="AK2165" s="9"/>
      <c r="AL2165" s="9"/>
      <c r="AM2165" s="9"/>
      <c r="AN2165" s="9"/>
      <c r="AO2165" s="9"/>
      <c r="AP2165" s="9"/>
      <c r="AQ2165" s="9"/>
      <c r="AR2165" s="9"/>
      <c r="AS2165" s="9"/>
      <c r="AT2165" s="9"/>
      <c r="AU2165" s="9"/>
      <c r="AV2165" s="9"/>
      <c r="AW2165" s="9"/>
      <c r="AX2165" s="9"/>
      <c r="AY2165" s="9"/>
    </row>
    <row r="2166" spans="1:51" s="10" customFormat="1" x14ac:dyDescent="0.2">
      <c r="A2166" s="9"/>
      <c r="B2166" s="9"/>
      <c r="C2166" s="9"/>
      <c r="D2166" s="9"/>
      <c r="E2166" s="9"/>
      <c r="F2166" s="9"/>
      <c r="G2166" s="9"/>
      <c r="H2166" s="9"/>
      <c r="I2166" s="9"/>
      <c r="J2166" s="9"/>
      <c r="K2166" s="9"/>
      <c r="L2166" s="9"/>
      <c r="M2166" s="9"/>
      <c r="N2166" s="9"/>
      <c r="O2166" s="9"/>
      <c r="P2166" s="9"/>
      <c r="Q2166" s="9"/>
      <c r="R2166" s="9"/>
      <c r="S2166" s="9"/>
      <c r="T2166" s="9"/>
      <c r="U2166" s="9"/>
      <c r="V2166" s="9"/>
      <c r="W2166" s="9"/>
      <c r="X2166" s="9"/>
      <c r="Y2166" s="9"/>
      <c r="Z2166" s="9"/>
      <c r="AA2166" s="9"/>
      <c r="AB2166" s="9"/>
      <c r="AC2166" s="9"/>
      <c r="AD2166" s="9"/>
      <c r="AE2166" s="9"/>
      <c r="AF2166" s="9"/>
      <c r="AG2166" s="9"/>
      <c r="AH2166" s="9"/>
      <c r="AI2166" s="9"/>
      <c r="AJ2166" s="9"/>
      <c r="AK2166" s="9"/>
      <c r="AL2166" s="9"/>
      <c r="AM2166" s="9"/>
      <c r="AN2166" s="9"/>
      <c r="AO2166" s="9"/>
      <c r="AP2166" s="9"/>
      <c r="AQ2166" s="9"/>
      <c r="AR2166" s="9"/>
      <c r="AS2166" s="9"/>
      <c r="AT2166" s="9"/>
      <c r="AU2166" s="9"/>
      <c r="AV2166" s="9"/>
      <c r="AW2166" s="9"/>
      <c r="AX2166" s="9"/>
      <c r="AY2166" s="9"/>
    </row>
    <row r="2167" spans="1:51" s="10" customFormat="1" x14ac:dyDescent="0.2">
      <c r="A2167" s="9"/>
      <c r="B2167" s="9"/>
      <c r="C2167" s="9"/>
      <c r="D2167" s="9"/>
      <c r="E2167" s="9"/>
      <c r="F2167" s="9"/>
      <c r="G2167" s="9"/>
      <c r="H2167" s="9"/>
      <c r="I2167" s="9"/>
      <c r="J2167" s="9"/>
      <c r="K2167" s="9"/>
      <c r="L2167" s="9"/>
      <c r="M2167" s="9"/>
      <c r="N2167" s="9"/>
      <c r="O2167" s="9"/>
      <c r="P2167" s="9"/>
      <c r="Q2167" s="9"/>
      <c r="R2167" s="9"/>
      <c r="S2167" s="9"/>
      <c r="T2167" s="9"/>
      <c r="U2167" s="9"/>
      <c r="V2167" s="9"/>
      <c r="W2167" s="9"/>
      <c r="X2167" s="9"/>
      <c r="Y2167" s="9"/>
      <c r="Z2167" s="9"/>
      <c r="AA2167" s="9"/>
      <c r="AB2167" s="9"/>
      <c r="AC2167" s="9"/>
      <c r="AD2167" s="9"/>
      <c r="AE2167" s="9"/>
      <c r="AF2167" s="9"/>
      <c r="AG2167" s="9"/>
      <c r="AH2167" s="9"/>
      <c r="AI2167" s="9"/>
      <c r="AJ2167" s="9"/>
      <c r="AK2167" s="9"/>
      <c r="AL2167" s="9"/>
      <c r="AM2167" s="9"/>
      <c r="AN2167" s="9"/>
      <c r="AO2167" s="9"/>
      <c r="AP2167" s="9"/>
      <c r="AQ2167" s="9"/>
      <c r="AR2167" s="9"/>
      <c r="AS2167" s="9"/>
      <c r="AT2167" s="9"/>
      <c r="AU2167" s="9"/>
      <c r="AV2167" s="9"/>
      <c r="AW2167" s="9"/>
      <c r="AX2167" s="9"/>
      <c r="AY2167" s="9"/>
    </row>
    <row r="2168" spans="1:51" s="10" customFormat="1" x14ac:dyDescent="0.2">
      <c r="A2168" s="9"/>
      <c r="B2168" s="9"/>
      <c r="C2168" s="9"/>
      <c r="D2168" s="9"/>
      <c r="E2168" s="9"/>
      <c r="F2168" s="9"/>
      <c r="G2168" s="9"/>
      <c r="H2168" s="9"/>
      <c r="I2168" s="9"/>
      <c r="J2168" s="9"/>
      <c r="K2168" s="9"/>
      <c r="L2168" s="9"/>
      <c r="M2168" s="9"/>
      <c r="N2168" s="9"/>
      <c r="O2168" s="9"/>
      <c r="P2168" s="9"/>
      <c r="Q2168" s="9"/>
      <c r="R2168" s="9"/>
      <c r="S2168" s="9"/>
      <c r="T2168" s="9"/>
      <c r="U2168" s="9"/>
      <c r="V2168" s="9"/>
      <c r="W2168" s="9"/>
      <c r="X2168" s="9"/>
      <c r="Y2168" s="9"/>
      <c r="Z2168" s="9"/>
      <c r="AA2168" s="9"/>
      <c r="AB2168" s="9"/>
      <c r="AC2168" s="9"/>
      <c r="AD2168" s="9"/>
      <c r="AE2168" s="9"/>
      <c r="AF2168" s="9"/>
      <c r="AG2168" s="9"/>
      <c r="AH2168" s="9"/>
      <c r="AI2168" s="9"/>
      <c r="AJ2168" s="9"/>
      <c r="AK2168" s="9"/>
      <c r="AL2168" s="9"/>
      <c r="AM2168" s="9"/>
      <c r="AN2168" s="9"/>
      <c r="AO2168" s="9"/>
      <c r="AP2168" s="9"/>
      <c r="AQ2168" s="9"/>
      <c r="AR2168" s="9"/>
      <c r="AS2168" s="9"/>
      <c r="AT2168" s="9"/>
      <c r="AU2168" s="9"/>
      <c r="AV2168" s="9"/>
      <c r="AW2168" s="9"/>
      <c r="AX2168" s="9"/>
      <c r="AY2168" s="9"/>
    </row>
    <row r="2169" spans="1:51" s="10" customFormat="1" x14ac:dyDescent="0.2">
      <c r="A2169" s="9"/>
      <c r="B2169" s="9"/>
      <c r="C2169" s="9"/>
      <c r="D2169" s="9"/>
      <c r="E2169" s="9"/>
      <c r="F2169" s="9"/>
      <c r="G2169" s="9"/>
      <c r="H2169" s="9"/>
      <c r="I2169" s="9"/>
      <c r="J2169" s="9"/>
      <c r="K2169" s="9"/>
      <c r="L2169" s="9"/>
      <c r="M2169" s="9"/>
      <c r="N2169" s="9"/>
      <c r="O2169" s="9"/>
      <c r="P2169" s="9"/>
      <c r="Q2169" s="9"/>
      <c r="R2169" s="9"/>
      <c r="S2169" s="9"/>
      <c r="T2169" s="9"/>
      <c r="U2169" s="9"/>
      <c r="V2169" s="9"/>
      <c r="W2169" s="9"/>
      <c r="X2169" s="9"/>
      <c r="Y2169" s="9"/>
      <c r="Z2169" s="9"/>
      <c r="AA2169" s="9"/>
      <c r="AB2169" s="9"/>
      <c r="AC2169" s="9"/>
      <c r="AD2169" s="9"/>
      <c r="AE2169" s="9"/>
      <c r="AF2169" s="9"/>
      <c r="AG2169" s="9"/>
      <c r="AH2169" s="9"/>
      <c r="AI2169" s="9"/>
      <c r="AJ2169" s="9"/>
      <c r="AK2169" s="9"/>
      <c r="AL2169" s="9"/>
      <c r="AM2169" s="9"/>
      <c r="AN2169" s="9"/>
      <c r="AO2169" s="9"/>
      <c r="AP2169" s="9"/>
      <c r="AQ2169" s="9"/>
      <c r="AR2169" s="9"/>
      <c r="AS2169" s="9"/>
      <c r="AT2169" s="9"/>
      <c r="AU2169" s="9"/>
      <c r="AV2169" s="9"/>
      <c r="AW2169" s="9"/>
      <c r="AX2169" s="9"/>
      <c r="AY2169" s="9"/>
    </row>
    <row r="2170" spans="1:51" s="10" customFormat="1" x14ac:dyDescent="0.2">
      <c r="A2170" s="9"/>
      <c r="B2170" s="9"/>
      <c r="C2170" s="9"/>
      <c r="D2170" s="9"/>
      <c r="E2170" s="9"/>
      <c r="F2170" s="9"/>
      <c r="G2170" s="9"/>
      <c r="H2170" s="9"/>
      <c r="I2170" s="9"/>
      <c r="J2170" s="9"/>
      <c r="K2170" s="9"/>
      <c r="L2170" s="9"/>
      <c r="M2170" s="9"/>
      <c r="N2170" s="9"/>
      <c r="O2170" s="9"/>
      <c r="P2170" s="9"/>
      <c r="Q2170" s="9"/>
      <c r="R2170" s="9"/>
      <c r="S2170" s="9"/>
      <c r="T2170" s="9"/>
      <c r="U2170" s="9"/>
      <c r="V2170" s="9"/>
      <c r="W2170" s="9"/>
      <c r="X2170" s="9"/>
      <c r="Y2170" s="9"/>
      <c r="Z2170" s="9"/>
      <c r="AA2170" s="9"/>
      <c r="AB2170" s="9"/>
      <c r="AC2170" s="9"/>
      <c r="AD2170" s="9"/>
      <c r="AE2170" s="9"/>
      <c r="AF2170" s="9"/>
      <c r="AG2170" s="9"/>
      <c r="AH2170" s="9"/>
      <c r="AI2170" s="9"/>
      <c r="AJ2170" s="9"/>
      <c r="AK2170" s="9"/>
      <c r="AL2170" s="9"/>
      <c r="AM2170" s="9"/>
      <c r="AN2170" s="9"/>
      <c r="AO2170" s="9"/>
      <c r="AP2170" s="9"/>
      <c r="AQ2170" s="9"/>
      <c r="AR2170" s="9"/>
      <c r="AS2170" s="9"/>
      <c r="AT2170" s="9"/>
      <c r="AU2170" s="9"/>
      <c r="AV2170" s="9"/>
      <c r="AW2170" s="9"/>
      <c r="AX2170" s="9"/>
      <c r="AY2170" s="9"/>
    </row>
    <row r="2171" spans="1:51" s="10" customFormat="1" x14ac:dyDescent="0.2">
      <c r="A2171" s="9"/>
      <c r="B2171" s="9"/>
      <c r="C2171" s="9"/>
      <c r="D2171" s="9"/>
      <c r="E2171" s="9"/>
      <c r="F2171" s="9"/>
      <c r="G2171" s="9"/>
      <c r="H2171" s="9"/>
      <c r="I2171" s="9"/>
      <c r="J2171" s="9"/>
      <c r="K2171" s="9"/>
      <c r="L2171" s="9"/>
      <c r="M2171" s="9"/>
      <c r="N2171" s="9"/>
      <c r="O2171" s="9"/>
      <c r="P2171" s="9"/>
      <c r="Q2171" s="9"/>
      <c r="R2171" s="9"/>
      <c r="S2171" s="9"/>
      <c r="T2171" s="9"/>
      <c r="U2171" s="9"/>
      <c r="V2171" s="9"/>
      <c r="W2171" s="9"/>
      <c r="X2171" s="9"/>
      <c r="Y2171" s="9"/>
      <c r="Z2171" s="9"/>
      <c r="AA2171" s="9"/>
      <c r="AB2171" s="9"/>
      <c r="AC2171" s="9"/>
      <c r="AD2171" s="9"/>
      <c r="AE2171" s="9"/>
      <c r="AF2171" s="9"/>
      <c r="AG2171" s="9"/>
      <c r="AH2171" s="9"/>
      <c r="AI2171" s="9"/>
      <c r="AJ2171" s="9"/>
      <c r="AK2171" s="9"/>
      <c r="AL2171" s="9"/>
      <c r="AM2171" s="9"/>
      <c r="AN2171" s="9"/>
      <c r="AO2171" s="9"/>
      <c r="AP2171" s="9"/>
      <c r="AQ2171" s="9"/>
      <c r="AR2171" s="9"/>
      <c r="AS2171" s="9"/>
      <c r="AT2171" s="9"/>
      <c r="AU2171" s="9"/>
      <c r="AV2171" s="9"/>
      <c r="AW2171" s="9"/>
      <c r="AX2171" s="9"/>
      <c r="AY2171" s="9"/>
    </row>
    <row r="2172" spans="1:51" s="10" customFormat="1" x14ac:dyDescent="0.2">
      <c r="A2172" s="9"/>
      <c r="B2172" s="9"/>
      <c r="C2172" s="9"/>
      <c r="D2172" s="9"/>
      <c r="E2172" s="9"/>
      <c r="F2172" s="9"/>
      <c r="G2172" s="9"/>
      <c r="H2172" s="9"/>
      <c r="I2172" s="9"/>
      <c r="J2172" s="9"/>
      <c r="K2172" s="9"/>
      <c r="L2172" s="9"/>
      <c r="M2172" s="9"/>
      <c r="N2172" s="9"/>
      <c r="O2172" s="9"/>
      <c r="P2172" s="9"/>
      <c r="Q2172" s="9"/>
      <c r="R2172" s="9"/>
      <c r="S2172" s="9"/>
      <c r="T2172" s="9"/>
      <c r="U2172" s="9"/>
      <c r="V2172" s="9"/>
      <c r="W2172" s="9"/>
      <c r="X2172" s="9"/>
      <c r="Y2172" s="9"/>
      <c r="Z2172" s="9"/>
      <c r="AA2172" s="9"/>
      <c r="AB2172" s="9"/>
      <c r="AC2172" s="9"/>
      <c r="AD2172" s="9"/>
      <c r="AE2172" s="9"/>
      <c r="AF2172" s="9"/>
      <c r="AG2172" s="9"/>
      <c r="AH2172" s="9"/>
      <c r="AI2172" s="9"/>
      <c r="AJ2172" s="9"/>
      <c r="AK2172" s="9"/>
      <c r="AL2172" s="9"/>
      <c r="AM2172" s="9"/>
      <c r="AN2172" s="9"/>
      <c r="AO2172" s="9"/>
      <c r="AP2172" s="9"/>
      <c r="AQ2172" s="9"/>
      <c r="AR2172" s="9"/>
      <c r="AS2172" s="9"/>
      <c r="AT2172" s="9"/>
      <c r="AU2172" s="9"/>
      <c r="AV2172" s="9"/>
      <c r="AW2172" s="9"/>
      <c r="AX2172" s="9"/>
      <c r="AY2172" s="9"/>
    </row>
    <row r="2173" spans="1:51" s="10" customFormat="1" x14ac:dyDescent="0.2">
      <c r="A2173" s="9"/>
      <c r="B2173" s="9"/>
      <c r="C2173" s="9"/>
      <c r="D2173" s="9"/>
      <c r="E2173" s="9"/>
      <c r="F2173" s="9"/>
      <c r="G2173" s="9"/>
      <c r="H2173" s="9"/>
      <c r="I2173" s="9"/>
      <c r="J2173" s="9"/>
      <c r="K2173" s="9"/>
      <c r="L2173" s="9"/>
      <c r="M2173" s="9"/>
      <c r="N2173" s="9"/>
      <c r="O2173" s="9"/>
      <c r="P2173" s="9"/>
      <c r="Q2173" s="9"/>
      <c r="R2173" s="9"/>
      <c r="S2173" s="9"/>
      <c r="T2173" s="9"/>
      <c r="U2173" s="9"/>
      <c r="V2173" s="9"/>
      <c r="W2173" s="9"/>
      <c r="X2173" s="9"/>
      <c r="Y2173" s="9"/>
      <c r="Z2173" s="9"/>
      <c r="AA2173" s="9"/>
      <c r="AB2173" s="9"/>
      <c r="AC2173" s="9"/>
      <c r="AD2173" s="9"/>
      <c r="AE2173" s="9"/>
      <c r="AF2173" s="9"/>
      <c r="AG2173" s="9"/>
      <c r="AH2173" s="9"/>
      <c r="AI2173" s="9"/>
      <c r="AJ2173" s="9"/>
      <c r="AK2173" s="9"/>
      <c r="AL2173" s="9"/>
      <c r="AM2173" s="9"/>
      <c r="AN2173" s="9"/>
      <c r="AO2173" s="9"/>
      <c r="AP2173" s="9"/>
      <c r="AQ2173" s="9"/>
      <c r="AR2173" s="9"/>
      <c r="AS2173" s="9"/>
      <c r="AT2173" s="9"/>
      <c r="AU2173" s="9"/>
      <c r="AV2173" s="9"/>
      <c r="AW2173" s="9"/>
      <c r="AX2173" s="9"/>
      <c r="AY2173" s="9"/>
    </row>
    <row r="2174" spans="1:51" s="10" customFormat="1" x14ac:dyDescent="0.2">
      <c r="A2174" s="9"/>
      <c r="B2174" s="9"/>
      <c r="C2174" s="9"/>
      <c r="D2174" s="9"/>
      <c r="E2174" s="9"/>
      <c r="F2174" s="9"/>
      <c r="G2174" s="9"/>
      <c r="H2174" s="9"/>
      <c r="I2174" s="9"/>
      <c r="J2174" s="9"/>
      <c r="K2174" s="9"/>
      <c r="L2174" s="9"/>
      <c r="M2174" s="9"/>
      <c r="N2174" s="9"/>
      <c r="O2174" s="9"/>
      <c r="P2174" s="9"/>
      <c r="Q2174" s="9"/>
      <c r="R2174" s="9"/>
      <c r="S2174" s="9"/>
      <c r="T2174" s="9"/>
      <c r="U2174" s="9"/>
      <c r="V2174" s="9"/>
      <c r="W2174" s="9"/>
      <c r="X2174" s="9"/>
      <c r="Y2174" s="9"/>
      <c r="Z2174" s="9"/>
      <c r="AA2174" s="9"/>
      <c r="AB2174" s="9"/>
      <c r="AC2174" s="9"/>
      <c r="AD2174" s="9"/>
      <c r="AE2174" s="9"/>
      <c r="AF2174" s="9"/>
      <c r="AG2174" s="9"/>
      <c r="AH2174" s="9"/>
      <c r="AI2174" s="9"/>
      <c r="AJ2174" s="9"/>
      <c r="AK2174" s="9"/>
      <c r="AL2174" s="9"/>
      <c r="AM2174" s="9"/>
      <c r="AN2174" s="9"/>
      <c r="AO2174" s="9"/>
      <c r="AP2174" s="9"/>
      <c r="AQ2174" s="9"/>
      <c r="AR2174" s="9"/>
      <c r="AS2174" s="9"/>
      <c r="AT2174" s="9"/>
      <c r="AU2174" s="9"/>
      <c r="AV2174" s="9"/>
      <c r="AW2174" s="9"/>
      <c r="AX2174" s="9"/>
      <c r="AY2174" s="9"/>
    </row>
    <row r="2175" spans="1:51" s="10" customFormat="1" x14ac:dyDescent="0.2">
      <c r="A2175" s="9"/>
      <c r="B2175" s="9"/>
      <c r="C2175" s="9"/>
      <c r="D2175" s="9"/>
      <c r="E2175" s="9"/>
      <c r="F2175" s="9"/>
      <c r="G2175" s="9"/>
      <c r="H2175" s="9"/>
      <c r="I2175" s="9"/>
      <c r="J2175" s="9"/>
      <c r="K2175" s="9"/>
      <c r="L2175" s="9"/>
      <c r="M2175" s="9"/>
      <c r="N2175" s="9"/>
      <c r="O2175" s="9"/>
      <c r="P2175" s="9"/>
      <c r="Q2175" s="9"/>
      <c r="R2175" s="9"/>
      <c r="S2175" s="9"/>
      <c r="T2175" s="9"/>
      <c r="U2175" s="9"/>
      <c r="V2175" s="9"/>
      <c r="W2175" s="9"/>
      <c r="X2175" s="9"/>
      <c r="Y2175" s="9"/>
      <c r="Z2175" s="9"/>
      <c r="AA2175" s="9"/>
      <c r="AB2175" s="9"/>
      <c r="AC2175" s="9"/>
      <c r="AD2175" s="9"/>
      <c r="AE2175" s="9"/>
      <c r="AF2175" s="9"/>
      <c r="AG2175" s="9"/>
      <c r="AH2175" s="9"/>
      <c r="AI2175" s="9"/>
      <c r="AJ2175" s="9"/>
      <c r="AK2175" s="9"/>
      <c r="AL2175" s="9"/>
      <c r="AM2175" s="9"/>
      <c r="AN2175" s="9"/>
      <c r="AO2175" s="9"/>
      <c r="AP2175" s="9"/>
      <c r="AQ2175" s="9"/>
      <c r="AR2175" s="9"/>
      <c r="AS2175" s="9"/>
      <c r="AT2175" s="9"/>
      <c r="AU2175" s="9"/>
      <c r="AV2175" s="9"/>
      <c r="AW2175" s="9"/>
      <c r="AX2175" s="9"/>
      <c r="AY2175" s="9"/>
    </row>
    <row r="2176" spans="1:51" s="10" customFormat="1" x14ac:dyDescent="0.2">
      <c r="A2176" s="9"/>
      <c r="B2176" s="9"/>
      <c r="C2176" s="9"/>
      <c r="D2176" s="9"/>
      <c r="E2176" s="9"/>
      <c r="F2176" s="9"/>
      <c r="G2176" s="9"/>
      <c r="H2176" s="9"/>
      <c r="I2176" s="9"/>
      <c r="J2176" s="9"/>
      <c r="K2176" s="9"/>
      <c r="L2176" s="9"/>
      <c r="M2176" s="9"/>
      <c r="N2176" s="9"/>
      <c r="O2176" s="9"/>
      <c r="P2176" s="9"/>
      <c r="Q2176" s="9"/>
      <c r="R2176" s="9"/>
      <c r="S2176" s="9"/>
      <c r="T2176" s="9"/>
      <c r="U2176" s="9"/>
      <c r="V2176" s="9"/>
      <c r="W2176" s="9"/>
      <c r="X2176" s="9"/>
      <c r="Y2176" s="9"/>
      <c r="Z2176" s="9"/>
      <c r="AA2176" s="9"/>
      <c r="AB2176" s="9"/>
      <c r="AC2176" s="9"/>
      <c r="AD2176" s="9"/>
      <c r="AE2176" s="9"/>
      <c r="AF2176" s="9"/>
      <c r="AG2176" s="9"/>
      <c r="AH2176" s="9"/>
      <c r="AI2176" s="9"/>
      <c r="AJ2176" s="9"/>
      <c r="AK2176" s="9"/>
      <c r="AL2176" s="9"/>
      <c r="AM2176" s="9"/>
      <c r="AN2176" s="9"/>
      <c r="AO2176" s="9"/>
      <c r="AP2176" s="9"/>
      <c r="AQ2176" s="9"/>
      <c r="AR2176" s="9"/>
      <c r="AS2176" s="9"/>
      <c r="AT2176" s="9"/>
      <c r="AU2176" s="9"/>
      <c r="AV2176" s="9"/>
      <c r="AW2176" s="9"/>
      <c r="AX2176" s="9"/>
      <c r="AY2176" s="9"/>
    </row>
    <row r="2177" spans="1:51" s="10" customFormat="1" x14ac:dyDescent="0.2">
      <c r="A2177" s="9"/>
      <c r="B2177" s="9"/>
      <c r="C2177" s="9"/>
      <c r="D2177" s="9"/>
      <c r="E2177" s="9"/>
      <c r="F2177" s="9"/>
      <c r="G2177" s="9"/>
      <c r="H2177" s="9"/>
      <c r="I2177" s="9"/>
      <c r="J2177" s="9"/>
      <c r="K2177" s="9"/>
      <c r="L2177" s="9"/>
      <c r="M2177" s="9"/>
      <c r="N2177" s="9"/>
      <c r="O2177" s="9"/>
      <c r="P2177" s="9"/>
      <c r="Q2177" s="9"/>
      <c r="R2177" s="9"/>
      <c r="S2177" s="9"/>
      <c r="T2177" s="9"/>
      <c r="U2177" s="9"/>
      <c r="V2177" s="9"/>
      <c r="W2177" s="9"/>
      <c r="X2177" s="9"/>
      <c r="Y2177" s="9"/>
      <c r="Z2177" s="9"/>
      <c r="AA2177" s="9"/>
      <c r="AB2177" s="9"/>
      <c r="AC2177" s="9"/>
      <c r="AD2177" s="9"/>
      <c r="AE2177" s="9"/>
      <c r="AF2177" s="9"/>
      <c r="AG2177" s="9"/>
      <c r="AH2177" s="9"/>
      <c r="AI2177" s="9"/>
      <c r="AJ2177" s="9"/>
      <c r="AK2177" s="9"/>
      <c r="AL2177" s="9"/>
      <c r="AM2177" s="9"/>
      <c r="AN2177" s="9"/>
      <c r="AO2177" s="9"/>
      <c r="AP2177" s="9"/>
      <c r="AQ2177" s="9"/>
      <c r="AR2177" s="9"/>
      <c r="AS2177" s="9"/>
      <c r="AT2177" s="9"/>
      <c r="AU2177" s="9"/>
      <c r="AV2177" s="9"/>
      <c r="AW2177" s="9"/>
      <c r="AX2177" s="9"/>
      <c r="AY2177" s="9"/>
    </row>
    <row r="2178" spans="1:51" s="10" customFormat="1" x14ac:dyDescent="0.2">
      <c r="A2178" s="9"/>
      <c r="B2178" s="9"/>
      <c r="C2178" s="9"/>
      <c r="D2178" s="9"/>
      <c r="E2178" s="9"/>
      <c r="F2178" s="9"/>
      <c r="G2178" s="9"/>
      <c r="H2178" s="9"/>
      <c r="I2178" s="9"/>
      <c r="J2178" s="9"/>
      <c r="K2178" s="9"/>
      <c r="L2178" s="9"/>
      <c r="M2178" s="9"/>
      <c r="N2178" s="9"/>
      <c r="O2178" s="9"/>
      <c r="P2178" s="9"/>
      <c r="Q2178" s="9"/>
      <c r="R2178" s="9"/>
      <c r="S2178" s="9"/>
      <c r="T2178" s="9"/>
      <c r="U2178" s="9"/>
      <c r="V2178" s="9"/>
      <c r="W2178" s="9"/>
      <c r="X2178" s="9"/>
      <c r="Y2178" s="9"/>
      <c r="Z2178" s="9"/>
      <c r="AA2178" s="9"/>
      <c r="AB2178" s="9"/>
      <c r="AC2178" s="9"/>
      <c r="AD2178" s="9"/>
      <c r="AE2178" s="9"/>
      <c r="AF2178" s="9"/>
      <c r="AG2178" s="9"/>
      <c r="AH2178" s="9"/>
      <c r="AI2178" s="9"/>
      <c r="AJ2178" s="9"/>
      <c r="AK2178" s="9"/>
      <c r="AL2178" s="9"/>
      <c r="AM2178" s="9"/>
      <c r="AN2178" s="9"/>
      <c r="AO2178" s="9"/>
      <c r="AP2178" s="9"/>
      <c r="AQ2178" s="9"/>
      <c r="AR2178" s="9"/>
      <c r="AS2178" s="9"/>
      <c r="AT2178" s="9"/>
      <c r="AU2178" s="9"/>
      <c r="AV2178" s="9"/>
      <c r="AW2178" s="9"/>
      <c r="AX2178" s="9"/>
      <c r="AY2178" s="9"/>
    </row>
    <row r="2179" spans="1:51" s="10" customFormat="1" x14ac:dyDescent="0.2">
      <c r="A2179" s="9"/>
      <c r="B2179" s="9"/>
      <c r="C2179" s="9"/>
      <c r="D2179" s="9"/>
      <c r="E2179" s="9"/>
      <c r="F2179" s="9"/>
      <c r="G2179" s="9"/>
      <c r="H2179" s="9"/>
      <c r="I2179" s="9"/>
      <c r="J2179" s="9"/>
      <c r="K2179" s="9"/>
      <c r="L2179" s="9"/>
      <c r="M2179" s="9"/>
      <c r="N2179" s="9"/>
      <c r="O2179" s="9"/>
      <c r="P2179" s="9"/>
      <c r="Q2179" s="9"/>
      <c r="R2179" s="9"/>
      <c r="S2179" s="9"/>
      <c r="T2179" s="9"/>
      <c r="U2179" s="9"/>
      <c r="V2179" s="9"/>
      <c r="W2179" s="9"/>
      <c r="X2179" s="9"/>
      <c r="Y2179" s="9"/>
      <c r="Z2179" s="9"/>
      <c r="AA2179" s="9"/>
      <c r="AB2179" s="9"/>
      <c r="AC2179" s="9"/>
      <c r="AD2179" s="9"/>
      <c r="AE2179" s="9"/>
      <c r="AF2179" s="9"/>
      <c r="AG2179" s="9"/>
      <c r="AH2179" s="9"/>
      <c r="AI2179" s="9"/>
      <c r="AJ2179" s="9"/>
      <c r="AK2179" s="9"/>
      <c r="AL2179" s="9"/>
      <c r="AM2179" s="9"/>
      <c r="AN2179" s="9"/>
      <c r="AO2179" s="9"/>
      <c r="AP2179" s="9"/>
      <c r="AQ2179" s="9"/>
      <c r="AR2179" s="9"/>
      <c r="AS2179" s="9"/>
      <c r="AT2179" s="9"/>
      <c r="AU2179" s="9"/>
      <c r="AV2179" s="9"/>
      <c r="AW2179" s="9"/>
      <c r="AX2179" s="9"/>
      <c r="AY2179" s="9"/>
    </row>
    <row r="2180" spans="1:51" s="10" customFormat="1" x14ac:dyDescent="0.2">
      <c r="A2180" s="9"/>
      <c r="B2180" s="9"/>
      <c r="C2180" s="9"/>
      <c r="D2180" s="9"/>
      <c r="E2180" s="9"/>
      <c r="F2180" s="9"/>
      <c r="G2180" s="9"/>
      <c r="H2180" s="9"/>
      <c r="I2180" s="9"/>
      <c r="J2180" s="9"/>
      <c r="K2180" s="9"/>
      <c r="L2180" s="9"/>
      <c r="M2180" s="9"/>
      <c r="N2180" s="9"/>
      <c r="O2180" s="9"/>
      <c r="P2180" s="9"/>
      <c r="Q2180" s="9"/>
      <c r="R2180" s="9"/>
      <c r="S2180" s="9"/>
      <c r="T2180" s="9"/>
      <c r="U2180" s="9"/>
      <c r="V2180" s="9"/>
      <c r="W2180" s="9"/>
      <c r="X2180" s="9"/>
      <c r="Y2180" s="9"/>
      <c r="Z2180" s="9"/>
      <c r="AA2180" s="9"/>
      <c r="AB2180" s="9"/>
      <c r="AC2180" s="9"/>
      <c r="AD2180" s="9"/>
      <c r="AE2180" s="9"/>
      <c r="AF2180" s="9"/>
      <c r="AG2180" s="9"/>
      <c r="AH2180" s="9"/>
      <c r="AI2180" s="9"/>
      <c r="AJ2180" s="9"/>
      <c r="AK2180" s="9"/>
      <c r="AL2180" s="9"/>
      <c r="AM2180" s="9"/>
      <c r="AN2180" s="9"/>
      <c r="AO2180" s="9"/>
      <c r="AP2180" s="9"/>
      <c r="AQ2180" s="9"/>
      <c r="AR2180" s="9"/>
      <c r="AS2180" s="9"/>
      <c r="AT2180" s="9"/>
      <c r="AU2180" s="9"/>
      <c r="AV2180" s="9"/>
      <c r="AW2180" s="9"/>
      <c r="AX2180" s="9"/>
      <c r="AY2180" s="9"/>
    </row>
    <row r="2181" spans="1:51" s="10" customFormat="1" x14ac:dyDescent="0.2">
      <c r="A2181" s="9"/>
      <c r="B2181" s="9"/>
      <c r="C2181" s="9"/>
      <c r="D2181" s="9"/>
      <c r="E2181" s="9"/>
      <c r="F2181" s="9"/>
      <c r="G2181" s="9"/>
      <c r="H2181" s="9"/>
      <c r="I2181" s="9"/>
      <c r="J2181" s="9"/>
      <c r="K2181" s="9"/>
      <c r="L2181" s="9"/>
      <c r="M2181" s="9"/>
      <c r="N2181" s="9"/>
      <c r="O2181" s="9"/>
      <c r="P2181" s="9"/>
      <c r="Q2181" s="9"/>
      <c r="R2181" s="9"/>
      <c r="S2181" s="9"/>
      <c r="T2181" s="9"/>
      <c r="U2181" s="9"/>
      <c r="V2181" s="9"/>
      <c r="W2181" s="9"/>
      <c r="X2181" s="9"/>
      <c r="Y2181" s="9"/>
      <c r="Z2181" s="9"/>
      <c r="AA2181" s="9"/>
      <c r="AB2181" s="9"/>
      <c r="AC2181" s="9"/>
      <c r="AD2181" s="9"/>
      <c r="AE2181" s="9"/>
      <c r="AF2181" s="9"/>
      <c r="AG2181" s="9"/>
      <c r="AH2181" s="9"/>
      <c r="AI2181" s="9"/>
      <c r="AJ2181" s="9"/>
      <c r="AK2181" s="9"/>
      <c r="AL2181" s="9"/>
      <c r="AM2181" s="9"/>
      <c r="AN2181" s="9"/>
      <c r="AO2181" s="9"/>
      <c r="AP2181" s="9"/>
      <c r="AQ2181" s="9"/>
      <c r="AR2181" s="9"/>
      <c r="AS2181" s="9"/>
      <c r="AT2181" s="9"/>
      <c r="AU2181" s="9"/>
      <c r="AV2181" s="9"/>
      <c r="AW2181" s="9"/>
      <c r="AX2181" s="9"/>
      <c r="AY2181" s="9"/>
    </row>
    <row r="2182" spans="1:51" s="10" customFormat="1" x14ac:dyDescent="0.2">
      <c r="A2182" s="9"/>
      <c r="B2182" s="9"/>
      <c r="C2182" s="9"/>
      <c r="D2182" s="9"/>
      <c r="E2182" s="9"/>
      <c r="F2182" s="9"/>
      <c r="G2182" s="9"/>
      <c r="H2182" s="9"/>
      <c r="I2182" s="9"/>
      <c r="J2182" s="9"/>
      <c r="K2182" s="9"/>
      <c r="L2182" s="9"/>
      <c r="M2182" s="9"/>
      <c r="N2182" s="9"/>
      <c r="O2182" s="9"/>
      <c r="P2182" s="9"/>
      <c r="Q2182" s="9"/>
      <c r="R2182" s="9"/>
      <c r="S2182" s="9"/>
      <c r="T2182" s="9"/>
      <c r="U2182" s="9"/>
      <c r="V2182" s="9"/>
      <c r="W2182" s="9"/>
      <c r="X2182" s="9"/>
      <c r="Y2182" s="9"/>
      <c r="Z2182" s="9"/>
      <c r="AA2182" s="9"/>
      <c r="AB2182" s="9"/>
      <c r="AC2182" s="9"/>
      <c r="AD2182" s="9"/>
      <c r="AE2182" s="9"/>
      <c r="AF2182" s="9"/>
      <c r="AG2182" s="9"/>
      <c r="AH2182" s="9"/>
      <c r="AI2182" s="9"/>
      <c r="AJ2182" s="9"/>
      <c r="AK2182" s="9"/>
      <c r="AL2182" s="9"/>
      <c r="AM2182" s="9"/>
      <c r="AN2182" s="9"/>
      <c r="AO2182" s="9"/>
      <c r="AP2182" s="9"/>
      <c r="AQ2182" s="9"/>
      <c r="AR2182" s="9"/>
      <c r="AS2182" s="9"/>
      <c r="AT2182" s="9"/>
      <c r="AU2182" s="9"/>
      <c r="AV2182" s="9"/>
      <c r="AW2182" s="9"/>
      <c r="AX2182" s="9"/>
      <c r="AY2182" s="9"/>
    </row>
    <row r="2183" spans="1:51" s="10" customFormat="1" x14ac:dyDescent="0.2">
      <c r="A2183" s="9"/>
      <c r="B2183" s="9"/>
      <c r="C2183" s="9"/>
      <c r="D2183" s="9"/>
      <c r="E2183" s="9"/>
      <c r="F2183" s="9"/>
      <c r="G2183" s="9"/>
      <c r="H2183" s="9"/>
      <c r="I2183" s="9"/>
      <c r="J2183" s="9"/>
      <c r="K2183" s="9"/>
      <c r="L2183" s="9"/>
      <c r="M2183" s="9"/>
      <c r="N2183" s="9"/>
      <c r="O2183" s="9"/>
      <c r="P2183" s="9"/>
      <c r="Q2183" s="9"/>
      <c r="R2183" s="9"/>
      <c r="S2183" s="9"/>
      <c r="T2183" s="9"/>
      <c r="U2183" s="9"/>
      <c r="V2183" s="9"/>
      <c r="W2183" s="9"/>
      <c r="X2183" s="9"/>
      <c r="Y2183" s="9"/>
      <c r="Z2183" s="9"/>
      <c r="AA2183" s="9"/>
      <c r="AB2183" s="9"/>
      <c r="AC2183" s="9"/>
      <c r="AD2183" s="9"/>
      <c r="AE2183" s="9"/>
      <c r="AF2183" s="9"/>
      <c r="AG2183" s="9"/>
      <c r="AH2183" s="9"/>
      <c r="AI2183" s="9"/>
      <c r="AJ2183" s="9"/>
      <c r="AK2183" s="9"/>
      <c r="AL2183" s="9"/>
      <c r="AM2183" s="9"/>
      <c r="AN2183" s="9"/>
      <c r="AO2183" s="9"/>
      <c r="AP2183" s="9"/>
      <c r="AQ2183" s="9"/>
      <c r="AR2183" s="9"/>
      <c r="AS2183" s="9"/>
      <c r="AT2183" s="9"/>
      <c r="AU2183" s="9"/>
      <c r="AV2183" s="9"/>
      <c r="AW2183" s="9"/>
      <c r="AX2183" s="9"/>
      <c r="AY2183" s="9"/>
    </row>
    <row r="2184" spans="1:51" s="10" customFormat="1" x14ac:dyDescent="0.2">
      <c r="A2184" s="9"/>
      <c r="B2184" s="9"/>
      <c r="C2184" s="9"/>
      <c r="D2184" s="9"/>
      <c r="E2184" s="9"/>
      <c r="F2184" s="9"/>
      <c r="G2184" s="9"/>
      <c r="H2184" s="9"/>
      <c r="I2184" s="9"/>
      <c r="J2184" s="9"/>
      <c r="K2184" s="9"/>
      <c r="L2184" s="9"/>
      <c r="M2184" s="9"/>
      <c r="N2184" s="9"/>
      <c r="O2184" s="9"/>
      <c r="P2184" s="9"/>
      <c r="Q2184" s="9"/>
      <c r="R2184" s="9"/>
      <c r="S2184" s="9"/>
      <c r="T2184" s="9"/>
      <c r="U2184" s="9"/>
      <c r="V2184" s="9"/>
      <c r="W2184" s="9"/>
      <c r="X2184" s="9"/>
      <c r="Y2184" s="9"/>
      <c r="Z2184" s="9"/>
      <c r="AA2184" s="9"/>
      <c r="AB2184" s="9"/>
      <c r="AC2184" s="9"/>
      <c r="AD2184" s="9"/>
      <c r="AE2184" s="9"/>
      <c r="AF2184" s="9"/>
      <c r="AG2184" s="9"/>
      <c r="AH2184" s="9"/>
      <c r="AI2184" s="9"/>
      <c r="AJ2184" s="9"/>
      <c r="AK2184" s="9"/>
      <c r="AL2184" s="9"/>
      <c r="AM2184" s="9"/>
      <c r="AN2184" s="9"/>
      <c r="AO2184" s="9"/>
      <c r="AP2184" s="9"/>
      <c r="AQ2184" s="9"/>
      <c r="AR2184" s="9"/>
      <c r="AS2184" s="9"/>
      <c r="AT2184" s="9"/>
      <c r="AU2184" s="9"/>
      <c r="AV2184" s="9"/>
      <c r="AW2184" s="9"/>
      <c r="AX2184" s="9"/>
      <c r="AY2184" s="9"/>
    </row>
    <row r="2185" spans="1:51" s="10" customFormat="1" x14ac:dyDescent="0.2">
      <c r="A2185" s="9"/>
      <c r="B2185" s="9"/>
      <c r="C2185" s="9"/>
      <c r="D2185" s="9"/>
      <c r="E2185" s="9"/>
      <c r="F2185" s="9"/>
      <c r="G2185" s="9"/>
      <c r="H2185" s="9"/>
      <c r="I2185" s="9"/>
      <c r="J2185" s="9"/>
      <c r="K2185" s="9"/>
      <c r="L2185" s="9"/>
      <c r="M2185" s="9"/>
      <c r="N2185" s="9"/>
      <c r="O2185" s="9"/>
      <c r="P2185" s="9"/>
      <c r="Q2185" s="9"/>
      <c r="R2185" s="9"/>
      <c r="S2185" s="9"/>
      <c r="T2185" s="9"/>
      <c r="U2185" s="9"/>
      <c r="V2185" s="9"/>
      <c r="W2185" s="9"/>
      <c r="X2185" s="9"/>
      <c r="Y2185" s="9"/>
      <c r="Z2185" s="9"/>
      <c r="AA2185" s="9"/>
      <c r="AB2185" s="9"/>
      <c r="AC2185" s="9"/>
      <c r="AD2185" s="9"/>
      <c r="AE2185" s="9"/>
      <c r="AF2185" s="9"/>
      <c r="AG2185" s="9"/>
      <c r="AH2185" s="9"/>
      <c r="AI2185" s="9"/>
      <c r="AJ2185" s="9"/>
      <c r="AK2185" s="9"/>
      <c r="AL2185" s="9"/>
      <c r="AM2185" s="9"/>
      <c r="AN2185" s="9"/>
      <c r="AO2185" s="9"/>
      <c r="AP2185" s="9"/>
      <c r="AQ2185" s="9"/>
      <c r="AR2185" s="9"/>
      <c r="AS2185" s="9"/>
      <c r="AT2185" s="9"/>
      <c r="AU2185" s="9"/>
      <c r="AV2185" s="9"/>
      <c r="AW2185" s="9"/>
      <c r="AX2185" s="9"/>
      <c r="AY2185" s="9"/>
    </row>
    <row r="2186" spans="1:51" s="10" customFormat="1" x14ac:dyDescent="0.2">
      <c r="A2186" s="9"/>
      <c r="B2186" s="9"/>
      <c r="C2186" s="9"/>
      <c r="D2186" s="9"/>
      <c r="E2186" s="9"/>
      <c r="F2186" s="9"/>
      <c r="G2186" s="9"/>
      <c r="H2186" s="9"/>
      <c r="I2186" s="9"/>
      <c r="J2186" s="9"/>
      <c r="K2186" s="9"/>
      <c r="L2186" s="9"/>
      <c r="M2186" s="9"/>
      <c r="N2186" s="9"/>
      <c r="O2186" s="9"/>
      <c r="P2186" s="9"/>
      <c r="Q2186" s="9"/>
      <c r="R2186" s="9"/>
      <c r="S2186" s="9"/>
      <c r="T2186" s="9"/>
      <c r="U2186" s="9"/>
      <c r="V2186" s="9"/>
      <c r="W2186" s="9"/>
      <c r="X2186" s="9"/>
      <c r="Y2186" s="9"/>
      <c r="Z2186" s="9"/>
      <c r="AA2186" s="9"/>
      <c r="AB2186" s="9"/>
      <c r="AC2186" s="9"/>
      <c r="AD2186" s="9"/>
      <c r="AE2186" s="9"/>
      <c r="AF2186" s="9"/>
      <c r="AG2186" s="9"/>
      <c r="AH2186" s="9"/>
      <c r="AI2186" s="9"/>
      <c r="AJ2186" s="9"/>
      <c r="AK2186" s="9"/>
      <c r="AL2186" s="9"/>
      <c r="AM2186" s="9"/>
      <c r="AN2186" s="9"/>
      <c r="AO2186" s="9"/>
      <c r="AP2186" s="9"/>
      <c r="AQ2186" s="9"/>
      <c r="AR2186" s="9"/>
      <c r="AS2186" s="9"/>
      <c r="AT2186" s="9"/>
      <c r="AU2186" s="9"/>
      <c r="AV2186" s="9"/>
      <c r="AW2186" s="9"/>
      <c r="AX2186" s="9"/>
      <c r="AY2186" s="9"/>
    </row>
    <row r="2187" spans="1:51" s="10" customFormat="1" x14ac:dyDescent="0.2">
      <c r="A2187" s="9"/>
      <c r="B2187" s="9"/>
      <c r="C2187" s="9"/>
      <c r="D2187" s="9"/>
      <c r="E2187" s="9"/>
      <c r="F2187" s="9"/>
      <c r="G2187" s="9"/>
      <c r="H2187" s="9"/>
      <c r="I2187" s="9"/>
      <c r="J2187" s="9"/>
      <c r="K2187" s="9"/>
      <c r="L2187" s="9"/>
      <c r="M2187" s="9"/>
      <c r="N2187" s="9"/>
      <c r="O2187" s="9"/>
      <c r="P2187" s="9"/>
      <c r="Q2187" s="9"/>
      <c r="R2187" s="9"/>
      <c r="S2187" s="9"/>
      <c r="T2187" s="9"/>
      <c r="U2187" s="9"/>
      <c r="V2187" s="9"/>
      <c r="W2187" s="9"/>
      <c r="X2187" s="9"/>
      <c r="Y2187" s="9"/>
      <c r="Z2187" s="9"/>
      <c r="AA2187" s="9"/>
      <c r="AB2187" s="9"/>
      <c r="AC2187" s="9"/>
      <c r="AD2187" s="9"/>
      <c r="AE2187" s="9"/>
      <c r="AF2187" s="9"/>
      <c r="AG2187" s="9"/>
      <c r="AH2187" s="9"/>
      <c r="AI2187" s="9"/>
      <c r="AJ2187" s="9"/>
      <c r="AK2187" s="9"/>
      <c r="AL2187" s="9"/>
      <c r="AM2187" s="9"/>
      <c r="AN2187" s="9"/>
      <c r="AO2187" s="9"/>
      <c r="AP2187" s="9"/>
      <c r="AQ2187" s="9"/>
      <c r="AR2187" s="9"/>
      <c r="AS2187" s="9"/>
      <c r="AT2187" s="9"/>
      <c r="AU2187" s="9"/>
      <c r="AV2187" s="9"/>
      <c r="AW2187" s="9"/>
      <c r="AX2187" s="9"/>
      <c r="AY2187" s="9"/>
    </row>
    <row r="2188" spans="1:51" s="10" customFormat="1" x14ac:dyDescent="0.2">
      <c r="A2188" s="9"/>
      <c r="B2188" s="9"/>
      <c r="C2188" s="9"/>
      <c r="D2188" s="9"/>
      <c r="E2188" s="9"/>
      <c r="F2188" s="9"/>
      <c r="G2188" s="9"/>
      <c r="H2188" s="9"/>
      <c r="I2188" s="9"/>
      <c r="J2188" s="9"/>
      <c r="K2188" s="9"/>
      <c r="L2188" s="9"/>
      <c r="M2188" s="9"/>
      <c r="N2188" s="9"/>
      <c r="O2188" s="9"/>
      <c r="P2188" s="9"/>
      <c r="Q2188" s="9"/>
      <c r="R2188" s="9"/>
      <c r="S2188" s="9"/>
      <c r="T2188" s="9"/>
      <c r="U2188" s="9"/>
      <c r="V2188" s="9"/>
      <c r="W2188" s="9"/>
      <c r="X2188" s="9"/>
      <c r="Y2188" s="9"/>
      <c r="Z2188" s="9"/>
      <c r="AA2188" s="9"/>
      <c r="AB2188" s="9"/>
      <c r="AC2188" s="9"/>
      <c r="AD2188" s="9"/>
      <c r="AE2188" s="9"/>
      <c r="AF2188" s="9"/>
      <c r="AG2188" s="9"/>
      <c r="AH2188" s="9"/>
      <c r="AI2188" s="9"/>
      <c r="AJ2188" s="9"/>
      <c r="AK2188" s="9"/>
      <c r="AL2188" s="9"/>
      <c r="AM2188" s="9"/>
      <c r="AN2188" s="9"/>
      <c r="AO2188" s="9"/>
      <c r="AP2188" s="9"/>
      <c r="AQ2188" s="9"/>
      <c r="AR2188" s="9"/>
      <c r="AS2188" s="9"/>
      <c r="AT2188" s="9"/>
      <c r="AU2188" s="9"/>
      <c r="AV2188" s="9"/>
      <c r="AW2188" s="9"/>
      <c r="AX2188" s="9"/>
      <c r="AY2188" s="9"/>
    </row>
    <row r="2189" spans="1:51" s="10" customFormat="1" x14ac:dyDescent="0.2">
      <c r="A2189" s="9"/>
      <c r="B2189" s="9"/>
      <c r="C2189" s="9"/>
      <c r="D2189" s="9"/>
      <c r="E2189" s="9"/>
      <c r="F2189" s="9"/>
      <c r="G2189" s="9"/>
      <c r="H2189" s="9"/>
      <c r="I2189" s="9"/>
      <c r="J2189" s="9"/>
      <c r="K2189" s="9"/>
      <c r="L2189" s="9"/>
      <c r="M2189" s="9"/>
      <c r="N2189" s="9"/>
      <c r="O2189" s="9"/>
      <c r="P2189" s="9"/>
      <c r="Q2189" s="9"/>
      <c r="R2189" s="9"/>
      <c r="S2189" s="9"/>
      <c r="T2189" s="9"/>
      <c r="U2189" s="9"/>
      <c r="V2189" s="9"/>
      <c r="W2189" s="9"/>
      <c r="X2189" s="9"/>
      <c r="Y2189" s="9"/>
      <c r="Z2189" s="9"/>
      <c r="AA2189" s="9"/>
      <c r="AB2189" s="9"/>
      <c r="AC2189" s="9"/>
      <c r="AD2189" s="9"/>
      <c r="AE2189" s="9"/>
      <c r="AF2189" s="9"/>
      <c r="AG2189" s="9"/>
      <c r="AH2189" s="9"/>
      <c r="AI2189" s="9"/>
      <c r="AJ2189" s="9"/>
      <c r="AK2189" s="9"/>
      <c r="AL2189" s="9"/>
      <c r="AM2189" s="9"/>
      <c r="AN2189" s="9"/>
      <c r="AO2189" s="9"/>
      <c r="AP2189" s="9"/>
      <c r="AQ2189" s="9"/>
      <c r="AR2189" s="9"/>
      <c r="AS2189" s="9"/>
      <c r="AT2189" s="9"/>
      <c r="AU2189" s="9"/>
      <c r="AV2189" s="9"/>
      <c r="AW2189" s="9"/>
      <c r="AX2189" s="9"/>
      <c r="AY2189" s="9"/>
    </row>
    <row r="2190" spans="1:51" s="10" customFormat="1" x14ac:dyDescent="0.2">
      <c r="A2190" s="9"/>
      <c r="B2190" s="9"/>
      <c r="C2190" s="9"/>
      <c r="D2190" s="9"/>
      <c r="E2190" s="9"/>
      <c r="F2190" s="9"/>
      <c r="G2190" s="9"/>
      <c r="H2190" s="9"/>
      <c r="I2190" s="9"/>
      <c r="J2190" s="9"/>
      <c r="K2190" s="9"/>
      <c r="L2190" s="9"/>
      <c r="M2190" s="9"/>
      <c r="N2190" s="9"/>
      <c r="O2190" s="9"/>
      <c r="P2190" s="9"/>
      <c r="Q2190" s="9"/>
      <c r="R2190" s="9"/>
      <c r="S2190" s="9"/>
      <c r="T2190" s="9"/>
      <c r="U2190" s="9"/>
      <c r="V2190" s="9"/>
      <c r="W2190" s="9"/>
      <c r="X2190" s="9"/>
      <c r="Y2190" s="9"/>
      <c r="Z2190" s="9"/>
      <c r="AA2190" s="9"/>
      <c r="AB2190" s="9"/>
      <c r="AC2190" s="9"/>
      <c r="AD2190" s="9"/>
      <c r="AE2190" s="9"/>
      <c r="AF2190" s="9"/>
      <c r="AG2190" s="9"/>
      <c r="AH2190" s="9"/>
      <c r="AI2190" s="9"/>
      <c r="AJ2190" s="9"/>
      <c r="AK2190" s="9"/>
      <c r="AL2190" s="9"/>
      <c r="AM2190" s="9"/>
      <c r="AN2190" s="9"/>
      <c r="AO2190" s="9"/>
      <c r="AP2190" s="9"/>
      <c r="AQ2190" s="9"/>
      <c r="AR2190" s="9"/>
      <c r="AS2190" s="9"/>
      <c r="AT2190" s="9"/>
      <c r="AU2190" s="9"/>
      <c r="AV2190" s="9"/>
      <c r="AW2190" s="9"/>
      <c r="AX2190" s="9"/>
      <c r="AY2190" s="9"/>
    </row>
    <row r="2191" spans="1:51" s="10" customFormat="1" x14ac:dyDescent="0.2">
      <c r="A2191" s="9"/>
      <c r="B2191" s="9"/>
      <c r="C2191" s="9"/>
      <c r="D2191" s="9"/>
      <c r="E2191" s="9"/>
      <c r="F2191" s="9"/>
      <c r="G2191" s="9"/>
      <c r="H2191" s="9"/>
      <c r="I2191" s="9"/>
      <c r="J2191" s="9"/>
      <c r="K2191" s="9"/>
      <c r="L2191" s="9"/>
      <c r="M2191" s="9"/>
      <c r="N2191" s="9"/>
      <c r="O2191" s="9"/>
      <c r="P2191" s="9"/>
      <c r="Q2191" s="9"/>
      <c r="R2191" s="9"/>
      <c r="S2191" s="9"/>
      <c r="T2191" s="9"/>
      <c r="U2191" s="9"/>
      <c r="V2191" s="9"/>
      <c r="W2191" s="9"/>
      <c r="X2191" s="9"/>
      <c r="Y2191" s="9"/>
      <c r="Z2191" s="9"/>
      <c r="AA2191" s="9"/>
      <c r="AB2191" s="9"/>
      <c r="AC2191" s="9"/>
      <c r="AD2191" s="9"/>
      <c r="AE2191" s="9"/>
      <c r="AF2191" s="9"/>
      <c r="AG2191" s="9"/>
      <c r="AH2191" s="9"/>
      <c r="AI2191" s="9"/>
      <c r="AJ2191" s="9"/>
      <c r="AK2191" s="9"/>
      <c r="AL2191" s="9"/>
      <c r="AM2191" s="9"/>
      <c r="AN2191" s="9"/>
      <c r="AO2191" s="9"/>
      <c r="AP2191" s="9"/>
      <c r="AQ2191" s="9"/>
      <c r="AR2191" s="9"/>
      <c r="AS2191" s="9"/>
      <c r="AT2191" s="9"/>
      <c r="AU2191" s="9"/>
      <c r="AV2191" s="9"/>
      <c r="AW2191" s="9"/>
      <c r="AX2191" s="9"/>
      <c r="AY2191" s="9"/>
    </row>
    <row r="2192" spans="1:51" s="10" customFormat="1" x14ac:dyDescent="0.2">
      <c r="A2192" s="9"/>
      <c r="B2192" s="9"/>
      <c r="C2192" s="9"/>
      <c r="D2192" s="9"/>
      <c r="E2192" s="9"/>
      <c r="F2192" s="9"/>
      <c r="G2192" s="9"/>
      <c r="H2192" s="9"/>
      <c r="I2192" s="9"/>
      <c r="J2192" s="9"/>
      <c r="K2192" s="9"/>
      <c r="L2192" s="9"/>
      <c r="M2192" s="9"/>
      <c r="N2192" s="9"/>
      <c r="O2192" s="9"/>
      <c r="P2192" s="9"/>
      <c r="Q2192" s="9"/>
      <c r="R2192" s="9"/>
      <c r="S2192" s="9"/>
      <c r="T2192" s="9"/>
      <c r="U2192" s="9"/>
      <c r="V2192" s="9"/>
      <c r="W2192" s="9"/>
      <c r="X2192" s="9"/>
      <c r="Y2192" s="9"/>
      <c r="Z2192" s="9"/>
      <c r="AA2192" s="9"/>
      <c r="AB2192" s="9"/>
      <c r="AC2192" s="9"/>
      <c r="AD2192" s="9"/>
      <c r="AE2192" s="9"/>
      <c r="AF2192" s="9"/>
      <c r="AG2192" s="9"/>
      <c r="AH2192" s="9"/>
      <c r="AI2192" s="9"/>
      <c r="AJ2192" s="9"/>
      <c r="AK2192" s="9"/>
      <c r="AL2192" s="9"/>
      <c r="AM2192" s="9"/>
      <c r="AN2192" s="9"/>
      <c r="AO2192" s="9"/>
      <c r="AP2192" s="9"/>
      <c r="AQ2192" s="9"/>
      <c r="AR2192" s="9"/>
      <c r="AS2192" s="9"/>
      <c r="AT2192" s="9"/>
      <c r="AU2192" s="9"/>
      <c r="AV2192" s="9"/>
      <c r="AW2192" s="9"/>
      <c r="AX2192" s="9"/>
      <c r="AY2192" s="9"/>
    </row>
    <row r="2193" spans="1:51" s="10" customFormat="1" x14ac:dyDescent="0.2">
      <c r="A2193" s="9"/>
      <c r="B2193" s="9"/>
      <c r="C2193" s="9"/>
      <c r="D2193" s="9"/>
      <c r="E2193" s="9"/>
      <c r="F2193" s="9"/>
      <c r="G2193" s="9"/>
      <c r="H2193" s="9"/>
      <c r="I2193" s="9"/>
      <c r="J2193" s="9"/>
      <c r="K2193" s="9"/>
      <c r="L2193" s="9"/>
      <c r="M2193" s="9"/>
      <c r="N2193" s="9"/>
      <c r="O2193" s="9"/>
      <c r="P2193" s="9"/>
      <c r="Q2193" s="9"/>
      <c r="R2193" s="9"/>
      <c r="S2193" s="9"/>
      <c r="T2193" s="9"/>
      <c r="U2193" s="9"/>
      <c r="V2193" s="9"/>
      <c r="W2193" s="9"/>
      <c r="X2193" s="9"/>
      <c r="Y2193" s="9"/>
      <c r="Z2193" s="9"/>
      <c r="AA2193" s="9"/>
      <c r="AB2193" s="9"/>
      <c r="AC2193" s="9"/>
      <c r="AD2193" s="9"/>
      <c r="AE2193" s="9"/>
      <c r="AF2193" s="9"/>
      <c r="AG2193" s="9"/>
      <c r="AH2193" s="9"/>
      <c r="AI2193" s="9"/>
      <c r="AJ2193" s="9"/>
      <c r="AK2193" s="9"/>
      <c r="AL2193" s="9"/>
      <c r="AM2193" s="9"/>
      <c r="AN2193" s="9"/>
      <c r="AO2193" s="9"/>
      <c r="AP2193" s="9"/>
      <c r="AQ2193" s="9"/>
      <c r="AR2193" s="9"/>
      <c r="AS2193" s="9"/>
      <c r="AT2193" s="9"/>
      <c r="AU2193" s="9"/>
      <c r="AV2193" s="9"/>
      <c r="AW2193" s="9"/>
      <c r="AX2193" s="9"/>
      <c r="AY2193" s="9"/>
    </row>
    <row r="2194" spans="1:51" s="10" customFormat="1" x14ac:dyDescent="0.2">
      <c r="A2194" s="9"/>
      <c r="B2194" s="9"/>
      <c r="C2194" s="9"/>
      <c r="D2194" s="9"/>
      <c r="E2194" s="9"/>
      <c r="F2194" s="9"/>
      <c r="G2194" s="9"/>
      <c r="H2194" s="9"/>
      <c r="I2194" s="9"/>
      <c r="J2194" s="9"/>
      <c r="K2194" s="9"/>
      <c r="L2194" s="9"/>
      <c r="M2194" s="9"/>
      <c r="N2194" s="9"/>
      <c r="O2194" s="9"/>
      <c r="P2194" s="9"/>
      <c r="Q2194" s="9"/>
      <c r="R2194" s="9"/>
      <c r="S2194" s="9"/>
      <c r="T2194" s="9"/>
      <c r="U2194" s="9"/>
      <c r="V2194" s="9"/>
      <c r="W2194" s="9"/>
      <c r="X2194" s="9"/>
      <c r="Y2194" s="9"/>
      <c r="Z2194" s="9"/>
      <c r="AA2194" s="9"/>
      <c r="AB2194" s="9"/>
      <c r="AC2194" s="9"/>
      <c r="AD2194" s="9"/>
      <c r="AE2194" s="9"/>
      <c r="AF2194" s="9"/>
      <c r="AG2194" s="9"/>
      <c r="AH2194" s="9"/>
      <c r="AI2194" s="9"/>
      <c r="AJ2194" s="9"/>
      <c r="AK2194" s="9"/>
      <c r="AL2194" s="9"/>
      <c r="AM2194" s="9"/>
      <c r="AN2194" s="9"/>
      <c r="AO2194" s="9"/>
      <c r="AP2194" s="9"/>
      <c r="AQ2194" s="9"/>
      <c r="AR2194" s="9"/>
      <c r="AS2194" s="9"/>
      <c r="AT2194" s="9"/>
      <c r="AU2194" s="9"/>
      <c r="AV2194" s="9"/>
      <c r="AW2194" s="9"/>
      <c r="AX2194" s="9"/>
      <c r="AY2194" s="9"/>
    </row>
    <row r="2195" spans="1:51" s="10" customFormat="1" x14ac:dyDescent="0.2">
      <c r="A2195" s="9"/>
      <c r="B2195" s="9"/>
      <c r="C2195" s="9"/>
      <c r="D2195" s="9"/>
      <c r="E2195" s="9"/>
      <c r="F2195" s="9"/>
      <c r="G2195" s="9"/>
      <c r="H2195" s="9"/>
      <c r="I2195" s="9"/>
      <c r="J2195" s="9"/>
      <c r="K2195" s="9"/>
      <c r="L2195" s="9"/>
      <c r="M2195" s="9"/>
      <c r="N2195" s="9"/>
      <c r="O2195" s="9"/>
      <c r="P2195" s="9"/>
      <c r="Q2195" s="9"/>
      <c r="R2195" s="9"/>
      <c r="S2195" s="9"/>
      <c r="T2195" s="9"/>
      <c r="U2195" s="9"/>
      <c r="V2195" s="9"/>
      <c r="W2195" s="9"/>
      <c r="X2195" s="9"/>
      <c r="Y2195" s="9"/>
      <c r="Z2195" s="9"/>
      <c r="AA2195" s="9"/>
      <c r="AB2195" s="9"/>
      <c r="AC2195" s="9"/>
      <c r="AD2195" s="9"/>
      <c r="AE2195" s="9"/>
      <c r="AF2195" s="9"/>
      <c r="AG2195" s="9"/>
      <c r="AH2195" s="9"/>
      <c r="AI2195" s="9"/>
      <c r="AJ2195" s="9"/>
      <c r="AK2195" s="9"/>
      <c r="AL2195" s="9"/>
      <c r="AM2195" s="9"/>
      <c r="AN2195" s="9"/>
      <c r="AO2195" s="9"/>
      <c r="AP2195" s="9"/>
      <c r="AQ2195" s="9"/>
      <c r="AR2195" s="9"/>
      <c r="AS2195" s="9"/>
      <c r="AT2195" s="9"/>
      <c r="AU2195" s="9"/>
      <c r="AV2195" s="9"/>
      <c r="AW2195" s="9"/>
      <c r="AX2195" s="9"/>
      <c r="AY2195" s="9"/>
    </row>
    <row r="2196" spans="1:51" s="10" customFormat="1" x14ac:dyDescent="0.2">
      <c r="A2196" s="9"/>
      <c r="B2196" s="9"/>
      <c r="C2196" s="9"/>
      <c r="D2196" s="9"/>
      <c r="E2196" s="9"/>
      <c r="F2196" s="9"/>
      <c r="G2196" s="9"/>
      <c r="H2196" s="9"/>
      <c r="I2196" s="9"/>
      <c r="J2196" s="9"/>
      <c r="K2196" s="9"/>
      <c r="L2196" s="9"/>
      <c r="M2196" s="9"/>
      <c r="N2196" s="9"/>
      <c r="O2196" s="9"/>
      <c r="P2196" s="9"/>
      <c r="Q2196" s="9"/>
      <c r="R2196" s="9"/>
      <c r="S2196" s="9"/>
      <c r="T2196" s="9"/>
      <c r="U2196" s="9"/>
      <c r="V2196" s="9"/>
      <c r="W2196" s="9"/>
      <c r="X2196" s="9"/>
      <c r="Y2196" s="9"/>
      <c r="Z2196" s="9"/>
      <c r="AA2196" s="9"/>
      <c r="AB2196" s="9"/>
      <c r="AC2196" s="9"/>
      <c r="AD2196" s="9"/>
      <c r="AE2196" s="9"/>
      <c r="AF2196" s="9"/>
      <c r="AG2196" s="9"/>
      <c r="AH2196" s="9"/>
      <c r="AI2196" s="9"/>
      <c r="AJ2196" s="9"/>
      <c r="AK2196" s="9"/>
      <c r="AL2196" s="9"/>
      <c r="AM2196" s="9"/>
      <c r="AN2196" s="9"/>
      <c r="AO2196" s="9"/>
      <c r="AP2196" s="9"/>
      <c r="AQ2196" s="9"/>
      <c r="AR2196" s="9"/>
      <c r="AS2196" s="9"/>
      <c r="AT2196" s="9"/>
      <c r="AU2196" s="9"/>
      <c r="AV2196" s="9"/>
      <c r="AW2196" s="9"/>
      <c r="AX2196" s="9"/>
      <c r="AY2196" s="9"/>
    </row>
    <row r="2197" spans="1:51" s="10" customFormat="1" x14ac:dyDescent="0.2">
      <c r="A2197" s="9"/>
      <c r="B2197" s="9"/>
      <c r="C2197" s="9"/>
      <c r="D2197" s="9"/>
      <c r="E2197" s="9"/>
      <c r="F2197" s="9"/>
      <c r="G2197" s="9"/>
      <c r="H2197" s="9"/>
      <c r="I2197" s="9"/>
      <c r="J2197" s="9"/>
      <c r="K2197" s="9"/>
      <c r="L2197" s="9"/>
      <c r="M2197" s="9"/>
      <c r="N2197" s="9"/>
      <c r="O2197" s="9"/>
      <c r="P2197" s="9"/>
      <c r="Q2197" s="9"/>
      <c r="R2197" s="9"/>
      <c r="S2197" s="9"/>
      <c r="T2197" s="9"/>
      <c r="U2197" s="9"/>
      <c r="V2197" s="9"/>
      <c r="W2197" s="9"/>
      <c r="X2197" s="9"/>
      <c r="Y2197" s="9"/>
      <c r="Z2197" s="9"/>
      <c r="AA2197" s="9"/>
      <c r="AB2197" s="9"/>
      <c r="AC2197" s="9"/>
      <c r="AD2197" s="9"/>
      <c r="AE2197" s="9"/>
      <c r="AF2197" s="9"/>
      <c r="AG2197" s="9"/>
      <c r="AH2197" s="9"/>
      <c r="AI2197" s="9"/>
      <c r="AJ2197" s="9"/>
      <c r="AK2197" s="9"/>
      <c r="AL2197" s="9"/>
      <c r="AM2197" s="9"/>
      <c r="AN2197" s="9"/>
      <c r="AO2197" s="9"/>
      <c r="AP2197" s="9"/>
      <c r="AQ2197" s="9"/>
      <c r="AR2197" s="9"/>
      <c r="AS2197" s="9"/>
      <c r="AT2197" s="9"/>
      <c r="AU2197" s="9"/>
      <c r="AV2197" s="9"/>
      <c r="AW2197" s="9"/>
      <c r="AX2197" s="9"/>
      <c r="AY2197" s="9"/>
    </row>
    <row r="2198" spans="1:51" s="10" customFormat="1" x14ac:dyDescent="0.2">
      <c r="A2198" s="9"/>
      <c r="B2198" s="9"/>
      <c r="C2198" s="9"/>
      <c r="D2198" s="9"/>
      <c r="E2198" s="9"/>
      <c r="F2198" s="9"/>
      <c r="G2198" s="9"/>
      <c r="H2198" s="9"/>
      <c r="I2198" s="9"/>
      <c r="J2198" s="9"/>
      <c r="K2198" s="9"/>
      <c r="L2198" s="9"/>
      <c r="M2198" s="9"/>
      <c r="N2198" s="9"/>
      <c r="O2198" s="9"/>
      <c r="P2198" s="9"/>
      <c r="Q2198" s="9"/>
      <c r="R2198" s="9"/>
      <c r="S2198" s="9"/>
      <c r="T2198" s="9"/>
      <c r="U2198" s="9"/>
      <c r="V2198" s="9"/>
      <c r="W2198" s="9"/>
      <c r="X2198" s="9"/>
      <c r="Y2198" s="9"/>
      <c r="Z2198" s="9"/>
      <c r="AA2198" s="9"/>
      <c r="AB2198" s="9"/>
      <c r="AC2198" s="9"/>
      <c r="AD2198" s="9"/>
      <c r="AE2198" s="9"/>
      <c r="AF2198" s="9"/>
      <c r="AG2198" s="9"/>
      <c r="AH2198" s="9"/>
      <c r="AI2198" s="9"/>
      <c r="AJ2198" s="9"/>
      <c r="AK2198" s="9"/>
      <c r="AL2198" s="9"/>
      <c r="AM2198" s="9"/>
      <c r="AN2198" s="9"/>
      <c r="AO2198" s="9"/>
      <c r="AP2198" s="9"/>
      <c r="AQ2198" s="9"/>
      <c r="AR2198" s="9"/>
      <c r="AS2198" s="9"/>
      <c r="AT2198" s="9"/>
      <c r="AU2198" s="9"/>
      <c r="AV2198" s="9"/>
      <c r="AW2198" s="9"/>
      <c r="AX2198" s="9"/>
      <c r="AY2198" s="9"/>
    </row>
    <row r="2199" spans="1:51" s="10" customFormat="1" x14ac:dyDescent="0.2">
      <c r="A2199" s="9"/>
      <c r="B2199" s="9"/>
      <c r="C2199" s="9"/>
      <c r="D2199" s="9"/>
      <c r="E2199" s="9"/>
      <c r="F2199" s="9"/>
      <c r="G2199" s="9"/>
      <c r="H2199" s="9"/>
      <c r="I2199" s="9"/>
      <c r="J2199" s="9"/>
      <c r="K2199" s="9"/>
      <c r="L2199" s="9"/>
      <c r="M2199" s="9"/>
      <c r="N2199" s="9"/>
      <c r="O2199" s="9"/>
      <c r="P2199" s="9"/>
      <c r="Q2199" s="9"/>
      <c r="R2199" s="9"/>
      <c r="S2199" s="9"/>
      <c r="T2199" s="9"/>
      <c r="U2199" s="9"/>
      <c r="V2199" s="9"/>
      <c r="W2199" s="9"/>
      <c r="X2199" s="9"/>
      <c r="Y2199" s="9"/>
      <c r="Z2199" s="9"/>
      <c r="AA2199" s="9"/>
      <c r="AB2199" s="9"/>
      <c r="AC2199" s="9"/>
      <c r="AD2199" s="9"/>
      <c r="AE2199" s="9"/>
      <c r="AF2199" s="9"/>
      <c r="AG2199" s="9"/>
      <c r="AH2199" s="9"/>
      <c r="AI2199" s="9"/>
      <c r="AJ2199" s="9"/>
      <c r="AK2199" s="9"/>
      <c r="AL2199" s="9"/>
      <c r="AM2199" s="9"/>
      <c r="AN2199" s="9"/>
      <c r="AO2199" s="9"/>
      <c r="AP2199" s="9"/>
      <c r="AQ2199" s="9"/>
      <c r="AR2199" s="9"/>
      <c r="AS2199" s="9"/>
      <c r="AT2199" s="9"/>
      <c r="AU2199" s="9"/>
      <c r="AV2199" s="9"/>
      <c r="AW2199" s="9"/>
      <c r="AX2199" s="9"/>
      <c r="AY2199" s="9"/>
    </row>
    <row r="2200" spans="1:51" s="10" customFormat="1" x14ac:dyDescent="0.2">
      <c r="A2200" s="9"/>
      <c r="B2200" s="9"/>
      <c r="C2200" s="9"/>
      <c r="D2200" s="9"/>
      <c r="E2200" s="9"/>
      <c r="F2200" s="9"/>
      <c r="G2200" s="9"/>
      <c r="H2200" s="9"/>
      <c r="I2200" s="9"/>
      <c r="J2200" s="9"/>
      <c r="K2200" s="9"/>
      <c r="L2200" s="9"/>
      <c r="M2200" s="9"/>
      <c r="N2200" s="9"/>
      <c r="O2200" s="9"/>
      <c r="P2200" s="9"/>
      <c r="Q2200" s="9"/>
      <c r="R2200" s="9"/>
      <c r="S2200" s="9"/>
      <c r="T2200" s="9"/>
      <c r="U2200" s="9"/>
      <c r="V2200" s="9"/>
      <c r="W2200" s="9"/>
      <c r="X2200" s="9"/>
      <c r="Y2200" s="9"/>
      <c r="Z2200" s="9"/>
      <c r="AA2200" s="9"/>
      <c r="AB2200" s="9"/>
      <c r="AC2200" s="9"/>
      <c r="AD2200" s="9"/>
      <c r="AE2200" s="9"/>
      <c r="AF2200" s="9"/>
      <c r="AG2200" s="9"/>
      <c r="AH2200" s="9"/>
      <c r="AI2200" s="9"/>
      <c r="AJ2200" s="9"/>
      <c r="AK2200" s="9"/>
      <c r="AL2200" s="9"/>
      <c r="AM2200" s="9"/>
      <c r="AN2200" s="9"/>
      <c r="AO2200" s="9"/>
      <c r="AP2200" s="9"/>
      <c r="AQ2200" s="9"/>
      <c r="AR2200" s="9"/>
      <c r="AS2200" s="9"/>
      <c r="AT2200" s="9"/>
      <c r="AU2200" s="9"/>
      <c r="AV2200" s="9"/>
      <c r="AW2200" s="9"/>
      <c r="AX2200" s="9"/>
      <c r="AY2200" s="9"/>
    </row>
    <row r="2201" spans="1:51" s="10" customFormat="1" x14ac:dyDescent="0.2">
      <c r="A2201" s="9"/>
      <c r="B2201" s="9"/>
      <c r="C2201" s="9"/>
      <c r="D2201" s="9"/>
      <c r="E2201" s="9"/>
      <c r="F2201" s="9"/>
      <c r="G2201" s="9"/>
      <c r="H2201" s="9"/>
      <c r="I2201" s="9"/>
      <c r="J2201" s="9"/>
      <c r="K2201" s="9"/>
      <c r="L2201" s="9"/>
      <c r="M2201" s="9"/>
      <c r="N2201" s="9"/>
      <c r="O2201" s="9"/>
      <c r="P2201" s="9"/>
      <c r="Q2201" s="9"/>
      <c r="R2201" s="9"/>
      <c r="S2201" s="9"/>
      <c r="T2201" s="9"/>
      <c r="U2201" s="9"/>
      <c r="V2201" s="9"/>
      <c r="W2201" s="9"/>
      <c r="X2201" s="9"/>
      <c r="Y2201" s="9"/>
      <c r="Z2201" s="9"/>
      <c r="AA2201" s="9"/>
      <c r="AB2201" s="9"/>
      <c r="AC2201" s="9"/>
      <c r="AD2201" s="9"/>
      <c r="AE2201" s="9"/>
      <c r="AF2201" s="9"/>
      <c r="AG2201" s="9"/>
      <c r="AH2201" s="9"/>
      <c r="AI2201" s="9"/>
      <c r="AJ2201" s="9"/>
      <c r="AK2201" s="9"/>
      <c r="AL2201" s="9"/>
      <c r="AM2201" s="9"/>
      <c r="AN2201" s="9"/>
      <c r="AO2201" s="9"/>
      <c r="AP2201" s="9"/>
      <c r="AQ2201" s="9"/>
      <c r="AR2201" s="9"/>
      <c r="AS2201" s="9"/>
      <c r="AT2201" s="9"/>
      <c r="AU2201" s="9"/>
      <c r="AV2201" s="9"/>
      <c r="AW2201" s="9"/>
      <c r="AX2201" s="9"/>
      <c r="AY2201" s="9"/>
    </row>
    <row r="2202" spans="1:51" s="10" customFormat="1" x14ac:dyDescent="0.2">
      <c r="A2202" s="9"/>
      <c r="B2202" s="9"/>
      <c r="C2202" s="9"/>
      <c r="D2202" s="9"/>
      <c r="E2202" s="9"/>
      <c r="F2202" s="9"/>
      <c r="G2202" s="9"/>
      <c r="H2202" s="9"/>
      <c r="I2202" s="9"/>
      <c r="J2202" s="9"/>
      <c r="K2202" s="9"/>
      <c r="L2202" s="9"/>
      <c r="M2202" s="9"/>
      <c r="N2202" s="9"/>
      <c r="O2202" s="9"/>
      <c r="P2202" s="9"/>
      <c r="Q2202" s="9"/>
      <c r="R2202" s="9"/>
      <c r="S2202" s="9"/>
      <c r="T2202" s="9"/>
      <c r="U2202" s="9"/>
      <c r="V2202" s="9"/>
      <c r="W2202" s="9"/>
      <c r="X2202" s="9"/>
      <c r="Y2202" s="9"/>
      <c r="Z2202" s="9"/>
      <c r="AA2202" s="9"/>
      <c r="AB2202" s="9"/>
      <c r="AC2202" s="9"/>
      <c r="AD2202" s="9"/>
      <c r="AE2202" s="9"/>
      <c r="AF2202" s="9"/>
      <c r="AG2202" s="9"/>
      <c r="AH2202" s="9"/>
      <c r="AI2202" s="9"/>
      <c r="AJ2202" s="9"/>
      <c r="AK2202" s="9"/>
      <c r="AL2202" s="9"/>
      <c r="AM2202" s="9"/>
      <c r="AN2202" s="9"/>
      <c r="AO2202" s="9"/>
      <c r="AP2202" s="9"/>
      <c r="AQ2202" s="9"/>
      <c r="AR2202" s="9"/>
      <c r="AS2202" s="9"/>
      <c r="AT2202" s="9"/>
      <c r="AU2202" s="9"/>
      <c r="AV2202" s="9"/>
      <c r="AW2202" s="9"/>
      <c r="AX2202" s="9"/>
      <c r="AY2202" s="9"/>
    </row>
    <row r="2203" spans="1:51" s="10" customFormat="1" x14ac:dyDescent="0.2">
      <c r="A2203" s="9"/>
      <c r="B2203" s="9"/>
      <c r="C2203" s="9"/>
      <c r="D2203" s="9"/>
      <c r="E2203" s="9"/>
      <c r="F2203" s="9"/>
      <c r="G2203" s="9"/>
      <c r="H2203" s="9"/>
      <c r="I2203" s="9"/>
      <c r="J2203" s="9"/>
      <c r="K2203" s="9"/>
      <c r="L2203" s="9"/>
      <c r="M2203" s="9"/>
      <c r="N2203" s="9"/>
      <c r="O2203" s="9"/>
      <c r="P2203" s="9"/>
      <c r="Q2203" s="9"/>
      <c r="R2203" s="9"/>
      <c r="S2203" s="9"/>
      <c r="T2203" s="9"/>
      <c r="U2203" s="9"/>
      <c r="V2203" s="9"/>
      <c r="W2203" s="9"/>
      <c r="X2203" s="9"/>
      <c r="Y2203" s="9"/>
      <c r="Z2203" s="9"/>
      <c r="AA2203" s="9"/>
      <c r="AB2203" s="9"/>
      <c r="AC2203" s="9"/>
      <c r="AD2203" s="9"/>
      <c r="AE2203" s="9"/>
      <c r="AF2203" s="9"/>
      <c r="AG2203" s="9"/>
      <c r="AH2203" s="9"/>
      <c r="AI2203" s="9"/>
      <c r="AJ2203" s="9"/>
      <c r="AK2203" s="9"/>
      <c r="AL2203" s="9"/>
      <c r="AM2203" s="9"/>
      <c r="AN2203" s="9"/>
      <c r="AO2203" s="9"/>
      <c r="AP2203" s="9"/>
      <c r="AQ2203" s="9"/>
      <c r="AR2203" s="9"/>
      <c r="AS2203" s="9"/>
      <c r="AT2203" s="9"/>
      <c r="AU2203" s="9"/>
      <c r="AV2203" s="9"/>
      <c r="AW2203" s="9"/>
      <c r="AX2203" s="9"/>
      <c r="AY2203" s="9"/>
    </row>
    <row r="2204" spans="1:51" s="10" customFormat="1" x14ac:dyDescent="0.2">
      <c r="A2204" s="9"/>
      <c r="B2204" s="9"/>
      <c r="C2204" s="9"/>
      <c r="D2204" s="9"/>
      <c r="E2204" s="9"/>
      <c r="F2204" s="9"/>
      <c r="G2204" s="9"/>
      <c r="H2204" s="9"/>
      <c r="I2204" s="9"/>
      <c r="J2204" s="9"/>
      <c r="K2204" s="9"/>
      <c r="L2204" s="9"/>
      <c r="M2204" s="9"/>
      <c r="N2204" s="9"/>
      <c r="O2204" s="9"/>
      <c r="P2204" s="9"/>
      <c r="Q2204" s="9"/>
      <c r="R2204" s="9"/>
      <c r="S2204" s="9"/>
      <c r="T2204" s="9"/>
      <c r="U2204" s="9"/>
      <c r="V2204" s="9"/>
      <c r="W2204" s="9"/>
      <c r="X2204" s="9"/>
      <c r="Y2204" s="9"/>
      <c r="Z2204" s="9"/>
      <c r="AA2204" s="9"/>
      <c r="AB2204" s="9"/>
      <c r="AC2204" s="9"/>
      <c r="AD2204" s="9"/>
      <c r="AE2204" s="9"/>
      <c r="AF2204" s="9"/>
      <c r="AG2204" s="9"/>
      <c r="AH2204" s="9"/>
      <c r="AI2204" s="9"/>
      <c r="AJ2204" s="9"/>
      <c r="AK2204" s="9"/>
      <c r="AL2204" s="9"/>
      <c r="AM2204" s="9"/>
      <c r="AN2204" s="9"/>
      <c r="AO2204" s="9"/>
      <c r="AP2204" s="9"/>
      <c r="AQ2204" s="9"/>
      <c r="AR2204" s="9"/>
      <c r="AS2204" s="9"/>
      <c r="AT2204" s="9"/>
      <c r="AU2204" s="9"/>
      <c r="AV2204" s="9"/>
      <c r="AW2204" s="9"/>
      <c r="AX2204" s="9"/>
      <c r="AY2204" s="9"/>
    </row>
    <row r="2205" spans="1:51" s="10" customFormat="1" x14ac:dyDescent="0.2">
      <c r="A2205" s="9"/>
      <c r="B2205" s="9"/>
      <c r="C2205" s="9"/>
      <c r="D2205" s="9"/>
      <c r="E2205" s="9"/>
      <c r="F2205" s="9"/>
      <c r="G2205" s="9"/>
      <c r="H2205" s="9"/>
      <c r="I2205" s="9"/>
      <c r="J2205" s="9"/>
      <c r="K2205" s="9"/>
      <c r="L2205" s="9"/>
      <c r="M2205" s="9"/>
      <c r="N2205" s="9"/>
      <c r="O2205" s="9"/>
      <c r="P2205" s="9"/>
      <c r="Q2205" s="9"/>
      <c r="R2205" s="9"/>
      <c r="S2205" s="9"/>
      <c r="T2205" s="9"/>
      <c r="U2205" s="9"/>
      <c r="V2205" s="9"/>
      <c r="W2205" s="9"/>
      <c r="X2205" s="9"/>
      <c r="Y2205" s="9"/>
      <c r="Z2205" s="9"/>
      <c r="AA2205" s="9"/>
      <c r="AB2205" s="9"/>
      <c r="AC2205" s="9"/>
      <c r="AD2205" s="9"/>
      <c r="AE2205" s="9"/>
      <c r="AF2205" s="9"/>
      <c r="AG2205" s="9"/>
      <c r="AH2205" s="9"/>
      <c r="AI2205" s="9"/>
      <c r="AJ2205" s="9"/>
      <c r="AK2205" s="9"/>
      <c r="AL2205" s="9"/>
      <c r="AM2205" s="9"/>
      <c r="AN2205" s="9"/>
      <c r="AO2205" s="9"/>
      <c r="AP2205" s="9"/>
      <c r="AQ2205" s="9"/>
      <c r="AR2205" s="9"/>
      <c r="AS2205" s="9"/>
      <c r="AT2205" s="9"/>
      <c r="AU2205" s="9"/>
      <c r="AV2205" s="9"/>
      <c r="AW2205" s="9"/>
      <c r="AX2205" s="9"/>
      <c r="AY2205" s="9"/>
    </row>
    <row r="2206" spans="1:51" s="10" customFormat="1" x14ac:dyDescent="0.2">
      <c r="A2206" s="9"/>
      <c r="B2206" s="9"/>
      <c r="C2206" s="9"/>
      <c r="D2206" s="9"/>
      <c r="E2206" s="9"/>
      <c r="F2206" s="9"/>
      <c r="G2206" s="9"/>
      <c r="H2206" s="9"/>
      <c r="I2206" s="9"/>
      <c r="J2206" s="9"/>
      <c r="K2206" s="9"/>
      <c r="L2206" s="9"/>
      <c r="M2206" s="9"/>
      <c r="N2206" s="9"/>
      <c r="O2206" s="9"/>
      <c r="P2206" s="9"/>
      <c r="Q2206" s="9"/>
      <c r="R2206" s="9"/>
      <c r="S2206" s="9"/>
      <c r="T2206" s="9"/>
      <c r="U2206" s="9"/>
      <c r="V2206" s="9"/>
      <c r="W2206" s="9"/>
      <c r="X2206" s="9"/>
      <c r="Y2206" s="9"/>
      <c r="Z2206" s="9"/>
      <c r="AA2206" s="9"/>
      <c r="AB2206" s="9"/>
      <c r="AC2206" s="9"/>
      <c r="AD2206" s="9"/>
      <c r="AE2206" s="9"/>
      <c r="AF2206" s="9"/>
      <c r="AG2206" s="9"/>
      <c r="AH2206" s="9"/>
      <c r="AI2206" s="9"/>
      <c r="AJ2206" s="9"/>
      <c r="AK2206" s="9"/>
      <c r="AL2206" s="9"/>
      <c r="AM2206" s="9"/>
      <c r="AN2206" s="9"/>
      <c r="AO2206" s="9"/>
      <c r="AP2206" s="9"/>
      <c r="AQ2206" s="9"/>
      <c r="AR2206" s="9"/>
      <c r="AS2206" s="9"/>
      <c r="AT2206" s="9"/>
      <c r="AU2206" s="9"/>
      <c r="AV2206" s="9"/>
      <c r="AW2206" s="9"/>
      <c r="AX2206" s="9"/>
      <c r="AY2206" s="9"/>
    </row>
    <row r="2207" spans="1:51" s="10" customFormat="1" x14ac:dyDescent="0.2">
      <c r="A2207" s="9"/>
      <c r="B2207" s="9"/>
      <c r="C2207" s="9"/>
      <c r="D2207" s="9"/>
      <c r="E2207" s="9"/>
      <c r="F2207" s="9"/>
      <c r="G2207" s="9"/>
      <c r="H2207" s="9"/>
      <c r="I2207" s="9"/>
      <c r="J2207" s="9"/>
      <c r="K2207" s="9"/>
      <c r="L2207" s="9"/>
      <c r="M2207" s="9"/>
      <c r="N2207" s="9"/>
      <c r="O2207" s="9"/>
      <c r="P2207" s="9"/>
      <c r="Q2207" s="9"/>
      <c r="R2207" s="9"/>
      <c r="S2207" s="9"/>
      <c r="T2207" s="9"/>
      <c r="U2207" s="9"/>
      <c r="V2207" s="9"/>
      <c r="W2207" s="9"/>
      <c r="X2207" s="9"/>
      <c r="Y2207" s="9"/>
      <c r="Z2207" s="9"/>
      <c r="AA2207" s="9"/>
      <c r="AB2207" s="9"/>
      <c r="AC2207" s="9"/>
      <c r="AD2207" s="9"/>
      <c r="AE2207" s="9"/>
      <c r="AF2207" s="9"/>
      <c r="AG2207" s="9"/>
      <c r="AH2207" s="9"/>
      <c r="AI2207" s="9"/>
      <c r="AJ2207" s="9"/>
      <c r="AK2207" s="9"/>
      <c r="AL2207" s="9"/>
      <c r="AM2207" s="9"/>
      <c r="AN2207" s="9"/>
      <c r="AO2207" s="9"/>
      <c r="AP2207" s="9"/>
      <c r="AQ2207" s="9"/>
      <c r="AR2207" s="9"/>
      <c r="AS2207" s="9"/>
      <c r="AT2207" s="9"/>
      <c r="AU2207" s="9"/>
      <c r="AV2207" s="9"/>
      <c r="AW2207" s="9"/>
      <c r="AX2207" s="9"/>
      <c r="AY2207" s="9"/>
    </row>
    <row r="2208" spans="1:51" s="10" customFormat="1" x14ac:dyDescent="0.2">
      <c r="A2208" s="9"/>
      <c r="B2208" s="9"/>
      <c r="C2208" s="9"/>
      <c r="D2208" s="9"/>
      <c r="E2208" s="9"/>
      <c r="F2208" s="9"/>
      <c r="G2208" s="9"/>
      <c r="H2208" s="9"/>
      <c r="I2208" s="9"/>
      <c r="J2208" s="9"/>
      <c r="K2208" s="9"/>
      <c r="L2208" s="9"/>
      <c r="M2208" s="9"/>
      <c r="N2208" s="9"/>
      <c r="O2208" s="9"/>
      <c r="P2208" s="9"/>
      <c r="Q2208" s="9"/>
      <c r="R2208" s="9"/>
      <c r="S2208" s="9"/>
      <c r="T2208" s="9"/>
      <c r="U2208" s="9"/>
      <c r="V2208" s="9"/>
      <c r="W2208" s="9"/>
      <c r="X2208" s="9"/>
      <c r="Y2208" s="9"/>
      <c r="Z2208" s="9"/>
      <c r="AA2208" s="9"/>
      <c r="AB2208" s="9"/>
      <c r="AC2208" s="9"/>
      <c r="AD2208" s="9"/>
      <c r="AE2208" s="9"/>
      <c r="AF2208" s="9"/>
      <c r="AG2208" s="9"/>
      <c r="AH2208" s="9"/>
      <c r="AI2208" s="9"/>
      <c r="AJ2208" s="9"/>
      <c r="AK2208" s="9"/>
      <c r="AL2208" s="9"/>
      <c r="AM2208" s="9"/>
      <c r="AN2208" s="9"/>
      <c r="AO2208" s="9"/>
      <c r="AP2208" s="9"/>
      <c r="AQ2208" s="9"/>
      <c r="AR2208" s="9"/>
      <c r="AS2208" s="9"/>
      <c r="AT2208" s="9"/>
      <c r="AU2208" s="9"/>
      <c r="AV2208" s="9"/>
      <c r="AW2208" s="9"/>
      <c r="AX2208" s="9"/>
      <c r="AY2208" s="9"/>
    </row>
    <row r="2209" spans="1:51" s="10" customFormat="1" x14ac:dyDescent="0.2">
      <c r="A2209" s="9"/>
      <c r="B2209" s="9"/>
      <c r="C2209" s="9"/>
      <c r="D2209" s="9"/>
      <c r="E2209" s="9"/>
      <c r="F2209" s="9"/>
      <c r="G2209" s="9"/>
      <c r="H2209" s="9"/>
      <c r="I2209" s="9"/>
      <c r="J2209" s="9"/>
      <c r="K2209" s="9"/>
      <c r="L2209" s="9"/>
      <c r="M2209" s="9"/>
      <c r="N2209" s="9"/>
      <c r="O2209" s="9"/>
      <c r="P2209" s="9"/>
      <c r="Q2209" s="9"/>
      <c r="R2209" s="9"/>
      <c r="S2209" s="9"/>
      <c r="T2209" s="9"/>
      <c r="U2209" s="9"/>
      <c r="V2209" s="9"/>
      <c r="W2209" s="9"/>
      <c r="X2209" s="9"/>
      <c r="Y2209" s="9"/>
      <c r="Z2209" s="9"/>
      <c r="AA2209" s="9"/>
      <c r="AB2209" s="9"/>
      <c r="AC2209" s="9"/>
      <c r="AD2209" s="9"/>
      <c r="AE2209" s="9"/>
      <c r="AF2209" s="9"/>
      <c r="AG2209" s="9"/>
      <c r="AH2209" s="9"/>
      <c r="AI2209" s="9"/>
      <c r="AJ2209" s="9"/>
      <c r="AK2209" s="9"/>
      <c r="AL2209" s="9"/>
      <c r="AM2209" s="9"/>
      <c r="AN2209" s="9"/>
      <c r="AO2209" s="9"/>
      <c r="AP2209" s="9"/>
      <c r="AQ2209" s="9"/>
      <c r="AR2209" s="9"/>
      <c r="AS2209" s="9"/>
      <c r="AT2209" s="9"/>
      <c r="AU2209" s="9"/>
      <c r="AV2209" s="9"/>
      <c r="AW2209" s="9"/>
      <c r="AX2209" s="9"/>
      <c r="AY2209" s="9"/>
    </row>
    <row r="2210" spans="1:51" s="10" customFormat="1" x14ac:dyDescent="0.2">
      <c r="A2210" s="9"/>
      <c r="B2210" s="9"/>
      <c r="C2210" s="9"/>
      <c r="D2210" s="9"/>
      <c r="E2210" s="9"/>
      <c r="F2210" s="9"/>
      <c r="G2210" s="9"/>
      <c r="H2210" s="9"/>
      <c r="I2210" s="9"/>
      <c r="J2210" s="9"/>
      <c r="K2210" s="9"/>
      <c r="L2210" s="9"/>
      <c r="M2210" s="9"/>
      <c r="N2210" s="9"/>
      <c r="O2210" s="9"/>
      <c r="P2210" s="9"/>
      <c r="Q2210" s="9"/>
      <c r="R2210" s="9"/>
      <c r="S2210" s="9"/>
      <c r="T2210" s="9"/>
      <c r="U2210" s="9"/>
      <c r="V2210" s="9"/>
      <c r="W2210" s="9"/>
      <c r="X2210" s="9"/>
      <c r="Y2210" s="9"/>
      <c r="Z2210" s="9"/>
      <c r="AA2210" s="9"/>
      <c r="AB2210" s="9"/>
      <c r="AC2210" s="9"/>
      <c r="AD2210" s="9"/>
      <c r="AE2210" s="9"/>
      <c r="AF2210" s="9"/>
      <c r="AG2210" s="9"/>
      <c r="AH2210" s="9"/>
      <c r="AI2210" s="9"/>
      <c r="AJ2210" s="9"/>
      <c r="AK2210" s="9"/>
      <c r="AL2210" s="9"/>
      <c r="AM2210" s="9"/>
      <c r="AN2210" s="9"/>
      <c r="AO2210" s="9"/>
      <c r="AP2210" s="9"/>
      <c r="AQ2210" s="9"/>
      <c r="AR2210" s="9"/>
      <c r="AS2210" s="9"/>
      <c r="AT2210" s="9"/>
      <c r="AU2210" s="9"/>
      <c r="AV2210" s="9"/>
      <c r="AW2210" s="9"/>
      <c r="AX2210" s="9"/>
      <c r="AY2210" s="9"/>
    </row>
    <row r="2211" spans="1:51" s="10" customFormat="1" x14ac:dyDescent="0.2">
      <c r="A2211" s="9"/>
      <c r="B2211" s="9"/>
      <c r="C2211" s="9"/>
      <c r="D2211" s="9"/>
      <c r="E2211" s="9"/>
      <c r="F2211" s="9"/>
      <c r="G2211" s="9"/>
      <c r="H2211" s="9"/>
      <c r="I2211" s="9"/>
      <c r="J2211" s="9"/>
      <c r="K2211" s="9"/>
      <c r="L2211" s="9"/>
      <c r="M2211" s="9"/>
      <c r="N2211" s="9"/>
      <c r="O2211" s="9"/>
      <c r="P2211" s="9"/>
      <c r="Q2211" s="9"/>
      <c r="R2211" s="9"/>
      <c r="S2211" s="9"/>
      <c r="T2211" s="9"/>
      <c r="U2211" s="9"/>
      <c r="V2211" s="9"/>
      <c r="W2211" s="9"/>
      <c r="X2211" s="9"/>
      <c r="Y2211" s="9"/>
      <c r="Z2211" s="9"/>
      <c r="AA2211" s="9"/>
      <c r="AB2211" s="9"/>
      <c r="AC2211" s="9"/>
      <c r="AD2211" s="9"/>
      <c r="AE2211" s="9"/>
      <c r="AF2211" s="9"/>
      <c r="AG2211" s="9"/>
      <c r="AH2211" s="9"/>
      <c r="AI2211" s="9"/>
      <c r="AJ2211" s="9"/>
      <c r="AK2211" s="9"/>
      <c r="AL2211" s="9"/>
      <c r="AM2211" s="9"/>
      <c r="AN2211" s="9"/>
      <c r="AO2211" s="9"/>
      <c r="AP2211" s="9"/>
      <c r="AQ2211" s="9"/>
      <c r="AR2211" s="9"/>
      <c r="AS2211" s="9"/>
      <c r="AT2211" s="9"/>
      <c r="AU2211" s="9"/>
      <c r="AV2211" s="9"/>
      <c r="AW2211" s="9"/>
      <c r="AX2211" s="9"/>
      <c r="AY2211" s="9"/>
    </row>
    <row r="2212" spans="1:51" s="10" customFormat="1" x14ac:dyDescent="0.2">
      <c r="A2212" s="9"/>
      <c r="B2212" s="9"/>
      <c r="C2212" s="9"/>
      <c r="D2212" s="9"/>
      <c r="E2212" s="9"/>
      <c r="F2212" s="9"/>
      <c r="G2212" s="9"/>
      <c r="H2212" s="9"/>
      <c r="I2212" s="9"/>
      <c r="J2212" s="9"/>
      <c r="K2212" s="9"/>
      <c r="L2212" s="9"/>
      <c r="M2212" s="9"/>
      <c r="N2212" s="9"/>
      <c r="O2212" s="9"/>
      <c r="P2212" s="9"/>
      <c r="Q2212" s="9"/>
      <c r="R2212" s="9"/>
      <c r="S2212" s="9"/>
      <c r="T2212" s="9"/>
      <c r="U2212" s="9"/>
      <c r="V2212" s="9"/>
      <c r="W2212" s="9"/>
      <c r="X2212" s="9"/>
      <c r="Y2212" s="9"/>
      <c r="Z2212" s="9"/>
      <c r="AA2212" s="9"/>
      <c r="AB2212" s="9"/>
      <c r="AC2212" s="9"/>
      <c r="AD2212" s="9"/>
      <c r="AE2212" s="9"/>
      <c r="AF2212" s="9"/>
      <c r="AG2212" s="9"/>
      <c r="AH2212" s="9"/>
      <c r="AI2212" s="9"/>
      <c r="AJ2212" s="9"/>
      <c r="AK2212" s="9"/>
      <c r="AL2212" s="9"/>
      <c r="AM2212" s="9"/>
      <c r="AN2212" s="9"/>
      <c r="AO2212" s="9"/>
      <c r="AP2212" s="9"/>
      <c r="AQ2212" s="9"/>
      <c r="AR2212" s="9"/>
      <c r="AS2212" s="9"/>
      <c r="AT2212" s="9"/>
      <c r="AU2212" s="9"/>
      <c r="AV2212" s="9"/>
      <c r="AW2212" s="9"/>
      <c r="AX2212" s="9"/>
      <c r="AY2212" s="9"/>
    </row>
    <row r="2213" spans="1:51" s="10" customFormat="1" x14ac:dyDescent="0.2">
      <c r="A2213" s="9"/>
      <c r="B2213" s="9"/>
      <c r="C2213" s="9"/>
      <c r="D2213" s="9"/>
      <c r="E2213" s="9"/>
      <c r="F2213" s="9"/>
      <c r="G2213" s="9"/>
      <c r="H2213" s="9"/>
      <c r="I2213" s="9"/>
      <c r="J2213" s="9"/>
      <c r="K2213" s="9"/>
      <c r="L2213" s="9"/>
      <c r="M2213" s="9"/>
      <c r="N2213" s="9"/>
      <c r="O2213" s="9"/>
      <c r="P2213" s="9"/>
      <c r="Q2213" s="9"/>
      <c r="R2213" s="9"/>
      <c r="S2213" s="9"/>
      <c r="T2213" s="9"/>
      <c r="U2213" s="9"/>
      <c r="V2213" s="9"/>
      <c r="W2213" s="9"/>
      <c r="X2213" s="9"/>
      <c r="Y2213" s="9"/>
      <c r="Z2213" s="9"/>
      <c r="AA2213" s="9"/>
      <c r="AB2213" s="9"/>
      <c r="AC2213" s="9"/>
      <c r="AD2213" s="9"/>
      <c r="AE2213" s="9"/>
      <c r="AF2213" s="9"/>
      <c r="AG2213" s="9"/>
      <c r="AH2213" s="9"/>
      <c r="AI2213" s="9"/>
      <c r="AJ2213" s="9"/>
      <c r="AK2213" s="9"/>
      <c r="AL2213" s="9"/>
      <c r="AM2213" s="9"/>
      <c r="AN2213" s="9"/>
      <c r="AO2213" s="9"/>
      <c r="AP2213" s="9"/>
      <c r="AQ2213" s="9"/>
      <c r="AR2213" s="9"/>
      <c r="AS2213" s="9"/>
      <c r="AT2213" s="9"/>
      <c r="AU2213" s="9"/>
      <c r="AV2213" s="9"/>
      <c r="AW2213" s="9"/>
      <c r="AX2213" s="9"/>
      <c r="AY2213" s="9"/>
    </row>
    <row r="2214" spans="1:51" s="10" customFormat="1" x14ac:dyDescent="0.2">
      <c r="A2214" s="9"/>
      <c r="B2214" s="9"/>
      <c r="C2214" s="9"/>
      <c r="D2214" s="9"/>
      <c r="E2214" s="9"/>
      <c r="F2214" s="9"/>
      <c r="G2214" s="9"/>
      <c r="H2214" s="9"/>
      <c r="I2214" s="9"/>
      <c r="J2214" s="9"/>
      <c r="K2214" s="9"/>
      <c r="L2214" s="9"/>
      <c r="M2214" s="9"/>
      <c r="N2214" s="9"/>
      <c r="O2214" s="9"/>
      <c r="P2214" s="9"/>
      <c r="Q2214" s="9"/>
      <c r="R2214" s="9"/>
      <c r="S2214" s="9"/>
      <c r="T2214" s="9"/>
      <c r="U2214" s="9"/>
      <c r="V2214" s="9"/>
      <c r="W2214" s="9"/>
      <c r="X2214" s="9"/>
      <c r="Y2214" s="9"/>
      <c r="Z2214" s="9"/>
      <c r="AA2214" s="9"/>
      <c r="AB2214" s="9"/>
      <c r="AC2214" s="9"/>
      <c r="AD2214" s="9"/>
      <c r="AE2214" s="9"/>
      <c r="AF2214" s="9"/>
      <c r="AG2214" s="9"/>
      <c r="AH2214" s="9"/>
      <c r="AI2214" s="9"/>
      <c r="AJ2214" s="9"/>
      <c r="AK2214" s="9"/>
      <c r="AL2214" s="9"/>
      <c r="AM2214" s="9"/>
      <c r="AN2214" s="9"/>
      <c r="AO2214" s="9"/>
      <c r="AP2214" s="9"/>
      <c r="AQ2214" s="9"/>
      <c r="AR2214" s="9"/>
      <c r="AS2214" s="9"/>
      <c r="AT2214" s="9"/>
      <c r="AU2214" s="9"/>
      <c r="AV2214" s="9"/>
      <c r="AW2214" s="9"/>
      <c r="AX2214" s="9"/>
      <c r="AY2214" s="9"/>
    </row>
    <row r="2215" spans="1:51" s="10" customFormat="1" x14ac:dyDescent="0.2">
      <c r="A2215" s="9"/>
      <c r="B2215" s="9"/>
      <c r="C2215" s="9"/>
      <c r="D2215" s="9"/>
      <c r="E2215" s="9"/>
      <c r="F2215" s="9"/>
      <c r="G2215" s="9"/>
      <c r="H2215" s="9"/>
      <c r="I2215" s="9"/>
      <c r="J2215" s="9"/>
      <c r="K2215" s="9"/>
      <c r="L2215" s="9"/>
      <c r="M2215" s="9"/>
      <c r="N2215" s="9"/>
      <c r="O2215" s="9"/>
      <c r="P2215" s="9"/>
      <c r="Q2215" s="9"/>
      <c r="R2215" s="9"/>
      <c r="S2215" s="9"/>
      <c r="T2215" s="9"/>
      <c r="U2215" s="9"/>
      <c r="V2215" s="9"/>
      <c r="W2215" s="9"/>
      <c r="X2215" s="9"/>
      <c r="Y2215" s="9"/>
      <c r="Z2215" s="9"/>
      <c r="AA2215" s="9"/>
      <c r="AB2215" s="9"/>
      <c r="AC2215" s="9"/>
      <c r="AD2215" s="9"/>
      <c r="AE2215" s="9"/>
      <c r="AF2215" s="9"/>
      <c r="AG2215" s="9"/>
      <c r="AH2215" s="9"/>
      <c r="AI2215" s="9"/>
      <c r="AJ2215" s="9"/>
      <c r="AK2215" s="9"/>
      <c r="AL2215" s="9"/>
      <c r="AM2215" s="9"/>
      <c r="AN2215" s="9"/>
      <c r="AO2215" s="9"/>
      <c r="AP2215" s="9"/>
      <c r="AQ2215" s="9"/>
      <c r="AR2215" s="9"/>
      <c r="AS2215" s="9"/>
      <c r="AT2215" s="9"/>
      <c r="AU2215" s="9"/>
      <c r="AV2215" s="9"/>
      <c r="AW2215" s="9"/>
      <c r="AX2215" s="9"/>
      <c r="AY2215" s="9"/>
    </row>
    <row r="2216" spans="1:51" s="10" customFormat="1" x14ac:dyDescent="0.2">
      <c r="A2216" s="9"/>
      <c r="B2216" s="9"/>
      <c r="C2216" s="9"/>
      <c r="D2216" s="9"/>
      <c r="E2216" s="9"/>
      <c r="F2216" s="9"/>
      <c r="G2216" s="9"/>
      <c r="H2216" s="9"/>
      <c r="I2216" s="9"/>
      <c r="J2216" s="9"/>
      <c r="K2216" s="9"/>
      <c r="L2216" s="9"/>
      <c r="M2216" s="9"/>
      <c r="N2216" s="9"/>
      <c r="O2216" s="9"/>
      <c r="P2216" s="9"/>
      <c r="Q2216" s="9"/>
      <c r="R2216" s="9"/>
      <c r="S2216" s="9"/>
      <c r="T2216" s="9"/>
      <c r="U2216" s="9"/>
      <c r="V2216" s="9"/>
      <c r="W2216" s="9"/>
      <c r="X2216" s="9"/>
      <c r="Y2216" s="9"/>
      <c r="Z2216" s="9"/>
      <c r="AA2216" s="9"/>
      <c r="AB2216" s="9"/>
      <c r="AC2216" s="9"/>
      <c r="AD2216" s="9"/>
      <c r="AE2216" s="9"/>
      <c r="AF2216" s="9"/>
      <c r="AG2216" s="9"/>
      <c r="AH2216" s="9"/>
      <c r="AI2216" s="9"/>
      <c r="AJ2216" s="9"/>
      <c r="AK2216" s="9"/>
      <c r="AL2216" s="9"/>
      <c r="AM2216" s="9"/>
      <c r="AN2216" s="9"/>
      <c r="AO2216" s="9"/>
      <c r="AP2216" s="9"/>
      <c r="AQ2216" s="9"/>
      <c r="AR2216" s="9"/>
      <c r="AS2216" s="9"/>
      <c r="AT2216" s="9"/>
      <c r="AU2216" s="9"/>
      <c r="AV2216" s="9"/>
      <c r="AW2216" s="9"/>
      <c r="AX2216" s="9"/>
      <c r="AY2216" s="9"/>
    </row>
    <row r="2217" spans="1:51" s="10" customFormat="1" x14ac:dyDescent="0.2">
      <c r="A2217" s="9"/>
      <c r="B2217" s="9"/>
      <c r="C2217" s="9"/>
      <c r="D2217" s="9"/>
      <c r="E2217" s="9"/>
      <c r="F2217" s="9"/>
      <c r="G2217" s="9"/>
      <c r="H2217" s="9"/>
      <c r="I2217" s="9"/>
      <c r="J2217" s="9"/>
      <c r="K2217" s="9"/>
      <c r="L2217" s="9"/>
      <c r="M2217" s="9"/>
      <c r="N2217" s="9"/>
      <c r="O2217" s="9"/>
      <c r="P2217" s="9"/>
      <c r="Q2217" s="9"/>
      <c r="R2217" s="9"/>
      <c r="S2217" s="9"/>
      <c r="T2217" s="9"/>
      <c r="U2217" s="9"/>
      <c r="V2217" s="9"/>
      <c r="W2217" s="9"/>
      <c r="X2217" s="9"/>
      <c r="Y2217" s="9"/>
      <c r="Z2217" s="9"/>
      <c r="AA2217" s="9"/>
      <c r="AB2217" s="9"/>
      <c r="AC2217" s="9"/>
      <c r="AD2217" s="9"/>
      <c r="AE2217" s="9"/>
      <c r="AF2217" s="9"/>
      <c r="AG2217" s="9"/>
      <c r="AH2217" s="9"/>
      <c r="AI2217" s="9"/>
      <c r="AJ2217" s="9"/>
      <c r="AK2217" s="9"/>
      <c r="AL2217" s="9"/>
      <c r="AM2217" s="9"/>
      <c r="AN2217" s="9"/>
      <c r="AO2217" s="9"/>
      <c r="AP2217" s="9"/>
      <c r="AQ2217" s="9"/>
      <c r="AR2217" s="9"/>
      <c r="AS2217" s="9"/>
      <c r="AT2217" s="9"/>
      <c r="AU2217" s="9"/>
      <c r="AV2217" s="9"/>
      <c r="AW2217" s="9"/>
      <c r="AX2217" s="9"/>
      <c r="AY2217" s="9"/>
    </row>
    <row r="2218" spans="1:51" s="10" customFormat="1" x14ac:dyDescent="0.2">
      <c r="A2218" s="9"/>
      <c r="B2218" s="9"/>
      <c r="C2218" s="9"/>
      <c r="D2218" s="9"/>
      <c r="E2218" s="9"/>
      <c r="F2218" s="9"/>
      <c r="G2218" s="9"/>
      <c r="H2218" s="9"/>
      <c r="I2218" s="9"/>
      <c r="J2218" s="9"/>
      <c r="K2218" s="9"/>
      <c r="L2218" s="9"/>
      <c r="M2218" s="9"/>
      <c r="N2218" s="9"/>
      <c r="O2218" s="9"/>
      <c r="P2218" s="9"/>
      <c r="Q2218" s="9"/>
      <c r="R2218" s="9"/>
      <c r="S2218" s="9"/>
      <c r="T2218" s="9"/>
      <c r="U2218" s="9"/>
      <c r="V2218" s="9"/>
      <c r="W2218" s="9"/>
      <c r="X2218" s="9"/>
      <c r="Y2218" s="9"/>
      <c r="Z2218" s="9"/>
      <c r="AA2218" s="9"/>
      <c r="AB2218" s="9"/>
      <c r="AC2218" s="9"/>
      <c r="AD2218" s="9"/>
      <c r="AE2218" s="9"/>
      <c r="AF2218" s="9"/>
      <c r="AG2218" s="9"/>
      <c r="AH2218" s="9"/>
      <c r="AI2218" s="9"/>
      <c r="AJ2218" s="9"/>
      <c r="AK2218" s="9"/>
      <c r="AL2218" s="9"/>
      <c r="AM2218" s="9"/>
      <c r="AN2218" s="9"/>
      <c r="AO2218" s="9"/>
      <c r="AP2218" s="9"/>
      <c r="AQ2218" s="9"/>
      <c r="AR2218" s="9"/>
      <c r="AS2218" s="9"/>
      <c r="AT2218" s="9"/>
      <c r="AU2218" s="9"/>
      <c r="AV2218" s="9"/>
      <c r="AW2218" s="9"/>
      <c r="AX2218" s="9"/>
      <c r="AY2218" s="9"/>
    </row>
    <row r="2219" spans="1:51" s="10" customFormat="1" x14ac:dyDescent="0.2">
      <c r="A2219" s="9"/>
      <c r="B2219" s="9"/>
      <c r="C2219" s="9"/>
      <c r="D2219" s="9"/>
      <c r="E2219" s="9"/>
      <c r="F2219" s="9"/>
      <c r="G2219" s="9"/>
      <c r="H2219" s="9"/>
      <c r="I2219" s="9"/>
      <c r="J2219" s="9"/>
      <c r="K2219" s="9"/>
      <c r="L2219" s="9"/>
      <c r="M2219" s="9"/>
      <c r="N2219" s="9"/>
      <c r="O2219" s="9"/>
      <c r="P2219" s="9"/>
      <c r="Q2219" s="9"/>
      <c r="R2219" s="9"/>
      <c r="S2219" s="9"/>
      <c r="T2219" s="9"/>
      <c r="U2219" s="9"/>
      <c r="V2219" s="9"/>
      <c r="W2219" s="9"/>
      <c r="X2219" s="9"/>
      <c r="Y2219" s="9"/>
      <c r="Z2219" s="9"/>
      <c r="AA2219" s="9"/>
      <c r="AB2219" s="9"/>
      <c r="AC2219" s="9"/>
      <c r="AD2219" s="9"/>
      <c r="AE2219" s="9"/>
      <c r="AF2219" s="9"/>
      <c r="AG2219" s="9"/>
      <c r="AH2219" s="9"/>
      <c r="AI2219" s="9"/>
      <c r="AJ2219" s="9"/>
      <c r="AK2219" s="9"/>
      <c r="AL2219" s="9"/>
      <c r="AM2219" s="9"/>
      <c r="AN2219" s="9"/>
      <c r="AO2219" s="9"/>
      <c r="AP2219" s="9"/>
      <c r="AQ2219" s="9"/>
      <c r="AR2219" s="9"/>
      <c r="AS2219" s="9"/>
      <c r="AT2219" s="9"/>
      <c r="AU2219" s="9"/>
      <c r="AV2219" s="9"/>
      <c r="AW2219" s="9"/>
      <c r="AX2219" s="9"/>
      <c r="AY2219" s="9"/>
    </row>
    <row r="2220" spans="1:51" s="10" customFormat="1" x14ac:dyDescent="0.2">
      <c r="A2220" s="9"/>
      <c r="B2220" s="9"/>
      <c r="C2220" s="9"/>
      <c r="D2220" s="9"/>
      <c r="E2220" s="9"/>
      <c r="F2220" s="9"/>
      <c r="G2220" s="9"/>
      <c r="H2220" s="9"/>
      <c r="I2220" s="9"/>
      <c r="J2220" s="9"/>
      <c r="K2220" s="9"/>
      <c r="L2220" s="9"/>
      <c r="M2220" s="9"/>
      <c r="N2220" s="9"/>
      <c r="O2220" s="9"/>
      <c r="P2220" s="9"/>
      <c r="Q2220" s="9"/>
      <c r="R2220" s="9"/>
      <c r="S2220" s="9"/>
      <c r="T2220" s="9"/>
      <c r="U2220" s="9"/>
      <c r="V2220" s="9"/>
      <c r="W2220" s="9"/>
      <c r="X2220" s="9"/>
      <c r="Y2220" s="9"/>
      <c r="Z2220" s="9"/>
      <c r="AA2220" s="9"/>
      <c r="AB2220" s="9"/>
      <c r="AC2220" s="9"/>
      <c r="AD2220" s="9"/>
      <c r="AE2220" s="9"/>
      <c r="AF2220" s="9"/>
      <c r="AG2220" s="9"/>
      <c r="AH2220" s="9"/>
      <c r="AI2220" s="9"/>
      <c r="AJ2220" s="9"/>
      <c r="AK2220" s="9"/>
      <c r="AL2220" s="9"/>
      <c r="AM2220" s="9"/>
      <c r="AN2220" s="9"/>
      <c r="AO2220" s="9"/>
      <c r="AP2220" s="9"/>
      <c r="AQ2220" s="9"/>
      <c r="AR2220" s="9"/>
      <c r="AS2220" s="9"/>
      <c r="AT2220" s="9"/>
      <c r="AU2220" s="9"/>
      <c r="AV2220" s="9"/>
      <c r="AW2220" s="9"/>
      <c r="AX2220" s="9"/>
      <c r="AY2220" s="9"/>
    </row>
    <row r="2221" spans="1:51" s="10" customFormat="1" x14ac:dyDescent="0.2">
      <c r="A2221" s="9"/>
      <c r="B2221" s="9"/>
      <c r="C2221" s="9"/>
      <c r="D2221" s="9"/>
      <c r="E2221" s="9"/>
      <c r="F2221" s="9"/>
      <c r="G2221" s="9"/>
      <c r="H2221" s="9"/>
      <c r="I2221" s="9"/>
      <c r="J2221" s="9"/>
      <c r="K2221" s="9"/>
      <c r="L2221" s="9"/>
      <c r="M2221" s="9"/>
      <c r="N2221" s="9"/>
      <c r="O2221" s="9"/>
      <c r="P2221" s="9"/>
      <c r="Q2221" s="9"/>
      <c r="R2221" s="9"/>
      <c r="S2221" s="9"/>
      <c r="T2221" s="9"/>
      <c r="U2221" s="9"/>
      <c r="V2221" s="9"/>
      <c r="W2221" s="9"/>
      <c r="X2221" s="9"/>
      <c r="Y2221" s="9"/>
      <c r="Z2221" s="9"/>
      <c r="AA2221" s="9"/>
      <c r="AB2221" s="9"/>
      <c r="AC2221" s="9"/>
      <c r="AD2221" s="9"/>
      <c r="AE2221" s="9"/>
      <c r="AF2221" s="9"/>
      <c r="AG2221" s="9"/>
      <c r="AH2221" s="9"/>
      <c r="AI2221" s="9"/>
      <c r="AJ2221" s="9"/>
      <c r="AK2221" s="9"/>
      <c r="AL2221" s="9"/>
      <c r="AM2221" s="9"/>
      <c r="AN2221" s="9"/>
      <c r="AO2221" s="9"/>
      <c r="AP2221" s="9"/>
      <c r="AQ2221" s="9"/>
      <c r="AR2221" s="9"/>
      <c r="AS2221" s="9"/>
      <c r="AT2221" s="9"/>
      <c r="AU2221" s="9"/>
      <c r="AV2221" s="9"/>
      <c r="AW2221" s="9"/>
      <c r="AX2221" s="9"/>
      <c r="AY2221" s="9"/>
    </row>
    <row r="2222" spans="1:51" s="10" customFormat="1" x14ac:dyDescent="0.2">
      <c r="A2222" s="9"/>
      <c r="B2222" s="9"/>
      <c r="C2222" s="9"/>
      <c r="D2222" s="9"/>
      <c r="E2222" s="9"/>
      <c r="F2222" s="9"/>
      <c r="G2222" s="9"/>
      <c r="H2222" s="9"/>
      <c r="I2222" s="9"/>
      <c r="J2222" s="9"/>
      <c r="K2222" s="9"/>
      <c r="L2222" s="9"/>
      <c r="M2222" s="9"/>
      <c r="N2222" s="9"/>
      <c r="O2222" s="9"/>
      <c r="P2222" s="9"/>
      <c r="Q2222" s="9"/>
      <c r="R2222" s="9"/>
      <c r="S2222" s="9"/>
      <c r="T2222" s="9"/>
      <c r="U2222" s="9"/>
      <c r="V2222" s="9"/>
      <c r="W2222" s="9"/>
      <c r="X2222" s="9"/>
      <c r="Y2222" s="9"/>
      <c r="Z2222" s="9"/>
      <c r="AA2222" s="9"/>
      <c r="AB2222" s="9"/>
      <c r="AC2222" s="9"/>
      <c r="AD2222" s="9"/>
      <c r="AE2222" s="9"/>
      <c r="AF2222" s="9"/>
      <c r="AG2222" s="9"/>
      <c r="AH2222" s="9"/>
      <c r="AI2222" s="9"/>
      <c r="AJ2222" s="9"/>
      <c r="AK2222" s="9"/>
      <c r="AL2222" s="9"/>
      <c r="AM2222" s="9"/>
      <c r="AN2222" s="9"/>
      <c r="AO2222" s="9"/>
      <c r="AP2222" s="9"/>
      <c r="AQ2222" s="9"/>
      <c r="AR2222" s="9"/>
      <c r="AS2222" s="9"/>
      <c r="AT2222" s="9"/>
      <c r="AU2222" s="9"/>
      <c r="AV2222" s="9"/>
      <c r="AW2222" s="9"/>
      <c r="AX2222" s="9"/>
      <c r="AY2222" s="9"/>
    </row>
    <row r="2223" spans="1:51" s="10" customFormat="1" x14ac:dyDescent="0.2">
      <c r="A2223" s="9"/>
      <c r="B2223" s="9"/>
      <c r="C2223" s="9"/>
      <c r="D2223" s="9"/>
      <c r="E2223" s="9"/>
      <c r="F2223" s="9"/>
      <c r="G2223" s="9"/>
      <c r="H2223" s="9"/>
      <c r="I2223" s="9"/>
      <c r="J2223" s="9"/>
      <c r="K2223" s="9"/>
      <c r="L2223" s="9"/>
      <c r="M2223" s="9"/>
      <c r="N2223" s="9"/>
      <c r="O2223" s="9"/>
      <c r="P2223" s="9"/>
      <c r="Q2223" s="9"/>
      <c r="R2223" s="9"/>
      <c r="S2223" s="9"/>
      <c r="T2223" s="9"/>
      <c r="U2223" s="9"/>
      <c r="V2223" s="9"/>
      <c r="W2223" s="9"/>
      <c r="X2223" s="9"/>
      <c r="Y2223" s="9"/>
      <c r="Z2223" s="9"/>
      <c r="AA2223" s="9"/>
      <c r="AB2223" s="9"/>
      <c r="AC2223" s="9"/>
      <c r="AD2223" s="9"/>
      <c r="AE2223" s="9"/>
      <c r="AF2223" s="9"/>
      <c r="AG2223" s="9"/>
      <c r="AH2223" s="9"/>
      <c r="AI2223" s="9"/>
      <c r="AJ2223" s="9"/>
      <c r="AK2223" s="9"/>
      <c r="AL2223" s="9"/>
      <c r="AM2223" s="9"/>
      <c r="AN2223" s="9"/>
      <c r="AO2223" s="9"/>
      <c r="AP2223" s="9"/>
      <c r="AQ2223" s="9"/>
      <c r="AR2223" s="9"/>
      <c r="AS2223" s="9"/>
      <c r="AT2223" s="9"/>
      <c r="AU2223" s="9"/>
      <c r="AV2223" s="9"/>
      <c r="AW2223" s="9"/>
      <c r="AX2223" s="9"/>
      <c r="AY2223" s="9"/>
    </row>
    <row r="2224" spans="1:51" s="10" customFormat="1" x14ac:dyDescent="0.2">
      <c r="A2224" s="9"/>
      <c r="B2224" s="9"/>
      <c r="C2224" s="9"/>
      <c r="D2224" s="9"/>
      <c r="E2224" s="9"/>
      <c r="F2224" s="9"/>
      <c r="G2224" s="9"/>
      <c r="H2224" s="9"/>
      <c r="I2224" s="9"/>
      <c r="J2224" s="9"/>
      <c r="K2224" s="9"/>
      <c r="L2224" s="9"/>
      <c r="M2224" s="9"/>
      <c r="N2224" s="9"/>
      <c r="O2224" s="9"/>
      <c r="P2224" s="9"/>
      <c r="Q2224" s="9"/>
      <c r="R2224" s="9"/>
      <c r="S2224" s="9"/>
      <c r="T2224" s="9"/>
      <c r="U2224" s="9"/>
      <c r="V2224" s="9"/>
      <c r="W2224" s="9"/>
      <c r="X2224" s="9"/>
      <c r="Y2224" s="9"/>
      <c r="Z2224" s="9"/>
      <c r="AA2224" s="9"/>
      <c r="AB2224" s="9"/>
      <c r="AC2224" s="9"/>
      <c r="AD2224" s="9"/>
      <c r="AE2224" s="9"/>
      <c r="AF2224" s="9"/>
      <c r="AG2224" s="9"/>
      <c r="AH2224" s="9"/>
      <c r="AI2224" s="9"/>
      <c r="AJ2224" s="9"/>
      <c r="AK2224" s="9"/>
      <c r="AL2224" s="9"/>
      <c r="AM2224" s="9"/>
      <c r="AN2224" s="9"/>
      <c r="AO2224" s="9"/>
      <c r="AP2224" s="9"/>
      <c r="AQ2224" s="9"/>
      <c r="AR2224" s="9"/>
      <c r="AS2224" s="9"/>
      <c r="AT2224" s="9"/>
      <c r="AU2224" s="9"/>
      <c r="AV2224" s="9"/>
      <c r="AW2224" s="9"/>
      <c r="AX2224" s="9"/>
      <c r="AY2224" s="9"/>
    </row>
    <row r="2225" spans="1:51" s="10" customFormat="1" x14ac:dyDescent="0.2">
      <c r="A2225" s="9"/>
      <c r="B2225" s="9"/>
      <c r="C2225" s="9"/>
      <c r="D2225" s="9"/>
      <c r="E2225" s="9"/>
      <c r="F2225" s="9"/>
      <c r="G2225" s="9"/>
      <c r="H2225" s="9"/>
      <c r="I2225" s="9"/>
      <c r="J2225" s="9"/>
      <c r="K2225" s="9"/>
      <c r="L2225" s="9"/>
      <c r="M2225" s="9"/>
      <c r="N2225" s="9"/>
      <c r="O2225" s="9"/>
      <c r="P2225" s="9"/>
      <c r="Q2225" s="9"/>
      <c r="R2225" s="9"/>
      <c r="S2225" s="9"/>
      <c r="T2225" s="9"/>
      <c r="U2225" s="9"/>
      <c r="V2225" s="9"/>
      <c r="W2225" s="9"/>
      <c r="X2225" s="9"/>
      <c r="Y2225" s="9"/>
      <c r="Z2225" s="9"/>
      <c r="AA2225" s="9"/>
      <c r="AB2225" s="9"/>
      <c r="AC2225" s="9"/>
      <c r="AD2225" s="9"/>
      <c r="AE2225" s="9"/>
      <c r="AF2225" s="9"/>
      <c r="AG2225" s="9"/>
      <c r="AH2225" s="9"/>
      <c r="AI2225" s="9"/>
      <c r="AJ2225" s="9"/>
      <c r="AK2225" s="9"/>
      <c r="AL2225" s="9"/>
      <c r="AM2225" s="9"/>
      <c r="AN2225" s="9"/>
      <c r="AO2225" s="9"/>
      <c r="AP2225" s="9"/>
      <c r="AQ2225" s="9"/>
      <c r="AR2225" s="9"/>
      <c r="AS2225" s="9"/>
      <c r="AT2225" s="9"/>
      <c r="AU2225" s="9"/>
      <c r="AV2225" s="9"/>
      <c r="AW2225" s="9"/>
      <c r="AX2225" s="9"/>
      <c r="AY2225" s="9"/>
    </row>
    <row r="2226" spans="1:51" s="10" customFormat="1" x14ac:dyDescent="0.2">
      <c r="A2226" s="9"/>
      <c r="B2226" s="9"/>
      <c r="C2226" s="9"/>
      <c r="D2226" s="9"/>
      <c r="E2226" s="9"/>
      <c r="F2226" s="9"/>
      <c r="G2226" s="9"/>
      <c r="H2226" s="9"/>
      <c r="I2226" s="9"/>
      <c r="J2226" s="9"/>
      <c r="K2226" s="9"/>
      <c r="L2226" s="9"/>
      <c r="M2226" s="9"/>
      <c r="N2226" s="9"/>
      <c r="O2226" s="9"/>
      <c r="P2226" s="9"/>
      <c r="Q2226" s="9"/>
      <c r="R2226" s="9"/>
      <c r="S2226" s="9"/>
      <c r="T2226" s="9"/>
      <c r="U2226" s="9"/>
      <c r="V2226" s="9"/>
      <c r="W2226" s="9"/>
      <c r="X2226" s="9"/>
      <c r="Y2226" s="9"/>
      <c r="Z2226" s="9"/>
      <c r="AA2226" s="9"/>
      <c r="AB2226" s="9"/>
      <c r="AC2226" s="9"/>
      <c r="AD2226" s="9"/>
      <c r="AE2226" s="9"/>
      <c r="AF2226" s="9"/>
      <c r="AG2226" s="9"/>
      <c r="AH2226" s="9"/>
      <c r="AI2226" s="9"/>
      <c r="AJ2226" s="9"/>
      <c r="AK2226" s="9"/>
      <c r="AL2226" s="9"/>
      <c r="AM2226" s="9"/>
      <c r="AN2226" s="9"/>
      <c r="AO2226" s="9"/>
      <c r="AP2226" s="9"/>
      <c r="AQ2226" s="9"/>
      <c r="AR2226" s="9"/>
      <c r="AS2226" s="9"/>
      <c r="AT2226" s="9"/>
      <c r="AU2226" s="9"/>
      <c r="AV2226" s="9"/>
      <c r="AW2226" s="9"/>
      <c r="AX2226" s="9"/>
      <c r="AY2226" s="9"/>
    </row>
    <row r="2227" spans="1:51" s="10" customFormat="1" x14ac:dyDescent="0.2">
      <c r="A2227" s="9"/>
      <c r="B2227" s="9"/>
      <c r="C2227" s="9"/>
      <c r="D2227" s="9"/>
      <c r="E2227" s="9"/>
      <c r="F2227" s="9"/>
      <c r="G2227" s="9"/>
      <c r="H2227" s="9"/>
      <c r="I2227" s="9"/>
      <c r="J2227" s="9"/>
      <c r="K2227" s="9"/>
      <c r="L2227" s="9"/>
      <c r="M2227" s="9"/>
      <c r="N2227" s="9"/>
      <c r="O2227" s="9"/>
      <c r="P2227" s="9"/>
      <c r="Q2227" s="9"/>
      <c r="R2227" s="9"/>
      <c r="S2227" s="9"/>
      <c r="T2227" s="9"/>
      <c r="U2227" s="9"/>
      <c r="V2227" s="9"/>
      <c r="W2227" s="9"/>
      <c r="X2227" s="9"/>
      <c r="Y2227" s="9"/>
      <c r="Z2227" s="9"/>
      <c r="AA2227" s="9"/>
      <c r="AB2227" s="9"/>
      <c r="AC2227" s="9"/>
      <c r="AD2227" s="9"/>
      <c r="AE2227" s="9"/>
      <c r="AF2227" s="9"/>
      <c r="AG2227" s="9"/>
      <c r="AH2227" s="9"/>
      <c r="AI2227" s="9"/>
      <c r="AJ2227" s="9"/>
      <c r="AK2227" s="9"/>
      <c r="AL2227" s="9"/>
      <c r="AM2227" s="9"/>
      <c r="AN2227" s="9"/>
      <c r="AO2227" s="9"/>
      <c r="AP2227" s="9"/>
      <c r="AQ2227" s="9"/>
      <c r="AR2227" s="9"/>
      <c r="AS2227" s="9"/>
      <c r="AT2227" s="9"/>
      <c r="AU2227" s="9"/>
      <c r="AV2227" s="9"/>
      <c r="AW2227" s="9"/>
      <c r="AX2227" s="9"/>
      <c r="AY2227" s="9"/>
    </row>
    <row r="2228" spans="1:51" s="10" customFormat="1" x14ac:dyDescent="0.2">
      <c r="A2228" s="9"/>
      <c r="B2228" s="9"/>
      <c r="C2228" s="9"/>
      <c r="D2228" s="9"/>
      <c r="E2228" s="9"/>
      <c r="F2228" s="9"/>
      <c r="G2228" s="9"/>
      <c r="H2228" s="9"/>
      <c r="I2228" s="9"/>
      <c r="J2228" s="9"/>
      <c r="K2228" s="9"/>
      <c r="L2228" s="9"/>
      <c r="M2228" s="9"/>
      <c r="N2228" s="9"/>
      <c r="O2228" s="9"/>
      <c r="P2228" s="9"/>
      <c r="Q2228" s="9"/>
      <c r="R2228" s="9"/>
      <c r="S2228" s="9"/>
      <c r="T2228" s="9"/>
      <c r="U2228" s="9"/>
      <c r="V2228" s="9"/>
      <c r="W2228" s="9"/>
      <c r="X2228" s="9"/>
      <c r="Y2228" s="9"/>
      <c r="Z2228" s="9"/>
      <c r="AA2228" s="9"/>
      <c r="AB2228" s="9"/>
      <c r="AC2228" s="9"/>
      <c r="AD2228" s="9"/>
      <c r="AE2228" s="9"/>
      <c r="AF2228" s="9"/>
      <c r="AG2228" s="9"/>
      <c r="AH2228" s="9"/>
      <c r="AI2228" s="9"/>
      <c r="AJ2228" s="9"/>
      <c r="AK2228" s="9"/>
      <c r="AL2228" s="9"/>
      <c r="AM2228" s="9"/>
      <c r="AN2228" s="9"/>
      <c r="AO2228" s="9"/>
      <c r="AP2228" s="9"/>
      <c r="AQ2228" s="9"/>
      <c r="AR2228" s="9"/>
      <c r="AS2228" s="9"/>
      <c r="AT2228" s="9"/>
      <c r="AU2228" s="9"/>
      <c r="AV2228" s="9"/>
      <c r="AW2228" s="9"/>
      <c r="AX2228" s="9"/>
      <c r="AY2228" s="9"/>
    </row>
    <row r="2229" spans="1:51" s="10" customFormat="1" x14ac:dyDescent="0.2">
      <c r="A2229" s="9"/>
      <c r="B2229" s="9"/>
      <c r="C2229" s="9"/>
      <c r="D2229" s="9"/>
      <c r="E2229" s="9"/>
      <c r="F2229" s="9"/>
      <c r="G2229" s="9"/>
      <c r="H2229" s="9"/>
      <c r="I2229" s="9"/>
      <c r="J2229" s="9"/>
      <c r="K2229" s="9"/>
      <c r="L2229" s="9"/>
      <c r="M2229" s="9"/>
      <c r="N2229" s="9"/>
      <c r="O2229" s="9"/>
      <c r="P2229" s="9"/>
      <c r="Q2229" s="9"/>
      <c r="R2229" s="9"/>
      <c r="S2229" s="9"/>
      <c r="T2229" s="9"/>
      <c r="U2229" s="9"/>
      <c r="V2229" s="9"/>
      <c r="W2229" s="9"/>
      <c r="X2229" s="9"/>
      <c r="Y2229" s="9"/>
      <c r="Z2229" s="9"/>
      <c r="AA2229" s="9"/>
      <c r="AB2229" s="9"/>
      <c r="AC2229" s="9"/>
      <c r="AD2229" s="9"/>
      <c r="AE2229" s="9"/>
      <c r="AF2229" s="9"/>
      <c r="AG2229" s="9"/>
      <c r="AH2229" s="9"/>
      <c r="AI2229" s="9"/>
      <c r="AJ2229" s="9"/>
      <c r="AK2229" s="9"/>
      <c r="AL2229" s="9"/>
      <c r="AM2229" s="9"/>
      <c r="AN2229" s="9"/>
      <c r="AO2229" s="9"/>
      <c r="AP2229" s="9"/>
      <c r="AQ2229" s="9"/>
      <c r="AR2229" s="9"/>
      <c r="AS2229" s="9"/>
      <c r="AT2229" s="9"/>
      <c r="AU2229" s="9"/>
      <c r="AV2229" s="9"/>
      <c r="AW2229" s="9"/>
      <c r="AX2229" s="9"/>
      <c r="AY2229" s="9"/>
    </row>
    <row r="2230" spans="1:51" s="10" customFormat="1" x14ac:dyDescent="0.2">
      <c r="A2230" s="9"/>
      <c r="B2230" s="9"/>
      <c r="C2230" s="9"/>
      <c r="D2230" s="9"/>
      <c r="E2230" s="9"/>
      <c r="F2230" s="9"/>
      <c r="G2230" s="9"/>
      <c r="H2230" s="9"/>
      <c r="I2230" s="9"/>
      <c r="J2230" s="9"/>
      <c r="K2230" s="9"/>
      <c r="L2230" s="9"/>
      <c r="M2230" s="9"/>
      <c r="N2230" s="9"/>
      <c r="O2230" s="9"/>
      <c r="P2230" s="9"/>
      <c r="Q2230" s="9"/>
      <c r="R2230" s="9"/>
      <c r="S2230" s="9"/>
      <c r="T2230" s="9"/>
      <c r="U2230" s="9"/>
      <c r="V2230" s="9"/>
      <c r="W2230" s="9"/>
      <c r="X2230" s="9"/>
      <c r="Y2230" s="9"/>
      <c r="Z2230" s="9"/>
      <c r="AA2230" s="9"/>
      <c r="AB2230" s="9"/>
      <c r="AC2230" s="9"/>
      <c r="AD2230" s="9"/>
      <c r="AE2230" s="9"/>
      <c r="AF2230" s="9"/>
      <c r="AG2230" s="9"/>
      <c r="AH2230" s="9"/>
      <c r="AI2230" s="9"/>
      <c r="AJ2230" s="9"/>
      <c r="AK2230" s="9"/>
      <c r="AL2230" s="9"/>
      <c r="AM2230" s="9"/>
      <c r="AN2230" s="9"/>
      <c r="AO2230" s="9"/>
      <c r="AP2230" s="9"/>
      <c r="AQ2230" s="9"/>
      <c r="AR2230" s="9"/>
      <c r="AS2230" s="9"/>
      <c r="AT2230" s="9"/>
      <c r="AU2230" s="9"/>
      <c r="AV2230" s="9"/>
      <c r="AW2230" s="9"/>
      <c r="AX2230" s="9"/>
      <c r="AY2230" s="9"/>
    </row>
    <row r="2231" spans="1:51" s="10" customFormat="1" x14ac:dyDescent="0.2">
      <c r="A2231" s="9"/>
      <c r="B2231" s="9"/>
      <c r="C2231" s="9"/>
      <c r="D2231" s="9"/>
      <c r="E2231" s="9"/>
      <c r="F2231" s="9"/>
      <c r="G2231" s="9"/>
      <c r="H2231" s="9"/>
      <c r="I2231" s="9"/>
      <c r="J2231" s="9"/>
      <c r="K2231" s="9"/>
      <c r="L2231" s="9"/>
      <c r="M2231" s="9"/>
      <c r="N2231" s="9"/>
      <c r="O2231" s="9"/>
      <c r="P2231" s="9"/>
      <c r="Q2231" s="9"/>
      <c r="R2231" s="9"/>
      <c r="S2231" s="9"/>
      <c r="T2231" s="9"/>
      <c r="U2231" s="9"/>
      <c r="V2231" s="9"/>
      <c r="W2231" s="9"/>
      <c r="X2231" s="9"/>
      <c r="Y2231" s="9"/>
      <c r="Z2231" s="9"/>
      <c r="AA2231" s="9"/>
      <c r="AB2231" s="9"/>
      <c r="AC2231" s="9"/>
      <c r="AD2231" s="9"/>
      <c r="AE2231" s="9"/>
      <c r="AF2231" s="9"/>
      <c r="AG2231" s="9"/>
      <c r="AH2231" s="9"/>
      <c r="AI2231" s="9"/>
      <c r="AJ2231" s="9"/>
      <c r="AK2231" s="9"/>
      <c r="AL2231" s="9"/>
      <c r="AM2231" s="9"/>
      <c r="AN2231" s="9"/>
      <c r="AO2231" s="9"/>
      <c r="AP2231" s="9"/>
      <c r="AQ2231" s="9"/>
      <c r="AR2231" s="9"/>
      <c r="AS2231" s="9"/>
      <c r="AT2231" s="9"/>
      <c r="AU2231" s="9"/>
      <c r="AV2231" s="9"/>
      <c r="AW2231" s="9"/>
      <c r="AX2231" s="9"/>
      <c r="AY2231" s="9"/>
    </row>
    <row r="2232" spans="1:51" s="10" customFormat="1" x14ac:dyDescent="0.2">
      <c r="A2232" s="9"/>
      <c r="B2232" s="9"/>
      <c r="C2232" s="9"/>
      <c r="D2232" s="9"/>
      <c r="E2232" s="9"/>
      <c r="F2232" s="9"/>
      <c r="G2232" s="9"/>
      <c r="H2232" s="9"/>
      <c r="I2232" s="9"/>
      <c r="J2232" s="9"/>
      <c r="K2232" s="9"/>
      <c r="L2232" s="9"/>
      <c r="M2232" s="9"/>
      <c r="N2232" s="9"/>
      <c r="O2232" s="9"/>
      <c r="P2232" s="9"/>
      <c r="Q2232" s="9"/>
      <c r="R2232" s="9"/>
      <c r="S2232" s="9"/>
      <c r="T2232" s="9"/>
      <c r="U2232" s="9"/>
      <c r="V2232" s="9"/>
      <c r="W2232" s="9"/>
      <c r="X2232" s="9"/>
      <c r="Y2232" s="9"/>
      <c r="Z2232" s="9"/>
      <c r="AA2232" s="9"/>
      <c r="AB2232" s="9"/>
      <c r="AC2232" s="9"/>
      <c r="AD2232" s="9"/>
      <c r="AE2232" s="9"/>
      <c r="AF2232" s="9"/>
      <c r="AG2232" s="9"/>
      <c r="AH2232" s="9"/>
      <c r="AI2232" s="9"/>
      <c r="AJ2232" s="9"/>
      <c r="AK2232" s="9"/>
      <c r="AL2232" s="9"/>
      <c r="AM2232" s="9"/>
      <c r="AN2232" s="9"/>
      <c r="AO2232" s="9"/>
      <c r="AP2232" s="9"/>
      <c r="AQ2232" s="9"/>
      <c r="AR2232" s="9"/>
      <c r="AS2232" s="9"/>
      <c r="AT2232" s="9"/>
      <c r="AU2232" s="9"/>
      <c r="AV2232" s="9"/>
      <c r="AW2232" s="9"/>
      <c r="AX2232" s="9"/>
      <c r="AY2232" s="9"/>
    </row>
    <row r="2233" spans="1:51" s="10" customFormat="1" x14ac:dyDescent="0.2">
      <c r="A2233" s="9"/>
      <c r="B2233" s="9"/>
      <c r="C2233" s="9"/>
      <c r="D2233" s="9"/>
      <c r="E2233" s="9"/>
      <c r="F2233" s="9"/>
      <c r="G2233" s="9"/>
      <c r="H2233" s="9"/>
      <c r="I2233" s="9"/>
      <c r="J2233" s="9"/>
      <c r="K2233" s="9"/>
      <c r="L2233" s="9"/>
      <c r="M2233" s="9"/>
      <c r="N2233" s="9"/>
      <c r="O2233" s="9"/>
      <c r="P2233" s="9"/>
      <c r="Q2233" s="9"/>
      <c r="R2233" s="9"/>
      <c r="S2233" s="9"/>
      <c r="T2233" s="9"/>
      <c r="U2233" s="9"/>
      <c r="V2233" s="9"/>
      <c r="W2233" s="9"/>
      <c r="X2233" s="9"/>
      <c r="Y2233" s="9"/>
      <c r="Z2233" s="9"/>
      <c r="AA2233" s="9"/>
      <c r="AB2233" s="9"/>
      <c r="AC2233" s="9"/>
      <c r="AD2233" s="9"/>
      <c r="AE2233" s="9"/>
      <c r="AF2233" s="9"/>
      <c r="AG2233" s="9"/>
      <c r="AH2233" s="9"/>
      <c r="AI2233" s="9"/>
      <c r="AJ2233" s="9"/>
      <c r="AK2233" s="9"/>
      <c r="AL2233" s="9"/>
      <c r="AM2233" s="9"/>
      <c r="AN2233" s="9"/>
      <c r="AO2233" s="9"/>
      <c r="AP2233" s="9"/>
      <c r="AQ2233" s="9"/>
      <c r="AR2233" s="9"/>
      <c r="AS2233" s="9"/>
      <c r="AT2233" s="9"/>
      <c r="AU2233" s="9"/>
      <c r="AV2233" s="9"/>
      <c r="AW2233" s="9"/>
      <c r="AX2233" s="9"/>
      <c r="AY2233" s="9"/>
    </row>
    <row r="2234" spans="1:51" s="10" customFormat="1" x14ac:dyDescent="0.2">
      <c r="A2234" s="9"/>
      <c r="B2234" s="9"/>
      <c r="C2234" s="9"/>
      <c r="D2234" s="9"/>
      <c r="E2234" s="9"/>
      <c r="F2234" s="9"/>
      <c r="G2234" s="9"/>
      <c r="H2234" s="9"/>
      <c r="I2234" s="9"/>
      <c r="J2234" s="9"/>
      <c r="K2234" s="9"/>
      <c r="L2234" s="9"/>
      <c r="M2234" s="9"/>
      <c r="N2234" s="9"/>
      <c r="O2234" s="9"/>
      <c r="P2234" s="9"/>
      <c r="Q2234" s="9"/>
      <c r="R2234" s="9"/>
      <c r="S2234" s="9"/>
      <c r="T2234" s="9"/>
      <c r="U2234" s="9"/>
      <c r="V2234" s="9"/>
      <c r="W2234" s="9"/>
      <c r="X2234" s="9"/>
      <c r="Y2234" s="9"/>
      <c r="Z2234" s="9"/>
      <c r="AA2234" s="9"/>
      <c r="AB2234" s="9"/>
      <c r="AC2234" s="9"/>
      <c r="AD2234" s="9"/>
      <c r="AE2234" s="9"/>
      <c r="AF2234" s="9"/>
      <c r="AG2234" s="9"/>
      <c r="AH2234" s="9"/>
      <c r="AI2234" s="9"/>
      <c r="AJ2234" s="9"/>
      <c r="AK2234" s="9"/>
      <c r="AL2234" s="9"/>
      <c r="AM2234" s="9"/>
      <c r="AN2234" s="9"/>
      <c r="AO2234" s="9"/>
      <c r="AP2234" s="9"/>
      <c r="AQ2234" s="9"/>
      <c r="AR2234" s="9"/>
      <c r="AS2234" s="9"/>
      <c r="AT2234" s="9"/>
      <c r="AU2234" s="9"/>
      <c r="AV2234" s="9"/>
      <c r="AW2234" s="9"/>
      <c r="AX2234" s="9"/>
      <c r="AY2234" s="9"/>
    </row>
    <row r="2235" spans="1:51" s="10" customFormat="1" x14ac:dyDescent="0.2">
      <c r="A2235" s="9"/>
      <c r="B2235" s="9"/>
      <c r="C2235" s="9"/>
      <c r="D2235" s="9"/>
      <c r="E2235" s="9"/>
      <c r="F2235" s="9"/>
      <c r="G2235" s="9"/>
      <c r="H2235" s="9"/>
      <c r="I2235" s="9"/>
      <c r="J2235" s="9"/>
      <c r="K2235" s="9"/>
      <c r="L2235" s="9"/>
      <c r="M2235" s="9"/>
      <c r="N2235" s="9"/>
      <c r="O2235" s="9"/>
      <c r="P2235" s="9"/>
      <c r="Q2235" s="9"/>
      <c r="R2235" s="9"/>
      <c r="S2235" s="9"/>
      <c r="T2235" s="9"/>
      <c r="U2235" s="9"/>
      <c r="V2235" s="9"/>
      <c r="W2235" s="9"/>
      <c r="X2235" s="9"/>
      <c r="Y2235" s="9"/>
      <c r="Z2235" s="9"/>
      <c r="AA2235" s="9"/>
      <c r="AB2235" s="9"/>
      <c r="AC2235" s="9"/>
      <c r="AD2235" s="9"/>
      <c r="AE2235" s="9"/>
      <c r="AF2235" s="9"/>
      <c r="AG2235" s="9"/>
      <c r="AH2235" s="9"/>
      <c r="AI2235" s="9"/>
      <c r="AJ2235" s="9"/>
      <c r="AK2235" s="9"/>
      <c r="AL2235" s="9"/>
      <c r="AM2235" s="9"/>
      <c r="AN2235" s="9"/>
      <c r="AO2235" s="9"/>
      <c r="AP2235" s="9"/>
      <c r="AQ2235" s="9"/>
      <c r="AR2235" s="9"/>
      <c r="AS2235" s="9"/>
      <c r="AT2235" s="9"/>
      <c r="AU2235" s="9"/>
      <c r="AV2235" s="9"/>
      <c r="AW2235" s="9"/>
      <c r="AX2235" s="9"/>
      <c r="AY2235" s="9"/>
    </row>
    <row r="2236" spans="1:51" s="10" customFormat="1" x14ac:dyDescent="0.2">
      <c r="A2236" s="9"/>
      <c r="B2236" s="9"/>
      <c r="C2236" s="9"/>
      <c r="D2236" s="9"/>
      <c r="E2236" s="9"/>
      <c r="F2236" s="9"/>
      <c r="G2236" s="9"/>
      <c r="H2236" s="9"/>
      <c r="I2236" s="9"/>
      <c r="J2236" s="9"/>
      <c r="K2236" s="9"/>
      <c r="L2236" s="9"/>
      <c r="M2236" s="9"/>
      <c r="N2236" s="9"/>
      <c r="O2236" s="9"/>
      <c r="P2236" s="9"/>
      <c r="Q2236" s="9"/>
      <c r="R2236" s="9"/>
      <c r="S2236" s="9"/>
      <c r="T2236" s="9"/>
      <c r="U2236" s="9"/>
      <c r="V2236" s="9"/>
      <c r="W2236" s="9"/>
      <c r="X2236" s="9"/>
      <c r="Y2236" s="9"/>
      <c r="Z2236" s="9"/>
      <c r="AA2236" s="9"/>
      <c r="AB2236" s="9"/>
      <c r="AC2236" s="9"/>
      <c r="AD2236" s="9"/>
      <c r="AE2236" s="9"/>
      <c r="AF2236" s="9"/>
      <c r="AG2236" s="9"/>
      <c r="AH2236" s="9"/>
      <c r="AI2236" s="9"/>
      <c r="AJ2236" s="9"/>
      <c r="AK2236" s="9"/>
      <c r="AL2236" s="9"/>
      <c r="AM2236" s="9"/>
      <c r="AN2236" s="9"/>
      <c r="AO2236" s="9"/>
      <c r="AP2236" s="9"/>
      <c r="AQ2236" s="9"/>
      <c r="AR2236" s="9"/>
      <c r="AS2236" s="9"/>
      <c r="AT2236" s="9"/>
      <c r="AU2236" s="9"/>
      <c r="AV2236" s="9"/>
      <c r="AW2236" s="9"/>
      <c r="AX2236" s="9"/>
      <c r="AY2236" s="9"/>
    </row>
    <row r="2237" spans="1:51" s="10" customFormat="1" x14ac:dyDescent="0.2">
      <c r="A2237" s="9"/>
      <c r="B2237" s="9"/>
      <c r="C2237" s="9"/>
      <c r="D2237" s="9"/>
      <c r="E2237" s="9"/>
      <c r="F2237" s="9"/>
      <c r="G2237" s="9"/>
      <c r="H2237" s="9"/>
      <c r="I2237" s="9"/>
      <c r="J2237" s="9"/>
      <c r="K2237" s="9"/>
      <c r="L2237" s="9"/>
      <c r="M2237" s="9"/>
      <c r="N2237" s="9"/>
      <c r="O2237" s="9"/>
      <c r="P2237" s="9"/>
      <c r="Q2237" s="9"/>
      <c r="R2237" s="9"/>
      <c r="S2237" s="9"/>
      <c r="T2237" s="9"/>
      <c r="U2237" s="9"/>
      <c r="V2237" s="9"/>
      <c r="W2237" s="9"/>
      <c r="X2237" s="9"/>
      <c r="Y2237" s="9"/>
      <c r="Z2237" s="9"/>
      <c r="AA2237" s="9"/>
      <c r="AB2237" s="9"/>
      <c r="AC2237" s="9"/>
      <c r="AD2237" s="9"/>
      <c r="AE2237" s="9"/>
      <c r="AF2237" s="9"/>
      <c r="AG2237" s="9"/>
      <c r="AH2237" s="9"/>
      <c r="AI2237" s="9"/>
      <c r="AJ2237" s="9"/>
      <c r="AK2237" s="9"/>
      <c r="AL2237" s="9"/>
      <c r="AM2237" s="9"/>
      <c r="AN2237" s="9"/>
      <c r="AO2237" s="9"/>
      <c r="AP2237" s="9"/>
      <c r="AQ2237" s="9"/>
      <c r="AR2237" s="9"/>
      <c r="AS2237" s="9"/>
      <c r="AT2237" s="9"/>
      <c r="AU2237" s="9"/>
      <c r="AV2237" s="9"/>
      <c r="AW2237" s="9"/>
      <c r="AX2237" s="9"/>
      <c r="AY2237" s="9"/>
    </row>
    <row r="2238" spans="1:51" s="10" customFormat="1" x14ac:dyDescent="0.2">
      <c r="A2238" s="9"/>
      <c r="B2238" s="9"/>
      <c r="C2238" s="9"/>
      <c r="D2238" s="9"/>
      <c r="E2238" s="9"/>
      <c r="F2238" s="9"/>
      <c r="G2238" s="9"/>
      <c r="H2238" s="9"/>
      <c r="I2238" s="9"/>
      <c r="J2238" s="9"/>
      <c r="K2238" s="9"/>
      <c r="L2238" s="9"/>
      <c r="M2238" s="9"/>
      <c r="N2238" s="9"/>
      <c r="O2238" s="9"/>
      <c r="P2238" s="9"/>
      <c r="Q2238" s="9"/>
      <c r="R2238" s="9"/>
      <c r="S2238" s="9"/>
      <c r="T2238" s="9"/>
      <c r="U2238" s="9"/>
      <c r="V2238" s="9"/>
      <c r="W2238" s="9"/>
      <c r="X2238" s="9"/>
      <c r="Y2238" s="9"/>
      <c r="Z2238" s="9"/>
      <c r="AA2238" s="9"/>
      <c r="AB2238" s="9"/>
      <c r="AC2238" s="9"/>
      <c r="AD2238" s="9"/>
      <c r="AE2238" s="9"/>
      <c r="AF2238" s="9"/>
      <c r="AG2238" s="9"/>
      <c r="AH2238" s="9"/>
      <c r="AI2238" s="9"/>
      <c r="AJ2238" s="9"/>
      <c r="AK2238" s="9"/>
      <c r="AL2238" s="9"/>
      <c r="AM2238" s="9"/>
      <c r="AN2238" s="9"/>
      <c r="AO2238" s="9"/>
      <c r="AP2238" s="9"/>
      <c r="AQ2238" s="9"/>
      <c r="AR2238" s="9"/>
      <c r="AS2238" s="9"/>
      <c r="AT2238" s="9"/>
      <c r="AU2238" s="9"/>
      <c r="AV2238" s="9"/>
      <c r="AW2238" s="9"/>
      <c r="AX2238" s="9"/>
      <c r="AY2238" s="9"/>
    </row>
    <row r="2239" spans="1:51" s="10" customFormat="1" x14ac:dyDescent="0.2">
      <c r="A2239" s="9"/>
      <c r="B2239" s="9"/>
      <c r="C2239" s="9"/>
      <c r="D2239" s="9"/>
      <c r="E2239" s="9"/>
      <c r="F2239" s="9"/>
      <c r="G2239" s="9"/>
      <c r="H2239" s="9"/>
      <c r="I2239" s="9"/>
      <c r="J2239" s="9"/>
      <c r="K2239" s="9"/>
      <c r="L2239" s="9"/>
      <c r="M2239" s="9"/>
      <c r="N2239" s="9"/>
      <c r="O2239" s="9"/>
      <c r="P2239" s="9"/>
      <c r="Q2239" s="9"/>
      <c r="R2239" s="9"/>
      <c r="S2239" s="9"/>
      <c r="T2239" s="9"/>
      <c r="U2239" s="9"/>
      <c r="V2239" s="9"/>
      <c r="W2239" s="9"/>
      <c r="X2239" s="9"/>
      <c r="Y2239" s="9"/>
      <c r="Z2239" s="9"/>
      <c r="AA2239" s="9"/>
      <c r="AB2239" s="9"/>
      <c r="AC2239" s="9"/>
      <c r="AD2239" s="9"/>
      <c r="AE2239" s="9"/>
      <c r="AF2239" s="9"/>
      <c r="AG2239" s="9"/>
      <c r="AH2239" s="9"/>
      <c r="AI2239" s="9"/>
      <c r="AJ2239" s="9"/>
      <c r="AK2239" s="9"/>
      <c r="AL2239" s="9"/>
      <c r="AM2239" s="9"/>
      <c r="AN2239" s="9"/>
      <c r="AO2239" s="9"/>
      <c r="AP2239" s="9"/>
      <c r="AQ2239" s="9"/>
      <c r="AR2239" s="9"/>
      <c r="AS2239" s="9"/>
      <c r="AT2239" s="9"/>
      <c r="AU2239" s="9"/>
      <c r="AV2239" s="9"/>
      <c r="AW2239" s="9"/>
      <c r="AX2239" s="9"/>
      <c r="AY2239" s="9"/>
    </row>
    <row r="2240" spans="1:51" s="10" customFormat="1" x14ac:dyDescent="0.2">
      <c r="A2240" s="9"/>
      <c r="B2240" s="9"/>
      <c r="C2240" s="9"/>
      <c r="D2240" s="9"/>
      <c r="E2240" s="9"/>
      <c r="F2240" s="9"/>
      <c r="G2240" s="9"/>
      <c r="H2240" s="9"/>
      <c r="I2240" s="9"/>
      <c r="J2240" s="9"/>
      <c r="K2240" s="9"/>
      <c r="L2240" s="9"/>
      <c r="M2240" s="9"/>
      <c r="N2240" s="9"/>
      <c r="O2240" s="9"/>
      <c r="P2240" s="9"/>
      <c r="Q2240" s="9"/>
      <c r="R2240" s="9"/>
      <c r="S2240" s="9"/>
      <c r="T2240" s="9"/>
      <c r="U2240" s="9"/>
      <c r="V2240" s="9"/>
      <c r="W2240" s="9"/>
      <c r="X2240" s="9"/>
      <c r="Y2240" s="9"/>
      <c r="Z2240" s="9"/>
      <c r="AA2240" s="9"/>
      <c r="AB2240" s="9"/>
      <c r="AC2240" s="9"/>
      <c r="AD2240" s="9"/>
      <c r="AE2240" s="9"/>
      <c r="AF2240" s="9"/>
      <c r="AG2240" s="9"/>
      <c r="AH2240" s="9"/>
      <c r="AI2240" s="9"/>
      <c r="AJ2240" s="9"/>
      <c r="AK2240" s="9"/>
      <c r="AL2240" s="9"/>
      <c r="AM2240" s="9"/>
      <c r="AN2240" s="9"/>
      <c r="AO2240" s="9"/>
      <c r="AP2240" s="9"/>
      <c r="AQ2240" s="9"/>
      <c r="AR2240" s="9"/>
      <c r="AS2240" s="9"/>
      <c r="AT2240" s="9"/>
      <c r="AU2240" s="9"/>
      <c r="AV2240" s="9"/>
      <c r="AW2240" s="9"/>
      <c r="AX2240" s="9"/>
      <c r="AY2240" s="9"/>
    </row>
    <row r="2241" spans="1:51" s="10" customFormat="1" x14ac:dyDescent="0.2">
      <c r="A2241" s="9"/>
      <c r="B2241" s="9"/>
      <c r="C2241" s="9"/>
      <c r="D2241" s="9"/>
      <c r="E2241" s="9"/>
      <c r="F2241" s="9"/>
      <c r="G2241" s="9"/>
      <c r="H2241" s="9"/>
      <c r="I2241" s="9"/>
      <c r="J2241" s="9"/>
      <c r="K2241" s="9"/>
      <c r="L2241" s="9"/>
      <c r="M2241" s="9"/>
      <c r="N2241" s="9"/>
      <c r="O2241" s="9"/>
      <c r="P2241" s="9"/>
      <c r="Q2241" s="9"/>
      <c r="R2241" s="9"/>
      <c r="S2241" s="9"/>
      <c r="T2241" s="9"/>
      <c r="U2241" s="9"/>
      <c r="V2241" s="9"/>
      <c r="W2241" s="9"/>
      <c r="X2241" s="9"/>
      <c r="Y2241" s="9"/>
      <c r="Z2241" s="9"/>
      <c r="AA2241" s="9"/>
      <c r="AB2241" s="9"/>
      <c r="AC2241" s="9"/>
      <c r="AD2241" s="9"/>
      <c r="AE2241" s="9"/>
      <c r="AF2241" s="9"/>
      <c r="AG2241" s="9"/>
      <c r="AH2241" s="9"/>
      <c r="AI2241" s="9"/>
      <c r="AJ2241" s="9"/>
      <c r="AK2241" s="9"/>
      <c r="AL2241" s="9"/>
      <c r="AM2241" s="9"/>
      <c r="AN2241" s="9"/>
      <c r="AO2241" s="9"/>
      <c r="AP2241" s="9"/>
      <c r="AQ2241" s="9"/>
      <c r="AR2241" s="9"/>
      <c r="AS2241" s="9"/>
      <c r="AT2241" s="9"/>
      <c r="AU2241" s="9"/>
      <c r="AV2241" s="9"/>
      <c r="AW2241" s="9"/>
      <c r="AX2241" s="9"/>
      <c r="AY2241" s="9"/>
    </row>
    <row r="2242" spans="1:51" s="10" customFormat="1" x14ac:dyDescent="0.2">
      <c r="A2242" s="9"/>
      <c r="B2242" s="9"/>
      <c r="C2242" s="9"/>
      <c r="D2242" s="9"/>
      <c r="E2242" s="9"/>
      <c r="F2242" s="9"/>
      <c r="G2242" s="9"/>
      <c r="H2242" s="9"/>
      <c r="I2242" s="9"/>
      <c r="J2242" s="9"/>
      <c r="K2242" s="9"/>
      <c r="L2242" s="9"/>
      <c r="M2242" s="9"/>
      <c r="N2242" s="9"/>
      <c r="O2242" s="9"/>
      <c r="P2242" s="9"/>
      <c r="Q2242" s="9"/>
      <c r="R2242" s="9"/>
      <c r="S2242" s="9"/>
      <c r="T2242" s="9"/>
      <c r="U2242" s="9"/>
      <c r="V2242" s="9"/>
      <c r="W2242" s="9"/>
      <c r="X2242" s="9"/>
      <c r="Y2242" s="9"/>
      <c r="Z2242" s="9"/>
      <c r="AA2242" s="9"/>
      <c r="AB2242" s="9"/>
      <c r="AC2242" s="9"/>
      <c r="AD2242" s="9"/>
      <c r="AE2242" s="9"/>
      <c r="AF2242" s="9"/>
      <c r="AG2242" s="9"/>
      <c r="AH2242" s="9"/>
      <c r="AI2242" s="9"/>
      <c r="AJ2242" s="9"/>
      <c r="AK2242" s="9"/>
      <c r="AL2242" s="9"/>
      <c r="AM2242" s="9"/>
      <c r="AN2242" s="9"/>
      <c r="AO2242" s="9"/>
      <c r="AP2242" s="9"/>
      <c r="AQ2242" s="9"/>
      <c r="AR2242" s="9"/>
      <c r="AS2242" s="9"/>
      <c r="AT2242" s="9"/>
      <c r="AU2242" s="9"/>
      <c r="AV2242" s="9"/>
      <c r="AW2242" s="9"/>
      <c r="AX2242" s="9"/>
      <c r="AY2242" s="9"/>
    </row>
    <row r="2243" spans="1:51" s="10" customFormat="1" x14ac:dyDescent="0.2">
      <c r="A2243" s="9"/>
      <c r="B2243" s="9"/>
      <c r="C2243" s="9"/>
      <c r="D2243" s="9"/>
      <c r="E2243" s="9"/>
      <c r="F2243" s="9"/>
      <c r="G2243" s="9"/>
      <c r="H2243" s="9"/>
      <c r="I2243" s="9"/>
      <c r="J2243" s="9"/>
      <c r="K2243" s="9"/>
      <c r="L2243" s="9"/>
      <c r="M2243" s="9"/>
      <c r="N2243" s="9"/>
      <c r="O2243" s="9"/>
      <c r="P2243" s="9"/>
      <c r="Q2243" s="9"/>
      <c r="R2243" s="9"/>
      <c r="S2243" s="9"/>
      <c r="T2243" s="9"/>
      <c r="U2243" s="9"/>
      <c r="V2243" s="9"/>
      <c r="W2243" s="9"/>
      <c r="X2243" s="9"/>
      <c r="Y2243" s="9"/>
      <c r="Z2243" s="9"/>
      <c r="AA2243" s="9"/>
      <c r="AB2243" s="9"/>
      <c r="AC2243" s="9"/>
      <c r="AD2243" s="9"/>
      <c r="AE2243" s="9"/>
      <c r="AF2243" s="9"/>
      <c r="AG2243" s="9"/>
      <c r="AH2243" s="9"/>
      <c r="AI2243" s="9"/>
      <c r="AJ2243" s="9"/>
      <c r="AK2243" s="9"/>
      <c r="AL2243" s="9"/>
      <c r="AM2243" s="9"/>
      <c r="AN2243" s="9"/>
      <c r="AO2243" s="9"/>
      <c r="AP2243" s="9"/>
      <c r="AQ2243" s="9"/>
      <c r="AR2243" s="9"/>
      <c r="AS2243" s="9"/>
      <c r="AT2243" s="9"/>
      <c r="AU2243" s="9"/>
      <c r="AV2243" s="9"/>
      <c r="AW2243" s="9"/>
      <c r="AX2243" s="9"/>
      <c r="AY2243" s="9"/>
    </row>
    <row r="2244" spans="1:51" s="10" customFormat="1" x14ac:dyDescent="0.2">
      <c r="A2244" s="9"/>
      <c r="B2244" s="9"/>
      <c r="C2244" s="9"/>
      <c r="D2244" s="9"/>
      <c r="E2244" s="9"/>
      <c r="F2244" s="9"/>
      <c r="G2244" s="9"/>
      <c r="H2244" s="9"/>
      <c r="I2244" s="9"/>
      <c r="J2244" s="9"/>
      <c r="K2244" s="9"/>
      <c r="L2244" s="9"/>
      <c r="M2244" s="9"/>
      <c r="N2244" s="9"/>
      <c r="O2244" s="9"/>
      <c r="P2244" s="9"/>
      <c r="Q2244" s="9"/>
      <c r="R2244" s="9"/>
      <c r="S2244" s="9"/>
      <c r="T2244" s="9"/>
      <c r="U2244" s="9"/>
      <c r="V2244" s="9"/>
      <c r="W2244" s="9"/>
      <c r="X2244" s="9"/>
      <c r="Y2244" s="9"/>
      <c r="Z2244" s="9"/>
      <c r="AA2244" s="9"/>
      <c r="AB2244" s="9"/>
      <c r="AC2244" s="9"/>
      <c r="AD2244" s="9"/>
      <c r="AE2244" s="9"/>
      <c r="AF2244" s="9"/>
      <c r="AG2244" s="9"/>
      <c r="AH2244" s="9"/>
      <c r="AI2244" s="9"/>
      <c r="AJ2244" s="9"/>
      <c r="AK2244" s="9"/>
      <c r="AL2244" s="9"/>
      <c r="AM2244" s="9"/>
      <c r="AN2244" s="9"/>
      <c r="AO2244" s="9"/>
      <c r="AP2244" s="9"/>
      <c r="AQ2244" s="9"/>
      <c r="AR2244" s="9"/>
      <c r="AS2244" s="9"/>
      <c r="AT2244" s="9"/>
      <c r="AU2244" s="9"/>
      <c r="AV2244" s="9"/>
      <c r="AW2244" s="9"/>
      <c r="AX2244" s="9"/>
      <c r="AY2244" s="9"/>
    </row>
    <row r="2245" spans="1:51" s="10" customFormat="1" x14ac:dyDescent="0.2">
      <c r="A2245" s="9"/>
      <c r="B2245" s="9"/>
      <c r="C2245" s="9"/>
      <c r="D2245" s="9"/>
      <c r="E2245" s="9"/>
      <c r="F2245" s="9"/>
      <c r="G2245" s="9"/>
      <c r="H2245" s="9"/>
      <c r="I2245" s="9"/>
      <c r="J2245" s="9"/>
      <c r="K2245" s="9"/>
      <c r="L2245" s="9"/>
      <c r="M2245" s="9"/>
      <c r="N2245" s="9"/>
      <c r="O2245" s="9"/>
      <c r="P2245" s="9"/>
      <c r="Q2245" s="9"/>
      <c r="R2245" s="9"/>
      <c r="S2245" s="9"/>
      <c r="T2245" s="9"/>
      <c r="U2245" s="9"/>
      <c r="V2245" s="9"/>
      <c r="W2245" s="9"/>
      <c r="X2245" s="9"/>
      <c r="Y2245" s="9"/>
      <c r="Z2245" s="9"/>
      <c r="AA2245" s="9"/>
      <c r="AB2245" s="9"/>
      <c r="AC2245" s="9"/>
      <c r="AD2245" s="9"/>
      <c r="AE2245" s="9"/>
      <c r="AF2245" s="9"/>
      <c r="AG2245" s="9"/>
      <c r="AH2245" s="9"/>
      <c r="AI2245" s="9"/>
      <c r="AJ2245" s="9"/>
      <c r="AK2245" s="9"/>
      <c r="AL2245" s="9"/>
      <c r="AM2245" s="9"/>
      <c r="AN2245" s="9"/>
      <c r="AO2245" s="9"/>
      <c r="AP2245" s="9"/>
      <c r="AQ2245" s="9"/>
      <c r="AR2245" s="9"/>
      <c r="AS2245" s="9"/>
      <c r="AT2245" s="9"/>
      <c r="AU2245" s="9"/>
      <c r="AV2245" s="9"/>
      <c r="AW2245" s="9"/>
      <c r="AX2245" s="9"/>
      <c r="AY2245" s="9"/>
    </row>
    <row r="2246" spans="1:51" s="10" customFormat="1" x14ac:dyDescent="0.2">
      <c r="A2246" s="9"/>
      <c r="B2246" s="9"/>
      <c r="C2246" s="9"/>
      <c r="D2246" s="9"/>
      <c r="E2246" s="9"/>
      <c r="F2246" s="9"/>
      <c r="G2246" s="9"/>
      <c r="H2246" s="9"/>
      <c r="I2246" s="9"/>
      <c r="J2246" s="9"/>
      <c r="K2246" s="9"/>
      <c r="L2246" s="9"/>
      <c r="M2246" s="9"/>
      <c r="N2246" s="9"/>
      <c r="O2246" s="9"/>
      <c r="P2246" s="9"/>
      <c r="Q2246" s="9"/>
      <c r="R2246" s="9"/>
      <c r="S2246" s="9"/>
      <c r="T2246" s="9"/>
      <c r="U2246" s="9"/>
      <c r="V2246" s="9"/>
      <c r="W2246" s="9"/>
      <c r="X2246" s="9"/>
      <c r="Y2246" s="9"/>
      <c r="Z2246" s="9"/>
      <c r="AA2246" s="9"/>
      <c r="AB2246" s="9"/>
      <c r="AC2246" s="9"/>
      <c r="AD2246" s="9"/>
      <c r="AE2246" s="9"/>
      <c r="AF2246" s="9"/>
      <c r="AG2246" s="9"/>
      <c r="AH2246" s="9"/>
      <c r="AI2246" s="9"/>
      <c r="AJ2246" s="9"/>
      <c r="AK2246" s="9"/>
      <c r="AL2246" s="9"/>
      <c r="AM2246" s="9"/>
      <c r="AN2246" s="9"/>
      <c r="AO2246" s="9"/>
      <c r="AP2246" s="9"/>
      <c r="AQ2246" s="9"/>
      <c r="AR2246" s="9"/>
      <c r="AS2246" s="9"/>
      <c r="AT2246" s="9"/>
      <c r="AU2246" s="9"/>
      <c r="AV2246" s="9"/>
      <c r="AW2246" s="9"/>
      <c r="AX2246" s="9"/>
      <c r="AY2246" s="9"/>
    </row>
    <row r="2247" spans="1:51" s="10" customFormat="1" x14ac:dyDescent="0.2">
      <c r="A2247" s="9"/>
      <c r="B2247" s="9"/>
      <c r="C2247" s="9"/>
      <c r="D2247" s="9"/>
      <c r="E2247" s="9"/>
      <c r="F2247" s="9"/>
      <c r="G2247" s="9"/>
      <c r="H2247" s="9"/>
      <c r="I2247" s="9"/>
      <c r="J2247" s="9"/>
      <c r="K2247" s="9"/>
      <c r="L2247" s="9"/>
      <c r="M2247" s="9"/>
      <c r="N2247" s="9"/>
      <c r="O2247" s="9"/>
      <c r="P2247" s="9"/>
      <c r="Q2247" s="9"/>
      <c r="R2247" s="9"/>
      <c r="S2247" s="9"/>
      <c r="T2247" s="9"/>
      <c r="U2247" s="9"/>
      <c r="V2247" s="9"/>
      <c r="W2247" s="9"/>
      <c r="X2247" s="9"/>
      <c r="Y2247" s="9"/>
      <c r="Z2247" s="9"/>
      <c r="AA2247" s="9"/>
      <c r="AB2247" s="9"/>
      <c r="AC2247" s="9"/>
      <c r="AD2247" s="9"/>
      <c r="AE2247" s="9"/>
      <c r="AF2247" s="9"/>
      <c r="AG2247" s="9"/>
      <c r="AH2247" s="9"/>
      <c r="AI2247" s="9"/>
      <c r="AJ2247" s="9"/>
      <c r="AK2247" s="9"/>
      <c r="AL2247" s="9"/>
      <c r="AM2247" s="9"/>
      <c r="AN2247" s="9"/>
      <c r="AO2247" s="9"/>
      <c r="AP2247" s="9"/>
      <c r="AQ2247" s="9"/>
      <c r="AR2247" s="9"/>
      <c r="AS2247" s="9"/>
      <c r="AT2247" s="9"/>
      <c r="AU2247" s="9"/>
      <c r="AV2247" s="9"/>
      <c r="AW2247" s="9"/>
      <c r="AX2247" s="9"/>
      <c r="AY2247" s="9"/>
    </row>
    <row r="2248" spans="1:51" s="10" customFormat="1" x14ac:dyDescent="0.2">
      <c r="A2248" s="9"/>
      <c r="B2248" s="9"/>
      <c r="C2248" s="9"/>
      <c r="D2248" s="9"/>
      <c r="E2248" s="9"/>
      <c r="F2248" s="9"/>
      <c r="G2248" s="9"/>
      <c r="H2248" s="9"/>
      <c r="I2248" s="9"/>
      <c r="J2248" s="9"/>
      <c r="K2248" s="9"/>
      <c r="L2248" s="9"/>
      <c r="M2248" s="9"/>
      <c r="N2248" s="9"/>
      <c r="O2248" s="9"/>
      <c r="P2248" s="9"/>
      <c r="Q2248" s="9"/>
      <c r="R2248" s="9"/>
      <c r="S2248" s="9"/>
      <c r="T2248" s="9"/>
      <c r="U2248" s="9"/>
      <c r="V2248" s="9"/>
      <c r="W2248" s="9"/>
      <c r="X2248" s="9"/>
      <c r="Y2248" s="9"/>
      <c r="Z2248" s="9"/>
      <c r="AA2248" s="9"/>
      <c r="AB2248" s="9"/>
      <c r="AC2248" s="9"/>
      <c r="AD2248" s="9"/>
      <c r="AE2248" s="9"/>
      <c r="AF2248" s="9"/>
      <c r="AG2248" s="9"/>
      <c r="AH2248" s="9"/>
      <c r="AI2248" s="9"/>
      <c r="AJ2248" s="9"/>
      <c r="AK2248" s="9"/>
      <c r="AL2248" s="9"/>
      <c r="AM2248" s="9"/>
      <c r="AN2248" s="9"/>
      <c r="AO2248" s="9"/>
      <c r="AP2248" s="9"/>
      <c r="AQ2248" s="9"/>
      <c r="AR2248" s="9"/>
      <c r="AS2248" s="9"/>
      <c r="AT2248" s="9"/>
      <c r="AU2248" s="9"/>
      <c r="AV2248" s="9"/>
      <c r="AW2248" s="9"/>
      <c r="AX2248" s="9"/>
      <c r="AY2248" s="9"/>
    </row>
    <row r="2249" spans="1:51" s="10" customFormat="1" x14ac:dyDescent="0.2">
      <c r="A2249" s="9"/>
      <c r="B2249" s="9"/>
      <c r="C2249" s="9"/>
      <c r="D2249" s="9"/>
      <c r="E2249" s="9"/>
      <c r="F2249" s="9"/>
      <c r="G2249" s="9"/>
      <c r="H2249" s="9"/>
      <c r="I2249" s="9"/>
      <c r="J2249" s="9"/>
      <c r="K2249" s="9"/>
      <c r="L2249" s="9"/>
      <c r="M2249" s="9"/>
      <c r="N2249" s="9"/>
      <c r="O2249" s="9"/>
      <c r="P2249" s="9"/>
      <c r="Q2249" s="9"/>
      <c r="R2249" s="9"/>
      <c r="S2249" s="9"/>
      <c r="T2249" s="9"/>
      <c r="U2249" s="9"/>
      <c r="V2249" s="9"/>
      <c r="W2249" s="9"/>
      <c r="X2249" s="9"/>
      <c r="Y2249" s="9"/>
      <c r="Z2249" s="9"/>
      <c r="AA2249" s="9"/>
      <c r="AB2249" s="9"/>
      <c r="AC2249" s="9"/>
      <c r="AD2249" s="9"/>
      <c r="AE2249" s="9"/>
      <c r="AF2249" s="9"/>
      <c r="AG2249" s="9"/>
      <c r="AH2249" s="9"/>
      <c r="AI2249" s="9"/>
      <c r="AJ2249" s="9"/>
      <c r="AK2249" s="9"/>
      <c r="AL2249" s="9"/>
      <c r="AM2249" s="9"/>
      <c r="AN2249" s="9"/>
      <c r="AO2249" s="9"/>
      <c r="AP2249" s="9"/>
      <c r="AQ2249" s="9"/>
      <c r="AR2249" s="9"/>
      <c r="AS2249" s="9"/>
      <c r="AT2249" s="9"/>
      <c r="AU2249" s="9"/>
      <c r="AV2249" s="9"/>
      <c r="AW2249" s="9"/>
      <c r="AX2249" s="9"/>
      <c r="AY2249" s="9"/>
    </row>
    <row r="2250" spans="1:51" s="10" customFormat="1" x14ac:dyDescent="0.2">
      <c r="A2250" s="9"/>
      <c r="B2250" s="9"/>
      <c r="C2250" s="9"/>
      <c r="D2250" s="9"/>
      <c r="E2250" s="9"/>
      <c r="F2250" s="9"/>
      <c r="G2250" s="9"/>
      <c r="H2250" s="9"/>
      <c r="I2250" s="9"/>
      <c r="J2250" s="9"/>
      <c r="K2250" s="9"/>
      <c r="L2250" s="9"/>
      <c r="M2250" s="9"/>
      <c r="N2250" s="9"/>
      <c r="O2250" s="9"/>
      <c r="P2250" s="9"/>
      <c r="Q2250" s="9"/>
      <c r="R2250" s="9"/>
      <c r="S2250" s="9"/>
      <c r="T2250" s="9"/>
      <c r="U2250" s="9"/>
      <c r="V2250" s="9"/>
      <c r="W2250" s="9"/>
      <c r="X2250" s="9"/>
      <c r="Y2250" s="9"/>
      <c r="Z2250" s="9"/>
      <c r="AA2250" s="9"/>
      <c r="AB2250" s="9"/>
      <c r="AC2250" s="9"/>
      <c r="AD2250" s="9"/>
      <c r="AE2250" s="9"/>
      <c r="AF2250" s="9"/>
      <c r="AG2250" s="9"/>
      <c r="AH2250" s="9"/>
      <c r="AI2250" s="9"/>
      <c r="AJ2250" s="9"/>
      <c r="AK2250" s="9"/>
      <c r="AL2250" s="9"/>
      <c r="AM2250" s="9"/>
      <c r="AN2250" s="9"/>
      <c r="AO2250" s="9"/>
      <c r="AP2250" s="9"/>
      <c r="AQ2250" s="9"/>
      <c r="AR2250" s="9"/>
      <c r="AS2250" s="9"/>
      <c r="AT2250" s="9"/>
      <c r="AU2250" s="9"/>
      <c r="AV2250" s="9"/>
      <c r="AW2250" s="9"/>
      <c r="AX2250" s="9"/>
      <c r="AY2250" s="9"/>
    </row>
    <row r="2251" spans="1:51" s="10" customFormat="1" x14ac:dyDescent="0.2">
      <c r="A2251" s="9"/>
      <c r="B2251" s="9"/>
      <c r="C2251" s="9"/>
      <c r="D2251" s="9"/>
      <c r="E2251" s="9"/>
      <c r="F2251" s="9"/>
      <c r="G2251" s="9"/>
      <c r="H2251" s="9"/>
      <c r="I2251" s="9"/>
      <c r="J2251" s="9"/>
      <c r="K2251" s="9"/>
      <c r="L2251" s="9"/>
      <c r="M2251" s="9"/>
      <c r="N2251" s="9"/>
      <c r="O2251" s="9"/>
      <c r="P2251" s="9"/>
      <c r="Q2251" s="9"/>
      <c r="R2251" s="9"/>
      <c r="S2251" s="9"/>
      <c r="T2251" s="9"/>
      <c r="U2251" s="9"/>
      <c r="V2251" s="9"/>
      <c r="W2251" s="9"/>
      <c r="X2251" s="9"/>
      <c r="Y2251" s="9"/>
      <c r="Z2251" s="9"/>
      <c r="AA2251" s="9"/>
      <c r="AB2251" s="9"/>
      <c r="AC2251" s="9"/>
      <c r="AD2251" s="9"/>
      <c r="AE2251" s="9"/>
      <c r="AF2251" s="9"/>
      <c r="AG2251" s="9"/>
      <c r="AH2251" s="9"/>
      <c r="AI2251" s="9"/>
      <c r="AJ2251" s="9"/>
      <c r="AK2251" s="9"/>
      <c r="AL2251" s="9"/>
      <c r="AM2251" s="9"/>
      <c r="AN2251" s="9"/>
      <c r="AO2251" s="9"/>
      <c r="AP2251" s="9"/>
      <c r="AQ2251" s="9"/>
      <c r="AR2251" s="9"/>
      <c r="AS2251" s="9"/>
      <c r="AT2251" s="9"/>
      <c r="AU2251" s="9"/>
      <c r="AV2251" s="9"/>
      <c r="AW2251" s="9"/>
      <c r="AX2251" s="9"/>
      <c r="AY2251" s="9"/>
    </row>
    <row r="2252" spans="1:51" s="10" customFormat="1" x14ac:dyDescent="0.2">
      <c r="A2252" s="9"/>
      <c r="B2252" s="9"/>
      <c r="C2252" s="9"/>
      <c r="D2252" s="9"/>
      <c r="E2252" s="9"/>
      <c r="F2252" s="9"/>
      <c r="G2252" s="9"/>
      <c r="H2252" s="9"/>
      <c r="I2252" s="9"/>
      <c r="J2252" s="9"/>
      <c r="K2252" s="9"/>
      <c r="L2252" s="9"/>
      <c r="M2252" s="9"/>
      <c r="N2252" s="9"/>
      <c r="O2252" s="9"/>
      <c r="P2252" s="9"/>
      <c r="Q2252" s="9"/>
      <c r="R2252" s="9"/>
      <c r="S2252" s="9"/>
      <c r="T2252" s="9"/>
      <c r="U2252" s="9"/>
      <c r="V2252" s="9"/>
      <c r="W2252" s="9"/>
      <c r="X2252" s="9"/>
      <c r="Y2252" s="9"/>
      <c r="Z2252" s="9"/>
      <c r="AA2252" s="9"/>
      <c r="AB2252" s="9"/>
      <c r="AC2252" s="9"/>
      <c r="AD2252" s="9"/>
      <c r="AE2252" s="9"/>
      <c r="AF2252" s="9"/>
      <c r="AG2252" s="9"/>
      <c r="AH2252" s="9"/>
      <c r="AI2252" s="9"/>
      <c r="AJ2252" s="9"/>
      <c r="AK2252" s="9"/>
      <c r="AL2252" s="9"/>
      <c r="AM2252" s="9"/>
      <c r="AN2252" s="9"/>
      <c r="AO2252" s="9"/>
      <c r="AP2252" s="9"/>
      <c r="AQ2252" s="9"/>
      <c r="AR2252" s="9"/>
      <c r="AS2252" s="9"/>
      <c r="AT2252" s="9"/>
      <c r="AU2252" s="9"/>
      <c r="AV2252" s="9"/>
      <c r="AW2252" s="9"/>
      <c r="AX2252" s="9"/>
      <c r="AY2252" s="9"/>
    </row>
    <row r="2253" spans="1:51" s="10" customFormat="1" x14ac:dyDescent="0.2">
      <c r="A2253" s="9"/>
      <c r="B2253" s="9"/>
      <c r="C2253" s="9"/>
      <c r="D2253" s="9"/>
      <c r="E2253" s="9"/>
      <c r="F2253" s="9"/>
      <c r="G2253" s="9"/>
      <c r="H2253" s="9"/>
      <c r="I2253" s="9"/>
      <c r="J2253" s="9"/>
      <c r="K2253" s="9"/>
      <c r="L2253" s="9"/>
      <c r="M2253" s="9"/>
      <c r="N2253" s="9"/>
      <c r="O2253" s="9"/>
      <c r="P2253" s="9"/>
      <c r="Q2253" s="9"/>
      <c r="R2253" s="9"/>
      <c r="S2253" s="9"/>
      <c r="T2253" s="9"/>
      <c r="U2253" s="9"/>
      <c r="V2253" s="9"/>
      <c r="W2253" s="9"/>
      <c r="X2253" s="9"/>
      <c r="Y2253" s="9"/>
      <c r="Z2253" s="9"/>
      <c r="AA2253" s="9"/>
      <c r="AB2253" s="9"/>
      <c r="AC2253" s="9"/>
      <c r="AD2253" s="9"/>
      <c r="AE2253" s="9"/>
      <c r="AF2253" s="9"/>
      <c r="AG2253" s="9"/>
      <c r="AH2253" s="9"/>
      <c r="AI2253" s="9"/>
      <c r="AJ2253" s="9"/>
      <c r="AK2253" s="9"/>
      <c r="AL2253" s="9"/>
      <c r="AM2253" s="9"/>
      <c r="AN2253" s="9"/>
      <c r="AO2253" s="9"/>
      <c r="AP2253" s="9"/>
      <c r="AQ2253" s="9"/>
      <c r="AR2253" s="9"/>
      <c r="AS2253" s="9"/>
      <c r="AT2253" s="9"/>
      <c r="AU2253" s="9"/>
      <c r="AV2253" s="9"/>
      <c r="AW2253" s="9"/>
      <c r="AX2253" s="9"/>
      <c r="AY2253" s="9"/>
    </row>
    <row r="2254" spans="1:51" s="10" customFormat="1" x14ac:dyDescent="0.2">
      <c r="A2254" s="9"/>
      <c r="B2254" s="9"/>
      <c r="C2254" s="9"/>
      <c r="D2254" s="9"/>
      <c r="E2254" s="9"/>
      <c r="F2254" s="9"/>
      <c r="G2254" s="9"/>
      <c r="H2254" s="9"/>
      <c r="I2254" s="9"/>
      <c r="J2254" s="9"/>
      <c r="K2254" s="9"/>
      <c r="L2254" s="9"/>
      <c r="M2254" s="9"/>
      <c r="N2254" s="9"/>
      <c r="O2254" s="9"/>
      <c r="P2254" s="9"/>
      <c r="Q2254" s="9"/>
      <c r="R2254" s="9"/>
      <c r="S2254" s="9"/>
      <c r="T2254" s="9"/>
      <c r="U2254" s="9"/>
      <c r="V2254" s="9"/>
      <c r="W2254" s="9"/>
      <c r="X2254" s="9"/>
      <c r="Y2254" s="9"/>
      <c r="Z2254" s="9"/>
      <c r="AA2254" s="9"/>
      <c r="AB2254" s="9"/>
      <c r="AC2254" s="9"/>
      <c r="AD2254" s="9"/>
      <c r="AE2254" s="9"/>
      <c r="AF2254" s="9"/>
      <c r="AG2254" s="9"/>
      <c r="AH2254" s="9"/>
      <c r="AI2254" s="9"/>
      <c r="AJ2254" s="9"/>
      <c r="AK2254" s="9"/>
      <c r="AL2254" s="9"/>
      <c r="AM2254" s="9"/>
      <c r="AN2254" s="9"/>
      <c r="AO2254" s="9"/>
      <c r="AP2254" s="9"/>
      <c r="AQ2254" s="9"/>
      <c r="AR2254" s="9"/>
      <c r="AS2254" s="9"/>
      <c r="AT2254" s="9"/>
      <c r="AU2254" s="9"/>
      <c r="AV2254" s="9"/>
      <c r="AW2254" s="9"/>
      <c r="AX2254" s="9"/>
      <c r="AY2254" s="9"/>
    </row>
    <row r="2255" spans="1:51" s="10" customFormat="1" x14ac:dyDescent="0.2">
      <c r="A2255" s="9"/>
      <c r="B2255" s="9"/>
      <c r="C2255" s="9"/>
      <c r="D2255" s="9"/>
      <c r="E2255" s="9"/>
      <c r="F2255" s="9"/>
      <c r="G2255" s="9"/>
      <c r="H2255" s="9"/>
      <c r="I2255" s="9"/>
      <c r="J2255" s="9"/>
      <c r="K2255" s="9"/>
      <c r="L2255" s="9"/>
      <c r="M2255" s="9"/>
      <c r="N2255" s="9"/>
      <c r="O2255" s="9"/>
      <c r="P2255" s="9"/>
      <c r="Q2255" s="9"/>
      <c r="R2255" s="9"/>
      <c r="S2255" s="9"/>
      <c r="T2255" s="9"/>
      <c r="U2255" s="9"/>
      <c r="V2255" s="9"/>
      <c r="W2255" s="9"/>
      <c r="X2255" s="9"/>
      <c r="Y2255" s="9"/>
      <c r="Z2255" s="9"/>
      <c r="AA2255" s="9"/>
      <c r="AB2255" s="9"/>
      <c r="AC2255" s="9"/>
      <c r="AD2255" s="9"/>
      <c r="AE2255" s="9"/>
      <c r="AF2255" s="9"/>
      <c r="AG2255" s="9"/>
      <c r="AH2255" s="9"/>
      <c r="AI2255" s="9"/>
      <c r="AJ2255" s="9"/>
      <c r="AK2255" s="9"/>
      <c r="AL2255" s="9"/>
      <c r="AM2255" s="9"/>
      <c r="AN2255" s="9"/>
      <c r="AO2255" s="9"/>
      <c r="AP2255" s="9"/>
      <c r="AQ2255" s="9"/>
      <c r="AR2255" s="9"/>
      <c r="AS2255" s="9"/>
      <c r="AT2255" s="9"/>
      <c r="AU2255" s="9"/>
      <c r="AV2255" s="9"/>
      <c r="AW2255" s="9"/>
      <c r="AX2255" s="9"/>
      <c r="AY2255" s="9"/>
    </row>
    <row r="2256" spans="1:51" s="10" customFormat="1" x14ac:dyDescent="0.2">
      <c r="A2256" s="9"/>
      <c r="B2256" s="9"/>
      <c r="C2256" s="9"/>
      <c r="D2256" s="9"/>
      <c r="E2256" s="9"/>
      <c r="F2256" s="9"/>
      <c r="G2256" s="9"/>
      <c r="H2256" s="9"/>
      <c r="I2256" s="9"/>
      <c r="J2256" s="9"/>
      <c r="K2256" s="9"/>
      <c r="L2256" s="9"/>
      <c r="M2256" s="9"/>
      <c r="N2256" s="9"/>
      <c r="O2256" s="9"/>
      <c r="P2256" s="9"/>
      <c r="Q2256" s="9"/>
      <c r="R2256" s="9"/>
      <c r="S2256" s="9"/>
      <c r="T2256" s="9"/>
      <c r="U2256" s="9"/>
      <c r="V2256" s="9"/>
      <c r="W2256" s="9"/>
      <c r="X2256" s="9"/>
      <c r="Y2256" s="9"/>
      <c r="Z2256" s="9"/>
      <c r="AA2256" s="9"/>
      <c r="AB2256" s="9"/>
      <c r="AC2256" s="9"/>
      <c r="AD2256" s="9"/>
      <c r="AE2256" s="9"/>
      <c r="AF2256" s="9"/>
      <c r="AG2256" s="9"/>
      <c r="AH2256" s="9"/>
      <c r="AI2256" s="9"/>
      <c r="AJ2256" s="9"/>
      <c r="AK2256" s="9"/>
      <c r="AL2256" s="9"/>
      <c r="AM2256" s="9"/>
      <c r="AN2256" s="9"/>
      <c r="AO2256" s="9"/>
      <c r="AP2256" s="9"/>
      <c r="AQ2256" s="9"/>
      <c r="AR2256" s="9"/>
      <c r="AS2256" s="9"/>
      <c r="AT2256" s="9"/>
      <c r="AU2256" s="9"/>
      <c r="AV2256" s="9"/>
      <c r="AW2256" s="9"/>
      <c r="AX2256" s="9"/>
      <c r="AY2256" s="9"/>
    </row>
    <row r="2257" spans="1:51" s="10" customFormat="1" x14ac:dyDescent="0.2">
      <c r="A2257" s="9"/>
      <c r="B2257" s="9"/>
      <c r="C2257" s="9"/>
      <c r="D2257" s="9"/>
      <c r="E2257" s="9"/>
      <c r="F2257" s="9"/>
      <c r="G2257" s="9"/>
      <c r="H2257" s="9"/>
      <c r="I2257" s="9"/>
      <c r="J2257" s="9"/>
      <c r="K2257" s="9"/>
      <c r="L2257" s="9"/>
      <c r="M2257" s="9"/>
      <c r="N2257" s="9"/>
      <c r="O2257" s="9"/>
      <c r="P2257" s="9"/>
      <c r="Q2257" s="9"/>
      <c r="R2257" s="9"/>
      <c r="S2257" s="9"/>
      <c r="T2257" s="9"/>
      <c r="U2257" s="9"/>
      <c r="V2257" s="9"/>
      <c r="W2257" s="9"/>
      <c r="X2257" s="9"/>
      <c r="Y2257" s="9"/>
      <c r="Z2257" s="9"/>
      <c r="AA2257" s="9"/>
      <c r="AB2257" s="9"/>
      <c r="AC2257" s="9"/>
      <c r="AD2257" s="9"/>
      <c r="AE2257" s="9"/>
      <c r="AF2257" s="9"/>
      <c r="AG2257" s="9"/>
      <c r="AH2257" s="9"/>
      <c r="AI2257" s="9"/>
      <c r="AJ2257" s="9"/>
      <c r="AK2257" s="9"/>
      <c r="AL2257" s="9"/>
      <c r="AM2257" s="9"/>
      <c r="AN2257" s="9"/>
      <c r="AO2257" s="9"/>
      <c r="AP2257" s="9"/>
      <c r="AQ2257" s="9"/>
      <c r="AR2257" s="9"/>
      <c r="AS2257" s="9"/>
      <c r="AT2257" s="9"/>
      <c r="AU2257" s="9"/>
      <c r="AV2257" s="9"/>
      <c r="AW2257" s="9"/>
      <c r="AX2257" s="9"/>
      <c r="AY2257" s="9"/>
    </row>
    <row r="2258" spans="1:51" s="10" customFormat="1" x14ac:dyDescent="0.2">
      <c r="A2258" s="9"/>
      <c r="B2258" s="9"/>
      <c r="C2258" s="9"/>
      <c r="D2258" s="9"/>
      <c r="E2258" s="9"/>
      <c r="F2258" s="9"/>
      <c r="G2258" s="9"/>
      <c r="H2258" s="9"/>
      <c r="I2258" s="9"/>
      <c r="J2258" s="9"/>
      <c r="K2258" s="9"/>
      <c r="L2258" s="9"/>
      <c r="M2258" s="9"/>
      <c r="N2258" s="9"/>
      <c r="O2258" s="9"/>
      <c r="P2258" s="9"/>
      <c r="Q2258" s="9"/>
      <c r="R2258" s="9"/>
      <c r="S2258" s="9"/>
      <c r="T2258" s="9"/>
      <c r="U2258" s="9"/>
      <c r="V2258" s="9"/>
      <c r="W2258" s="9"/>
      <c r="X2258" s="9"/>
      <c r="Y2258" s="9"/>
      <c r="Z2258" s="9"/>
      <c r="AA2258" s="9"/>
      <c r="AB2258" s="9"/>
      <c r="AC2258" s="9"/>
      <c r="AD2258" s="9"/>
      <c r="AE2258" s="9"/>
      <c r="AF2258" s="9"/>
      <c r="AG2258" s="9"/>
      <c r="AH2258" s="9"/>
      <c r="AI2258" s="9"/>
      <c r="AJ2258" s="9"/>
      <c r="AK2258" s="9"/>
      <c r="AL2258" s="9"/>
      <c r="AM2258" s="9"/>
      <c r="AN2258" s="9"/>
      <c r="AO2258" s="9"/>
      <c r="AP2258" s="9"/>
      <c r="AQ2258" s="9"/>
      <c r="AR2258" s="9"/>
      <c r="AS2258" s="9"/>
      <c r="AT2258" s="9"/>
      <c r="AU2258" s="9"/>
      <c r="AV2258" s="9"/>
      <c r="AW2258" s="9"/>
      <c r="AX2258" s="9"/>
      <c r="AY2258" s="9"/>
    </row>
    <row r="2259" spans="1:51" s="10" customFormat="1" x14ac:dyDescent="0.2">
      <c r="A2259" s="9"/>
      <c r="B2259" s="9"/>
      <c r="C2259" s="9"/>
      <c r="D2259" s="9"/>
      <c r="E2259" s="9"/>
      <c r="F2259" s="9"/>
      <c r="G2259" s="9"/>
      <c r="H2259" s="9"/>
      <c r="I2259" s="9"/>
      <c r="J2259" s="9"/>
      <c r="K2259" s="9"/>
      <c r="L2259" s="9"/>
      <c r="M2259" s="9"/>
      <c r="N2259" s="9"/>
      <c r="O2259" s="9"/>
      <c r="P2259" s="9"/>
      <c r="Q2259" s="9"/>
      <c r="R2259" s="9"/>
      <c r="S2259" s="9"/>
      <c r="T2259" s="9"/>
      <c r="U2259" s="9"/>
      <c r="V2259" s="9"/>
      <c r="W2259" s="9"/>
      <c r="X2259" s="9"/>
      <c r="Y2259" s="9"/>
      <c r="Z2259" s="9"/>
      <c r="AA2259" s="9"/>
      <c r="AB2259" s="9"/>
      <c r="AC2259" s="9"/>
      <c r="AD2259" s="9"/>
      <c r="AE2259" s="9"/>
      <c r="AF2259" s="9"/>
      <c r="AG2259" s="9"/>
      <c r="AH2259" s="9"/>
      <c r="AI2259" s="9"/>
      <c r="AJ2259" s="9"/>
      <c r="AK2259" s="9"/>
      <c r="AL2259" s="9"/>
      <c r="AM2259" s="9"/>
      <c r="AN2259" s="9"/>
      <c r="AO2259" s="9"/>
      <c r="AP2259" s="9"/>
      <c r="AQ2259" s="9"/>
      <c r="AR2259" s="9"/>
      <c r="AS2259" s="9"/>
      <c r="AT2259" s="9"/>
      <c r="AU2259" s="9"/>
      <c r="AV2259" s="9"/>
      <c r="AW2259" s="9"/>
      <c r="AX2259" s="9"/>
      <c r="AY2259" s="9"/>
    </row>
    <row r="2260" spans="1:51" s="10" customFormat="1" x14ac:dyDescent="0.2">
      <c r="A2260" s="9"/>
      <c r="B2260" s="9"/>
      <c r="C2260" s="9"/>
      <c r="D2260" s="9"/>
      <c r="E2260" s="9"/>
      <c r="F2260" s="9"/>
      <c r="G2260" s="9"/>
      <c r="H2260" s="9"/>
      <c r="I2260" s="9"/>
      <c r="J2260" s="9"/>
      <c r="K2260" s="9"/>
      <c r="L2260" s="9"/>
      <c r="M2260" s="9"/>
      <c r="N2260" s="9"/>
      <c r="O2260" s="9"/>
      <c r="P2260" s="9"/>
      <c r="Q2260" s="9"/>
      <c r="R2260" s="9"/>
      <c r="S2260" s="9"/>
      <c r="T2260" s="9"/>
      <c r="U2260" s="9"/>
      <c r="V2260" s="9"/>
      <c r="W2260" s="9"/>
      <c r="X2260" s="9"/>
      <c r="Y2260" s="9"/>
      <c r="Z2260" s="9"/>
      <c r="AA2260" s="9"/>
      <c r="AB2260" s="9"/>
      <c r="AC2260" s="9"/>
      <c r="AD2260" s="9"/>
      <c r="AE2260" s="9"/>
      <c r="AF2260" s="9"/>
      <c r="AG2260" s="9"/>
      <c r="AH2260" s="9"/>
      <c r="AI2260" s="9"/>
      <c r="AJ2260" s="9"/>
      <c r="AK2260" s="9"/>
      <c r="AL2260" s="9"/>
      <c r="AM2260" s="9"/>
      <c r="AN2260" s="9"/>
      <c r="AO2260" s="9"/>
      <c r="AP2260" s="9"/>
      <c r="AQ2260" s="9"/>
      <c r="AR2260" s="9"/>
      <c r="AS2260" s="9"/>
      <c r="AT2260" s="9"/>
      <c r="AU2260" s="9"/>
      <c r="AV2260" s="9"/>
      <c r="AW2260" s="9"/>
      <c r="AX2260" s="9"/>
      <c r="AY2260" s="9"/>
    </row>
    <row r="2261" spans="1:51" s="10" customFormat="1" x14ac:dyDescent="0.2">
      <c r="A2261" s="9"/>
      <c r="B2261" s="9"/>
      <c r="C2261" s="9"/>
      <c r="D2261" s="9"/>
      <c r="E2261" s="9"/>
      <c r="F2261" s="9"/>
      <c r="G2261" s="9"/>
      <c r="H2261" s="9"/>
      <c r="I2261" s="9"/>
      <c r="J2261" s="9"/>
      <c r="K2261" s="9"/>
      <c r="L2261" s="9"/>
      <c r="M2261" s="9"/>
      <c r="N2261" s="9"/>
      <c r="O2261" s="9"/>
      <c r="P2261" s="9"/>
      <c r="Q2261" s="9"/>
      <c r="R2261" s="9"/>
      <c r="S2261" s="9"/>
      <c r="T2261" s="9"/>
      <c r="U2261" s="9"/>
      <c r="V2261" s="9"/>
      <c r="W2261" s="9"/>
      <c r="X2261" s="9"/>
      <c r="Y2261" s="9"/>
      <c r="Z2261" s="9"/>
      <c r="AA2261" s="9"/>
      <c r="AB2261" s="9"/>
      <c r="AC2261" s="9"/>
      <c r="AD2261" s="9"/>
      <c r="AE2261" s="9"/>
      <c r="AF2261" s="9"/>
      <c r="AG2261" s="9"/>
      <c r="AH2261" s="9"/>
      <c r="AI2261" s="9"/>
      <c r="AJ2261" s="9"/>
      <c r="AK2261" s="9"/>
      <c r="AL2261" s="9"/>
      <c r="AM2261" s="9"/>
      <c r="AN2261" s="9"/>
      <c r="AO2261" s="9"/>
      <c r="AP2261" s="9"/>
      <c r="AQ2261" s="9"/>
      <c r="AR2261" s="9"/>
      <c r="AS2261" s="9"/>
      <c r="AT2261" s="9"/>
      <c r="AU2261" s="9"/>
      <c r="AV2261" s="9"/>
      <c r="AW2261" s="9"/>
      <c r="AX2261" s="9"/>
      <c r="AY2261" s="9"/>
    </row>
    <row r="2262" spans="1:51" s="10" customFormat="1" x14ac:dyDescent="0.2">
      <c r="A2262" s="9"/>
      <c r="B2262" s="9"/>
      <c r="C2262" s="9"/>
      <c r="D2262" s="9"/>
      <c r="E2262" s="9"/>
      <c r="F2262" s="9"/>
      <c r="G2262" s="9"/>
      <c r="H2262" s="9"/>
      <c r="I2262" s="9"/>
      <c r="J2262" s="9"/>
      <c r="K2262" s="9"/>
      <c r="L2262" s="9"/>
      <c r="M2262" s="9"/>
      <c r="N2262" s="9"/>
      <c r="O2262" s="9"/>
      <c r="P2262" s="9"/>
      <c r="Q2262" s="9"/>
      <c r="R2262" s="9"/>
      <c r="S2262" s="9"/>
      <c r="T2262" s="9"/>
      <c r="U2262" s="9"/>
      <c r="V2262" s="9"/>
      <c r="W2262" s="9"/>
      <c r="X2262" s="9"/>
      <c r="Y2262" s="9"/>
      <c r="Z2262" s="9"/>
      <c r="AA2262" s="9"/>
      <c r="AB2262" s="9"/>
      <c r="AC2262" s="9"/>
      <c r="AD2262" s="9"/>
      <c r="AE2262" s="9"/>
      <c r="AF2262" s="9"/>
      <c r="AG2262" s="9"/>
      <c r="AH2262" s="9"/>
      <c r="AI2262" s="9"/>
      <c r="AJ2262" s="9"/>
      <c r="AK2262" s="9"/>
      <c r="AL2262" s="9"/>
      <c r="AM2262" s="9"/>
      <c r="AN2262" s="9"/>
      <c r="AO2262" s="9"/>
      <c r="AP2262" s="9"/>
      <c r="AQ2262" s="9"/>
      <c r="AR2262" s="9"/>
      <c r="AS2262" s="9"/>
      <c r="AT2262" s="9"/>
      <c r="AU2262" s="9"/>
      <c r="AV2262" s="9"/>
      <c r="AW2262" s="9"/>
      <c r="AX2262" s="9"/>
      <c r="AY2262" s="9"/>
    </row>
    <row r="2263" spans="1:51" s="10" customFormat="1" x14ac:dyDescent="0.2">
      <c r="A2263" s="9"/>
      <c r="B2263" s="9"/>
      <c r="C2263" s="9"/>
      <c r="D2263" s="9"/>
      <c r="E2263" s="9"/>
      <c r="F2263" s="9"/>
      <c r="G2263" s="9"/>
      <c r="H2263" s="9"/>
      <c r="I2263" s="9"/>
      <c r="J2263" s="9"/>
      <c r="K2263" s="9"/>
      <c r="L2263" s="9"/>
      <c r="M2263" s="9"/>
      <c r="N2263" s="9"/>
      <c r="O2263" s="9"/>
      <c r="P2263" s="9"/>
      <c r="Q2263" s="9"/>
      <c r="R2263" s="9"/>
      <c r="S2263" s="9"/>
      <c r="T2263" s="9"/>
      <c r="U2263" s="9"/>
      <c r="V2263" s="9"/>
      <c r="W2263" s="9"/>
      <c r="X2263" s="9"/>
      <c r="Y2263" s="9"/>
      <c r="Z2263" s="9"/>
      <c r="AA2263" s="9"/>
      <c r="AB2263" s="9"/>
      <c r="AC2263" s="9"/>
      <c r="AD2263" s="9"/>
      <c r="AE2263" s="9"/>
      <c r="AF2263" s="9"/>
      <c r="AG2263" s="9"/>
      <c r="AH2263" s="9"/>
      <c r="AI2263" s="9"/>
      <c r="AJ2263" s="9"/>
      <c r="AK2263" s="9"/>
      <c r="AL2263" s="9"/>
      <c r="AM2263" s="9"/>
      <c r="AN2263" s="9"/>
      <c r="AO2263" s="9"/>
      <c r="AP2263" s="9"/>
      <c r="AQ2263" s="9"/>
      <c r="AR2263" s="9"/>
      <c r="AS2263" s="9"/>
      <c r="AT2263" s="9"/>
      <c r="AU2263" s="9"/>
      <c r="AV2263" s="9"/>
      <c r="AW2263" s="9"/>
      <c r="AX2263" s="9"/>
      <c r="AY2263" s="9"/>
    </row>
    <row r="2264" spans="1:51" s="10" customFormat="1" x14ac:dyDescent="0.2">
      <c r="A2264" s="9"/>
      <c r="B2264" s="9"/>
      <c r="C2264" s="9"/>
      <c r="D2264" s="9"/>
      <c r="E2264" s="9"/>
      <c r="F2264" s="9"/>
      <c r="G2264" s="9"/>
      <c r="H2264" s="9"/>
      <c r="I2264" s="9"/>
      <c r="J2264" s="9"/>
      <c r="K2264" s="9"/>
      <c r="L2264" s="9"/>
      <c r="M2264" s="9"/>
      <c r="N2264" s="9"/>
      <c r="O2264" s="9"/>
      <c r="P2264" s="9"/>
      <c r="Q2264" s="9"/>
      <c r="R2264" s="9"/>
      <c r="S2264" s="9"/>
      <c r="T2264" s="9"/>
      <c r="U2264" s="9"/>
      <c r="V2264" s="9"/>
      <c r="W2264" s="9"/>
      <c r="X2264" s="9"/>
      <c r="Y2264" s="9"/>
      <c r="Z2264" s="9"/>
      <c r="AA2264" s="9"/>
      <c r="AB2264" s="9"/>
      <c r="AC2264" s="9"/>
      <c r="AD2264" s="9"/>
      <c r="AE2264" s="9"/>
      <c r="AF2264" s="9"/>
      <c r="AG2264" s="9"/>
      <c r="AH2264" s="9"/>
      <c r="AI2264" s="9"/>
      <c r="AJ2264" s="9"/>
      <c r="AK2264" s="9"/>
      <c r="AL2264" s="9"/>
      <c r="AM2264" s="9"/>
      <c r="AN2264" s="9"/>
      <c r="AO2264" s="9"/>
      <c r="AP2264" s="9"/>
      <c r="AQ2264" s="9"/>
      <c r="AR2264" s="9"/>
      <c r="AS2264" s="9"/>
      <c r="AT2264" s="9"/>
      <c r="AU2264" s="9"/>
      <c r="AV2264" s="9"/>
      <c r="AW2264" s="9"/>
      <c r="AX2264" s="9"/>
      <c r="AY2264" s="9"/>
    </row>
    <row r="2265" spans="1:51" s="10" customFormat="1" x14ac:dyDescent="0.2">
      <c r="A2265" s="9"/>
      <c r="B2265" s="9"/>
      <c r="C2265" s="9"/>
      <c r="D2265" s="9"/>
      <c r="E2265" s="9"/>
      <c r="F2265" s="9"/>
      <c r="G2265" s="9"/>
      <c r="H2265" s="9"/>
      <c r="I2265" s="9"/>
      <c r="J2265" s="9"/>
      <c r="K2265" s="9"/>
      <c r="L2265" s="9"/>
      <c r="M2265" s="9"/>
      <c r="N2265" s="9"/>
      <c r="O2265" s="9"/>
      <c r="P2265" s="9"/>
      <c r="Q2265" s="9"/>
      <c r="R2265" s="9"/>
      <c r="S2265" s="9"/>
      <c r="T2265" s="9"/>
      <c r="U2265" s="9"/>
      <c r="V2265" s="9"/>
      <c r="W2265" s="9"/>
      <c r="X2265" s="9"/>
      <c r="Y2265" s="9"/>
      <c r="Z2265" s="9"/>
      <c r="AA2265" s="9"/>
      <c r="AB2265" s="9"/>
      <c r="AC2265" s="9"/>
      <c r="AD2265" s="9"/>
      <c r="AE2265" s="9"/>
      <c r="AF2265" s="9"/>
      <c r="AG2265" s="9"/>
      <c r="AH2265" s="9"/>
      <c r="AI2265" s="9"/>
      <c r="AJ2265" s="9"/>
      <c r="AK2265" s="9"/>
      <c r="AL2265" s="9"/>
      <c r="AM2265" s="9"/>
      <c r="AN2265" s="9"/>
      <c r="AO2265" s="9"/>
      <c r="AP2265" s="9"/>
      <c r="AQ2265" s="9"/>
      <c r="AR2265" s="9"/>
      <c r="AS2265" s="9"/>
      <c r="AT2265" s="9"/>
      <c r="AU2265" s="9"/>
      <c r="AV2265" s="9"/>
      <c r="AW2265" s="9"/>
      <c r="AX2265" s="9"/>
      <c r="AY2265" s="9"/>
    </row>
    <row r="2266" spans="1:51" s="10" customFormat="1" x14ac:dyDescent="0.2">
      <c r="A2266" s="9"/>
      <c r="B2266" s="9"/>
      <c r="C2266" s="9"/>
      <c r="D2266" s="9"/>
      <c r="E2266" s="9"/>
      <c r="F2266" s="9"/>
      <c r="G2266" s="9"/>
      <c r="H2266" s="9"/>
      <c r="I2266" s="9"/>
      <c r="J2266" s="9"/>
      <c r="K2266" s="9"/>
      <c r="L2266" s="9"/>
      <c r="M2266" s="9"/>
      <c r="N2266" s="9"/>
      <c r="O2266" s="9"/>
      <c r="P2266" s="9"/>
      <c r="Q2266" s="9"/>
      <c r="R2266" s="9"/>
      <c r="S2266" s="9"/>
      <c r="T2266" s="9"/>
      <c r="U2266" s="9"/>
      <c r="V2266" s="9"/>
      <c r="W2266" s="9"/>
      <c r="X2266" s="9"/>
      <c r="Y2266" s="9"/>
      <c r="Z2266" s="9"/>
      <c r="AA2266" s="9"/>
      <c r="AB2266" s="9"/>
      <c r="AC2266" s="9"/>
      <c r="AD2266" s="9"/>
      <c r="AE2266" s="9"/>
      <c r="AF2266" s="9"/>
      <c r="AG2266" s="9"/>
      <c r="AH2266" s="9"/>
      <c r="AI2266" s="9"/>
      <c r="AJ2266" s="9"/>
      <c r="AK2266" s="9"/>
      <c r="AL2266" s="9"/>
      <c r="AM2266" s="9"/>
      <c r="AN2266" s="9"/>
      <c r="AO2266" s="9"/>
      <c r="AP2266" s="9"/>
      <c r="AQ2266" s="9"/>
      <c r="AR2266" s="9"/>
      <c r="AS2266" s="9"/>
      <c r="AT2266" s="9"/>
      <c r="AU2266" s="9"/>
      <c r="AV2266" s="9"/>
      <c r="AW2266" s="9"/>
      <c r="AX2266" s="9"/>
      <c r="AY2266" s="9"/>
    </row>
    <row r="2267" spans="1:51" s="10" customFormat="1" x14ac:dyDescent="0.2">
      <c r="A2267" s="9"/>
      <c r="B2267" s="9"/>
      <c r="C2267" s="9"/>
      <c r="D2267" s="9"/>
      <c r="E2267" s="9"/>
      <c r="F2267" s="9"/>
      <c r="G2267" s="9"/>
      <c r="H2267" s="9"/>
      <c r="I2267" s="9"/>
      <c r="J2267" s="9"/>
      <c r="K2267" s="9"/>
      <c r="L2267" s="9"/>
      <c r="M2267" s="9"/>
      <c r="N2267" s="9"/>
      <c r="O2267" s="9"/>
      <c r="P2267" s="9"/>
      <c r="Q2267" s="9"/>
      <c r="R2267" s="9"/>
      <c r="S2267" s="9"/>
      <c r="T2267" s="9"/>
      <c r="U2267" s="9"/>
      <c r="V2267" s="9"/>
      <c r="W2267" s="9"/>
      <c r="X2267" s="9"/>
      <c r="Y2267" s="9"/>
      <c r="Z2267" s="9"/>
      <c r="AA2267" s="9"/>
      <c r="AB2267" s="9"/>
      <c r="AC2267" s="9"/>
      <c r="AD2267" s="9"/>
      <c r="AE2267" s="9"/>
      <c r="AF2267" s="9"/>
      <c r="AG2267" s="9"/>
      <c r="AH2267" s="9"/>
      <c r="AI2267" s="9"/>
      <c r="AJ2267" s="9"/>
      <c r="AK2267" s="9"/>
      <c r="AL2267" s="9"/>
      <c r="AM2267" s="9"/>
      <c r="AN2267" s="9"/>
      <c r="AO2267" s="9"/>
      <c r="AP2267" s="9"/>
      <c r="AQ2267" s="9"/>
      <c r="AR2267" s="9"/>
      <c r="AS2267" s="9"/>
      <c r="AT2267" s="9"/>
      <c r="AU2267" s="9"/>
      <c r="AV2267" s="9"/>
      <c r="AW2267" s="9"/>
      <c r="AX2267" s="9"/>
      <c r="AY2267" s="9"/>
    </row>
    <row r="2268" spans="1:51" s="10" customFormat="1" x14ac:dyDescent="0.2">
      <c r="A2268" s="9"/>
      <c r="B2268" s="9"/>
      <c r="C2268" s="9"/>
      <c r="D2268" s="9"/>
      <c r="E2268" s="9"/>
      <c r="F2268" s="9"/>
      <c r="G2268" s="9"/>
      <c r="H2268" s="9"/>
      <c r="I2268" s="9"/>
      <c r="J2268" s="9"/>
      <c r="K2268" s="9"/>
      <c r="L2268" s="9"/>
      <c r="M2268" s="9"/>
      <c r="N2268" s="9"/>
      <c r="O2268" s="9"/>
      <c r="P2268" s="9"/>
      <c r="Q2268" s="9"/>
      <c r="R2268" s="9"/>
      <c r="S2268" s="9"/>
      <c r="T2268" s="9"/>
      <c r="U2268" s="9"/>
      <c r="V2268" s="9"/>
      <c r="W2268" s="9"/>
      <c r="X2268" s="9"/>
      <c r="Y2268" s="9"/>
      <c r="Z2268" s="9"/>
      <c r="AA2268" s="9"/>
      <c r="AB2268" s="9"/>
      <c r="AC2268" s="9"/>
      <c r="AD2268" s="9"/>
      <c r="AE2268" s="9"/>
      <c r="AF2268" s="9"/>
      <c r="AG2268" s="9"/>
      <c r="AH2268" s="9"/>
      <c r="AI2268" s="9"/>
      <c r="AJ2268" s="9"/>
      <c r="AK2268" s="9"/>
      <c r="AL2268" s="9"/>
      <c r="AM2268" s="9"/>
      <c r="AN2268" s="9"/>
      <c r="AO2268" s="9"/>
      <c r="AP2268" s="9"/>
      <c r="AQ2268" s="9"/>
      <c r="AR2268" s="9"/>
      <c r="AS2268" s="9"/>
      <c r="AT2268" s="9"/>
      <c r="AU2268" s="9"/>
      <c r="AV2268" s="9"/>
      <c r="AW2268" s="9"/>
      <c r="AX2268" s="9"/>
      <c r="AY2268" s="9"/>
    </row>
    <row r="2269" spans="1:51" s="10" customFormat="1" x14ac:dyDescent="0.2">
      <c r="A2269" s="9"/>
      <c r="B2269" s="9"/>
      <c r="C2269" s="9"/>
      <c r="D2269" s="9"/>
      <c r="E2269" s="9"/>
      <c r="F2269" s="9"/>
      <c r="G2269" s="9"/>
      <c r="H2269" s="9"/>
      <c r="I2269" s="9"/>
      <c r="J2269" s="9"/>
      <c r="K2269" s="9"/>
      <c r="L2269" s="9"/>
      <c r="M2269" s="9"/>
      <c r="N2269" s="9"/>
      <c r="O2269" s="9"/>
      <c r="P2269" s="9"/>
      <c r="Q2269" s="9"/>
      <c r="R2269" s="9"/>
      <c r="S2269" s="9"/>
      <c r="T2269" s="9"/>
      <c r="U2269" s="9"/>
      <c r="V2269" s="9"/>
      <c r="W2269" s="9"/>
      <c r="X2269" s="9"/>
      <c r="Y2269" s="9"/>
      <c r="Z2269" s="9"/>
      <c r="AA2269" s="9"/>
      <c r="AB2269" s="9"/>
      <c r="AC2269" s="9"/>
      <c r="AD2269" s="9"/>
      <c r="AE2269" s="9"/>
      <c r="AF2269" s="9"/>
      <c r="AG2269" s="9"/>
      <c r="AH2269" s="9"/>
      <c r="AI2269" s="9"/>
      <c r="AJ2269" s="9"/>
      <c r="AK2269" s="9"/>
      <c r="AL2269" s="9"/>
      <c r="AM2269" s="9"/>
      <c r="AN2269" s="9"/>
      <c r="AO2269" s="9"/>
      <c r="AP2269" s="9"/>
      <c r="AQ2269" s="9"/>
      <c r="AR2269" s="9"/>
      <c r="AS2269" s="9"/>
      <c r="AT2269" s="9"/>
      <c r="AU2269" s="9"/>
      <c r="AV2269" s="9"/>
      <c r="AW2269" s="9"/>
      <c r="AX2269" s="9"/>
      <c r="AY2269" s="9"/>
    </row>
    <row r="2270" spans="1:51" s="10" customFormat="1" x14ac:dyDescent="0.2">
      <c r="A2270" s="9"/>
      <c r="B2270" s="9"/>
      <c r="C2270" s="9"/>
      <c r="D2270" s="9"/>
      <c r="E2270" s="9"/>
      <c r="F2270" s="9"/>
      <c r="G2270" s="9"/>
      <c r="H2270" s="9"/>
      <c r="I2270" s="9"/>
      <c r="J2270" s="9"/>
      <c r="K2270" s="9"/>
      <c r="L2270" s="9"/>
      <c r="M2270" s="9"/>
      <c r="N2270" s="9"/>
      <c r="O2270" s="9"/>
      <c r="P2270" s="9"/>
      <c r="Q2270" s="9"/>
      <c r="R2270" s="9"/>
      <c r="S2270" s="9"/>
      <c r="T2270" s="9"/>
      <c r="U2270" s="9"/>
      <c r="V2270" s="9"/>
      <c r="W2270" s="9"/>
      <c r="X2270" s="9"/>
      <c r="Y2270" s="9"/>
      <c r="Z2270" s="9"/>
      <c r="AA2270" s="9"/>
      <c r="AB2270" s="9"/>
      <c r="AC2270" s="9"/>
      <c r="AD2270" s="9"/>
      <c r="AE2270" s="9"/>
      <c r="AF2270" s="9"/>
      <c r="AG2270" s="9"/>
      <c r="AH2270" s="9"/>
      <c r="AI2270" s="9"/>
      <c r="AJ2270" s="9"/>
      <c r="AK2270" s="9"/>
      <c r="AL2270" s="9"/>
      <c r="AM2270" s="9"/>
      <c r="AN2270" s="9"/>
      <c r="AO2270" s="9"/>
      <c r="AP2270" s="9"/>
      <c r="AQ2270" s="9"/>
      <c r="AR2270" s="9"/>
      <c r="AS2270" s="9"/>
      <c r="AT2270" s="9"/>
      <c r="AU2270" s="9"/>
      <c r="AV2270" s="9"/>
      <c r="AW2270" s="9"/>
      <c r="AX2270" s="9"/>
      <c r="AY2270" s="9"/>
    </row>
    <row r="2271" spans="1:51" s="10" customFormat="1" x14ac:dyDescent="0.2">
      <c r="A2271" s="9"/>
      <c r="B2271" s="9"/>
      <c r="C2271" s="9"/>
      <c r="D2271" s="9"/>
      <c r="E2271" s="9"/>
      <c r="F2271" s="9"/>
      <c r="G2271" s="9"/>
      <c r="H2271" s="9"/>
      <c r="I2271" s="9"/>
      <c r="J2271" s="9"/>
      <c r="K2271" s="9"/>
      <c r="L2271" s="9"/>
      <c r="M2271" s="9"/>
      <c r="N2271" s="9"/>
      <c r="O2271" s="9"/>
      <c r="P2271" s="9"/>
      <c r="Q2271" s="9"/>
      <c r="R2271" s="9"/>
      <c r="S2271" s="9"/>
      <c r="T2271" s="9"/>
      <c r="U2271" s="9"/>
      <c r="V2271" s="9"/>
      <c r="W2271" s="9"/>
      <c r="X2271" s="9"/>
      <c r="Y2271" s="9"/>
      <c r="Z2271" s="9"/>
      <c r="AA2271" s="9"/>
      <c r="AB2271" s="9"/>
      <c r="AC2271" s="9"/>
      <c r="AD2271" s="9"/>
      <c r="AE2271" s="9"/>
      <c r="AF2271" s="9"/>
      <c r="AG2271" s="9"/>
      <c r="AH2271" s="9"/>
      <c r="AI2271" s="9"/>
      <c r="AJ2271" s="9"/>
      <c r="AK2271" s="9"/>
      <c r="AL2271" s="9"/>
      <c r="AM2271" s="9"/>
      <c r="AN2271" s="9"/>
      <c r="AO2271" s="9"/>
      <c r="AP2271" s="9"/>
      <c r="AQ2271" s="9"/>
      <c r="AR2271" s="9"/>
      <c r="AS2271" s="9"/>
      <c r="AT2271" s="9"/>
      <c r="AU2271" s="9"/>
      <c r="AV2271" s="9"/>
      <c r="AW2271" s="9"/>
      <c r="AX2271" s="9"/>
      <c r="AY2271" s="9"/>
    </row>
    <row r="2272" spans="1:51" s="10" customFormat="1" x14ac:dyDescent="0.2">
      <c r="A2272" s="9"/>
      <c r="B2272" s="9"/>
      <c r="C2272" s="9"/>
      <c r="D2272" s="9"/>
      <c r="E2272" s="9"/>
      <c r="F2272" s="9"/>
      <c r="G2272" s="9"/>
      <c r="H2272" s="9"/>
      <c r="I2272" s="9"/>
      <c r="J2272" s="9"/>
      <c r="K2272" s="9"/>
      <c r="L2272" s="9"/>
      <c r="M2272" s="9"/>
      <c r="N2272" s="9"/>
      <c r="O2272" s="9"/>
      <c r="P2272" s="9"/>
      <c r="Q2272" s="9"/>
      <c r="R2272" s="9"/>
      <c r="S2272" s="9"/>
      <c r="T2272" s="9"/>
      <c r="U2272" s="9"/>
      <c r="V2272" s="9"/>
      <c r="W2272" s="9"/>
      <c r="X2272" s="9"/>
      <c r="Y2272" s="9"/>
      <c r="Z2272" s="9"/>
      <c r="AA2272" s="9"/>
      <c r="AB2272" s="9"/>
      <c r="AC2272" s="9"/>
      <c r="AD2272" s="9"/>
      <c r="AE2272" s="9"/>
      <c r="AF2272" s="9"/>
      <c r="AG2272" s="9"/>
      <c r="AH2272" s="9"/>
      <c r="AI2272" s="9"/>
      <c r="AJ2272" s="9"/>
      <c r="AK2272" s="9"/>
      <c r="AL2272" s="9"/>
      <c r="AM2272" s="9"/>
      <c r="AN2272" s="9"/>
      <c r="AO2272" s="9"/>
      <c r="AP2272" s="9"/>
      <c r="AQ2272" s="9"/>
      <c r="AR2272" s="9"/>
      <c r="AS2272" s="9"/>
      <c r="AT2272" s="9"/>
      <c r="AU2272" s="9"/>
      <c r="AV2272" s="9"/>
      <c r="AW2272" s="9"/>
      <c r="AX2272" s="9"/>
      <c r="AY2272" s="9"/>
    </row>
    <row r="2273" spans="1:51" s="10" customFormat="1" x14ac:dyDescent="0.2">
      <c r="A2273" s="9"/>
      <c r="B2273" s="9"/>
      <c r="C2273" s="9"/>
      <c r="D2273" s="9"/>
      <c r="E2273" s="9"/>
      <c r="F2273" s="9"/>
      <c r="G2273" s="9"/>
      <c r="H2273" s="9"/>
      <c r="I2273" s="9"/>
      <c r="J2273" s="9"/>
      <c r="K2273" s="9"/>
      <c r="L2273" s="9"/>
      <c r="M2273" s="9"/>
      <c r="N2273" s="9"/>
      <c r="O2273" s="9"/>
      <c r="P2273" s="9"/>
      <c r="Q2273" s="9"/>
      <c r="R2273" s="9"/>
      <c r="S2273" s="9"/>
      <c r="T2273" s="9"/>
      <c r="U2273" s="9"/>
      <c r="V2273" s="9"/>
      <c r="W2273" s="9"/>
      <c r="X2273" s="9"/>
      <c r="Y2273" s="9"/>
      <c r="Z2273" s="9"/>
      <c r="AA2273" s="9"/>
      <c r="AB2273" s="9"/>
      <c r="AC2273" s="9"/>
      <c r="AD2273" s="9"/>
      <c r="AE2273" s="9"/>
      <c r="AF2273" s="9"/>
      <c r="AG2273" s="9"/>
      <c r="AH2273" s="9"/>
      <c r="AI2273" s="9"/>
      <c r="AJ2273" s="9"/>
      <c r="AK2273" s="9"/>
      <c r="AL2273" s="9"/>
      <c r="AM2273" s="9"/>
      <c r="AN2273" s="9"/>
      <c r="AO2273" s="9"/>
      <c r="AP2273" s="9"/>
      <c r="AQ2273" s="9"/>
      <c r="AR2273" s="9"/>
      <c r="AS2273" s="9"/>
      <c r="AT2273" s="9"/>
      <c r="AU2273" s="9"/>
      <c r="AV2273" s="9"/>
      <c r="AW2273" s="9"/>
      <c r="AX2273" s="9"/>
      <c r="AY2273" s="9"/>
    </row>
    <row r="2274" spans="1:51" s="10" customFormat="1" x14ac:dyDescent="0.2">
      <c r="A2274" s="9"/>
      <c r="B2274" s="9"/>
      <c r="C2274" s="9"/>
      <c r="D2274" s="9"/>
      <c r="E2274" s="9"/>
      <c r="F2274" s="9"/>
      <c r="G2274" s="9"/>
      <c r="H2274" s="9"/>
      <c r="I2274" s="9"/>
      <c r="J2274" s="9"/>
      <c r="K2274" s="9"/>
      <c r="L2274" s="9"/>
      <c r="M2274" s="9"/>
      <c r="N2274" s="9"/>
      <c r="O2274" s="9"/>
      <c r="P2274" s="9"/>
      <c r="Q2274" s="9"/>
      <c r="R2274" s="9"/>
      <c r="S2274" s="9"/>
      <c r="T2274" s="9"/>
      <c r="U2274" s="9"/>
      <c r="V2274" s="9"/>
      <c r="W2274" s="9"/>
      <c r="X2274" s="9"/>
      <c r="Y2274" s="9"/>
      <c r="Z2274" s="9"/>
      <c r="AA2274" s="9"/>
      <c r="AB2274" s="9"/>
      <c r="AC2274" s="9"/>
      <c r="AD2274" s="9"/>
      <c r="AE2274" s="9"/>
      <c r="AF2274" s="9"/>
      <c r="AG2274" s="9"/>
      <c r="AH2274" s="9"/>
      <c r="AI2274" s="9"/>
      <c r="AJ2274" s="9"/>
      <c r="AK2274" s="9"/>
      <c r="AL2274" s="9"/>
      <c r="AM2274" s="9"/>
      <c r="AN2274" s="9"/>
      <c r="AO2274" s="9"/>
      <c r="AP2274" s="9"/>
      <c r="AQ2274" s="9"/>
      <c r="AR2274" s="9"/>
      <c r="AS2274" s="9"/>
      <c r="AT2274" s="9"/>
      <c r="AU2274" s="9"/>
      <c r="AV2274" s="9"/>
      <c r="AW2274" s="9"/>
      <c r="AX2274" s="9"/>
      <c r="AY2274" s="9"/>
    </row>
    <row r="2275" spans="1:51" s="10" customFormat="1" x14ac:dyDescent="0.2">
      <c r="A2275" s="9"/>
      <c r="B2275" s="9"/>
      <c r="C2275" s="9"/>
      <c r="D2275" s="9"/>
      <c r="E2275" s="9"/>
      <c r="F2275" s="9"/>
      <c r="G2275" s="9"/>
      <c r="H2275" s="9"/>
      <c r="I2275" s="9"/>
      <c r="J2275" s="9"/>
      <c r="K2275" s="9"/>
      <c r="L2275" s="9"/>
      <c r="M2275" s="9"/>
      <c r="N2275" s="9"/>
      <c r="O2275" s="9"/>
      <c r="P2275" s="9"/>
      <c r="Q2275" s="9"/>
      <c r="R2275" s="9"/>
      <c r="S2275" s="9"/>
      <c r="T2275" s="9"/>
      <c r="U2275" s="9"/>
      <c r="V2275" s="9"/>
      <c r="W2275" s="9"/>
      <c r="X2275" s="9"/>
      <c r="Y2275" s="9"/>
      <c r="Z2275" s="9"/>
      <c r="AA2275" s="9"/>
      <c r="AB2275" s="9"/>
      <c r="AC2275" s="9"/>
      <c r="AD2275" s="9"/>
      <c r="AE2275" s="9"/>
      <c r="AF2275" s="9"/>
      <c r="AG2275" s="9"/>
      <c r="AH2275" s="9"/>
      <c r="AI2275" s="9"/>
      <c r="AJ2275" s="9"/>
      <c r="AK2275" s="9"/>
      <c r="AL2275" s="9"/>
      <c r="AM2275" s="9"/>
      <c r="AN2275" s="9"/>
      <c r="AO2275" s="9"/>
      <c r="AP2275" s="9"/>
      <c r="AQ2275" s="9"/>
      <c r="AR2275" s="9"/>
      <c r="AS2275" s="9"/>
      <c r="AT2275" s="9"/>
      <c r="AU2275" s="9"/>
      <c r="AV2275" s="9"/>
      <c r="AW2275" s="9"/>
      <c r="AX2275" s="9"/>
      <c r="AY2275" s="9"/>
    </row>
    <row r="2276" spans="1:51" s="10" customFormat="1" x14ac:dyDescent="0.2">
      <c r="A2276" s="9"/>
      <c r="B2276" s="9"/>
      <c r="C2276" s="9"/>
      <c r="D2276" s="9"/>
      <c r="E2276" s="9"/>
      <c r="F2276" s="9"/>
      <c r="G2276" s="9"/>
      <c r="H2276" s="9"/>
      <c r="I2276" s="9"/>
      <c r="J2276" s="9"/>
      <c r="K2276" s="9"/>
      <c r="L2276" s="9"/>
      <c r="M2276" s="9"/>
      <c r="N2276" s="9"/>
      <c r="O2276" s="9"/>
      <c r="P2276" s="9"/>
      <c r="Q2276" s="9"/>
      <c r="R2276" s="9"/>
      <c r="S2276" s="9"/>
      <c r="T2276" s="9"/>
      <c r="U2276" s="9"/>
      <c r="V2276" s="9"/>
      <c r="W2276" s="9"/>
      <c r="X2276" s="9"/>
      <c r="Y2276" s="9"/>
      <c r="Z2276" s="9"/>
      <c r="AA2276" s="9"/>
      <c r="AB2276" s="9"/>
      <c r="AC2276" s="9"/>
      <c r="AD2276" s="9"/>
      <c r="AE2276" s="9"/>
      <c r="AF2276" s="9"/>
      <c r="AG2276" s="9"/>
      <c r="AH2276" s="9"/>
      <c r="AI2276" s="9"/>
      <c r="AJ2276" s="9"/>
      <c r="AK2276" s="9"/>
      <c r="AL2276" s="9"/>
      <c r="AM2276" s="9"/>
      <c r="AN2276" s="9"/>
      <c r="AO2276" s="9"/>
      <c r="AP2276" s="9"/>
      <c r="AQ2276" s="9"/>
      <c r="AR2276" s="9"/>
      <c r="AS2276" s="9"/>
      <c r="AT2276" s="9"/>
      <c r="AU2276" s="9"/>
      <c r="AV2276" s="9"/>
      <c r="AW2276" s="9"/>
      <c r="AX2276" s="9"/>
      <c r="AY2276" s="9"/>
    </row>
    <row r="2277" spans="1:51" s="10" customFormat="1" x14ac:dyDescent="0.2">
      <c r="A2277" s="9"/>
      <c r="B2277" s="9"/>
      <c r="C2277" s="9"/>
      <c r="D2277" s="9"/>
      <c r="E2277" s="9"/>
      <c r="F2277" s="9"/>
      <c r="G2277" s="9"/>
      <c r="H2277" s="9"/>
      <c r="I2277" s="9"/>
      <c r="J2277" s="9"/>
      <c r="K2277" s="9"/>
      <c r="L2277" s="9"/>
      <c r="M2277" s="9"/>
      <c r="N2277" s="9"/>
      <c r="O2277" s="9"/>
      <c r="P2277" s="9"/>
      <c r="Q2277" s="9"/>
      <c r="R2277" s="9"/>
      <c r="S2277" s="9"/>
      <c r="T2277" s="9"/>
      <c r="U2277" s="9"/>
      <c r="V2277" s="9"/>
      <c r="W2277" s="9"/>
      <c r="X2277" s="9"/>
      <c r="Y2277" s="9"/>
      <c r="Z2277" s="9"/>
      <c r="AA2277" s="9"/>
      <c r="AB2277" s="9"/>
      <c r="AC2277" s="9"/>
      <c r="AD2277" s="9"/>
      <c r="AE2277" s="9"/>
      <c r="AF2277" s="9"/>
      <c r="AG2277" s="9"/>
      <c r="AH2277" s="9"/>
      <c r="AI2277" s="9"/>
      <c r="AJ2277" s="9"/>
      <c r="AK2277" s="9"/>
      <c r="AL2277" s="9"/>
      <c r="AM2277" s="9"/>
      <c r="AN2277" s="9"/>
      <c r="AO2277" s="9"/>
      <c r="AP2277" s="9"/>
      <c r="AQ2277" s="9"/>
      <c r="AR2277" s="9"/>
      <c r="AS2277" s="9"/>
      <c r="AT2277" s="9"/>
      <c r="AU2277" s="9"/>
      <c r="AV2277" s="9"/>
      <c r="AW2277" s="9"/>
      <c r="AX2277" s="9"/>
      <c r="AY2277" s="9"/>
    </row>
    <row r="2278" spans="1:51" s="10" customFormat="1" x14ac:dyDescent="0.2">
      <c r="A2278" s="9"/>
      <c r="B2278" s="9"/>
      <c r="C2278" s="9"/>
      <c r="D2278" s="9"/>
      <c r="E2278" s="9"/>
      <c r="F2278" s="9"/>
      <c r="G2278" s="9"/>
      <c r="H2278" s="9"/>
      <c r="I2278" s="9"/>
      <c r="J2278" s="9"/>
      <c r="K2278" s="9"/>
      <c r="L2278" s="9"/>
      <c r="M2278" s="9"/>
      <c r="N2278" s="9"/>
      <c r="O2278" s="9"/>
      <c r="P2278" s="9"/>
      <c r="Q2278" s="9"/>
      <c r="R2278" s="9"/>
      <c r="S2278" s="9"/>
      <c r="T2278" s="9"/>
      <c r="U2278" s="9"/>
      <c r="V2278" s="9"/>
      <c r="W2278" s="9"/>
      <c r="X2278" s="9"/>
      <c r="Y2278" s="9"/>
      <c r="Z2278" s="9"/>
      <c r="AA2278" s="9"/>
      <c r="AB2278" s="9"/>
      <c r="AC2278" s="9"/>
      <c r="AD2278" s="9"/>
      <c r="AE2278" s="9"/>
      <c r="AF2278" s="9"/>
      <c r="AG2278" s="9"/>
      <c r="AH2278" s="9"/>
      <c r="AI2278" s="9"/>
      <c r="AJ2278" s="9"/>
      <c r="AK2278" s="9"/>
      <c r="AL2278" s="9"/>
      <c r="AM2278" s="9"/>
      <c r="AN2278" s="9"/>
      <c r="AO2278" s="9"/>
      <c r="AP2278" s="9"/>
      <c r="AQ2278" s="9"/>
      <c r="AR2278" s="9"/>
      <c r="AS2278" s="9"/>
      <c r="AT2278" s="9"/>
      <c r="AU2278" s="9"/>
      <c r="AV2278" s="9"/>
      <c r="AW2278" s="9"/>
      <c r="AX2278" s="9"/>
      <c r="AY2278" s="9"/>
    </row>
    <row r="2279" spans="1:51" s="10" customFormat="1" x14ac:dyDescent="0.2">
      <c r="A2279" s="9"/>
      <c r="B2279" s="9"/>
      <c r="C2279" s="9"/>
      <c r="D2279" s="9"/>
      <c r="E2279" s="9"/>
      <c r="F2279" s="9"/>
      <c r="G2279" s="9"/>
      <c r="H2279" s="9"/>
      <c r="I2279" s="9"/>
      <c r="J2279" s="9"/>
      <c r="K2279" s="9"/>
      <c r="L2279" s="9"/>
      <c r="M2279" s="9"/>
      <c r="N2279" s="9"/>
      <c r="O2279" s="9"/>
      <c r="P2279" s="9"/>
      <c r="Q2279" s="9"/>
      <c r="R2279" s="9"/>
      <c r="S2279" s="9"/>
      <c r="T2279" s="9"/>
      <c r="U2279" s="9"/>
      <c r="V2279" s="9"/>
      <c r="W2279" s="9"/>
      <c r="X2279" s="9"/>
      <c r="Y2279" s="9"/>
      <c r="Z2279" s="9"/>
      <c r="AA2279" s="9"/>
      <c r="AB2279" s="9"/>
      <c r="AC2279" s="9"/>
      <c r="AD2279" s="9"/>
      <c r="AE2279" s="9"/>
      <c r="AF2279" s="9"/>
      <c r="AG2279" s="9"/>
      <c r="AH2279" s="9"/>
      <c r="AI2279" s="9"/>
      <c r="AJ2279" s="9"/>
      <c r="AK2279" s="9"/>
      <c r="AL2279" s="9"/>
      <c r="AM2279" s="9"/>
      <c r="AN2279" s="9"/>
      <c r="AO2279" s="9"/>
      <c r="AP2279" s="9"/>
      <c r="AQ2279" s="9"/>
      <c r="AR2279" s="9"/>
      <c r="AS2279" s="9"/>
      <c r="AT2279" s="9"/>
      <c r="AU2279" s="9"/>
      <c r="AV2279" s="9"/>
      <c r="AW2279" s="9"/>
      <c r="AX2279" s="9"/>
      <c r="AY2279" s="9"/>
    </row>
    <row r="2280" spans="1:51" s="10" customFormat="1" x14ac:dyDescent="0.2">
      <c r="A2280" s="9"/>
      <c r="B2280" s="9"/>
      <c r="C2280" s="9"/>
      <c r="D2280" s="9"/>
      <c r="E2280" s="9"/>
      <c r="F2280" s="9"/>
      <c r="G2280" s="9"/>
      <c r="H2280" s="9"/>
      <c r="I2280" s="9"/>
      <c r="J2280" s="9"/>
      <c r="K2280" s="9"/>
      <c r="L2280" s="9"/>
      <c r="M2280" s="9"/>
      <c r="N2280" s="9"/>
      <c r="O2280" s="9"/>
      <c r="P2280" s="9"/>
      <c r="Q2280" s="9"/>
      <c r="R2280" s="9"/>
      <c r="S2280" s="9"/>
      <c r="T2280" s="9"/>
      <c r="U2280" s="9"/>
      <c r="V2280" s="9"/>
      <c r="W2280" s="9"/>
      <c r="X2280" s="9"/>
      <c r="Y2280" s="9"/>
      <c r="Z2280" s="9"/>
      <c r="AA2280" s="9"/>
      <c r="AB2280" s="9"/>
      <c r="AC2280" s="9"/>
      <c r="AD2280" s="9"/>
      <c r="AE2280" s="9"/>
      <c r="AF2280" s="9"/>
      <c r="AG2280" s="9"/>
      <c r="AH2280" s="9"/>
      <c r="AI2280" s="9"/>
      <c r="AJ2280" s="9"/>
      <c r="AK2280" s="9"/>
      <c r="AL2280" s="9"/>
      <c r="AM2280" s="9"/>
      <c r="AN2280" s="9"/>
      <c r="AO2280" s="9"/>
      <c r="AP2280" s="9"/>
      <c r="AQ2280" s="9"/>
      <c r="AR2280" s="9"/>
      <c r="AS2280" s="9"/>
      <c r="AT2280" s="9"/>
      <c r="AU2280" s="9"/>
      <c r="AV2280" s="9"/>
      <c r="AW2280" s="9"/>
      <c r="AX2280" s="9"/>
      <c r="AY2280" s="9"/>
    </row>
    <row r="2281" spans="1:51" s="10" customFormat="1" x14ac:dyDescent="0.2">
      <c r="A2281" s="9"/>
      <c r="B2281" s="9"/>
      <c r="C2281" s="9"/>
      <c r="D2281" s="9"/>
      <c r="E2281" s="9"/>
      <c r="F2281" s="9"/>
      <c r="G2281" s="9"/>
      <c r="H2281" s="9"/>
      <c r="I2281" s="9"/>
      <c r="J2281" s="9"/>
      <c r="K2281" s="9"/>
      <c r="L2281" s="9"/>
      <c r="M2281" s="9"/>
      <c r="N2281" s="9"/>
      <c r="O2281" s="9"/>
      <c r="P2281" s="9"/>
      <c r="Q2281" s="9"/>
      <c r="R2281" s="9"/>
      <c r="S2281" s="9"/>
      <c r="T2281" s="9"/>
      <c r="U2281" s="9"/>
      <c r="V2281" s="9"/>
      <c r="W2281" s="9"/>
      <c r="X2281" s="9"/>
      <c r="Y2281" s="9"/>
      <c r="Z2281" s="9"/>
      <c r="AA2281" s="9"/>
      <c r="AB2281" s="9"/>
      <c r="AC2281" s="9"/>
      <c r="AD2281" s="9"/>
      <c r="AE2281" s="9"/>
      <c r="AF2281" s="9"/>
      <c r="AG2281" s="9"/>
      <c r="AH2281" s="9"/>
      <c r="AI2281" s="9"/>
      <c r="AJ2281" s="9"/>
      <c r="AK2281" s="9"/>
      <c r="AL2281" s="9"/>
      <c r="AM2281" s="9"/>
      <c r="AN2281" s="9"/>
      <c r="AO2281" s="9"/>
      <c r="AP2281" s="9"/>
      <c r="AQ2281" s="9"/>
      <c r="AR2281" s="9"/>
      <c r="AS2281" s="9"/>
      <c r="AT2281" s="9"/>
      <c r="AU2281" s="9"/>
      <c r="AV2281" s="9"/>
      <c r="AW2281" s="9"/>
      <c r="AX2281" s="9"/>
      <c r="AY2281" s="9"/>
    </row>
    <row r="2282" spans="1:51" s="10" customFormat="1" x14ac:dyDescent="0.2">
      <c r="A2282" s="9"/>
      <c r="B2282" s="9"/>
      <c r="C2282" s="9"/>
      <c r="D2282" s="9"/>
      <c r="E2282" s="9"/>
      <c r="F2282" s="9"/>
      <c r="G2282" s="9"/>
      <c r="H2282" s="9"/>
      <c r="I2282" s="9"/>
      <c r="J2282" s="9"/>
      <c r="K2282" s="9"/>
      <c r="L2282" s="9"/>
      <c r="M2282" s="9"/>
      <c r="N2282" s="9"/>
      <c r="O2282" s="9"/>
      <c r="P2282" s="9"/>
      <c r="Q2282" s="9"/>
      <c r="R2282" s="9"/>
      <c r="S2282" s="9"/>
      <c r="T2282" s="9"/>
      <c r="U2282" s="9"/>
      <c r="V2282" s="9"/>
      <c r="W2282" s="9"/>
      <c r="X2282" s="9"/>
      <c r="Y2282" s="9"/>
      <c r="Z2282" s="9"/>
      <c r="AA2282" s="9"/>
      <c r="AB2282" s="9"/>
      <c r="AC2282" s="9"/>
      <c r="AD2282" s="9"/>
      <c r="AE2282" s="9"/>
      <c r="AF2282" s="9"/>
      <c r="AG2282" s="9"/>
      <c r="AH2282" s="9"/>
      <c r="AI2282" s="9"/>
      <c r="AJ2282" s="9"/>
      <c r="AK2282" s="9"/>
      <c r="AL2282" s="9"/>
      <c r="AM2282" s="9"/>
      <c r="AN2282" s="9"/>
      <c r="AO2282" s="9"/>
      <c r="AP2282" s="9"/>
      <c r="AQ2282" s="9"/>
      <c r="AR2282" s="9"/>
      <c r="AS2282" s="9"/>
      <c r="AT2282" s="9"/>
      <c r="AU2282" s="9"/>
      <c r="AV2282" s="9"/>
      <c r="AW2282" s="9"/>
      <c r="AX2282" s="9"/>
      <c r="AY2282" s="9"/>
    </row>
    <row r="2283" spans="1:51" s="10" customFormat="1" x14ac:dyDescent="0.2">
      <c r="A2283" s="9"/>
      <c r="B2283" s="9"/>
      <c r="C2283" s="9"/>
      <c r="D2283" s="9"/>
      <c r="E2283" s="9"/>
      <c r="F2283" s="9"/>
      <c r="G2283" s="9"/>
      <c r="H2283" s="9"/>
      <c r="I2283" s="9"/>
      <c r="J2283" s="9"/>
      <c r="K2283" s="9"/>
      <c r="L2283" s="9"/>
      <c r="M2283" s="9"/>
      <c r="N2283" s="9"/>
      <c r="O2283" s="9"/>
      <c r="P2283" s="9"/>
      <c r="Q2283" s="9"/>
      <c r="R2283" s="9"/>
      <c r="S2283" s="9"/>
      <c r="T2283" s="9"/>
      <c r="U2283" s="9"/>
      <c r="V2283" s="9"/>
      <c r="W2283" s="9"/>
      <c r="X2283" s="9"/>
      <c r="Y2283" s="9"/>
      <c r="Z2283" s="9"/>
      <c r="AA2283" s="9"/>
      <c r="AB2283" s="9"/>
      <c r="AC2283" s="9"/>
      <c r="AD2283" s="9"/>
      <c r="AE2283" s="9"/>
      <c r="AF2283" s="9"/>
      <c r="AG2283" s="9"/>
      <c r="AH2283" s="9"/>
      <c r="AI2283" s="9"/>
      <c r="AJ2283" s="9"/>
      <c r="AK2283" s="9"/>
      <c r="AL2283" s="9"/>
      <c r="AM2283" s="9"/>
      <c r="AN2283" s="9"/>
      <c r="AO2283" s="9"/>
      <c r="AP2283" s="9"/>
      <c r="AQ2283" s="9"/>
      <c r="AR2283" s="9"/>
      <c r="AS2283" s="9"/>
      <c r="AT2283" s="9"/>
      <c r="AU2283" s="9"/>
      <c r="AV2283" s="9"/>
      <c r="AW2283" s="9"/>
      <c r="AX2283" s="9"/>
      <c r="AY2283" s="9"/>
    </row>
    <row r="2284" spans="1:51" s="10" customFormat="1" x14ac:dyDescent="0.2">
      <c r="A2284" s="9"/>
      <c r="B2284" s="9"/>
      <c r="C2284" s="9"/>
      <c r="D2284" s="9"/>
      <c r="E2284" s="9"/>
      <c r="F2284" s="9"/>
      <c r="G2284" s="9"/>
      <c r="H2284" s="9"/>
      <c r="I2284" s="9"/>
      <c r="J2284" s="9"/>
      <c r="K2284" s="9"/>
      <c r="L2284" s="9"/>
      <c r="M2284" s="9"/>
      <c r="N2284" s="9"/>
      <c r="O2284" s="9"/>
      <c r="P2284" s="9"/>
      <c r="Q2284" s="9"/>
      <c r="R2284" s="9"/>
      <c r="S2284" s="9"/>
      <c r="T2284" s="9"/>
      <c r="U2284" s="9"/>
      <c r="V2284" s="9"/>
      <c r="W2284" s="9"/>
      <c r="X2284" s="9"/>
      <c r="Y2284" s="9"/>
      <c r="Z2284" s="9"/>
      <c r="AA2284" s="9"/>
      <c r="AB2284" s="9"/>
      <c r="AC2284" s="9"/>
      <c r="AD2284" s="9"/>
      <c r="AE2284" s="9"/>
      <c r="AF2284" s="9"/>
      <c r="AG2284" s="9"/>
      <c r="AH2284" s="9"/>
      <c r="AI2284" s="9"/>
      <c r="AJ2284" s="9"/>
      <c r="AK2284" s="9"/>
      <c r="AL2284" s="9"/>
      <c r="AM2284" s="9"/>
      <c r="AN2284" s="9"/>
      <c r="AO2284" s="9"/>
      <c r="AP2284" s="9"/>
      <c r="AQ2284" s="9"/>
      <c r="AR2284" s="9"/>
      <c r="AS2284" s="9"/>
      <c r="AT2284" s="9"/>
      <c r="AU2284" s="9"/>
      <c r="AV2284" s="9"/>
      <c r="AW2284" s="9"/>
      <c r="AX2284" s="9"/>
      <c r="AY2284" s="9"/>
    </row>
    <row r="2285" spans="1:51" s="10" customFormat="1" x14ac:dyDescent="0.2">
      <c r="A2285" s="9"/>
      <c r="B2285" s="9"/>
      <c r="C2285" s="9"/>
      <c r="D2285" s="9"/>
      <c r="E2285" s="9"/>
      <c r="F2285" s="9"/>
      <c r="G2285" s="9"/>
      <c r="H2285" s="9"/>
      <c r="I2285" s="9"/>
      <c r="J2285" s="9"/>
      <c r="K2285" s="9"/>
      <c r="L2285" s="9"/>
      <c r="M2285" s="9"/>
      <c r="N2285" s="9"/>
      <c r="O2285" s="9"/>
      <c r="P2285" s="9"/>
      <c r="Q2285" s="9"/>
      <c r="R2285" s="9"/>
      <c r="S2285" s="9"/>
      <c r="T2285" s="9"/>
      <c r="U2285" s="9"/>
      <c r="V2285" s="9"/>
      <c r="W2285" s="9"/>
      <c r="X2285" s="9"/>
      <c r="Y2285" s="9"/>
      <c r="Z2285" s="9"/>
      <c r="AA2285" s="9"/>
      <c r="AB2285" s="9"/>
      <c r="AC2285" s="9"/>
      <c r="AD2285" s="9"/>
      <c r="AE2285" s="9"/>
      <c r="AF2285" s="9"/>
      <c r="AG2285" s="9"/>
      <c r="AH2285" s="9"/>
      <c r="AI2285" s="9"/>
      <c r="AJ2285" s="9"/>
      <c r="AK2285" s="9"/>
      <c r="AL2285" s="9"/>
      <c r="AM2285" s="9"/>
      <c r="AN2285" s="9"/>
      <c r="AO2285" s="9"/>
      <c r="AP2285" s="9"/>
      <c r="AQ2285" s="9"/>
      <c r="AR2285" s="9"/>
      <c r="AS2285" s="9"/>
      <c r="AT2285" s="9"/>
      <c r="AU2285" s="9"/>
      <c r="AV2285" s="9"/>
      <c r="AW2285" s="9"/>
      <c r="AX2285" s="9"/>
      <c r="AY2285" s="9"/>
    </row>
    <row r="2286" spans="1:51" s="10" customFormat="1" x14ac:dyDescent="0.2">
      <c r="A2286" s="9"/>
      <c r="B2286" s="9"/>
      <c r="C2286" s="9"/>
      <c r="D2286" s="9"/>
      <c r="E2286" s="9"/>
      <c r="F2286" s="9"/>
      <c r="G2286" s="9"/>
      <c r="H2286" s="9"/>
      <c r="I2286" s="9"/>
      <c r="J2286" s="9"/>
      <c r="K2286" s="9"/>
      <c r="L2286" s="9"/>
      <c r="M2286" s="9"/>
      <c r="N2286" s="9"/>
      <c r="O2286" s="9"/>
      <c r="P2286" s="9"/>
      <c r="Q2286" s="9"/>
      <c r="R2286" s="9"/>
      <c r="S2286" s="9"/>
      <c r="T2286" s="9"/>
      <c r="U2286" s="9"/>
      <c r="V2286" s="9"/>
      <c r="W2286" s="9"/>
      <c r="X2286" s="9"/>
      <c r="Y2286" s="9"/>
      <c r="Z2286" s="9"/>
      <c r="AA2286" s="9"/>
      <c r="AB2286" s="9"/>
      <c r="AC2286" s="9"/>
      <c r="AD2286" s="9"/>
      <c r="AE2286" s="9"/>
      <c r="AF2286" s="9"/>
      <c r="AG2286" s="9"/>
      <c r="AH2286" s="9"/>
      <c r="AI2286" s="9"/>
      <c r="AJ2286" s="9"/>
      <c r="AK2286" s="9"/>
      <c r="AL2286" s="9"/>
      <c r="AM2286" s="9"/>
      <c r="AN2286" s="9"/>
      <c r="AO2286" s="9"/>
      <c r="AP2286" s="9"/>
      <c r="AQ2286" s="9"/>
      <c r="AR2286" s="9"/>
      <c r="AS2286" s="9"/>
      <c r="AT2286" s="9"/>
      <c r="AU2286" s="9"/>
      <c r="AV2286" s="9"/>
      <c r="AW2286" s="9"/>
      <c r="AX2286" s="9"/>
      <c r="AY2286" s="9"/>
    </row>
    <row r="2287" spans="1:51" s="10" customFormat="1" x14ac:dyDescent="0.2">
      <c r="A2287" s="9"/>
      <c r="B2287" s="9"/>
      <c r="C2287" s="9"/>
      <c r="D2287" s="9"/>
      <c r="E2287" s="9"/>
      <c r="F2287" s="9"/>
      <c r="G2287" s="9"/>
      <c r="H2287" s="9"/>
      <c r="I2287" s="9"/>
      <c r="J2287" s="9"/>
      <c r="K2287" s="9"/>
      <c r="L2287" s="9"/>
      <c r="M2287" s="9"/>
      <c r="N2287" s="9"/>
      <c r="O2287" s="9"/>
      <c r="P2287" s="9"/>
      <c r="Q2287" s="9"/>
      <c r="R2287" s="9"/>
      <c r="S2287" s="9"/>
      <c r="T2287" s="9"/>
      <c r="U2287" s="9"/>
      <c r="V2287" s="9"/>
      <c r="W2287" s="9"/>
      <c r="X2287" s="9"/>
      <c r="Y2287" s="9"/>
      <c r="Z2287" s="9"/>
      <c r="AA2287" s="9"/>
      <c r="AB2287" s="9"/>
      <c r="AC2287" s="9"/>
      <c r="AD2287" s="9"/>
      <c r="AE2287" s="9"/>
      <c r="AF2287" s="9"/>
      <c r="AG2287" s="9"/>
      <c r="AH2287" s="9"/>
      <c r="AI2287" s="9"/>
      <c r="AJ2287" s="9"/>
      <c r="AK2287" s="9"/>
      <c r="AL2287" s="9"/>
      <c r="AM2287" s="9"/>
      <c r="AN2287" s="9"/>
      <c r="AO2287" s="9"/>
      <c r="AP2287" s="9"/>
      <c r="AQ2287" s="9"/>
      <c r="AR2287" s="9"/>
      <c r="AS2287" s="9"/>
      <c r="AT2287" s="9"/>
      <c r="AU2287" s="9"/>
      <c r="AV2287" s="9"/>
      <c r="AW2287" s="9"/>
      <c r="AX2287" s="9"/>
      <c r="AY2287" s="9"/>
    </row>
    <row r="2288" spans="1:51" s="10" customFormat="1" x14ac:dyDescent="0.2">
      <c r="A2288" s="9"/>
      <c r="B2288" s="9"/>
      <c r="C2288" s="9"/>
      <c r="D2288" s="9"/>
      <c r="E2288" s="9"/>
      <c r="F2288" s="9"/>
      <c r="G2288" s="9"/>
      <c r="H2288" s="9"/>
      <c r="I2288" s="9"/>
      <c r="J2288" s="9"/>
      <c r="K2288" s="9"/>
      <c r="L2288" s="9"/>
      <c r="M2288" s="9"/>
      <c r="N2288" s="9"/>
      <c r="O2288" s="9"/>
      <c r="P2288" s="9"/>
      <c r="Q2288" s="9"/>
      <c r="R2288" s="9"/>
      <c r="S2288" s="9"/>
      <c r="T2288" s="9"/>
      <c r="U2288" s="9"/>
      <c r="V2288" s="9"/>
      <c r="W2288" s="9"/>
      <c r="X2288" s="9"/>
      <c r="Y2288" s="9"/>
      <c r="Z2288" s="9"/>
      <c r="AA2288" s="9"/>
      <c r="AB2288" s="9"/>
      <c r="AC2288" s="9"/>
      <c r="AD2288" s="9"/>
      <c r="AE2288" s="9"/>
      <c r="AF2288" s="9"/>
      <c r="AG2288" s="9"/>
      <c r="AH2288" s="9"/>
      <c r="AI2288" s="9"/>
      <c r="AJ2288" s="9"/>
      <c r="AK2288" s="9"/>
      <c r="AL2288" s="9"/>
      <c r="AM2288" s="9"/>
      <c r="AN2288" s="9"/>
      <c r="AO2288" s="9"/>
      <c r="AP2288" s="9"/>
      <c r="AQ2288" s="9"/>
      <c r="AR2288" s="9"/>
      <c r="AS2288" s="9"/>
      <c r="AT2288" s="9"/>
      <c r="AU2288" s="9"/>
      <c r="AV2288" s="9"/>
      <c r="AW2288" s="9"/>
      <c r="AX2288" s="9"/>
      <c r="AY2288" s="9"/>
    </row>
    <row r="2289" spans="1:51" s="10" customFormat="1" x14ac:dyDescent="0.2">
      <c r="A2289" s="9"/>
      <c r="B2289" s="9"/>
      <c r="C2289" s="9"/>
      <c r="D2289" s="9"/>
      <c r="E2289" s="9"/>
      <c r="F2289" s="9"/>
      <c r="G2289" s="9"/>
      <c r="H2289" s="9"/>
      <c r="I2289" s="9"/>
      <c r="J2289" s="9"/>
      <c r="K2289" s="9"/>
      <c r="L2289" s="9"/>
      <c r="M2289" s="9"/>
      <c r="N2289" s="9"/>
      <c r="O2289" s="9"/>
      <c r="P2289" s="9"/>
      <c r="Q2289" s="9"/>
      <c r="R2289" s="9"/>
      <c r="S2289" s="9"/>
      <c r="T2289" s="9"/>
      <c r="U2289" s="9"/>
      <c r="V2289" s="9"/>
      <c r="W2289" s="9"/>
      <c r="X2289" s="9"/>
      <c r="Y2289" s="9"/>
      <c r="Z2289" s="9"/>
      <c r="AA2289" s="9"/>
      <c r="AB2289" s="9"/>
      <c r="AC2289" s="9"/>
      <c r="AD2289" s="9"/>
      <c r="AE2289" s="9"/>
      <c r="AF2289" s="9"/>
      <c r="AG2289" s="9"/>
      <c r="AH2289" s="9"/>
      <c r="AI2289" s="9"/>
      <c r="AJ2289" s="9"/>
      <c r="AK2289" s="9"/>
      <c r="AL2289" s="9"/>
      <c r="AM2289" s="9"/>
      <c r="AN2289" s="9"/>
      <c r="AO2289" s="9"/>
      <c r="AP2289" s="9"/>
      <c r="AQ2289" s="9"/>
      <c r="AR2289" s="9"/>
      <c r="AS2289" s="9"/>
      <c r="AT2289" s="9"/>
      <c r="AU2289" s="9"/>
      <c r="AV2289" s="9"/>
      <c r="AW2289" s="9"/>
      <c r="AX2289" s="9"/>
      <c r="AY2289" s="9"/>
    </row>
    <row r="2290" spans="1:51" s="10" customFormat="1" x14ac:dyDescent="0.2">
      <c r="A2290" s="9"/>
      <c r="B2290" s="9"/>
      <c r="C2290" s="9"/>
      <c r="D2290" s="9"/>
      <c r="E2290" s="9"/>
      <c r="F2290" s="9"/>
      <c r="G2290" s="9"/>
      <c r="H2290" s="9"/>
      <c r="I2290" s="9"/>
      <c r="J2290" s="9"/>
      <c r="K2290" s="9"/>
      <c r="L2290" s="9"/>
      <c r="M2290" s="9"/>
      <c r="N2290" s="9"/>
      <c r="O2290" s="9"/>
      <c r="P2290" s="9"/>
      <c r="Q2290" s="9"/>
      <c r="R2290" s="9"/>
      <c r="S2290" s="9"/>
      <c r="T2290" s="9"/>
      <c r="U2290" s="9"/>
      <c r="V2290" s="9"/>
      <c r="W2290" s="9"/>
      <c r="X2290" s="9"/>
      <c r="Y2290" s="9"/>
      <c r="Z2290" s="9"/>
      <c r="AA2290" s="9"/>
      <c r="AB2290" s="9"/>
      <c r="AC2290" s="9"/>
      <c r="AD2290" s="9"/>
      <c r="AE2290" s="9"/>
      <c r="AF2290" s="9"/>
      <c r="AG2290" s="9"/>
      <c r="AH2290" s="9"/>
      <c r="AI2290" s="9"/>
      <c r="AJ2290" s="9"/>
      <c r="AK2290" s="9"/>
      <c r="AL2290" s="9"/>
      <c r="AM2290" s="9"/>
      <c r="AN2290" s="9"/>
      <c r="AO2290" s="9"/>
      <c r="AP2290" s="9"/>
      <c r="AQ2290" s="9"/>
      <c r="AR2290" s="9"/>
      <c r="AS2290" s="9"/>
      <c r="AT2290" s="9"/>
      <c r="AU2290" s="9"/>
      <c r="AV2290" s="9"/>
      <c r="AW2290" s="9"/>
      <c r="AX2290" s="9"/>
      <c r="AY2290" s="9"/>
    </row>
    <row r="2291" spans="1:51" s="10" customFormat="1" x14ac:dyDescent="0.2">
      <c r="A2291" s="9"/>
      <c r="B2291" s="9"/>
      <c r="C2291" s="9"/>
      <c r="D2291" s="9"/>
      <c r="E2291" s="9"/>
      <c r="F2291" s="9"/>
      <c r="G2291" s="9"/>
      <c r="H2291" s="9"/>
      <c r="I2291" s="9"/>
      <c r="J2291" s="9"/>
      <c r="K2291" s="9"/>
      <c r="L2291" s="9"/>
      <c r="M2291" s="9"/>
      <c r="N2291" s="9"/>
      <c r="O2291" s="9"/>
      <c r="P2291" s="9"/>
      <c r="Q2291" s="9"/>
      <c r="R2291" s="9"/>
      <c r="S2291" s="9"/>
      <c r="T2291" s="9"/>
      <c r="U2291" s="9"/>
      <c r="V2291" s="9"/>
      <c r="W2291" s="9"/>
      <c r="X2291" s="9"/>
      <c r="Y2291" s="9"/>
      <c r="Z2291" s="9"/>
      <c r="AA2291" s="9"/>
      <c r="AB2291" s="9"/>
      <c r="AC2291" s="9"/>
      <c r="AD2291" s="9"/>
      <c r="AE2291" s="9"/>
      <c r="AF2291" s="9"/>
      <c r="AG2291" s="9"/>
      <c r="AH2291" s="9"/>
      <c r="AI2291" s="9"/>
      <c r="AJ2291" s="9"/>
      <c r="AK2291" s="9"/>
      <c r="AL2291" s="9"/>
      <c r="AM2291" s="9"/>
      <c r="AN2291" s="9"/>
      <c r="AO2291" s="9"/>
      <c r="AP2291" s="9"/>
      <c r="AQ2291" s="9"/>
      <c r="AR2291" s="9"/>
      <c r="AS2291" s="9"/>
      <c r="AT2291" s="9"/>
      <c r="AU2291" s="9"/>
      <c r="AV2291" s="9"/>
      <c r="AW2291" s="9"/>
      <c r="AX2291" s="9"/>
      <c r="AY2291" s="9"/>
    </row>
    <row r="2292" spans="1:51" s="10" customFormat="1" x14ac:dyDescent="0.2">
      <c r="A2292" s="9"/>
      <c r="B2292" s="9"/>
      <c r="C2292" s="9"/>
      <c r="D2292" s="9"/>
      <c r="E2292" s="9"/>
      <c r="F2292" s="9"/>
      <c r="G2292" s="9"/>
      <c r="H2292" s="9"/>
      <c r="I2292" s="9"/>
      <c r="J2292" s="9"/>
      <c r="K2292" s="9"/>
      <c r="L2292" s="9"/>
      <c r="M2292" s="9"/>
      <c r="N2292" s="9"/>
      <c r="O2292" s="9"/>
      <c r="P2292" s="9"/>
      <c r="Q2292" s="9"/>
      <c r="R2292" s="9"/>
      <c r="S2292" s="9"/>
      <c r="T2292" s="9"/>
      <c r="U2292" s="9"/>
      <c r="V2292" s="9"/>
      <c r="W2292" s="9"/>
      <c r="X2292" s="9"/>
      <c r="Y2292" s="9"/>
      <c r="Z2292" s="9"/>
      <c r="AA2292" s="9"/>
      <c r="AB2292" s="9"/>
      <c r="AC2292" s="9"/>
      <c r="AD2292" s="9"/>
      <c r="AE2292" s="9"/>
      <c r="AF2292" s="9"/>
      <c r="AG2292" s="9"/>
      <c r="AH2292" s="9"/>
      <c r="AI2292" s="9"/>
      <c r="AJ2292" s="9"/>
      <c r="AK2292" s="9"/>
      <c r="AL2292" s="9"/>
      <c r="AM2292" s="9"/>
      <c r="AN2292" s="9"/>
      <c r="AO2292" s="9"/>
      <c r="AP2292" s="9"/>
      <c r="AQ2292" s="9"/>
      <c r="AR2292" s="9"/>
      <c r="AS2292" s="9"/>
      <c r="AT2292" s="9"/>
      <c r="AU2292" s="9"/>
      <c r="AV2292" s="9"/>
      <c r="AW2292" s="9"/>
      <c r="AX2292" s="9"/>
      <c r="AY2292" s="9"/>
    </row>
    <row r="2293" spans="1:51" s="10" customFormat="1" x14ac:dyDescent="0.2">
      <c r="A2293" s="9"/>
      <c r="B2293" s="9"/>
      <c r="C2293" s="9"/>
      <c r="D2293" s="9"/>
      <c r="E2293" s="9"/>
      <c r="F2293" s="9"/>
      <c r="G2293" s="9"/>
      <c r="H2293" s="9"/>
      <c r="I2293" s="9"/>
      <c r="J2293" s="9"/>
      <c r="K2293" s="9"/>
      <c r="L2293" s="9"/>
      <c r="M2293" s="9"/>
      <c r="N2293" s="9"/>
      <c r="O2293" s="9"/>
      <c r="P2293" s="9"/>
      <c r="Q2293" s="9"/>
      <c r="R2293" s="9"/>
      <c r="S2293" s="9"/>
      <c r="T2293" s="9"/>
      <c r="U2293" s="9"/>
      <c r="V2293" s="9"/>
      <c r="W2293" s="9"/>
      <c r="X2293" s="9"/>
      <c r="Y2293" s="9"/>
      <c r="Z2293" s="9"/>
      <c r="AA2293" s="9"/>
      <c r="AB2293" s="9"/>
      <c r="AC2293" s="9"/>
      <c r="AD2293" s="9"/>
      <c r="AE2293" s="9"/>
      <c r="AF2293" s="9"/>
      <c r="AG2293" s="9"/>
      <c r="AH2293" s="9"/>
      <c r="AI2293" s="9"/>
      <c r="AJ2293" s="9"/>
      <c r="AK2293" s="9"/>
      <c r="AL2293" s="9"/>
      <c r="AM2293" s="9"/>
      <c r="AN2293" s="9"/>
      <c r="AO2293" s="9"/>
      <c r="AP2293" s="9"/>
      <c r="AQ2293" s="9"/>
      <c r="AR2293" s="9"/>
      <c r="AS2293" s="9"/>
      <c r="AT2293" s="9"/>
      <c r="AU2293" s="9"/>
      <c r="AV2293" s="9"/>
      <c r="AW2293" s="9"/>
      <c r="AX2293" s="9"/>
      <c r="AY2293" s="9"/>
    </row>
    <row r="2294" spans="1:51" s="10" customFormat="1" x14ac:dyDescent="0.2">
      <c r="A2294" s="9"/>
      <c r="B2294" s="9"/>
      <c r="C2294" s="9"/>
      <c r="D2294" s="9"/>
      <c r="E2294" s="9"/>
      <c r="F2294" s="9"/>
      <c r="G2294" s="9"/>
      <c r="H2294" s="9"/>
      <c r="I2294" s="9"/>
      <c r="J2294" s="9"/>
      <c r="K2294" s="9"/>
      <c r="L2294" s="9"/>
      <c r="M2294" s="9"/>
      <c r="N2294" s="9"/>
      <c r="O2294" s="9"/>
      <c r="P2294" s="9"/>
      <c r="Q2294" s="9"/>
      <c r="R2294" s="9"/>
      <c r="S2294" s="9"/>
      <c r="T2294" s="9"/>
      <c r="U2294" s="9"/>
      <c r="V2294" s="9"/>
      <c r="W2294" s="9"/>
      <c r="X2294" s="9"/>
      <c r="Y2294" s="9"/>
      <c r="Z2294" s="9"/>
      <c r="AA2294" s="9"/>
      <c r="AB2294" s="9"/>
      <c r="AC2294" s="9"/>
      <c r="AD2294" s="9"/>
      <c r="AE2294" s="9"/>
      <c r="AF2294" s="9"/>
      <c r="AG2294" s="9"/>
      <c r="AH2294" s="9"/>
      <c r="AI2294" s="9"/>
      <c r="AJ2294" s="9"/>
      <c r="AK2294" s="9"/>
      <c r="AL2294" s="9"/>
      <c r="AM2294" s="9"/>
      <c r="AN2294" s="9"/>
      <c r="AO2294" s="9"/>
      <c r="AP2294" s="9"/>
      <c r="AQ2294" s="9"/>
      <c r="AR2294" s="9"/>
      <c r="AS2294" s="9"/>
      <c r="AT2294" s="9"/>
      <c r="AU2294" s="9"/>
      <c r="AV2294" s="9"/>
      <c r="AW2294" s="9"/>
      <c r="AX2294" s="9"/>
      <c r="AY2294" s="9"/>
    </row>
    <row r="2295" spans="1:51" s="10" customFormat="1" x14ac:dyDescent="0.2">
      <c r="A2295" s="9"/>
      <c r="B2295" s="9"/>
      <c r="C2295" s="9"/>
      <c r="D2295" s="9"/>
      <c r="E2295" s="9"/>
      <c r="F2295" s="9"/>
      <c r="G2295" s="9"/>
      <c r="H2295" s="9"/>
      <c r="I2295" s="9"/>
      <c r="J2295" s="9"/>
      <c r="K2295" s="9"/>
      <c r="L2295" s="9"/>
      <c r="M2295" s="9"/>
      <c r="N2295" s="9"/>
      <c r="O2295" s="9"/>
      <c r="P2295" s="9"/>
      <c r="Q2295" s="9"/>
      <c r="R2295" s="9"/>
      <c r="S2295" s="9"/>
      <c r="T2295" s="9"/>
      <c r="U2295" s="9"/>
      <c r="V2295" s="9"/>
      <c r="W2295" s="9"/>
      <c r="X2295" s="9"/>
      <c r="Y2295" s="9"/>
      <c r="Z2295" s="9"/>
      <c r="AA2295" s="9"/>
      <c r="AB2295" s="9"/>
      <c r="AC2295" s="9"/>
      <c r="AD2295" s="9"/>
      <c r="AE2295" s="9"/>
      <c r="AF2295" s="9"/>
      <c r="AG2295" s="9"/>
      <c r="AH2295" s="9"/>
      <c r="AI2295" s="9"/>
      <c r="AJ2295" s="9"/>
      <c r="AK2295" s="9"/>
      <c r="AL2295" s="9"/>
      <c r="AM2295" s="9"/>
      <c r="AN2295" s="9"/>
      <c r="AO2295" s="9"/>
      <c r="AP2295" s="9"/>
      <c r="AQ2295" s="9"/>
      <c r="AR2295" s="9"/>
      <c r="AS2295" s="9"/>
      <c r="AT2295" s="9"/>
      <c r="AU2295" s="9"/>
      <c r="AV2295" s="9"/>
      <c r="AW2295" s="9"/>
      <c r="AX2295" s="9"/>
      <c r="AY2295" s="9"/>
    </row>
    <row r="2296" spans="1:51" s="10" customFormat="1" x14ac:dyDescent="0.2">
      <c r="A2296" s="9"/>
      <c r="B2296" s="9"/>
      <c r="C2296" s="9"/>
      <c r="D2296" s="9"/>
      <c r="E2296" s="9"/>
      <c r="F2296" s="9"/>
      <c r="G2296" s="9"/>
      <c r="H2296" s="9"/>
      <c r="I2296" s="9"/>
      <c r="J2296" s="9"/>
      <c r="K2296" s="9"/>
      <c r="L2296" s="9"/>
      <c r="M2296" s="9"/>
      <c r="N2296" s="9"/>
      <c r="O2296" s="9"/>
      <c r="P2296" s="9"/>
      <c r="Q2296" s="9"/>
      <c r="R2296" s="9"/>
      <c r="S2296" s="9"/>
      <c r="T2296" s="9"/>
      <c r="U2296" s="9"/>
      <c r="V2296" s="9"/>
      <c r="W2296" s="9"/>
      <c r="X2296" s="9"/>
      <c r="Y2296" s="9"/>
      <c r="Z2296" s="9"/>
      <c r="AA2296" s="9"/>
      <c r="AB2296" s="9"/>
      <c r="AC2296" s="9"/>
      <c r="AD2296" s="9"/>
      <c r="AE2296" s="9"/>
      <c r="AF2296" s="9"/>
      <c r="AG2296" s="9"/>
      <c r="AH2296" s="9"/>
      <c r="AI2296" s="9"/>
      <c r="AJ2296" s="9"/>
      <c r="AK2296" s="9"/>
      <c r="AL2296" s="9"/>
      <c r="AM2296" s="9"/>
      <c r="AN2296" s="9"/>
      <c r="AO2296" s="9"/>
      <c r="AP2296" s="9"/>
      <c r="AQ2296" s="9"/>
      <c r="AR2296" s="9"/>
      <c r="AS2296" s="9"/>
      <c r="AT2296" s="9"/>
      <c r="AU2296" s="9"/>
      <c r="AV2296" s="9"/>
      <c r="AW2296" s="9"/>
      <c r="AX2296" s="9"/>
      <c r="AY2296" s="9"/>
    </row>
    <row r="2297" spans="1:51" s="10" customFormat="1" x14ac:dyDescent="0.2">
      <c r="A2297" s="9"/>
      <c r="B2297" s="9"/>
      <c r="C2297" s="9"/>
      <c r="D2297" s="9"/>
      <c r="E2297" s="9"/>
      <c r="F2297" s="9"/>
      <c r="G2297" s="9"/>
      <c r="H2297" s="9"/>
      <c r="I2297" s="9"/>
      <c r="J2297" s="9"/>
      <c r="K2297" s="9"/>
      <c r="L2297" s="9"/>
      <c r="M2297" s="9"/>
      <c r="N2297" s="9"/>
      <c r="O2297" s="9"/>
      <c r="P2297" s="9"/>
      <c r="Q2297" s="9"/>
      <c r="R2297" s="9"/>
      <c r="S2297" s="9"/>
      <c r="T2297" s="9"/>
      <c r="U2297" s="9"/>
      <c r="V2297" s="9"/>
      <c r="W2297" s="9"/>
      <c r="X2297" s="9"/>
      <c r="Y2297" s="9"/>
      <c r="Z2297" s="9"/>
      <c r="AA2297" s="9"/>
      <c r="AB2297" s="9"/>
      <c r="AC2297" s="9"/>
      <c r="AD2297" s="9"/>
      <c r="AE2297" s="9"/>
      <c r="AF2297" s="9"/>
      <c r="AG2297" s="9"/>
      <c r="AH2297" s="9"/>
      <c r="AI2297" s="9"/>
      <c r="AJ2297" s="9"/>
      <c r="AK2297" s="9"/>
      <c r="AL2297" s="9"/>
      <c r="AM2297" s="9"/>
      <c r="AN2297" s="9"/>
      <c r="AO2297" s="9"/>
      <c r="AP2297" s="9"/>
      <c r="AQ2297" s="9"/>
      <c r="AR2297" s="9"/>
      <c r="AS2297" s="9"/>
      <c r="AT2297" s="9"/>
      <c r="AU2297" s="9"/>
      <c r="AV2297" s="9"/>
      <c r="AW2297" s="9"/>
      <c r="AX2297" s="9"/>
      <c r="AY2297" s="9"/>
    </row>
    <row r="2298" spans="1:51" s="10" customFormat="1" x14ac:dyDescent="0.2">
      <c r="A2298" s="9"/>
      <c r="B2298" s="9"/>
      <c r="C2298" s="9"/>
      <c r="D2298" s="9"/>
      <c r="E2298" s="9"/>
      <c r="F2298" s="9"/>
      <c r="G2298" s="9"/>
      <c r="H2298" s="9"/>
      <c r="I2298" s="9"/>
      <c r="J2298" s="9"/>
      <c r="K2298" s="9"/>
      <c r="L2298" s="9"/>
      <c r="M2298" s="9"/>
      <c r="N2298" s="9"/>
      <c r="O2298" s="9"/>
      <c r="P2298" s="9"/>
      <c r="Q2298" s="9"/>
      <c r="R2298" s="9"/>
      <c r="S2298" s="9"/>
      <c r="T2298" s="9"/>
      <c r="U2298" s="9"/>
      <c r="V2298" s="9"/>
      <c r="W2298" s="9"/>
      <c r="X2298" s="9"/>
      <c r="Y2298" s="9"/>
      <c r="Z2298" s="9"/>
      <c r="AA2298" s="9"/>
      <c r="AB2298" s="9"/>
      <c r="AC2298" s="9"/>
      <c r="AD2298" s="9"/>
      <c r="AE2298" s="9"/>
      <c r="AF2298" s="9"/>
      <c r="AG2298" s="9"/>
      <c r="AH2298" s="9"/>
      <c r="AI2298" s="9"/>
      <c r="AJ2298" s="9"/>
      <c r="AK2298" s="9"/>
      <c r="AL2298" s="9"/>
      <c r="AM2298" s="9"/>
      <c r="AN2298" s="9"/>
      <c r="AO2298" s="9"/>
      <c r="AP2298" s="9"/>
      <c r="AQ2298" s="9"/>
      <c r="AR2298" s="9"/>
      <c r="AS2298" s="9"/>
      <c r="AT2298" s="9"/>
      <c r="AU2298" s="9"/>
      <c r="AV2298" s="9"/>
      <c r="AW2298" s="9"/>
      <c r="AX2298" s="9"/>
      <c r="AY2298" s="9"/>
    </row>
    <row r="2299" spans="1:51" s="10" customFormat="1" x14ac:dyDescent="0.2">
      <c r="A2299" s="9"/>
      <c r="B2299" s="9"/>
      <c r="C2299" s="9"/>
      <c r="D2299" s="9"/>
      <c r="E2299" s="9"/>
      <c r="F2299" s="9"/>
      <c r="G2299" s="9"/>
      <c r="H2299" s="9"/>
      <c r="I2299" s="9"/>
      <c r="J2299" s="9"/>
      <c r="K2299" s="9"/>
      <c r="L2299" s="9"/>
      <c r="M2299" s="9"/>
      <c r="N2299" s="9"/>
      <c r="O2299" s="9"/>
      <c r="P2299" s="9"/>
      <c r="Q2299" s="9"/>
      <c r="R2299" s="9"/>
      <c r="S2299" s="9"/>
      <c r="T2299" s="9"/>
      <c r="U2299" s="9"/>
      <c r="V2299" s="9"/>
      <c r="W2299" s="9"/>
      <c r="X2299" s="9"/>
      <c r="Y2299" s="9"/>
      <c r="Z2299" s="9"/>
      <c r="AA2299" s="9"/>
      <c r="AB2299" s="9"/>
      <c r="AC2299" s="9"/>
      <c r="AD2299" s="9"/>
      <c r="AE2299" s="9"/>
      <c r="AF2299" s="9"/>
      <c r="AG2299" s="9"/>
      <c r="AH2299" s="9"/>
      <c r="AI2299" s="9"/>
      <c r="AJ2299" s="9"/>
      <c r="AK2299" s="9"/>
      <c r="AL2299" s="9"/>
      <c r="AM2299" s="9"/>
      <c r="AN2299" s="9"/>
      <c r="AO2299" s="9"/>
      <c r="AP2299" s="9"/>
      <c r="AQ2299" s="9"/>
      <c r="AR2299" s="9"/>
      <c r="AS2299" s="9"/>
      <c r="AT2299" s="9"/>
      <c r="AU2299" s="9"/>
      <c r="AV2299" s="9"/>
      <c r="AW2299" s="9"/>
      <c r="AX2299" s="9"/>
      <c r="AY2299" s="9"/>
    </row>
    <row r="2300" spans="1:51" s="10" customFormat="1" x14ac:dyDescent="0.2">
      <c r="A2300" s="9"/>
      <c r="B2300" s="9"/>
      <c r="C2300" s="9"/>
      <c r="D2300" s="9"/>
      <c r="E2300" s="9"/>
      <c r="F2300" s="9"/>
      <c r="G2300" s="9"/>
      <c r="H2300" s="9"/>
      <c r="I2300" s="9"/>
      <c r="J2300" s="9"/>
      <c r="K2300" s="9"/>
      <c r="L2300" s="9"/>
      <c r="M2300" s="9"/>
      <c r="N2300" s="9"/>
      <c r="O2300" s="9"/>
      <c r="P2300" s="9"/>
      <c r="Q2300" s="9"/>
      <c r="R2300" s="9"/>
      <c r="S2300" s="9"/>
      <c r="T2300" s="9"/>
      <c r="U2300" s="9"/>
      <c r="V2300" s="9"/>
      <c r="W2300" s="9"/>
      <c r="X2300" s="9"/>
      <c r="Y2300" s="9"/>
      <c r="Z2300" s="9"/>
      <c r="AA2300" s="9"/>
      <c r="AB2300" s="9"/>
      <c r="AC2300" s="9"/>
      <c r="AD2300" s="9"/>
      <c r="AE2300" s="9"/>
      <c r="AF2300" s="9"/>
      <c r="AG2300" s="9"/>
      <c r="AH2300" s="9"/>
      <c r="AI2300" s="9"/>
      <c r="AJ2300" s="9"/>
      <c r="AK2300" s="9"/>
      <c r="AL2300" s="9"/>
      <c r="AM2300" s="9"/>
      <c r="AN2300" s="9"/>
      <c r="AO2300" s="9"/>
      <c r="AP2300" s="9"/>
      <c r="AQ2300" s="9"/>
      <c r="AR2300" s="9"/>
      <c r="AS2300" s="9"/>
      <c r="AT2300" s="9"/>
      <c r="AU2300" s="9"/>
      <c r="AV2300" s="9"/>
      <c r="AW2300" s="9"/>
      <c r="AX2300" s="9"/>
      <c r="AY2300" s="9"/>
    </row>
    <row r="2301" spans="1:51" s="10" customFormat="1" x14ac:dyDescent="0.2">
      <c r="A2301" s="9"/>
      <c r="B2301" s="9"/>
      <c r="C2301" s="9"/>
      <c r="D2301" s="9"/>
      <c r="E2301" s="9"/>
      <c r="F2301" s="9"/>
      <c r="G2301" s="9"/>
      <c r="H2301" s="9"/>
      <c r="I2301" s="9"/>
      <c r="J2301" s="9"/>
      <c r="K2301" s="9"/>
      <c r="L2301" s="9"/>
      <c r="M2301" s="9"/>
      <c r="N2301" s="9"/>
      <c r="O2301" s="9"/>
      <c r="P2301" s="9"/>
      <c r="Q2301" s="9"/>
      <c r="R2301" s="9"/>
      <c r="S2301" s="9"/>
      <c r="T2301" s="9"/>
      <c r="U2301" s="9"/>
      <c r="V2301" s="9"/>
      <c r="W2301" s="9"/>
      <c r="X2301" s="9"/>
      <c r="Y2301" s="9"/>
      <c r="Z2301" s="9"/>
      <c r="AA2301" s="9"/>
      <c r="AB2301" s="9"/>
      <c r="AC2301" s="9"/>
      <c r="AD2301" s="9"/>
      <c r="AE2301" s="9"/>
      <c r="AF2301" s="9"/>
      <c r="AG2301" s="9"/>
      <c r="AH2301" s="9"/>
      <c r="AI2301" s="9"/>
      <c r="AJ2301" s="9"/>
      <c r="AK2301" s="9"/>
      <c r="AL2301" s="9"/>
      <c r="AM2301" s="9"/>
      <c r="AN2301" s="9"/>
      <c r="AO2301" s="9"/>
      <c r="AP2301" s="9"/>
      <c r="AQ2301" s="9"/>
      <c r="AR2301" s="9"/>
      <c r="AS2301" s="9"/>
      <c r="AT2301" s="9"/>
      <c r="AU2301" s="9"/>
      <c r="AV2301" s="9"/>
      <c r="AW2301" s="9"/>
      <c r="AX2301" s="9"/>
      <c r="AY2301" s="9"/>
    </row>
    <row r="2302" spans="1:51" s="10" customFormat="1" x14ac:dyDescent="0.2">
      <c r="A2302" s="9"/>
      <c r="B2302" s="9"/>
      <c r="C2302" s="9"/>
      <c r="D2302" s="9"/>
      <c r="E2302" s="9"/>
      <c r="F2302" s="9"/>
      <c r="G2302" s="9"/>
      <c r="H2302" s="9"/>
      <c r="I2302" s="9"/>
      <c r="J2302" s="9"/>
      <c r="K2302" s="9"/>
      <c r="L2302" s="9"/>
      <c r="M2302" s="9"/>
      <c r="N2302" s="9"/>
      <c r="O2302" s="9"/>
      <c r="P2302" s="9"/>
      <c r="Q2302" s="9"/>
      <c r="R2302" s="9"/>
      <c r="S2302" s="9"/>
      <c r="T2302" s="9"/>
      <c r="U2302" s="9"/>
      <c r="V2302" s="9"/>
      <c r="W2302" s="9"/>
      <c r="X2302" s="9"/>
      <c r="Y2302" s="9"/>
      <c r="Z2302" s="9"/>
      <c r="AA2302" s="9"/>
      <c r="AB2302" s="9"/>
      <c r="AC2302" s="9"/>
      <c r="AD2302" s="9"/>
      <c r="AE2302" s="9"/>
      <c r="AF2302" s="9"/>
      <c r="AG2302" s="9"/>
      <c r="AH2302" s="9"/>
      <c r="AI2302" s="9"/>
      <c r="AJ2302" s="9"/>
      <c r="AK2302" s="9"/>
      <c r="AL2302" s="9"/>
      <c r="AM2302" s="9"/>
      <c r="AN2302" s="9"/>
      <c r="AO2302" s="9"/>
      <c r="AP2302" s="9"/>
      <c r="AQ2302" s="9"/>
      <c r="AR2302" s="9"/>
      <c r="AS2302" s="9"/>
      <c r="AT2302" s="9"/>
      <c r="AU2302" s="9"/>
      <c r="AV2302" s="9"/>
      <c r="AW2302" s="9"/>
      <c r="AX2302" s="9"/>
      <c r="AY2302" s="9"/>
    </row>
    <row r="2303" spans="1:51" s="10" customFormat="1" x14ac:dyDescent="0.2">
      <c r="A2303" s="9"/>
      <c r="B2303" s="9"/>
      <c r="C2303" s="9"/>
      <c r="D2303" s="9"/>
      <c r="E2303" s="9"/>
      <c r="F2303" s="9"/>
      <c r="G2303" s="9"/>
      <c r="H2303" s="9"/>
      <c r="I2303" s="9"/>
      <c r="J2303" s="9"/>
      <c r="K2303" s="9"/>
      <c r="L2303" s="9"/>
      <c r="M2303" s="9"/>
      <c r="N2303" s="9"/>
      <c r="O2303" s="9"/>
      <c r="P2303" s="9"/>
      <c r="Q2303" s="9"/>
      <c r="R2303" s="9"/>
      <c r="S2303" s="9"/>
      <c r="T2303" s="9"/>
      <c r="U2303" s="9"/>
      <c r="V2303" s="9"/>
      <c r="W2303" s="9"/>
      <c r="X2303" s="9"/>
      <c r="Y2303" s="9"/>
      <c r="Z2303" s="9"/>
      <c r="AA2303" s="9"/>
      <c r="AB2303" s="9"/>
      <c r="AC2303" s="9"/>
      <c r="AD2303" s="9"/>
      <c r="AE2303" s="9"/>
      <c r="AF2303" s="9"/>
      <c r="AG2303" s="9"/>
      <c r="AH2303" s="9"/>
      <c r="AI2303" s="9"/>
      <c r="AJ2303" s="9"/>
      <c r="AK2303" s="9"/>
      <c r="AL2303" s="9"/>
      <c r="AM2303" s="9"/>
      <c r="AN2303" s="9"/>
      <c r="AO2303" s="9"/>
      <c r="AP2303" s="9"/>
      <c r="AQ2303" s="9"/>
      <c r="AR2303" s="9"/>
      <c r="AS2303" s="9"/>
      <c r="AT2303" s="9"/>
      <c r="AU2303" s="9"/>
      <c r="AV2303" s="9"/>
      <c r="AW2303" s="9"/>
      <c r="AX2303" s="9"/>
      <c r="AY2303" s="9"/>
    </row>
    <row r="2304" spans="1:51" s="10" customFormat="1" x14ac:dyDescent="0.2">
      <c r="A2304" s="9"/>
      <c r="B2304" s="9"/>
      <c r="C2304" s="9"/>
      <c r="D2304" s="9"/>
      <c r="E2304" s="9"/>
      <c r="F2304" s="9"/>
      <c r="G2304" s="9"/>
      <c r="H2304" s="9"/>
      <c r="I2304" s="9"/>
      <c r="J2304" s="9"/>
      <c r="K2304" s="9"/>
      <c r="L2304" s="9"/>
      <c r="M2304" s="9"/>
      <c r="N2304" s="9"/>
      <c r="O2304" s="9"/>
      <c r="P2304" s="9"/>
      <c r="Q2304" s="9"/>
      <c r="R2304" s="9"/>
      <c r="S2304" s="9"/>
      <c r="T2304" s="9"/>
      <c r="U2304" s="9"/>
      <c r="V2304" s="9"/>
      <c r="W2304" s="9"/>
      <c r="X2304" s="9"/>
      <c r="Y2304" s="9"/>
      <c r="Z2304" s="9"/>
      <c r="AA2304" s="9"/>
      <c r="AB2304" s="9"/>
      <c r="AC2304" s="9"/>
      <c r="AD2304" s="9"/>
      <c r="AE2304" s="9"/>
      <c r="AF2304" s="9"/>
      <c r="AG2304" s="9"/>
      <c r="AH2304" s="9"/>
      <c r="AI2304" s="9"/>
      <c r="AJ2304" s="9"/>
      <c r="AK2304" s="9"/>
      <c r="AL2304" s="9"/>
      <c r="AM2304" s="9"/>
      <c r="AN2304" s="9"/>
      <c r="AO2304" s="9"/>
      <c r="AP2304" s="9"/>
      <c r="AQ2304" s="9"/>
      <c r="AR2304" s="9"/>
      <c r="AS2304" s="9"/>
      <c r="AT2304" s="9"/>
      <c r="AU2304" s="9"/>
      <c r="AV2304" s="9"/>
      <c r="AW2304" s="9"/>
      <c r="AX2304" s="9"/>
      <c r="AY2304" s="9"/>
    </row>
    <row r="2305" spans="1:51" s="10" customFormat="1" x14ac:dyDescent="0.2">
      <c r="A2305" s="9"/>
      <c r="B2305" s="9"/>
      <c r="C2305" s="9"/>
      <c r="D2305" s="9"/>
      <c r="E2305" s="9"/>
      <c r="F2305" s="9"/>
      <c r="G2305" s="9"/>
      <c r="H2305" s="9"/>
      <c r="I2305" s="9"/>
      <c r="J2305" s="9"/>
      <c r="K2305" s="9"/>
      <c r="L2305" s="9"/>
      <c r="M2305" s="9"/>
      <c r="N2305" s="9"/>
      <c r="O2305" s="9"/>
      <c r="P2305" s="9"/>
      <c r="Q2305" s="9"/>
      <c r="R2305" s="9"/>
      <c r="S2305" s="9"/>
      <c r="T2305" s="9"/>
      <c r="U2305" s="9"/>
      <c r="V2305" s="9"/>
      <c r="W2305" s="9"/>
      <c r="X2305" s="9"/>
      <c r="Y2305" s="9"/>
      <c r="Z2305" s="9"/>
      <c r="AA2305" s="9"/>
      <c r="AB2305" s="9"/>
      <c r="AC2305" s="9"/>
      <c r="AD2305" s="9"/>
      <c r="AE2305" s="9"/>
      <c r="AF2305" s="9"/>
      <c r="AG2305" s="9"/>
      <c r="AH2305" s="9"/>
      <c r="AI2305" s="9"/>
      <c r="AJ2305" s="9"/>
      <c r="AK2305" s="9"/>
      <c r="AL2305" s="9"/>
      <c r="AM2305" s="9"/>
      <c r="AN2305" s="9"/>
      <c r="AO2305" s="9"/>
      <c r="AP2305" s="9"/>
      <c r="AQ2305" s="9"/>
      <c r="AR2305" s="9"/>
      <c r="AS2305" s="9"/>
      <c r="AT2305" s="9"/>
      <c r="AU2305" s="9"/>
      <c r="AV2305" s="9"/>
      <c r="AW2305" s="9"/>
      <c r="AX2305" s="9"/>
      <c r="AY2305" s="9"/>
    </row>
    <row r="2306" spans="1:51" s="10" customFormat="1" x14ac:dyDescent="0.2">
      <c r="A2306" s="9"/>
      <c r="B2306" s="9"/>
      <c r="C2306" s="9"/>
      <c r="D2306" s="9"/>
      <c r="E2306" s="9"/>
      <c r="F2306" s="9"/>
      <c r="G2306" s="9"/>
      <c r="H2306" s="9"/>
      <c r="I2306" s="9"/>
      <c r="J2306" s="9"/>
      <c r="K2306" s="9"/>
      <c r="L2306" s="9"/>
      <c r="M2306" s="9"/>
      <c r="N2306" s="9"/>
      <c r="O2306" s="9"/>
      <c r="P2306" s="9"/>
      <c r="Q2306" s="9"/>
      <c r="R2306" s="9"/>
      <c r="S2306" s="9"/>
      <c r="T2306" s="9"/>
      <c r="U2306" s="9"/>
      <c r="V2306" s="9"/>
      <c r="W2306" s="9"/>
      <c r="X2306" s="9"/>
      <c r="Y2306" s="9"/>
      <c r="Z2306" s="9"/>
      <c r="AA2306" s="9"/>
      <c r="AB2306" s="9"/>
      <c r="AC2306" s="9"/>
      <c r="AD2306" s="9"/>
      <c r="AE2306" s="9"/>
      <c r="AF2306" s="9"/>
      <c r="AG2306" s="9"/>
      <c r="AH2306" s="9"/>
      <c r="AI2306" s="9"/>
      <c r="AJ2306" s="9"/>
      <c r="AK2306" s="9"/>
      <c r="AL2306" s="9"/>
      <c r="AM2306" s="9"/>
      <c r="AN2306" s="9"/>
      <c r="AO2306" s="9"/>
      <c r="AP2306" s="9"/>
      <c r="AQ2306" s="9"/>
      <c r="AR2306" s="9"/>
      <c r="AS2306" s="9"/>
      <c r="AT2306" s="9"/>
      <c r="AU2306" s="9"/>
      <c r="AV2306" s="9"/>
      <c r="AW2306" s="9"/>
      <c r="AX2306" s="9"/>
      <c r="AY2306" s="9"/>
    </row>
    <row r="2307" spans="1:51" s="10" customFormat="1" x14ac:dyDescent="0.2">
      <c r="A2307" s="9"/>
      <c r="B2307" s="9"/>
      <c r="C2307" s="9"/>
      <c r="D2307" s="9"/>
      <c r="E2307" s="9"/>
      <c r="F2307" s="9"/>
      <c r="G2307" s="9"/>
      <c r="H2307" s="9"/>
      <c r="I2307" s="9"/>
      <c r="J2307" s="9"/>
      <c r="K2307" s="9"/>
      <c r="L2307" s="9"/>
      <c r="M2307" s="9"/>
      <c r="N2307" s="9"/>
      <c r="O2307" s="9"/>
      <c r="P2307" s="9"/>
      <c r="Q2307" s="9"/>
      <c r="R2307" s="9"/>
      <c r="S2307" s="9"/>
      <c r="T2307" s="9"/>
      <c r="U2307" s="9"/>
      <c r="V2307" s="9"/>
      <c r="W2307" s="9"/>
      <c r="X2307" s="9"/>
      <c r="Y2307" s="9"/>
      <c r="Z2307" s="9"/>
      <c r="AA2307" s="9"/>
      <c r="AB2307" s="9"/>
      <c r="AC2307" s="9"/>
      <c r="AD2307" s="9"/>
      <c r="AE2307" s="9"/>
      <c r="AF2307" s="9"/>
      <c r="AG2307" s="9"/>
      <c r="AH2307" s="9"/>
      <c r="AI2307" s="9"/>
      <c r="AJ2307" s="9"/>
      <c r="AK2307" s="9"/>
      <c r="AL2307" s="9"/>
      <c r="AM2307" s="9"/>
      <c r="AN2307" s="9"/>
      <c r="AO2307" s="9"/>
      <c r="AP2307" s="9"/>
      <c r="AQ2307" s="9"/>
      <c r="AR2307" s="9"/>
      <c r="AS2307" s="9"/>
      <c r="AT2307" s="9"/>
      <c r="AU2307" s="9"/>
      <c r="AV2307" s="9"/>
      <c r="AW2307" s="9"/>
      <c r="AX2307" s="9"/>
      <c r="AY2307" s="9"/>
    </row>
    <row r="2308" spans="1:51" s="10" customFormat="1" x14ac:dyDescent="0.2">
      <c r="A2308" s="9"/>
      <c r="B2308" s="9"/>
      <c r="C2308" s="9"/>
      <c r="D2308" s="9"/>
      <c r="E2308" s="9"/>
      <c r="F2308" s="9"/>
      <c r="G2308" s="9"/>
      <c r="H2308" s="9"/>
      <c r="I2308" s="9"/>
      <c r="J2308" s="9"/>
      <c r="K2308" s="9"/>
      <c r="L2308" s="9"/>
      <c r="M2308" s="9"/>
      <c r="N2308" s="9"/>
      <c r="O2308" s="9"/>
      <c r="P2308" s="9"/>
      <c r="Q2308" s="9"/>
      <c r="R2308" s="9"/>
      <c r="S2308" s="9"/>
      <c r="T2308" s="9"/>
      <c r="U2308" s="9"/>
      <c r="V2308" s="9"/>
      <c r="W2308" s="9"/>
      <c r="X2308" s="9"/>
      <c r="Y2308" s="9"/>
      <c r="Z2308" s="9"/>
      <c r="AA2308" s="9"/>
      <c r="AB2308" s="9"/>
      <c r="AC2308" s="9"/>
      <c r="AD2308" s="9"/>
      <c r="AE2308" s="9"/>
      <c r="AF2308" s="9"/>
      <c r="AG2308" s="9"/>
      <c r="AH2308" s="9"/>
      <c r="AI2308" s="9"/>
      <c r="AJ2308" s="9"/>
      <c r="AK2308" s="9"/>
      <c r="AL2308" s="9"/>
      <c r="AM2308" s="9"/>
      <c r="AN2308" s="9"/>
      <c r="AO2308" s="9"/>
      <c r="AP2308" s="9"/>
      <c r="AQ2308" s="9"/>
      <c r="AR2308" s="9"/>
      <c r="AS2308" s="9"/>
      <c r="AT2308" s="9"/>
      <c r="AU2308" s="9"/>
      <c r="AV2308" s="9"/>
      <c r="AW2308" s="9"/>
      <c r="AX2308" s="9"/>
      <c r="AY2308" s="9"/>
    </row>
    <row r="2309" spans="1:51" s="10" customFormat="1" x14ac:dyDescent="0.2">
      <c r="A2309" s="9"/>
      <c r="B2309" s="9"/>
      <c r="C2309" s="9"/>
      <c r="D2309" s="9"/>
      <c r="E2309" s="9"/>
      <c r="F2309" s="9"/>
      <c r="G2309" s="9"/>
      <c r="H2309" s="9"/>
      <c r="I2309" s="9"/>
      <c r="J2309" s="9"/>
      <c r="K2309" s="9"/>
      <c r="L2309" s="9"/>
      <c r="M2309" s="9"/>
      <c r="N2309" s="9"/>
      <c r="O2309" s="9"/>
      <c r="P2309" s="9"/>
      <c r="Q2309" s="9"/>
      <c r="R2309" s="9"/>
      <c r="S2309" s="9"/>
      <c r="T2309" s="9"/>
      <c r="U2309" s="9"/>
      <c r="V2309" s="9"/>
      <c r="W2309" s="9"/>
      <c r="X2309" s="9"/>
      <c r="Y2309" s="9"/>
      <c r="Z2309" s="9"/>
      <c r="AA2309" s="9"/>
      <c r="AB2309" s="9"/>
      <c r="AC2309" s="9"/>
      <c r="AD2309" s="9"/>
      <c r="AE2309" s="9"/>
      <c r="AF2309" s="9"/>
      <c r="AG2309" s="9"/>
      <c r="AH2309" s="9"/>
      <c r="AI2309" s="9"/>
      <c r="AJ2309" s="9"/>
      <c r="AK2309" s="9"/>
      <c r="AL2309" s="9"/>
      <c r="AM2309" s="9"/>
      <c r="AN2309" s="9"/>
      <c r="AO2309" s="9"/>
      <c r="AP2309" s="9"/>
      <c r="AQ2309" s="9"/>
      <c r="AR2309" s="9"/>
      <c r="AS2309" s="9"/>
      <c r="AT2309" s="9"/>
      <c r="AU2309" s="9"/>
      <c r="AV2309" s="9"/>
      <c r="AW2309" s="9"/>
      <c r="AX2309" s="9"/>
      <c r="AY2309" s="9"/>
    </row>
    <row r="2310" spans="1:51" s="10" customFormat="1" x14ac:dyDescent="0.2">
      <c r="A2310" s="9"/>
      <c r="B2310" s="9"/>
      <c r="C2310" s="9"/>
      <c r="D2310" s="9"/>
      <c r="E2310" s="9"/>
      <c r="F2310" s="9"/>
      <c r="G2310" s="9"/>
      <c r="H2310" s="9"/>
      <c r="I2310" s="9"/>
      <c r="J2310" s="9"/>
      <c r="K2310" s="9"/>
      <c r="L2310" s="9"/>
      <c r="M2310" s="9"/>
      <c r="N2310" s="9"/>
      <c r="O2310" s="9"/>
      <c r="P2310" s="9"/>
      <c r="Q2310" s="9"/>
      <c r="R2310" s="9"/>
      <c r="S2310" s="9"/>
      <c r="T2310" s="9"/>
      <c r="U2310" s="9"/>
      <c r="V2310" s="9"/>
      <c r="W2310" s="9"/>
      <c r="X2310" s="9"/>
      <c r="Y2310" s="9"/>
      <c r="Z2310" s="9"/>
      <c r="AA2310" s="9"/>
      <c r="AB2310" s="9"/>
      <c r="AC2310" s="9"/>
      <c r="AD2310" s="9"/>
      <c r="AE2310" s="9"/>
      <c r="AF2310" s="9"/>
      <c r="AG2310" s="9"/>
      <c r="AH2310" s="9"/>
      <c r="AI2310" s="9"/>
      <c r="AJ2310" s="9"/>
      <c r="AK2310" s="9"/>
      <c r="AL2310" s="9"/>
      <c r="AM2310" s="9"/>
      <c r="AN2310" s="9"/>
      <c r="AO2310" s="9"/>
      <c r="AP2310" s="9"/>
      <c r="AQ2310" s="9"/>
      <c r="AR2310" s="9"/>
      <c r="AS2310" s="9"/>
      <c r="AT2310" s="9"/>
      <c r="AU2310" s="9"/>
      <c r="AV2310" s="9"/>
      <c r="AW2310" s="9"/>
      <c r="AX2310" s="9"/>
      <c r="AY2310" s="9"/>
    </row>
    <row r="2311" spans="1:51" s="10" customFormat="1" x14ac:dyDescent="0.2">
      <c r="A2311" s="9"/>
      <c r="B2311" s="9"/>
      <c r="C2311" s="9"/>
      <c r="D2311" s="9"/>
      <c r="E2311" s="9"/>
      <c r="F2311" s="9"/>
      <c r="G2311" s="9"/>
      <c r="H2311" s="9"/>
      <c r="I2311" s="9"/>
      <c r="J2311" s="9"/>
      <c r="K2311" s="9"/>
      <c r="L2311" s="9"/>
      <c r="M2311" s="9"/>
      <c r="N2311" s="9"/>
      <c r="O2311" s="9"/>
      <c r="P2311" s="9"/>
      <c r="Q2311" s="9"/>
      <c r="R2311" s="9"/>
      <c r="S2311" s="9"/>
      <c r="T2311" s="9"/>
      <c r="U2311" s="9"/>
      <c r="V2311" s="9"/>
      <c r="W2311" s="9"/>
      <c r="X2311" s="9"/>
      <c r="Y2311" s="9"/>
      <c r="Z2311" s="9"/>
      <c r="AA2311" s="9"/>
      <c r="AB2311" s="9"/>
      <c r="AC2311" s="9"/>
      <c r="AD2311" s="9"/>
      <c r="AE2311" s="9"/>
      <c r="AF2311" s="9"/>
      <c r="AG2311" s="9"/>
      <c r="AH2311" s="9"/>
      <c r="AI2311" s="9"/>
      <c r="AJ2311" s="9"/>
      <c r="AK2311" s="9"/>
      <c r="AL2311" s="9"/>
      <c r="AM2311" s="9"/>
      <c r="AN2311" s="9"/>
      <c r="AO2311" s="9"/>
      <c r="AP2311" s="9"/>
      <c r="AQ2311" s="9"/>
      <c r="AR2311" s="9"/>
      <c r="AS2311" s="9"/>
      <c r="AT2311" s="9"/>
      <c r="AU2311" s="9"/>
      <c r="AV2311" s="9"/>
      <c r="AW2311" s="9"/>
      <c r="AX2311" s="9"/>
      <c r="AY2311" s="9"/>
    </row>
    <row r="2312" spans="1:51" s="10" customFormat="1" x14ac:dyDescent="0.2">
      <c r="A2312" s="9"/>
      <c r="B2312" s="9"/>
      <c r="C2312" s="9"/>
      <c r="D2312" s="9"/>
      <c r="E2312" s="9"/>
      <c r="F2312" s="9"/>
      <c r="G2312" s="9"/>
      <c r="H2312" s="9"/>
      <c r="I2312" s="9"/>
      <c r="J2312" s="9"/>
      <c r="K2312" s="9"/>
      <c r="L2312" s="9"/>
      <c r="M2312" s="9"/>
      <c r="N2312" s="9"/>
      <c r="O2312" s="9"/>
      <c r="P2312" s="9"/>
      <c r="Q2312" s="9"/>
      <c r="R2312" s="9"/>
      <c r="S2312" s="9"/>
      <c r="T2312" s="9"/>
      <c r="U2312" s="9"/>
      <c r="V2312" s="9"/>
      <c r="W2312" s="9"/>
      <c r="X2312" s="9"/>
      <c r="Y2312" s="9"/>
      <c r="Z2312" s="9"/>
      <c r="AA2312" s="9"/>
      <c r="AB2312" s="9"/>
      <c r="AC2312" s="9"/>
      <c r="AD2312" s="9"/>
      <c r="AE2312" s="9"/>
      <c r="AF2312" s="9"/>
      <c r="AG2312" s="9"/>
      <c r="AH2312" s="9"/>
      <c r="AI2312" s="9"/>
      <c r="AJ2312" s="9"/>
      <c r="AK2312" s="9"/>
      <c r="AL2312" s="9"/>
      <c r="AM2312" s="9"/>
      <c r="AN2312" s="9"/>
      <c r="AO2312" s="9"/>
      <c r="AP2312" s="9"/>
      <c r="AQ2312" s="9"/>
      <c r="AR2312" s="9"/>
      <c r="AS2312" s="9"/>
      <c r="AT2312" s="9"/>
      <c r="AU2312" s="9"/>
      <c r="AV2312" s="9"/>
      <c r="AW2312" s="9"/>
      <c r="AX2312" s="9"/>
      <c r="AY2312" s="9"/>
    </row>
    <row r="2313" spans="1:51" s="10" customFormat="1" x14ac:dyDescent="0.2">
      <c r="A2313" s="9"/>
      <c r="B2313" s="9"/>
      <c r="C2313" s="9"/>
      <c r="D2313" s="9"/>
      <c r="E2313" s="9"/>
      <c r="F2313" s="9"/>
      <c r="G2313" s="9"/>
      <c r="H2313" s="9"/>
      <c r="I2313" s="9"/>
      <c r="J2313" s="9"/>
      <c r="K2313" s="9"/>
      <c r="L2313" s="9"/>
      <c r="M2313" s="9"/>
      <c r="N2313" s="9"/>
      <c r="O2313" s="9"/>
      <c r="P2313" s="9"/>
      <c r="Q2313" s="9"/>
      <c r="R2313" s="9"/>
      <c r="S2313" s="9"/>
      <c r="T2313" s="9"/>
      <c r="U2313" s="9"/>
      <c r="V2313" s="9"/>
      <c r="W2313" s="9"/>
      <c r="X2313" s="9"/>
      <c r="Y2313" s="9"/>
      <c r="Z2313" s="9"/>
      <c r="AA2313" s="9"/>
      <c r="AB2313" s="9"/>
      <c r="AC2313" s="9"/>
      <c r="AD2313" s="9"/>
      <c r="AE2313" s="9"/>
      <c r="AF2313" s="9"/>
      <c r="AG2313" s="9"/>
      <c r="AH2313" s="9"/>
      <c r="AI2313" s="9"/>
      <c r="AJ2313" s="9"/>
      <c r="AK2313" s="9"/>
      <c r="AL2313" s="9"/>
      <c r="AM2313" s="9"/>
      <c r="AN2313" s="9"/>
      <c r="AO2313" s="9"/>
      <c r="AP2313" s="9"/>
      <c r="AQ2313" s="9"/>
      <c r="AR2313" s="9"/>
      <c r="AS2313" s="9"/>
      <c r="AT2313" s="9"/>
      <c r="AU2313" s="9"/>
      <c r="AV2313" s="9"/>
      <c r="AW2313" s="9"/>
      <c r="AX2313" s="9"/>
      <c r="AY2313" s="9"/>
    </row>
    <row r="2314" spans="1:51" s="10" customFormat="1" x14ac:dyDescent="0.2">
      <c r="A2314" s="9"/>
      <c r="B2314" s="9"/>
      <c r="C2314" s="9"/>
      <c r="D2314" s="9"/>
      <c r="E2314" s="9"/>
      <c r="F2314" s="9"/>
      <c r="G2314" s="9"/>
      <c r="H2314" s="9"/>
      <c r="I2314" s="9"/>
      <c r="J2314" s="9"/>
      <c r="K2314" s="9"/>
      <c r="L2314" s="9"/>
      <c r="M2314" s="9"/>
      <c r="N2314" s="9"/>
      <c r="O2314" s="9"/>
      <c r="P2314" s="9"/>
      <c r="Q2314" s="9"/>
      <c r="R2314" s="9"/>
      <c r="S2314" s="9"/>
      <c r="T2314" s="9"/>
      <c r="U2314" s="9"/>
      <c r="V2314" s="9"/>
      <c r="W2314" s="9"/>
      <c r="X2314" s="9"/>
      <c r="Y2314" s="9"/>
      <c r="Z2314" s="9"/>
      <c r="AA2314" s="9"/>
      <c r="AB2314" s="9"/>
      <c r="AC2314" s="9"/>
      <c r="AD2314" s="9"/>
      <c r="AE2314" s="9"/>
      <c r="AF2314" s="9"/>
      <c r="AG2314" s="9"/>
      <c r="AH2314" s="9"/>
      <c r="AI2314" s="9"/>
      <c r="AJ2314" s="9"/>
      <c r="AK2314" s="9"/>
      <c r="AL2314" s="9"/>
      <c r="AM2314" s="9"/>
      <c r="AN2314" s="9"/>
      <c r="AO2314" s="9"/>
      <c r="AP2314" s="9"/>
      <c r="AQ2314" s="9"/>
      <c r="AR2314" s="9"/>
      <c r="AS2314" s="9"/>
      <c r="AT2314" s="9"/>
      <c r="AU2314" s="9"/>
      <c r="AV2314" s="9"/>
      <c r="AW2314" s="9"/>
      <c r="AX2314" s="9"/>
      <c r="AY2314" s="9"/>
    </row>
    <row r="2315" spans="1:51" s="10" customFormat="1" x14ac:dyDescent="0.2">
      <c r="A2315" s="9"/>
      <c r="B2315" s="9"/>
      <c r="C2315" s="9"/>
      <c r="D2315" s="9"/>
      <c r="E2315" s="9"/>
      <c r="F2315" s="9"/>
      <c r="G2315" s="9"/>
      <c r="H2315" s="9"/>
      <c r="I2315" s="9"/>
      <c r="J2315" s="9"/>
      <c r="K2315" s="9"/>
      <c r="L2315" s="9"/>
      <c r="M2315" s="9"/>
      <c r="N2315" s="9"/>
      <c r="O2315" s="9"/>
      <c r="P2315" s="9"/>
      <c r="Q2315" s="9"/>
      <c r="R2315" s="9"/>
      <c r="S2315" s="9"/>
      <c r="T2315" s="9"/>
      <c r="U2315" s="9"/>
      <c r="V2315" s="9"/>
      <c r="W2315" s="9"/>
      <c r="X2315" s="9"/>
      <c r="Y2315" s="9"/>
      <c r="Z2315" s="9"/>
      <c r="AA2315" s="9"/>
      <c r="AB2315" s="9"/>
      <c r="AC2315" s="9"/>
      <c r="AD2315" s="9"/>
      <c r="AE2315" s="9"/>
      <c r="AF2315" s="9"/>
      <c r="AG2315" s="9"/>
      <c r="AH2315" s="9"/>
      <c r="AI2315" s="9"/>
      <c r="AJ2315" s="9"/>
      <c r="AK2315" s="9"/>
      <c r="AL2315" s="9"/>
      <c r="AM2315" s="9"/>
      <c r="AN2315" s="9"/>
      <c r="AO2315" s="9"/>
      <c r="AP2315" s="9"/>
      <c r="AQ2315" s="9"/>
      <c r="AR2315" s="9"/>
      <c r="AS2315" s="9"/>
      <c r="AT2315" s="9"/>
      <c r="AU2315" s="9"/>
      <c r="AV2315" s="9"/>
      <c r="AW2315" s="9"/>
      <c r="AX2315" s="9"/>
      <c r="AY2315" s="9"/>
    </row>
    <row r="2316" spans="1:51" s="10" customFormat="1" x14ac:dyDescent="0.2">
      <c r="A2316" s="9"/>
      <c r="B2316" s="9"/>
      <c r="C2316" s="9"/>
      <c r="D2316" s="9"/>
      <c r="E2316" s="9"/>
      <c r="F2316" s="9"/>
      <c r="G2316" s="9"/>
      <c r="H2316" s="9"/>
      <c r="I2316" s="9"/>
      <c r="J2316" s="9"/>
      <c r="K2316" s="9"/>
      <c r="L2316" s="9"/>
      <c r="M2316" s="9"/>
      <c r="N2316" s="9"/>
      <c r="O2316" s="9"/>
      <c r="P2316" s="9"/>
      <c r="Q2316" s="9"/>
      <c r="R2316" s="9"/>
      <c r="S2316" s="9"/>
      <c r="T2316" s="9"/>
      <c r="U2316" s="9"/>
      <c r="V2316" s="9"/>
      <c r="W2316" s="9"/>
      <c r="X2316" s="9"/>
      <c r="Y2316" s="9"/>
      <c r="Z2316" s="9"/>
      <c r="AA2316" s="9"/>
      <c r="AB2316" s="9"/>
      <c r="AC2316" s="9"/>
      <c r="AD2316" s="9"/>
      <c r="AE2316" s="9"/>
      <c r="AF2316" s="9"/>
      <c r="AG2316" s="9"/>
      <c r="AH2316" s="9"/>
      <c r="AI2316" s="9"/>
      <c r="AJ2316" s="9"/>
      <c r="AK2316" s="9"/>
      <c r="AL2316" s="9"/>
      <c r="AM2316" s="9"/>
      <c r="AN2316" s="9"/>
      <c r="AO2316" s="9"/>
      <c r="AP2316" s="9"/>
      <c r="AQ2316" s="9"/>
      <c r="AR2316" s="9"/>
      <c r="AS2316" s="9"/>
      <c r="AT2316" s="9"/>
      <c r="AU2316" s="9"/>
      <c r="AV2316" s="9"/>
      <c r="AW2316" s="9"/>
      <c r="AX2316" s="9"/>
      <c r="AY2316" s="9"/>
    </row>
    <row r="2317" spans="1:51" s="10" customFormat="1" x14ac:dyDescent="0.2">
      <c r="A2317" s="9"/>
      <c r="B2317" s="9"/>
      <c r="C2317" s="9"/>
      <c r="D2317" s="9"/>
      <c r="E2317" s="9"/>
      <c r="F2317" s="9"/>
      <c r="G2317" s="9"/>
      <c r="H2317" s="9"/>
      <c r="I2317" s="9"/>
      <c r="J2317" s="9"/>
      <c r="K2317" s="9"/>
      <c r="L2317" s="9"/>
      <c r="M2317" s="9"/>
      <c r="N2317" s="9"/>
      <c r="O2317" s="9"/>
      <c r="P2317" s="9"/>
      <c r="Q2317" s="9"/>
      <c r="R2317" s="9"/>
      <c r="S2317" s="9"/>
      <c r="T2317" s="9"/>
      <c r="U2317" s="9"/>
      <c r="V2317" s="9"/>
      <c r="W2317" s="9"/>
      <c r="X2317" s="9"/>
      <c r="Y2317" s="9"/>
      <c r="Z2317" s="9"/>
      <c r="AA2317" s="9"/>
      <c r="AB2317" s="9"/>
      <c r="AC2317" s="9"/>
      <c r="AD2317" s="9"/>
      <c r="AE2317" s="9"/>
      <c r="AF2317" s="9"/>
      <c r="AG2317" s="9"/>
      <c r="AH2317" s="9"/>
      <c r="AI2317" s="9"/>
      <c r="AJ2317" s="9"/>
      <c r="AK2317" s="9"/>
      <c r="AL2317" s="9"/>
      <c r="AM2317" s="9"/>
      <c r="AN2317" s="9"/>
      <c r="AO2317" s="9"/>
      <c r="AP2317" s="9"/>
      <c r="AQ2317" s="9"/>
      <c r="AR2317" s="9"/>
      <c r="AS2317" s="9"/>
      <c r="AT2317" s="9"/>
      <c r="AU2317" s="9"/>
      <c r="AV2317" s="9"/>
      <c r="AW2317" s="9"/>
      <c r="AX2317" s="9"/>
      <c r="AY2317" s="9"/>
    </row>
    <row r="2318" spans="1:51" s="10" customFormat="1" x14ac:dyDescent="0.2">
      <c r="A2318" s="9"/>
      <c r="B2318" s="9"/>
      <c r="C2318" s="9"/>
      <c r="D2318" s="9"/>
      <c r="E2318" s="9"/>
      <c r="F2318" s="9"/>
      <c r="G2318" s="9"/>
      <c r="H2318" s="9"/>
      <c r="I2318" s="9"/>
      <c r="J2318" s="9"/>
      <c r="K2318" s="9"/>
      <c r="L2318" s="9"/>
      <c r="M2318" s="9"/>
      <c r="N2318" s="9"/>
      <c r="O2318" s="9"/>
      <c r="P2318" s="9"/>
      <c r="Q2318" s="9"/>
      <c r="R2318" s="9"/>
      <c r="S2318" s="9"/>
      <c r="T2318" s="9"/>
      <c r="U2318" s="9"/>
      <c r="V2318" s="9"/>
      <c r="W2318" s="9"/>
      <c r="X2318" s="9"/>
      <c r="Y2318" s="9"/>
      <c r="Z2318" s="9"/>
      <c r="AA2318" s="9"/>
      <c r="AB2318" s="9"/>
      <c r="AC2318" s="9"/>
      <c r="AD2318" s="9"/>
      <c r="AE2318" s="9"/>
      <c r="AF2318" s="9"/>
      <c r="AG2318" s="9"/>
      <c r="AH2318" s="9"/>
      <c r="AI2318" s="9"/>
      <c r="AJ2318" s="9"/>
      <c r="AK2318" s="9"/>
      <c r="AL2318" s="9"/>
      <c r="AM2318" s="9"/>
      <c r="AN2318" s="9"/>
      <c r="AO2318" s="9"/>
      <c r="AP2318" s="9"/>
      <c r="AQ2318" s="9"/>
      <c r="AR2318" s="9"/>
      <c r="AS2318" s="9"/>
      <c r="AT2318" s="9"/>
      <c r="AU2318" s="9"/>
      <c r="AV2318" s="9"/>
      <c r="AW2318" s="9"/>
      <c r="AX2318" s="9"/>
      <c r="AY2318" s="9"/>
    </row>
    <row r="2319" spans="1:51" s="10" customFormat="1" x14ac:dyDescent="0.2">
      <c r="A2319" s="9"/>
      <c r="B2319" s="9"/>
      <c r="C2319" s="9"/>
      <c r="D2319" s="9"/>
      <c r="E2319" s="9"/>
      <c r="F2319" s="9"/>
      <c r="G2319" s="9"/>
      <c r="H2319" s="9"/>
      <c r="I2319" s="9"/>
      <c r="J2319" s="9"/>
      <c r="K2319" s="9"/>
      <c r="L2319" s="9"/>
      <c r="M2319" s="9"/>
      <c r="N2319" s="9"/>
      <c r="O2319" s="9"/>
      <c r="P2319" s="9"/>
      <c r="Q2319" s="9"/>
      <c r="R2319" s="9"/>
      <c r="S2319" s="9"/>
      <c r="T2319" s="9"/>
      <c r="U2319" s="9"/>
      <c r="V2319" s="9"/>
      <c r="W2319" s="9"/>
      <c r="X2319" s="9"/>
      <c r="Y2319" s="9"/>
      <c r="Z2319" s="9"/>
      <c r="AA2319" s="9"/>
      <c r="AB2319" s="9"/>
      <c r="AC2319" s="9"/>
      <c r="AD2319" s="9"/>
      <c r="AE2319" s="9"/>
      <c r="AF2319" s="9"/>
      <c r="AG2319" s="9"/>
      <c r="AH2319" s="9"/>
      <c r="AI2319" s="9"/>
      <c r="AJ2319" s="9"/>
      <c r="AK2319" s="9"/>
      <c r="AL2319" s="9"/>
      <c r="AM2319" s="9"/>
      <c r="AN2319" s="9"/>
      <c r="AO2319" s="9"/>
      <c r="AP2319" s="9"/>
      <c r="AQ2319" s="9"/>
      <c r="AR2319" s="9"/>
      <c r="AS2319" s="9"/>
      <c r="AT2319" s="9"/>
      <c r="AU2319" s="9"/>
      <c r="AV2319" s="9"/>
      <c r="AW2319" s="9"/>
      <c r="AX2319" s="9"/>
      <c r="AY2319" s="9"/>
    </row>
    <row r="2320" spans="1:51" s="10" customFormat="1" x14ac:dyDescent="0.2">
      <c r="A2320" s="9"/>
      <c r="B2320" s="9"/>
      <c r="C2320" s="9"/>
      <c r="D2320" s="9"/>
      <c r="E2320" s="9"/>
      <c r="F2320" s="9"/>
      <c r="G2320" s="9"/>
      <c r="H2320" s="9"/>
      <c r="I2320" s="9"/>
      <c r="J2320" s="9"/>
      <c r="K2320" s="9"/>
      <c r="L2320" s="9"/>
      <c r="M2320" s="9"/>
      <c r="N2320" s="9"/>
      <c r="O2320" s="9"/>
      <c r="P2320" s="9"/>
      <c r="Q2320" s="9"/>
      <c r="R2320" s="9"/>
      <c r="S2320" s="9"/>
      <c r="T2320" s="9"/>
      <c r="U2320" s="9"/>
      <c r="V2320" s="9"/>
      <c r="W2320" s="9"/>
      <c r="X2320" s="9"/>
      <c r="Y2320" s="9"/>
      <c r="Z2320" s="9"/>
      <c r="AA2320" s="9"/>
      <c r="AB2320" s="9"/>
      <c r="AC2320" s="9"/>
      <c r="AD2320" s="9"/>
      <c r="AE2320" s="9"/>
      <c r="AF2320" s="9"/>
      <c r="AG2320" s="9"/>
      <c r="AH2320" s="9"/>
      <c r="AI2320" s="9"/>
      <c r="AJ2320" s="9"/>
      <c r="AK2320" s="9"/>
      <c r="AL2320" s="9"/>
      <c r="AM2320" s="9"/>
      <c r="AN2320" s="9"/>
      <c r="AO2320" s="9"/>
      <c r="AP2320" s="9"/>
      <c r="AQ2320" s="9"/>
      <c r="AR2320" s="9"/>
      <c r="AS2320" s="9"/>
      <c r="AT2320" s="9"/>
      <c r="AU2320" s="9"/>
      <c r="AV2320" s="9"/>
      <c r="AW2320" s="9"/>
      <c r="AX2320" s="9"/>
      <c r="AY2320" s="9"/>
    </row>
    <row r="2321" spans="1:51" s="10" customFormat="1" x14ac:dyDescent="0.2">
      <c r="A2321" s="9"/>
      <c r="B2321" s="9"/>
      <c r="C2321" s="9"/>
      <c r="D2321" s="9"/>
      <c r="E2321" s="9"/>
      <c r="F2321" s="9"/>
      <c r="G2321" s="9"/>
      <c r="H2321" s="9"/>
      <c r="I2321" s="9"/>
      <c r="J2321" s="9"/>
      <c r="K2321" s="9"/>
      <c r="L2321" s="9"/>
      <c r="M2321" s="9"/>
      <c r="N2321" s="9"/>
      <c r="O2321" s="9"/>
      <c r="P2321" s="9"/>
      <c r="Q2321" s="9"/>
      <c r="R2321" s="9"/>
      <c r="S2321" s="9"/>
      <c r="T2321" s="9"/>
      <c r="U2321" s="9"/>
      <c r="V2321" s="9"/>
      <c r="W2321" s="9"/>
      <c r="X2321" s="9"/>
      <c r="Y2321" s="9"/>
      <c r="Z2321" s="9"/>
      <c r="AA2321" s="9"/>
      <c r="AB2321" s="9"/>
      <c r="AC2321" s="9"/>
      <c r="AD2321" s="9"/>
      <c r="AE2321" s="9"/>
      <c r="AF2321" s="9"/>
      <c r="AG2321" s="9"/>
      <c r="AH2321" s="9"/>
      <c r="AI2321" s="9"/>
      <c r="AJ2321" s="9"/>
      <c r="AK2321" s="9"/>
      <c r="AL2321" s="9"/>
      <c r="AM2321" s="9"/>
      <c r="AN2321" s="9"/>
      <c r="AO2321" s="9"/>
      <c r="AP2321" s="9"/>
      <c r="AQ2321" s="9"/>
      <c r="AR2321" s="9"/>
      <c r="AS2321" s="9"/>
      <c r="AT2321" s="9"/>
      <c r="AU2321" s="9"/>
      <c r="AV2321" s="9"/>
      <c r="AW2321" s="9"/>
      <c r="AX2321" s="9"/>
      <c r="AY2321" s="9"/>
    </row>
    <row r="2322" spans="1:51" s="10" customFormat="1" x14ac:dyDescent="0.2">
      <c r="A2322" s="9"/>
      <c r="B2322" s="9"/>
      <c r="C2322" s="9"/>
      <c r="D2322" s="9"/>
      <c r="E2322" s="9"/>
      <c r="F2322" s="9"/>
      <c r="G2322" s="9"/>
      <c r="H2322" s="9"/>
      <c r="I2322" s="9"/>
      <c r="J2322" s="9"/>
      <c r="K2322" s="9"/>
      <c r="L2322" s="9"/>
      <c r="M2322" s="9"/>
      <c r="N2322" s="9"/>
      <c r="O2322" s="9"/>
      <c r="P2322" s="9"/>
      <c r="Q2322" s="9"/>
      <c r="R2322" s="9"/>
      <c r="S2322" s="9"/>
      <c r="T2322" s="9"/>
      <c r="U2322" s="9"/>
      <c r="V2322" s="9"/>
      <c r="W2322" s="9"/>
      <c r="X2322" s="9"/>
      <c r="Y2322" s="9"/>
      <c r="Z2322" s="9"/>
      <c r="AA2322" s="9"/>
      <c r="AB2322" s="9"/>
      <c r="AC2322" s="9"/>
      <c r="AD2322" s="9"/>
      <c r="AE2322" s="9"/>
      <c r="AF2322" s="9"/>
      <c r="AG2322" s="9"/>
      <c r="AH2322" s="9"/>
      <c r="AI2322" s="9"/>
      <c r="AJ2322" s="9"/>
      <c r="AK2322" s="9"/>
      <c r="AL2322" s="9"/>
      <c r="AM2322" s="9"/>
      <c r="AN2322" s="9"/>
      <c r="AO2322" s="9"/>
      <c r="AP2322" s="9"/>
      <c r="AQ2322" s="9"/>
      <c r="AR2322" s="9"/>
      <c r="AS2322" s="9"/>
      <c r="AT2322" s="9"/>
      <c r="AU2322" s="9"/>
      <c r="AV2322" s="9"/>
      <c r="AW2322" s="9"/>
      <c r="AX2322" s="9"/>
      <c r="AY2322" s="9"/>
    </row>
    <row r="2323" spans="1:51" s="10" customFormat="1" x14ac:dyDescent="0.2">
      <c r="A2323" s="9"/>
      <c r="B2323" s="9"/>
      <c r="C2323" s="9"/>
      <c r="D2323" s="9"/>
      <c r="E2323" s="9"/>
      <c r="F2323" s="9"/>
      <c r="G2323" s="9"/>
      <c r="H2323" s="9"/>
      <c r="I2323" s="9"/>
      <c r="J2323" s="9"/>
      <c r="K2323" s="9"/>
      <c r="L2323" s="9"/>
      <c r="M2323" s="9"/>
      <c r="N2323" s="9"/>
      <c r="O2323" s="9"/>
      <c r="P2323" s="9"/>
      <c r="Q2323" s="9"/>
      <c r="R2323" s="9"/>
      <c r="S2323" s="9"/>
      <c r="T2323" s="9"/>
      <c r="U2323" s="9"/>
      <c r="V2323" s="9"/>
      <c r="W2323" s="9"/>
      <c r="X2323" s="9"/>
      <c r="Y2323" s="9"/>
      <c r="Z2323" s="9"/>
      <c r="AA2323" s="9"/>
      <c r="AB2323" s="9"/>
      <c r="AC2323" s="9"/>
      <c r="AD2323" s="9"/>
      <c r="AE2323" s="9"/>
      <c r="AF2323" s="9"/>
      <c r="AG2323" s="9"/>
      <c r="AH2323" s="9"/>
      <c r="AI2323" s="9"/>
      <c r="AJ2323" s="9"/>
      <c r="AK2323" s="9"/>
      <c r="AL2323" s="9"/>
      <c r="AM2323" s="9"/>
      <c r="AN2323" s="9"/>
      <c r="AO2323" s="9"/>
      <c r="AP2323" s="9"/>
      <c r="AQ2323" s="9"/>
      <c r="AR2323" s="9"/>
      <c r="AS2323" s="9"/>
      <c r="AT2323" s="9"/>
      <c r="AU2323" s="9"/>
      <c r="AV2323" s="9"/>
      <c r="AW2323" s="9"/>
      <c r="AX2323" s="9"/>
      <c r="AY2323" s="9"/>
    </row>
    <row r="2324" spans="1:51" s="10" customFormat="1" x14ac:dyDescent="0.2">
      <c r="A2324" s="9"/>
      <c r="B2324" s="9"/>
      <c r="C2324" s="9"/>
      <c r="D2324" s="9"/>
      <c r="E2324" s="9"/>
      <c r="F2324" s="9"/>
      <c r="G2324" s="9"/>
      <c r="H2324" s="9"/>
      <c r="I2324" s="9"/>
      <c r="J2324" s="9"/>
      <c r="K2324" s="9"/>
      <c r="L2324" s="9"/>
      <c r="M2324" s="9"/>
      <c r="N2324" s="9"/>
      <c r="O2324" s="9"/>
      <c r="P2324" s="9"/>
      <c r="Q2324" s="9"/>
      <c r="R2324" s="9"/>
      <c r="S2324" s="9"/>
      <c r="T2324" s="9"/>
      <c r="U2324" s="9"/>
      <c r="V2324" s="9"/>
      <c r="W2324" s="9"/>
      <c r="X2324" s="9"/>
      <c r="Y2324" s="9"/>
      <c r="Z2324" s="9"/>
      <c r="AA2324" s="9"/>
      <c r="AB2324" s="9"/>
      <c r="AC2324" s="9"/>
      <c r="AD2324" s="9"/>
      <c r="AE2324" s="9"/>
      <c r="AF2324" s="9"/>
      <c r="AG2324" s="9"/>
      <c r="AH2324" s="9"/>
      <c r="AI2324" s="9"/>
      <c r="AJ2324" s="9"/>
      <c r="AK2324" s="9"/>
      <c r="AL2324" s="9"/>
      <c r="AM2324" s="9"/>
      <c r="AN2324" s="9"/>
      <c r="AO2324" s="9"/>
      <c r="AP2324" s="9"/>
      <c r="AQ2324" s="9"/>
      <c r="AR2324" s="9"/>
      <c r="AS2324" s="9"/>
      <c r="AT2324" s="9"/>
      <c r="AU2324" s="9"/>
      <c r="AV2324" s="9"/>
      <c r="AW2324" s="9"/>
      <c r="AX2324" s="9"/>
      <c r="AY2324" s="9"/>
    </row>
    <row r="2325" spans="1:51" s="10" customFormat="1" x14ac:dyDescent="0.2">
      <c r="A2325" s="9"/>
      <c r="B2325" s="9"/>
      <c r="C2325" s="9"/>
      <c r="D2325" s="9"/>
      <c r="E2325" s="9"/>
      <c r="F2325" s="9"/>
      <c r="G2325" s="9"/>
      <c r="H2325" s="9"/>
      <c r="I2325" s="9"/>
      <c r="J2325" s="9"/>
      <c r="K2325" s="9"/>
      <c r="L2325" s="9"/>
      <c r="M2325" s="9"/>
      <c r="N2325" s="9"/>
      <c r="O2325" s="9"/>
      <c r="P2325" s="9"/>
      <c r="Q2325" s="9"/>
      <c r="R2325" s="9"/>
      <c r="S2325" s="9"/>
      <c r="T2325" s="9"/>
      <c r="U2325" s="9"/>
      <c r="V2325" s="9"/>
      <c r="W2325" s="9"/>
      <c r="X2325" s="9"/>
      <c r="Y2325" s="9"/>
      <c r="Z2325" s="9"/>
      <c r="AA2325" s="9"/>
      <c r="AB2325" s="9"/>
      <c r="AC2325" s="9"/>
      <c r="AD2325" s="9"/>
      <c r="AE2325" s="9"/>
      <c r="AF2325" s="9"/>
      <c r="AG2325" s="9"/>
      <c r="AH2325" s="9"/>
      <c r="AI2325" s="9"/>
      <c r="AJ2325" s="9"/>
      <c r="AK2325" s="9"/>
      <c r="AL2325" s="9"/>
      <c r="AM2325" s="9"/>
      <c r="AN2325" s="9"/>
      <c r="AO2325" s="9"/>
      <c r="AP2325" s="9"/>
      <c r="AQ2325" s="9"/>
      <c r="AR2325" s="9"/>
      <c r="AS2325" s="9"/>
      <c r="AT2325" s="9"/>
      <c r="AU2325" s="9"/>
      <c r="AV2325" s="9"/>
      <c r="AW2325" s="9"/>
      <c r="AX2325" s="9"/>
      <c r="AY2325" s="9"/>
    </row>
    <row r="2326" spans="1:51" s="10" customFormat="1" x14ac:dyDescent="0.2">
      <c r="A2326" s="9"/>
      <c r="B2326" s="9"/>
      <c r="C2326" s="9"/>
      <c r="D2326" s="9"/>
      <c r="E2326" s="9"/>
      <c r="F2326" s="9"/>
      <c r="G2326" s="9"/>
      <c r="H2326" s="9"/>
      <c r="I2326" s="9"/>
      <c r="J2326" s="9"/>
      <c r="K2326" s="9"/>
      <c r="L2326" s="9"/>
      <c r="M2326" s="9"/>
      <c r="N2326" s="9"/>
      <c r="O2326" s="9"/>
      <c r="P2326" s="9"/>
      <c r="Q2326" s="9"/>
      <c r="R2326" s="9"/>
      <c r="S2326" s="9"/>
      <c r="T2326" s="9"/>
      <c r="U2326" s="9"/>
      <c r="V2326" s="9"/>
      <c r="W2326" s="9"/>
      <c r="X2326" s="9"/>
      <c r="Y2326" s="9"/>
      <c r="Z2326" s="9"/>
      <c r="AA2326" s="9"/>
      <c r="AB2326" s="9"/>
      <c r="AC2326" s="9"/>
      <c r="AD2326" s="9"/>
      <c r="AE2326" s="9"/>
      <c r="AF2326" s="9"/>
      <c r="AG2326" s="9"/>
      <c r="AH2326" s="9"/>
      <c r="AI2326" s="9"/>
      <c r="AJ2326" s="9"/>
      <c r="AK2326" s="9"/>
      <c r="AL2326" s="9"/>
      <c r="AM2326" s="9"/>
      <c r="AN2326" s="9"/>
      <c r="AO2326" s="9"/>
      <c r="AP2326" s="9"/>
      <c r="AQ2326" s="9"/>
      <c r="AR2326" s="9"/>
      <c r="AS2326" s="9"/>
      <c r="AT2326" s="9"/>
      <c r="AU2326" s="9"/>
      <c r="AV2326" s="9"/>
      <c r="AW2326" s="9"/>
      <c r="AX2326" s="9"/>
      <c r="AY2326" s="9"/>
    </row>
    <row r="2327" spans="1:51" s="10" customFormat="1" x14ac:dyDescent="0.2">
      <c r="A2327" s="9"/>
      <c r="B2327" s="9"/>
      <c r="C2327" s="9"/>
      <c r="D2327" s="9"/>
      <c r="E2327" s="9"/>
      <c r="F2327" s="9"/>
      <c r="G2327" s="9"/>
      <c r="H2327" s="9"/>
      <c r="I2327" s="9"/>
      <c r="J2327" s="9"/>
      <c r="K2327" s="9"/>
      <c r="L2327" s="9"/>
      <c r="M2327" s="9"/>
      <c r="N2327" s="9"/>
      <c r="O2327" s="9"/>
      <c r="P2327" s="9"/>
      <c r="Q2327" s="9"/>
      <c r="R2327" s="9"/>
      <c r="S2327" s="9"/>
      <c r="T2327" s="9"/>
      <c r="U2327" s="9"/>
      <c r="V2327" s="9"/>
      <c r="W2327" s="9"/>
      <c r="X2327" s="9"/>
      <c r="Y2327" s="9"/>
      <c r="Z2327" s="9"/>
      <c r="AA2327" s="9"/>
      <c r="AB2327" s="9"/>
      <c r="AC2327" s="9"/>
      <c r="AD2327" s="9"/>
      <c r="AE2327" s="9"/>
      <c r="AF2327" s="9"/>
      <c r="AG2327" s="9"/>
      <c r="AH2327" s="9"/>
      <c r="AI2327" s="9"/>
      <c r="AJ2327" s="9"/>
      <c r="AK2327" s="9"/>
      <c r="AL2327" s="9"/>
      <c r="AM2327" s="9"/>
      <c r="AN2327" s="9"/>
      <c r="AO2327" s="9"/>
      <c r="AP2327" s="9"/>
      <c r="AQ2327" s="9"/>
      <c r="AR2327" s="9"/>
      <c r="AS2327" s="9"/>
      <c r="AT2327" s="9"/>
      <c r="AU2327" s="9"/>
      <c r="AV2327" s="9"/>
      <c r="AW2327" s="9"/>
      <c r="AX2327" s="9"/>
      <c r="AY2327" s="9"/>
    </row>
    <row r="2328" spans="1:51" s="10" customFormat="1" x14ac:dyDescent="0.2">
      <c r="A2328" s="9"/>
      <c r="B2328" s="9"/>
      <c r="C2328" s="9"/>
      <c r="D2328" s="9"/>
      <c r="E2328" s="9"/>
      <c r="F2328" s="9"/>
      <c r="G2328" s="9"/>
      <c r="H2328" s="9"/>
      <c r="I2328" s="9"/>
      <c r="J2328" s="9"/>
      <c r="K2328" s="9"/>
      <c r="L2328" s="9"/>
      <c r="M2328" s="9"/>
      <c r="N2328" s="9"/>
      <c r="O2328" s="9"/>
      <c r="P2328" s="9"/>
      <c r="Q2328" s="9"/>
      <c r="R2328" s="9"/>
      <c r="S2328" s="9"/>
      <c r="T2328" s="9"/>
      <c r="U2328" s="9"/>
      <c r="V2328" s="9"/>
      <c r="W2328" s="9"/>
      <c r="X2328" s="9"/>
      <c r="Y2328" s="9"/>
      <c r="Z2328" s="9"/>
      <c r="AA2328" s="9"/>
      <c r="AB2328" s="9"/>
      <c r="AC2328" s="9"/>
      <c r="AD2328" s="9"/>
      <c r="AE2328" s="9"/>
      <c r="AF2328" s="9"/>
      <c r="AG2328" s="9"/>
      <c r="AH2328" s="9"/>
      <c r="AI2328" s="9"/>
      <c r="AJ2328" s="9"/>
      <c r="AK2328" s="9"/>
      <c r="AL2328" s="9"/>
      <c r="AM2328" s="9"/>
      <c r="AN2328" s="9"/>
      <c r="AO2328" s="9"/>
      <c r="AP2328" s="9"/>
      <c r="AQ2328" s="9"/>
      <c r="AR2328" s="9"/>
      <c r="AS2328" s="9"/>
      <c r="AT2328" s="9"/>
      <c r="AU2328" s="9"/>
      <c r="AV2328" s="9"/>
      <c r="AW2328" s="9"/>
      <c r="AX2328" s="9"/>
      <c r="AY2328" s="9"/>
    </row>
    <row r="2329" spans="1:51" s="10" customFormat="1" x14ac:dyDescent="0.2">
      <c r="A2329" s="9"/>
      <c r="B2329" s="9"/>
      <c r="C2329" s="9"/>
      <c r="D2329" s="9"/>
      <c r="E2329" s="9"/>
      <c r="F2329" s="9"/>
      <c r="G2329" s="9"/>
      <c r="H2329" s="9"/>
      <c r="I2329" s="9"/>
      <c r="J2329" s="9"/>
      <c r="K2329" s="9"/>
      <c r="L2329" s="9"/>
      <c r="M2329" s="9"/>
      <c r="N2329" s="9"/>
      <c r="O2329" s="9"/>
      <c r="P2329" s="9"/>
      <c r="Q2329" s="9"/>
      <c r="R2329" s="9"/>
      <c r="S2329" s="9"/>
      <c r="T2329" s="9"/>
      <c r="U2329" s="9"/>
      <c r="V2329" s="9"/>
      <c r="W2329" s="9"/>
      <c r="X2329" s="9"/>
      <c r="Y2329" s="9"/>
      <c r="Z2329" s="9"/>
      <c r="AA2329" s="9"/>
      <c r="AB2329" s="9"/>
      <c r="AC2329" s="9"/>
      <c r="AD2329" s="9"/>
      <c r="AE2329" s="9"/>
      <c r="AF2329" s="9"/>
      <c r="AG2329" s="9"/>
      <c r="AH2329" s="9"/>
      <c r="AI2329" s="9"/>
      <c r="AJ2329" s="9"/>
      <c r="AK2329" s="9"/>
      <c r="AL2329" s="9"/>
      <c r="AM2329" s="9"/>
      <c r="AN2329" s="9"/>
      <c r="AO2329" s="9"/>
      <c r="AP2329" s="9"/>
      <c r="AQ2329" s="9"/>
      <c r="AR2329" s="9"/>
      <c r="AS2329" s="9"/>
      <c r="AT2329" s="9"/>
      <c r="AU2329" s="9"/>
      <c r="AV2329" s="9"/>
      <c r="AW2329" s="9"/>
      <c r="AX2329" s="9"/>
      <c r="AY2329" s="9"/>
    </row>
    <row r="2330" spans="1:51" s="10" customFormat="1" x14ac:dyDescent="0.2">
      <c r="A2330" s="9"/>
      <c r="B2330" s="9"/>
      <c r="C2330" s="9"/>
      <c r="D2330" s="9"/>
      <c r="E2330" s="9"/>
      <c r="F2330" s="9"/>
      <c r="G2330" s="9"/>
      <c r="H2330" s="9"/>
      <c r="I2330" s="9"/>
      <c r="J2330" s="9"/>
      <c r="K2330" s="9"/>
      <c r="L2330" s="9"/>
      <c r="M2330" s="9"/>
      <c r="N2330" s="9"/>
      <c r="O2330" s="9"/>
      <c r="P2330" s="9"/>
      <c r="Q2330" s="9"/>
      <c r="R2330" s="9"/>
      <c r="S2330" s="9"/>
      <c r="T2330" s="9"/>
      <c r="U2330" s="9"/>
      <c r="V2330" s="9"/>
      <c r="W2330" s="9"/>
      <c r="X2330" s="9"/>
      <c r="Y2330" s="9"/>
      <c r="Z2330" s="9"/>
      <c r="AA2330" s="9"/>
      <c r="AB2330" s="9"/>
      <c r="AC2330" s="9"/>
      <c r="AD2330" s="9"/>
      <c r="AE2330" s="9"/>
      <c r="AF2330" s="9"/>
      <c r="AG2330" s="9"/>
      <c r="AH2330" s="9"/>
      <c r="AI2330" s="9"/>
      <c r="AJ2330" s="9"/>
      <c r="AK2330" s="9"/>
      <c r="AL2330" s="9"/>
      <c r="AM2330" s="9"/>
      <c r="AN2330" s="9"/>
      <c r="AO2330" s="9"/>
      <c r="AP2330" s="9"/>
      <c r="AQ2330" s="9"/>
      <c r="AR2330" s="9"/>
      <c r="AS2330" s="9"/>
      <c r="AT2330" s="9"/>
      <c r="AU2330" s="9"/>
      <c r="AV2330" s="9"/>
      <c r="AW2330" s="9"/>
      <c r="AX2330" s="9"/>
      <c r="AY2330" s="9"/>
    </row>
    <row r="2331" spans="1:51" s="10" customFormat="1" x14ac:dyDescent="0.2">
      <c r="A2331" s="9"/>
      <c r="B2331" s="9"/>
      <c r="C2331" s="9"/>
      <c r="D2331" s="9"/>
      <c r="E2331" s="9"/>
      <c r="F2331" s="9"/>
      <c r="G2331" s="9"/>
      <c r="H2331" s="9"/>
      <c r="I2331" s="9"/>
      <c r="J2331" s="9"/>
      <c r="K2331" s="9"/>
      <c r="L2331" s="9"/>
      <c r="M2331" s="9"/>
      <c r="N2331" s="9"/>
      <c r="O2331" s="9"/>
      <c r="P2331" s="9"/>
      <c r="Q2331" s="9"/>
      <c r="R2331" s="9"/>
      <c r="S2331" s="9"/>
      <c r="T2331" s="9"/>
      <c r="U2331" s="9"/>
      <c r="V2331" s="9"/>
      <c r="W2331" s="9"/>
      <c r="X2331" s="9"/>
      <c r="Y2331" s="9"/>
      <c r="Z2331" s="9"/>
      <c r="AA2331" s="9"/>
      <c r="AB2331" s="9"/>
      <c r="AC2331" s="9"/>
      <c r="AD2331" s="9"/>
      <c r="AE2331" s="9"/>
      <c r="AF2331" s="9"/>
      <c r="AG2331" s="9"/>
      <c r="AH2331" s="9"/>
      <c r="AI2331" s="9"/>
      <c r="AJ2331" s="9"/>
      <c r="AK2331" s="9"/>
      <c r="AL2331" s="9"/>
      <c r="AM2331" s="9"/>
      <c r="AN2331" s="9"/>
      <c r="AO2331" s="9"/>
      <c r="AP2331" s="9"/>
      <c r="AQ2331" s="9"/>
      <c r="AR2331" s="9"/>
      <c r="AS2331" s="9"/>
      <c r="AT2331" s="9"/>
      <c r="AU2331" s="9"/>
      <c r="AV2331" s="9"/>
      <c r="AW2331" s="9"/>
      <c r="AX2331" s="9"/>
      <c r="AY2331" s="9"/>
    </row>
    <row r="2332" spans="1:51" s="10" customFormat="1" x14ac:dyDescent="0.2">
      <c r="A2332" s="9"/>
      <c r="B2332" s="9"/>
      <c r="C2332" s="9"/>
      <c r="D2332" s="9"/>
      <c r="E2332" s="9"/>
      <c r="F2332" s="9"/>
      <c r="G2332" s="9"/>
      <c r="H2332" s="9"/>
      <c r="I2332" s="9"/>
      <c r="J2332" s="9"/>
      <c r="K2332" s="9"/>
      <c r="L2332" s="9"/>
      <c r="M2332" s="9"/>
      <c r="N2332" s="9"/>
      <c r="O2332" s="9"/>
      <c r="P2332" s="9"/>
      <c r="Q2332" s="9"/>
      <c r="R2332" s="9"/>
      <c r="S2332" s="9"/>
      <c r="T2332" s="9"/>
      <c r="U2332" s="9"/>
      <c r="V2332" s="9"/>
      <c r="W2332" s="9"/>
      <c r="X2332" s="9"/>
      <c r="Y2332" s="9"/>
      <c r="Z2332" s="9"/>
      <c r="AA2332" s="9"/>
      <c r="AB2332" s="9"/>
      <c r="AC2332" s="9"/>
      <c r="AD2332" s="9"/>
      <c r="AE2332" s="9"/>
      <c r="AF2332" s="9"/>
      <c r="AG2332" s="9"/>
      <c r="AH2332" s="9"/>
      <c r="AI2332" s="9"/>
      <c r="AJ2332" s="9"/>
      <c r="AK2332" s="9"/>
      <c r="AL2332" s="9"/>
      <c r="AM2332" s="9"/>
      <c r="AN2332" s="9"/>
      <c r="AO2332" s="9"/>
      <c r="AP2332" s="9"/>
      <c r="AQ2332" s="9"/>
      <c r="AR2332" s="9"/>
      <c r="AS2332" s="9"/>
      <c r="AT2332" s="9"/>
      <c r="AU2332" s="9"/>
      <c r="AV2332" s="9"/>
      <c r="AW2332" s="9"/>
      <c r="AX2332" s="9"/>
      <c r="AY2332" s="9"/>
    </row>
    <row r="2333" spans="1:51" s="10" customFormat="1" x14ac:dyDescent="0.2">
      <c r="A2333" s="9"/>
      <c r="B2333" s="9"/>
      <c r="C2333" s="9"/>
      <c r="D2333" s="9"/>
      <c r="E2333" s="9"/>
      <c r="F2333" s="9"/>
      <c r="G2333" s="9"/>
      <c r="H2333" s="9"/>
      <c r="I2333" s="9"/>
      <c r="J2333" s="9"/>
      <c r="K2333" s="9"/>
      <c r="L2333" s="9"/>
      <c r="M2333" s="9"/>
      <c r="N2333" s="9"/>
      <c r="O2333" s="9"/>
      <c r="P2333" s="9"/>
      <c r="Q2333" s="9"/>
      <c r="R2333" s="9"/>
      <c r="S2333" s="9"/>
      <c r="T2333" s="9"/>
      <c r="U2333" s="9"/>
      <c r="V2333" s="9"/>
      <c r="W2333" s="9"/>
      <c r="X2333" s="9"/>
      <c r="Y2333" s="9"/>
      <c r="Z2333" s="9"/>
      <c r="AA2333" s="9"/>
      <c r="AB2333" s="9"/>
      <c r="AC2333" s="9"/>
      <c r="AD2333" s="9"/>
      <c r="AE2333" s="9"/>
      <c r="AF2333" s="9"/>
      <c r="AG2333" s="9"/>
      <c r="AH2333" s="9"/>
      <c r="AI2333" s="9"/>
      <c r="AJ2333" s="9"/>
      <c r="AK2333" s="9"/>
      <c r="AL2333" s="9"/>
      <c r="AM2333" s="9"/>
      <c r="AN2333" s="9"/>
      <c r="AO2333" s="9"/>
      <c r="AP2333" s="9"/>
      <c r="AQ2333" s="9"/>
      <c r="AR2333" s="9"/>
      <c r="AS2333" s="9"/>
      <c r="AT2333" s="9"/>
      <c r="AU2333" s="9"/>
      <c r="AV2333" s="9"/>
      <c r="AW2333" s="9"/>
      <c r="AX2333" s="9"/>
      <c r="AY2333" s="9"/>
    </row>
    <row r="2334" spans="1:51" s="10" customFormat="1" x14ac:dyDescent="0.2">
      <c r="A2334" s="9"/>
      <c r="B2334" s="9"/>
      <c r="C2334" s="9"/>
      <c r="D2334" s="9"/>
      <c r="E2334" s="9"/>
      <c r="F2334" s="9"/>
      <c r="G2334" s="9"/>
      <c r="H2334" s="9"/>
      <c r="I2334" s="9"/>
      <c r="J2334" s="9"/>
      <c r="K2334" s="9"/>
      <c r="L2334" s="9"/>
      <c r="M2334" s="9"/>
      <c r="N2334" s="9"/>
      <c r="O2334" s="9"/>
      <c r="P2334" s="9"/>
      <c r="Q2334" s="9"/>
      <c r="R2334" s="9"/>
      <c r="S2334" s="9"/>
      <c r="T2334" s="9"/>
      <c r="U2334" s="9"/>
      <c r="V2334" s="9"/>
      <c r="W2334" s="9"/>
      <c r="X2334" s="9"/>
      <c r="Y2334" s="9"/>
      <c r="Z2334" s="9"/>
      <c r="AA2334" s="9"/>
      <c r="AB2334" s="9"/>
      <c r="AC2334" s="9"/>
      <c r="AD2334" s="9"/>
      <c r="AE2334" s="9"/>
      <c r="AF2334" s="9"/>
      <c r="AG2334" s="9"/>
      <c r="AH2334" s="9"/>
      <c r="AI2334" s="9"/>
      <c r="AJ2334" s="9"/>
      <c r="AK2334" s="9"/>
      <c r="AL2334" s="9"/>
      <c r="AM2334" s="9"/>
      <c r="AN2334" s="9"/>
      <c r="AO2334" s="9"/>
      <c r="AP2334" s="9"/>
      <c r="AQ2334" s="9"/>
      <c r="AR2334" s="9"/>
      <c r="AS2334" s="9"/>
      <c r="AT2334" s="9"/>
      <c r="AU2334" s="9"/>
      <c r="AV2334" s="9"/>
      <c r="AW2334" s="9"/>
      <c r="AX2334" s="9"/>
      <c r="AY2334" s="9"/>
    </row>
    <row r="2335" spans="1:51" s="10" customFormat="1" x14ac:dyDescent="0.2">
      <c r="A2335" s="9"/>
      <c r="B2335" s="9"/>
      <c r="C2335" s="9"/>
      <c r="D2335" s="9"/>
      <c r="E2335" s="9"/>
      <c r="F2335" s="9"/>
      <c r="G2335" s="9"/>
      <c r="H2335" s="9"/>
      <c r="I2335" s="9"/>
      <c r="J2335" s="9"/>
      <c r="K2335" s="9"/>
      <c r="L2335" s="9"/>
      <c r="M2335" s="9"/>
      <c r="N2335" s="9"/>
      <c r="O2335" s="9"/>
      <c r="P2335" s="9"/>
      <c r="Q2335" s="9"/>
      <c r="R2335" s="9"/>
      <c r="S2335" s="9"/>
      <c r="T2335" s="9"/>
      <c r="U2335" s="9"/>
      <c r="V2335" s="9"/>
      <c r="W2335" s="9"/>
      <c r="X2335" s="9"/>
      <c r="Y2335" s="9"/>
      <c r="Z2335" s="9"/>
      <c r="AA2335" s="9"/>
      <c r="AB2335" s="9"/>
      <c r="AC2335" s="9"/>
      <c r="AD2335" s="9"/>
      <c r="AE2335" s="9"/>
      <c r="AF2335" s="9"/>
      <c r="AG2335" s="9"/>
      <c r="AH2335" s="9"/>
      <c r="AI2335" s="9"/>
      <c r="AJ2335" s="9"/>
      <c r="AK2335" s="9"/>
      <c r="AL2335" s="9"/>
      <c r="AM2335" s="9"/>
      <c r="AN2335" s="9"/>
      <c r="AO2335" s="9"/>
      <c r="AP2335" s="9"/>
      <c r="AQ2335" s="9"/>
      <c r="AR2335" s="9"/>
      <c r="AS2335" s="9"/>
      <c r="AT2335" s="9"/>
      <c r="AU2335" s="9"/>
      <c r="AV2335" s="9"/>
      <c r="AW2335" s="9"/>
      <c r="AX2335" s="9"/>
      <c r="AY2335" s="9"/>
    </row>
    <row r="2336" spans="1:51" s="10" customFormat="1" x14ac:dyDescent="0.2">
      <c r="A2336" s="9"/>
      <c r="B2336" s="9"/>
      <c r="C2336" s="9"/>
      <c r="D2336" s="9"/>
      <c r="E2336" s="9"/>
      <c r="F2336" s="9"/>
      <c r="G2336" s="9"/>
      <c r="H2336" s="9"/>
      <c r="I2336" s="9"/>
      <c r="J2336" s="9"/>
      <c r="K2336" s="9"/>
      <c r="L2336" s="9"/>
      <c r="M2336" s="9"/>
      <c r="N2336" s="9"/>
      <c r="O2336" s="9"/>
      <c r="P2336" s="9"/>
      <c r="Q2336" s="9"/>
      <c r="R2336" s="9"/>
      <c r="S2336" s="9"/>
      <c r="T2336" s="9"/>
      <c r="U2336" s="9"/>
      <c r="V2336" s="9"/>
      <c r="W2336" s="9"/>
      <c r="X2336" s="9"/>
      <c r="Y2336" s="9"/>
      <c r="Z2336" s="9"/>
      <c r="AA2336" s="9"/>
      <c r="AB2336" s="9"/>
      <c r="AC2336" s="9"/>
      <c r="AD2336" s="9"/>
      <c r="AE2336" s="9"/>
      <c r="AF2336" s="9"/>
      <c r="AG2336" s="9"/>
      <c r="AH2336" s="9"/>
      <c r="AI2336" s="9"/>
      <c r="AJ2336" s="9"/>
      <c r="AK2336" s="9"/>
      <c r="AL2336" s="9"/>
      <c r="AM2336" s="9"/>
      <c r="AN2336" s="9"/>
      <c r="AO2336" s="9"/>
      <c r="AP2336" s="9"/>
      <c r="AQ2336" s="9"/>
      <c r="AR2336" s="9"/>
      <c r="AS2336" s="9"/>
      <c r="AT2336" s="9"/>
      <c r="AU2336" s="9"/>
      <c r="AV2336" s="9"/>
      <c r="AW2336" s="9"/>
      <c r="AX2336" s="9"/>
      <c r="AY2336" s="9"/>
    </row>
    <row r="2337" spans="1:51" s="10" customFormat="1" x14ac:dyDescent="0.2">
      <c r="A2337" s="9"/>
      <c r="B2337" s="9"/>
      <c r="C2337" s="9"/>
      <c r="D2337" s="9"/>
      <c r="E2337" s="9"/>
      <c r="F2337" s="9"/>
      <c r="G2337" s="9"/>
      <c r="H2337" s="9"/>
      <c r="I2337" s="9"/>
      <c r="J2337" s="9"/>
      <c r="K2337" s="9"/>
      <c r="L2337" s="9"/>
      <c r="M2337" s="9"/>
      <c r="N2337" s="9"/>
      <c r="O2337" s="9"/>
      <c r="P2337" s="9"/>
      <c r="Q2337" s="9"/>
      <c r="R2337" s="9"/>
      <c r="S2337" s="9"/>
      <c r="T2337" s="9"/>
      <c r="U2337" s="9"/>
      <c r="V2337" s="9"/>
      <c r="W2337" s="9"/>
      <c r="X2337" s="9"/>
      <c r="Y2337" s="9"/>
      <c r="Z2337" s="9"/>
      <c r="AA2337" s="9"/>
      <c r="AB2337" s="9"/>
      <c r="AC2337" s="9"/>
      <c r="AD2337" s="9"/>
      <c r="AE2337" s="9"/>
      <c r="AF2337" s="9"/>
      <c r="AG2337" s="9"/>
      <c r="AH2337" s="9"/>
      <c r="AI2337" s="9"/>
      <c r="AJ2337" s="9"/>
      <c r="AK2337" s="9"/>
      <c r="AL2337" s="9"/>
      <c r="AM2337" s="9"/>
      <c r="AN2337" s="9"/>
      <c r="AO2337" s="9"/>
      <c r="AP2337" s="9"/>
      <c r="AQ2337" s="9"/>
      <c r="AR2337" s="9"/>
      <c r="AS2337" s="9"/>
      <c r="AT2337" s="9"/>
      <c r="AU2337" s="9"/>
      <c r="AV2337" s="9"/>
      <c r="AW2337" s="9"/>
      <c r="AX2337" s="9"/>
      <c r="AY2337" s="9"/>
    </row>
    <row r="2338" spans="1:51" s="10" customFormat="1" x14ac:dyDescent="0.2">
      <c r="A2338" s="9"/>
      <c r="B2338" s="9"/>
      <c r="C2338" s="9"/>
      <c r="D2338" s="9"/>
      <c r="E2338" s="9"/>
      <c r="F2338" s="9"/>
      <c r="G2338" s="9"/>
      <c r="H2338" s="9"/>
      <c r="I2338" s="9"/>
      <c r="J2338" s="9"/>
      <c r="K2338" s="9"/>
      <c r="L2338" s="9"/>
      <c r="M2338" s="9"/>
      <c r="N2338" s="9"/>
      <c r="O2338" s="9"/>
      <c r="P2338" s="9"/>
      <c r="Q2338" s="9"/>
      <c r="R2338" s="9"/>
      <c r="S2338" s="9"/>
      <c r="T2338" s="9"/>
      <c r="U2338" s="9"/>
      <c r="V2338" s="9"/>
      <c r="W2338" s="9"/>
      <c r="X2338" s="9"/>
      <c r="Y2338" s="9"/>
      <c r="Z2338" s="9"/>
      <c r="AA2338" s="9"/>
      <c r="AB2338" s="9"/>
      <c r="AC2338" s="9"/>
      <c r="AD2338" s="9"/>
      <c r="AE2338" s="9"/>
      <c r="AF2338" s="9"/>
      <c r="AG2338" s="9"/>
      <c r="AH2338" s="9"/>
      <c r="AI2338" s="9"/>
      <c r="AJ2338" s="9"/>
      <c r="AK2338" s="9"/>
      <c r="AL2338" s="9"/>
      <c r="AM2338" s="9"/>
      <c r="AN2338" s="9"/>
      <c r="AO2338" s="9"/>
      <c r="AP2338" s="9"/>
      <c r="AQ2338" s="9"/>
      <c r="AR2338" s="9"/>
      <c r="AS2338" s="9"/>
      <c r="AT2338" s="9"/>
      <c r="AU2338" s="9"/>
      <c r="AV2338" s="9"/>
      <c r="AW2338" s="9"/>
      <c r="AX2338" s="9"/>
      <c r="AY2338" s="9"/>
    </row>
    <row r="2339" spans="1:51" s="10" customFormat="1" x14ac:dyDescent="0.2">
      <c r="A2339" s="9"/>
      <c r="B2339" s="9"/>
      <c r="C2339" s="9"/>
      <c r="D2339" s="9"/>
      <c r="E2339" s="9"/>
      <c r="F2339" s="9"/>
      <c r="G2339" s="9"/>
      <c r="H2339" s="9"/>
      <c r="I2339" s="9"/>
      <c r="J2339" s="9"/>
      <c r="K2339" s="9"/>
      <c r="L2339" s="9"/>
      <c r="M2339" s="9"/>
      <c r="N2339" s="9"/>
      <c r="O2339" s="9"/>
      <c r="P2339" s="9"/>
      <c r="Q2339" s="9"/>
      <c r="R2339" s="9"/>
      <c r="S2339" s="9"/>
      <c r="T2339" s="9"/>
      <c r="U2339" s="9"/>
      <c r="V2339" s="9"/>
      <c r="W2339" s="9"/>
      <c r="X2339" s="9"/>
      <c r="Y2339" s="9"/>
      <c r="Z2339" s="9"/>
      <c r="AA2339" s="9"/>
      <c r="AB2339" s="9"/>
      <c r="AC2339" s="9"/>
      <c r="AD2339" s="9"/>
      <c r="AE2339" s="9"/>
      <c r="AF2339" s="9"/>
      <c r="AG2339" s="9"/>
      <c r="AH2339" s="9"/>
      <c r="AI2339" s="9"/>
      <c r="AJ2339" s="9"/>
      <c r="AK2339" s="9"/>
      <c r="AL2339" s="9"/>
      <c r="AM2339" s="9"/>
      <c r="AN2339" s="9"/>
      <c r="AO2339" s="9"/>
      <c r="AP2339" s="9"/>
      <c r="AQ2339" s="9"/>
      <c r="AR2339" s="9"/>
      <c r="AS2339" s="9"/>
      <c r="AT2339" s="9"/>
      <c r="AU2339" s="9"/>
      <c r="AV2339" s="9"/>
      <c r="AW2339" s="9"/>
      <c r="AX2339" s="9"/>
      <c r="AY2339" s="9"/>
    </row>
    <row r="2340" spans="1:51" s="10" customFormat="1" x14ac:dyDescent="0.2">
      <c r="A2340" s="9"/>
      <c r="B2340" s="9"/>
      <c r="C2340" s="9"/>
      <c r="D2340" s="9"/>
      <c r="E2340" s="9"/>
      <c r="F2340" s="9"/>
      <c r="G2340" s="9"/>
      <c r="H2340" s="9"/>
      <c r="I2340" s="9"/>
      <c r="J2340" s="9"/>
      <c r="K2340" s="9"/>
      <c r="L2340" s="9"/>
      <c r="M2340" s="9"/>
      <c r="N2340" s="9"/>
      <c r="O2340" s="9"/>
      <c r="P2340" s="9"/>
      <c r="Q2340" s="9"/>
      <c r="R2340" s="9"/>
      <c r="S2340" s="9"/>
      <c r="T2340" s="9"/>
      <c r="U2340" s="9"/>
      <c r="V2340" s="9"/>
      <c r="W2340" s="9"/>
      <c r="X2340" s="9"/>
      <c r="Y2340" s="9"/>
      <c r="Z2340" s="9"/>
      <c r="AA2340" s="9"/>
      <c r="AB2340" s="9"/>
      <c r="AC2340" s="9"/>
      <c r="AD2340" s="9"/>
      <c r="AE2340" s="9"/>
      <c r="AF2340" s="9"/>
      <c r="AG2340" s="9"/>
      <c r="AH2340" s="9"/>
      <c r="AI2340" s="9"/>
      <c r="AJ2340" s="9"/>
      <c r="AK2340" s="9"/>
      <c r="AL2340" s="9"/>
      <c r="AM2340" s="9"/>
      <c r="AN2340" s="9"/>
      <c r="AO2340" s="9"/>
      <c r="AP2340" s="9"/>
      <c r="AQ2340" s="9"/>
      <c r="AR2340" s="9"/>
      <c r="AS2340" s="9"/>
      <c r="AT2340" s="9"/>
      <c r="AU2340" s="9"/>
      <c r="AV2340" s="9"/>
      <c r="AW2340" s="9"/>
      <c r="AX2340" s="9"/>
      <c r="AY2340" s="9"/>
    </row>
    <row r="2341" spans="1:51" s="10" customFormat="1" x14ac:dyDescent="0.2">
      <c r="A2341" s="9"/>
      <c r="B2341" s="9"/>
      <c r="C2341" s="9"/>
      <c r="D2341" s="9"/>
      <c r="E2341" s="9"/>
      <c r="F2341" s="9"/>
      <c r="G2341" s="9"/>
      <c r="H2341" s="9"/>
      <c r="I2341" s="9"/>
      <c r="J2341" s="9"/>
      <c r="K2341" s="9"/>
      <c r="L2341" s="9"/>
      <c r="M2341" s="9"/>
      <c r="N2341" s="9"/>
      <c r="O2341" s="9"/>
      <c r="P2341" s="9"/>
      <c r="Q2341" s="9"/>
      <c r="R2341" s="9"/>
      <c r="S2341" s="9"/>
      <c r="T2341" s="9"/>
      <c r="U2341" s="9"/>
      <c r="V2341" s="9"/>
      <c r="W2341" s="9"/>
      <c r="X2341" s="9"/>
      <c r="Y2341" s="9"/>
      <c r="Z2341" s="9"/>
      <c r="AA2341" s="9"/>
      <c r="AB2341" s="9"/>
      <c r="AC2341" s="9"/>
      <c r="AD2341" s="9"/>
      <c r="AE2341" s="9"/>
      <c r="AF2341" s="9"/>
      <c r="AG2341" s="9"/>
      <c r="AH2341" s="9"/>
      <c r="AI2341" s="9"/>
      <c r="AJ2341" s="9"/>
      <c r="AK2341" s="9"/>
      <c r="AL2341" s="9"/>
      <c r="AM2341" s="9"/>
      <c r="AN2341" s="9"/>
      <c r="AO2341" s="9"/>
      <c r="AP2341" s="9"/>
      <c r="AQ2341" s="9"/>
      <c r="AR2341" s="9"/>
      <c r="AS2341" s="9"/>
      <c r="AT2341" s="9"/>
      <c r="AU2341" s="9"/>
      <c r="AV2341" s="9"/>
      <c r="AW2341" s="9"/>
      <c r="AX2341" s="9"/>
      <c r="AY2341" s="9"/>
    </row>
    <row r="2342" spans="1:51" s="10" customFormat="1" x14ac:dyDescent="0.2">
      <c r="A2342" s="9"/>
      <c r="B2342" s="9"/>
      <c r="C2342" s="9"/>
      <c r="D2342" s="9"/>
      <c r="E2342" s="9"/>
      <c r="F2342" s="9"/>
      <c r="G2342" s="9"/>
      <c r="H2342" s="9"/>
      <c r="I2342" s="9"/>
      <c r="J2342" s="9"/>
      <c r="K2342" s="9"/>
      <c r="L2342" s="9"/>
      <c r="M2342" s="9"/>
      <c r="N2342" s="9"/>
      <c r="O2342" s="9"/>
      <c r="P2342" s="9"/>
      <c r="Q2342" s="9"/>
      <c r="R2342" s="9"/>
      <c r="S2342" s="9"/>
      <c r="T2342" s="9"/>
      <c r="U2342" s="9"/>
      <c r="V2342" s="9"/>
      <c r="W2342" s="9"/>
      <c r="X2342" s="9"/>
      <c r="Y2342" s="9"/>
      <c r="Z2342" s="9"/>
      <c r="AA2342" s="9"/>
      <c r="AB2342" s="9"/>
      <c r="AC2342" s="9"/>
      <c r="AD2342" s="9"/>
      <c r="AE2342" s="9"/>
      <c r="AF2342" s="9"/>
      <c r="AG2342" s="9"/>
      <c r="AH2342" s="9"/>
      <c r="AI2342" s="9"/>
      <c r="AJ2342" s="9"/>
      <c r="AK2342" s="9"/>
      <c r="AL2342" s="9"/>
      <c r="AM2342" s="9"/>
      <c r="AN2342" s="9"/>
      <c r="AO2342" s="9"/>
      <c r="AP2342" s="9"/>
      <c r="AQ2342" s="9"/>
      <c r="AR2342" s="9"/>
      <c r="AS2342" s="9"/>
      <c r="AT2342" s="9"/>
      <c r="AU2342" s="9"/>
      <c r="AV2342" s="9"/>
      <c r="AW2342" s="9"/>
      <c r="AX2342" s="9"/>
      <c r="AY2342" s="9"/>
    </row>
    <row r="2343" spans="1:51" s="10" customFormat="1" x14ac:dyDescent="0.2">
      <c r="A2343" s="9"/>
      <c r="B2343" s="9"/>
      <c r="C2343" s="9"/>
      <c r="D2343" s="9"/>
      <c r="E2343" s="9"/>
      <c r="F2343" s="9"/>
      <c r="G2343" s="9"/>
      <c r="H2343" s="9"/>
      <c r="I2343" s="9"/>
      <c r="J2343" s="9"/>
      <c r="K2343" s="9"/>
      <c r="L2343" s="9"/>
      <c r="M2343" s="9"/>
      <c r="N2343" s="9"/>
      <c r="O2343" s="9"/>
      <c r="P2343" s="9"/>
      <c r="Q2343" s="9"/>
      <c r="R2343" s="9"/>
      <c r="S2343" s="9"/>
      <c r="T2343" s="9"/>
      <c r="U2343" s="9"/>
      <c r="V2343" s="9"/>
      <c r="W2343" s="9"/>
      <c r="X2343" s="9"/>
      <c r="Y2343" s="9"/>
      <c r="Z2343" s="9"/>
      <c r="AA2343" s="9"/>
      <c r="AB2343" s="9"/>
      <c r="AC2343" s="9"/>
      <c r="AD2343" s="9"/>
      <c r="AE2343" s="9"/>
      <c r="AF2343" s="9"/>
      <c r="AG2343" s="9"/>
      <c r="AH2343" s="9"/>
      <c r="AI2343" s="9"/>
      <c r="AJ2343" s="9"/>
      <c r="AK2343" s="9"/>
      <c r="AL2343" s="9"/>
      <c r="AM2343" s="9"/>
      <c r="AN2343" s="9"/>
      <c r="AO2343" s="9"/>
      <c r="AP2343" s="9"/>
      <c r="AQ2343" s="9"/>
      <c r="AR2343" s="9"/>
      <c r="AS2343" s="9"/>
      <c r="AT2343" s="9"/>
      <c r="AU2343" s="9"/>
      <c r="AV2343" s="9"/>
      <c r="AW2343" s="9"/>
      <c r="AX2343" s="9"/>
      <c r="AY2343" s="9"/>
    </row>
    <row r="2344" spans="1:51" s="10" customFormat="1" x14ac:dyDescent="0.2">
      <c r="A2344" s="9"/>
      <c r="B2344" s="9"/>
      <c r="C2344" s="9"/>
      <c r="D2344" s="9"/>
      <c r="E2344" s="9"/>
      <c r="F2344" s="9"/>
      <c r="G2344" s="9"/>
      <c r="H2344" s="9"/>
      <c r="I2344" s="9"/>
      <c r="J2344" s="9"/>
      <c r="K2344" s="9"/>
      <c r="L2344" s="9"/>
      <c r="M2344" s="9"/>
      <c r="N2344" s="9"/>
      <c r="O2344" s="9"/>
      <c r="P2344" s="9"/>
      <c r="Q2344" s="9"/>
      <c r="R2344" s="9"/>
      <c r="S2344" s="9"/>
      <c r="T2344" s="9"/>
      <c r="U2344" s="9"/>
      <c r="V2344" s="9"/>
      <c r="W2344" s="9"/>
      <c r="X2344" s="9"/>
      <c r="Y2344" s="9"/>
      <c r="Z2344" s="9"/>
      <c r="AA2344" s="9"/>
      <c r="AB2344" s="9"/>
      <c r="AC2344" s="9"/>
      <c r="AD2344" s="9"/>
      <c r="AE2344" s="9"/>
      <c r="AF2344" s="9"/>
      <c r="AG2344" s="9"/>
      <c r="AH2344" s="9"/>
      <c r="AI2344" s="9"/>
      <c r="AJ2344" s="9"/>
      <c r="AK2344" s="9"/>
      <c r="AL2344" s="9"/>
      <c r="AM2344" s="9"/>
      <c r="AN2344" s="9"/>
      <c r="AO2344" s="9"/>
      <c r="AP2344" s="9"/>
      <c r="AQ2344" s="9"/>
      <c r="AR2344" s="9"/>
      <c r="AS2344" s="9"/>
      <c r="AT2344" s="9"/>
      <c r="AU2344" s="9"/>
      <c r="AV2344" s="9"/>
      <c r="AW2344" s="9"/>
      <c r="AX2344" s="9"/>
      <c r="AY2344" s="9"/>
    </row>
    <row r="2345" spans="1:51" s="10" customFormat="1" x14ac:dyDescent="0.2">
      <c r="A2345" s="9"/>
      <c r="B2345" s="9"/>
      <c r="C2345" s="9"/>
      <c r="D2345" s="9"/>
      <c r="E2345" s="9"/>
      <c r="F2345" s="9"/>
      <c r="G2345" s="9"/>
      <c r="H2345" s="9"/>
      <c r="I2345" s="9"/>
      <c r="J2345" s="9"/>
      <c r="K2345" s="9"/>
      <c r="L2345" s="9"/>
      <c r="M2345" s="9"/>
      <c r="N2345" s="9"/>
      <c r="O2345" s="9"/>
      <c r="P2345" s="9"/>
      <c r="Q2345" s="9"/>
      <c r="R2345" s="9"/>
      <c r="S2345" s="9"/>
      <c r="T2345" s="9"/>
      <c r="U2345" s="9"/>
      <c r="V2345" s="9"/>
      <c r="W2345" s="9"/>
      <c r="X2345" s="9"/>
      <c r="Y2345" s="9"/>
      <c r="Z2345" s="9"/>
      <c r="AA2345" s="9"/>
      <c r="AB2345" s="9"/>
      <c r="AC2345" s="9"/>
      <c r="AD2345" s="9"/>
      <c r="AE2345" s="9"/>
      <c r="AF2345" s="9"/>
      <c r="AG2345" s="9"/>
      <c r="AH2345" s="9"/>
      <c r="AI2345" s="9"/>
      <c r="AJ2345" s="9"/>
      <c r="AK2345" s="9"/>
      <c r="AL2345" s="9"/>
      <c r="AM2345" s="9"/>
      <c r="AN2345" s="9"/>
      <c r="AO2345" s="9"/>
      <c r="AP2345" s="9"/>
      <c r="AQ2345" s="9"/>
      <c r="AR2345" s="9"/>
      <c r="AS2345" s="9"/>
      <c r="AT2345" s="9"/>
      <c r="AU2345" s="9"/>
      <c r="AV2345" s="9"/>
      <c r="AW2345" s="9"/>
      <c r="AX2345" s="9"/>
      <c r="AY2345" s="9"/>
    </row>
    <row r="2346" spans="1:51" s="10" customFormat="1" x14ac:dyDescent="0.2">
      <c r="A2346" s="9"/>
      <c r="B2346" s="9"/>
      <c r="C2346" s="9"/>
      <c r="D2346" s="9"/>
      <c r="E2346" s="9"/>
      <c r="F2346" s="9"/>
      <c r="G2346" s="9"/>
      <c r="H2346" s="9"/>
      <c r="I2346" s="9"/>
      <c r="J2346" s="9"/>
      <c r="K2346" s="9"/>
      <c r="L2346" s="9"/>
      <c r="M2346" s="9"/>
      <c r="N2346" s="9"/>
      <c r="O2346" s="9"/>
      <c r="P2346" s="9"/>
      <c r="Q2346" s="9"/>
      <c r="R2346" s="9"/>
      <c r="S2346" s="9"/>
      <c r="T2346" s="9"/>
      <c r="U2346" s="9"/>
      <c r="V2346" s="9"/>
      <c r="W2346" s="9"/>
      <c r="X2346" s="9"/>
      <c r="Y2346" s="9"/>
      <c r="Z2346" s="9"/>
      <c r="AA2346" s="9"/>
      <c r="AB2346" s="9"/>
      <c r="AC2346" s="9"/>
      <c r="AD2346" s="9"/>
      <c r="AE2346" s="9"/>
      <c r="AF2346" s="9"/>
      <c r="AG2346" s="9"/>
      <c r="AH2346" s="9"/>
      <c r="AI2346" s="9"/>
      <c r="AJ2346" s="9"/>
      <c r="AK2346" s="9"/>
      <c r="AL2346" s="9"/>
      <c r="AM2346" s="9"/>
      <c r="AN2346" s="9"/>
      <c r="AO2346" s="9"/>
      <c r="AP2346" s="9"/>
      <c r="AQ2346" s="9"/>
      <c r="AR2346" s="9"/>
      <c r="AS2346" s="9"/>
      <c r="AT2346" s="9"/>
      <c r="AU2346" s="9"/>
      <c r="AV2346" s="9"/>
      <c r="AW2346" s="9"/>
      <c r="AX2346" s="9"/>
      <c r="AY2346" s="9"/>
    </row>
    <row r="2347" spans="1:51" s="10" customFormat="1" x14ac:dyDescent="0.2">
      <c r="A2347" s="9"/>
      <c r="B2347" s="9"/>
      <c r="C2347" s="9"/>
      <c r="D2347" s="9"/>
      <c r="E2347" s="9"/>
      <c r="F2347" s="9"/>
      <c r="G2347" s="9"/>
      <c r="H2347" s="9"/>
      <c r="I2347" s="9"/>
      <c r="J2347" s="9"/>
      <c r="K2347" s="9"/>
      <c r="L2347" s="9"/>
      <c r="M2347" s="9"/>
      <c r="N2347" s="9"/>
      <c r="O2347" s="9"/>
      <c r="P2347" s="9"/>
      <c r="Q2347" s="9"/>
      <c r="R2347" s="9"/>
      <c r="S2347" s="9"/>
      <c r="T2347" s="9"/>
      <c r="U2347" s="9"/>
      <c r="V2347" s="9"/>
      <c r="W2347" s="9"/>
      <c r="X2347" s="9"/>
      <c r="Y2347" s="9"/>
      <c r="Z2347" s="9"/>
      <c r="AA2347" s="9"/>
      <c r="AB2347" s="9"/>
      <c r="AC2347" s="9"/>
      <c r="AD2347" s="9"/>
      <c r="AE2347" s="9"/>
      <c r="AF2347" s="9"/>
      <c r="AG2347" s="9"/>
      <c r="AH2347" s="9"/>
      <c r="AI2347" s="9"/>
      <c r="AJ2347" s="9"/>
      <c r="AK2347" s="9"/>
      <c r="AL2347" s="9"/>
      <c r="AM2347" s="9"/>
      <c r="AN2347" s="9"/>
      <c r="AO2347" s="9"/>
      <c r="AP2347" s="9"/>
      <c r="AQ2347" s="9"/>
      <c r="AR2347" s="9"/>
      <c r="AS2347" s="9"/>
      <c r="AT2347" s="9"/>
      <c r="AU2347" s="9"/>
      <c r="AV2347" s="9"/>
      <c r="AW2347" s="9"/>
      <c r="AX2347" s="9"/>
      <c r="AY2347" s="9"/>
    </row>
    <row r="2348" spans="1:51" s="10" customFormat="1" x14ac:dyDescent="0.2">
      <c r="A2348" s="9"/>
      <c r="B2348" s="9"/>
      <c r="C2348" s="9"/>
      <c r="D2348" s="9"/>
      <c r="E2348" s="9"/>
      <c r="F2348" s="9"/>
      <c r="G2348" s="9"/>
      <c r="H2348" s="9"/>
      <c r="I2348" s="9"/>
      <c r="J2348" s="9"/>
      <c r="K2348" s="9"/>
      <c r="L2348" s="9"/>
      <c r="M2348" s="9"/>
      <c r="N2348" s="9"/>
      <c r="O2348" s="9"/>
      <c r="P2348" s="9"/>
      <c r="Q2348" s="9"/>
      <c r="R2348" s="9"/>
      <c r="S2348" s="9"/>
      <c r="T2348" s="9"/>
      <c r="U2348" s="9"/>
      <c r="V2348" s="9"/>
      <c r="W2348" s="9"/>
      <c r="X2348" s="9"/>
      <c r="Y2348" s="9"/>
      <c r="Z2348" s="9"/>
      <c r="AA2348" s="9"/>
      <c r="AB2348" s="9"/>
      <c r="AC2348" s="9"/>
      <c r="AD2348" s="9"/>
      <c r="AE2348" s="9"/>
      <c r="AF2348" s="9"/>
      <c r="AG2348" s="9"/>
      <c r="AH2348" s="9"/>
      <c r="AI2348" s="9"/>
      <c r="AJ2348" s="9"/>
      <c r="AK2348" s="9"/>
      <c r="AL2348" s="9"/>
      <c r="AM2348" s="9"/>
      <c r="AN2348" s="9"/>
      <c r="AO2348" s="9"/>
      <c r="AP2348" s="9"/>
      <c r="AQ2348" s="9"/>
      <c r="AR2348" s="9"/>
      <c r="AS2348" s="9"/>
      <c r="AT2348" s="9"/>
      <c r="AU2348" s="9"/>
      <c r="AV2348" s="9"/>
      <c r="AW2348" s="9"/>
      <c r="AX2348" s="9"/>
      <c r="AY2348" s="9"/>
    </row>
    <row r="2349" spans="1:51" s="10" customFormat="1" x14ac:dyDescent="0.2">
      <c r="A2349" s="9"/>
      <c r="B2349" s="9"/>
      <c r="C2349" s="9"/>
      <c r="D2349" s="9"/>
      <c r="E2349" s="9"/>
      <c r="F2349" s="9"/>
      <c r="G2349" s="9"/>
      <c r="H2349" s="9"/>
      <c r="I2349" s="9"/>
      <c r="J2349" s="9"/>
      <c r="K2349" s="9"/>
      <c r="L2349" s="9"/>
      <c r="M2349" s="9"/>
      <c r="N2349" s="9"/>
      <c r="O2349" s="9"/>
      <c r="P2349" s="9"/>
      <c r="Q2349" s="9"/>
      <c r="R2349" s="9"/>
      <c r="S2349" s="9"/>
      <c r="T2349" s="9"/>
      <c r="U2349" s="9"/>
      <c r="V2349" s="9"/>
      <c r="W2349" s="9"/>
      <c r="X2349" s="9"/>
      <c r="Y2349" s="9"/>
      <c r="Z2349" s="9"/>
      <c r="AA2349" s="9"/>
      <c r="AB2349" s="9"/>
      <c r="AC2349" s="9"/>
      <c r="AD2349" s="9"/>
      <c r="AE2349" s="9"/>
      <c r="AF2349" s="9"/>
      <c r="AG2349" s="9"/>
      <c r="AH2349" s="9"/>
      <c r="AI2349" s="9"/>
      <c r="AJ2349" s="9"/>
      <c r="AK2349" s="9"/>
      <c r="AL2349" s="9"/>
      <c r="AM2349" s="9"/>
      <c r="AN2349" s="9"/>
      <c r="AO2349" s="9"/>
      <c r="AP2349" s="9"/>
      <c r="AQ2349" s="9"/>
      <c r="AR2349" s="9"/>
      <c r="AS2349" s="9"/>
      <c r="AT2349" s="9"/>
      <c r="AU2349" s="9"/>
      <c r="AV2349" s="9"/>
      <c r="AW2349" s="9"/>
      <c r="AX2349" s="9"/>
      <c r="AY2349" s="9"/>
    </row>
    <row r="2350" spans="1:51" s="10" customFormat="1" x14ac:dyDescent="0.2">
      <c r="A2350" s="9"/>
      <c r="B2350" s="9"/>
      <c r="C2350" s="9"/>
      <c r="D2350" s="9"/>
      <c r="E2350" s="9"/>
      <c r="F2350" s="9"/>
      <c r="G2350" s="9"/>
      <c r="H2350" s="9"/>
      <c r="I2350" s="9"/>
      <c r="J2350" s="9"/>
      <c r="K2350" s="9"/>
      <c r="L2350" s="9"/>
      <c r="M2350" s="9"/>
      <c r="N2350" s="9"/>
      <c r="O2350" s="9"/>
      <c r="P2350" s="9"/>
      <c r="Q2350" s="9"/>
      <c r="R2350" s="9"/>
      <c r="S2350" s="9"/>
      <c r="T2350" s="9"/>
      <c r="U2350" s="9"/>
      <c r="V2350" s="9"/>
      <c r="W2350" s="9"/>
      <c r="X2350" s="9"/>
      <c r="Y2350" s="9"/>
      <c r="Z2350" s="9"/>
      <c r="AA2350" s="9"/>
      <c r="AB2350" s="9"/>
      <c r="AC2350" s="9"/>
      <c r="AD2350" s="9"/>
      <c r="AE2350" s="9"/>
      <c r="AF2350" s="9"/>
      <c r="AG2350" s="9"/>
      <c r="AH2350" s="9"/>
      <c r="AI2350" s="9"/>
      <c r="AJ2350" s="9"/>
      <c r="AK2350" s="9"/>
      <c r="AL2350" s="9"/>
      <c r="AM2350" s="9"/>
      <c r="AN2350" s="9"/>
      <c r="AO2350" s="9"/>
      <c r="AP2350" s="9"/>
      <c r="AQ2350" s="9"/>
      <c r="AR2350" s="9"/>
      <c r="AS2350" s="9"/>
      <c r="AT2350" s="9"/>
      <c r="AU2350" s="9"/>
      <c r="AV2350" s="9"/>
      <c r="AW2350" s="9"/>
      <c r="AX2350" s="9"/>
      <c r="AY2350" s="9"/>
    </row>
    <row r="2351" spans="1:51" s="10" customFormat="1" x14ac:dyDescent="0.2">
      <c r="A2351" s="9"/>
      <c r="B2351" s="9"/>
      <c r="C2351" s="9"/>
      <c r="D2351" s="9"/>
      <c r="E2351" s="9"/>
      <c r="F2351" s="9"/>
      <c r="G2351" s="9"/>
      <c r="H2351" s="9"/>
      <c r="I2351" s="9"/>
      <c r="J2351" s="9"/>
      <c r="K2351" s="9"/>
      <c r="L2351" s="9"/>
      <c r="M2351" s="9"/>
      <c r="N2351" s="9"/>
      <c r="O2351" s="9"/>
      <c r="P2351" s="9"/>
      <c r="Q2351" s="9"/>
      <c r="R2351" s="9"/>
      <c r="S2351" s="9"/>
      <c r="T2351" s="9"/>
      <c r="U2351" s="9"/>
      <c r="V2351" s="9"/>
      <c r="W2351" s="9"/>
      <c r="X2351" s="9"/>
      <c r="Y2351" s="9"/>
      <c r="Z2351" s="9"/>
      <c r="AA2351" s="9"/>
      <c r="AB2351" s="9"/>
      <c r="AC2351" s="9"/>
      <c r="AD2351" s="9"/>
      <c r="AE2351" s="9"/>
      <c r="AF2351" s="9"/>
      <c r="AG2351" s="9"/>
      <c r="AH2351" s="9"/>
      <c r="AI2351" s="9"/>
      <c r="AJ2351" s="9"/>
      <c r="AK2351" s="9"/>
      <c r="AL2351" s="9"/>
      <c r="AM2351" s="9"/>
      <c r="AN2351" s="9"/>
      <c r="AO2351" s="9"/>
      <c r="AP2351" s="9"/>
      <c r="AQ2351" s="9"/>
      <c r="AR2351" s="9"/>
      <c r="AS2351" s="9"/>
      <c r="AT2351" s="9"/>
      <c r="AU2351" s="9"/>
      <c r="AV2351" s="9"/>
      <c r="AW2351" s="9"/>
      <c r="AX2351" s="9"/>
      <c r="AY2351" s="9"/>
    </row>
    <row r="2352" spans="1:51" s="10" customFormat="1" x14ac:dyDescent="0.2">
      <c r="A2352" s="9"/>
      <c r="B2352" s="9"/>
      <c r="C2352" s="9"/>
      <c r="D2352" s="9"/>
      <c r="E2352" s="9"/>
      <c r="F2352" s="9"/>
      <c r="G2352" s="9"/>
      <c r="H2352" s="9"/>
      <c r="I2352" s="9"/>
      <c r="J2352" s="9"/>
      <c r="K2352" s="9"/>
      <c r="L2352" s="9"/>
      <c r="M2352" s="9"/>
      <c r="N2352" s="9"/>
      <c r="O2352" s="9"/>
      <c r="P2352" s="9"/>
      <c r="Q2352" s="9"/>
      <c r="R2352" s="9"/>
      <c r="S2352" s="9"/>
      <c r="T2352" s="9"/>
      <c r="U2352" s="9"/>
      <c r="V2352" s="9"/>
      <c r="W2352" s="9"/>
      <c r="X2352" s="9"/>
      <c r="Y2352" s="9"/>
      <c r="Z2352" s="9"/>
      <c r="AA2352" s="9"/>
      <c r="AB2352" s="9"/>
      <c r="AC2352" s="9"/>
      <c r="AD2352" s="9"/>
      <c r="AE2352" s="9"/>
      <c r="AF2352" s="9"/>
      <c r="AG2352" s="9"/>
      <c r="AH2352" s="9"/>
      <c r="AI2352" s="9"/>
      <c r="AJ2352" s="9"/>
      <c r="AK2352" s="9"/>
      <c r="AL2352" s="9"/>
      <c r="AM2352" s="9"/>
      <c r="AN2352" s="9"/>
      <c r="AO2352" s="9"/>
      <c r="AP2352" s="9"/>
      <c r="AQ2352" s="9"/>
      <c r="AR2352" s="9"/>
      <c r="AS2352" s="9"/>
      <c r="AT2352" s="9"/>
      <c r="AU2352" s="9"/>
      <c r="AV2352" s="9"/>
      <c r="AW2352" s="9"/>
      <c r="AX2352" s="9"/>
      <c r="AY2352" s="9"/>
    </row>
    <row r="2353" spans="1:51" s="10" customFormat="1" x14ac:dyDescent="0.2">
      <c r="A2353" s="9"/>
      <c r="B2353" s="9"/>
      <c r="C2353" s="9"/>
      <c r="D2353" s="9"/>
      <c r="E2353" s="9"/>
      <c r="F2353" s="9"/>
      <c r="G2353" s="9"/>
      <c r="H2353" s="9"/>
      <c r="I2353" s="9"/>
      <c r="J2353" s="9"/>
      <c r="K2353" s="9"/>
      <c r="L2353" s="9"/>
      <c r="M2353" s="9"/>
      <c r="N2353" s="9"/>
      <c r="O2353" s="9"/>
      <c r="P2353" s="9"/>
      <c r="Q2353" s="9"/>
      <c r="R2353" s="9"/>
      <c r="S2353" s="9"/>
      <c r="T2353" s="9"/>
      <c r="U2353" s="9"/>
      <c r="V2353" s="9"/>
      <c r="W2353" s="9"/>
      <c r="X2353" s="9"/>
      <c r="Y2353" s="9"/>
      <c r="Z2353" s="9"/>
      <c r="AA2353" s="9"/>
      <c r="AB2353" s="9"/>
      <c r="AC2353" s="9"/>
      <c r="AD2353" s="9"/>
      <c r="AE2353" s="9"/>
      <c r="AF2353" s="9"/>
      <c r="AG2353" s="9"/>
      <c r="AH2353" s="9"/>
      <c r="AI2353" s="9"/>
      <c r="AJ2353" s="9"/>
      <c r="AK2353" s="9"/>
      <c r="AL2353" s="9"/>
      <c r="AM2353" s="9"/>
      <c r="AN2353" s="9"/>
      <c r="AO2353" s="9"/>
      <c r="AP2353" s="9"/>
      <c r="AQ2353" s="9"/>
      <c r="AR2353" s="9"/>
      <c r="AS2353" s="9"/>
      <c r="AT2353" s="9"/>
      <c r="AU2353" s="9"/>
      <c r="AV2353" s="9"/>
      <c r="AW2353" s="9"/>
      <c r="AX2353" s="9"/>
      <c r="AY2353" s="9"/>
    </row>
    <row r="2354" spans="1:51" s="10" customFormat="1" x14ac:dyDescent="0.2">
      <c r="A2354" s="9"/>
      <c r="B2354" s="9"/>
      <c r="C2354" s="9"/>
      <c r="D2354" s="9"/>
      <c r="E2354" s="9"/>
      <c r="F2354" s="9"/>
      <c r="G2354" s="9"/>
      <c r="H2354" s="9"/>
      <c r="I2354" s="9"/>
      <c r="J2354" s="9"/>
      <c r="K2354" s="9"/>
      <c r="L2354" s="9"/>
      <c r="M2354" s="9"/>
      <c r="N2354" s="9"/>
      <c r="O2354" s="9"/>
      <c r="P2354" s="9"/>
      <c r="Q2354" s="9"/>
      <c r="R2354" s="9"/>
      <c r="S2354" s="9"/>
      <c r="T2354" s="9"/>
      <c r="U2354" s="9"/>
      <c r="V2354" s="9"/>
      <c r="W2354" s="9"/>
      <c r="X2354" s="9"/>
      <c r="Y2354" s="9"/>
      <c r="Z2354" s="9"/>
      <c r="AA2354" s="9"/>
      <c r="AB2354" s="9"/>
      <c r="AC2354" s="9"/>
      <c r="AD2354" s="9"/>
      <c r="AE2354" s="9"/>
      <c r="AF2354" s="9"/>
      <c r="AG2354" s="9"/>
      <c r="AH2354" s="9"/>
      <c r="AI2354" s="9"/>
      <c r="AJ2354" s="9"/>
      <c r="AK2354" s="9"/>
      <c r="AL2354" s="9"/>
      <c r="AM2354" s="9"/>
      <c r="AN2354" s="9"/>
      <c r="AO2354" s="9"/>
      <c r="AP2354" s="9"/>
      <c r="AQ2354" s="9"/>
      <c r="AR2354" s="9"/>
      <c r="AS2354" s="9"/>
      <c r="AT2354" s="9"/>
      <c r="AU2354" s="9"/>
      <c r="AV2354" s="9"/>
      <c r="AW2354" s="9"/>
      <c r="AX2354" s="9"/>
      <c r="AY2354" s="9"/>
    </row>
    <row r="2355" spans="1:51" s="10" customFormat="1" x14ac:dyDescent="0.2">
      <c r="A2355" s="9"/>
      <c r="B2355" s="9"/>
      <c r="C2355" s="9"/>
      <c r="D2355" s="9"/>
      <c r="E2355" s="9"/>
      <c r="F2355" s="9"/>
      <c r="G2355" s="9"/>
      <c r="H2355" s="9"/>
      <c r="I2355" s="9"/>
      <c r="J2355" s="9"/>
      <c r="K2355" s="9"/>
      <c r="L2355" s="9"/>
      <c r="M2355" s="9"/>
      <c r="N2355" s="9"/>
      <c r="O2355" s="9"/>
      <c r="P2355" s="9"/>
      <c r="Q2355" s="9"/>
      <c r="R2355" s="9"/>
      <c r="S2355" s="9"/>
      <c r="T2355" s="9"/>
      <c r="U2355" s="9"/>
      <c r="V2355" s="9"/>
      <c r="W2355" s="9"/>
      <c r="X2355" s="9"/>
      <c r="Y2355" s="9"/>
      <c r="Z2355" s="9"/>
      <c r="AA2355" s="9"/>
      <c r="AB2355" s="9"/>
      <c r="AC2355" s="9"/>
      <c r="AD2355" s="9"/>
      <c r="AE2355" s="9"/>
      <c r="AF2355" s="9"/>
      <c r="AG2355" s="9"/>
      <c r="AH2355" s="9"/>
      <c r="AI2355" s="9"/>
      <c r="AJ2355" s="9"/>
      <c r="AK2355" s="9"/>
      <c r="AL2355" s="9"/>
      <c r="AM2355" s="9"/>
      <c r="AN2355" s="9"/>
      <c r="AO2355" s="9"/>
      <c r="AP2355" s="9"/>
      <c r="AQ2355" s="9"/>
      <c r="AR2355" s="9"/>
      <c r="AS2355" s="9"/>
      <c r="AT2355" s="9"/>
      <c r="AU2355" s="9"/>
      <c r="AV2355" s="9"/>
      <c r="AW2355" s="9"/>
      <c r="AX2355" s="9"/>
      <c r="AY2355" s="9"/>
    </row>
    <row r="2356" spans="1:51" s="10" customFormat="1" x14ac:dyDescent="0.2">
      <c r="A2356" s="9"/>
      <c r="B2356" s="9"/>
      <c r="C2356" s="9"/>
      <c r="D2356" s="9"/>
      <c r="E2356" s="9"/>
      <c r="F2356" s="9"/>
      <c r="G2356" s="9"/>
      <c r="H2356" s="9"/>
      <c r="I2356" s="9"/>
      <c r="J2356" s="9"/>
      <c r="K2356" s="9"/>
      <c r="L2356" s="9"/>
      <c r="M2356" s="9"/>
      <c r="N2356" s="9"/>
      <c r="O2356" s="9"/>
      <c r="P2356" s="9"/>
      <c r="Q2356" s="9"/>
      <c r="R2356" s="9"/>
      <c r="S2356" s="9"/>
      <c r="T2356" s="9"/>
      <c r="U2356" s="9"/>
      <c r="V2356" s="9"/>
      <c r="W2356" s="9"/>
      <c r="X2356" s="9"/>
      <c r="Y2356" s="9"/>
      <c r="Z2356" s="9"/>
      <c r="AA2356" s="9"/>
      <c r="AB2356" s="9"/>
      <c r="AC2356" s="9"/>
      <c r="AD2356" s="9"/>
      <c r="AE2356" s="9"/>
      <c r="AF2356" s="9"/>
      <c r="AG2356" s="9"/>
      <c r="AH2356" s="9"/>
      <c r="AI2356" s="9"/>
      <c r="AJ2356" s="9"/>
      <c r="AK2356" s="9"/>
      <c r="AL2356" s="9"/>
      <c r="AM2356" s="9"/>
      <c r="AN2356" s="9"/>
      <c r="AO2356" s="9"/>
      <c r="AP2356" s="9"/>
      <c r="AQ2356" s="9"/>
      <c r="AR2356" s="9"/>
      <c r="AS2356" s="9"/>
      <c r="AT2356" s="9"/>
      <c r="AU2356" s="9"/>
      <c r="AV2356" s="9"/>
      <c r="AW2356" s="9"/>
      <c r="AX2356" s="9"/>
      <c r="AY2356" s="9"/>
    </row>
    <row r="2357" spans="1:51" s="10" customFormat="1" x14ac:dyDescent="0.2">
      <c r="A2357" s="9"/>
      <c r="B2357" s="9"/>
      <c r="C2357" s="9"/>
      <c r="D2357" s="9"/>
      <c r="E2357" s="9"/>
      <c r="F2357" s="9"/>
      <c r="G2357" s="9"/>
      <c r="H2357" s="9"/>
      <c r="I2357" s="9"/>
      <c r="J2357" s="9"/>
      <c r="K2357" s="9"/>
      <c r="L2357" s="9"/>
      <c r="M2357" s="9"/>
      <c r="N2357" s="9"/>
      <c r="O2357" s="9"/>
      <c r="P2357" s="9"/>
      <c r="Q2357" s="9"/>
      <c r="R2357" s="9"/>
      <c r="S2357" s="9"/>
      <c r="T2357" s="9"/>
      <c r="U2357" s="9"/>
      <c r="V2357" s="9"/>
      <c r="W2357" s="9"/>
      <c r="X2357" s="9"/>
      <c r="Y2357" s="9"/>
      <c r="Z2357" s="9"/>
      <c r="AA2357" s="9"/>
      <c r="AB2357" s="9"/>
      <c r="AC2357" s="9"/>
      <c r="AD2357" s="9"/>
      <c r="AE2357" s="9"/>
      <c r="AF2357" s="9"/>
      <c r="AG2357" s="9"/>
      <c r="AH2357" s="9"/>
      <c r="AI2357" s="9"/>
      <c r="AJ2357" s="9"/>
      <c r="AK2357" s="9"/>
      <c r="AL2357" s="9"/>
      <c r="AM2357" s="9"/>
      <c r="AN2357" s="9"/>
      <c r="AO2357" s="9"/>
      <c r="AP2357" s="9"/>
      <c r="AQ2357" s="9"/>
      <c r="AR2357" s="9"/>
      <c r="AS2357" s="9"/>
      <c r="AT2357" s="9"/>
      <c r="AU2357" s="9"/>
      <c r="AV2357" s="9"/>
      <c r="AW2357" s="9"/>
      <c r="AX2357" s="9"/>
      <c r="AY2357" s="9"/>
    </row>
    <row r="2358" spans="1:51" s="10" customFormat="1" x14ac:dyDescent="0.2">
      <c r="A2358" s="9"/>
      <c r="B2358" s="9"/>
      <c r="C2358" s="9"/>
      <c r="D2358" s="9"/>
      <c r="E2358" s="9"/>
      <c r="F2358" s="9"/>
      <c r="G2358" s="9"/>
      <c r="H2358" s="9"/>
      <c r="I2358" s="9"/>
      <c r="J2358" s="9"/>
      <c r="K2358" s="9"/>
      <c r="L2358" s="9"/>
      <c r="M2358" s="9"/>
      <c r="N2358" s="9"/>
      <c r="O2358" s="9"/>
      <c r="P2358" s="9"/>
      <c r="Q2358" s="9"/>
      <c r="R2358" s="9"/>
      <c r="S2358" s="9"/>
      <c r="T2358" s="9"/>
      <c r="U2358" s="9"/>
      <c r="V2358" s="9"/>
      <c r="W2358" s="9"/>
      <c r="X2358" s="9"/>
      <c r="Y2358" s="9"/>
      <c r="Z2358" s="9"/>
      <c r="AA2358" s="9"/>
      <c r="AB2358" s="9"/>
      <c r="AC2358" s="9"/>
      <c r="AD2358" s="9"/>
      <c r="AE2358" s="9"/>
      <c r="AF2358" s="9"/>
      <c r="AG2358" s="9"/>
      <c r="AH2358" s="9"/>
      <c r="AI2358" s="9"/>
      <c r="AJ2358" s="9"/>
      <c r="AK2358" s="9"/>
      <c r="AL2358" s="9"/>
      <c r="AM2358" s="9"/>
      <c r="AN2358" s="9"/>
      <c r="AO2358" s="9"/>
      <c r="AP2358" s="9"/>
      <c r="AQ2358" s="9"/>
      <c r="AR2358" s="9"/>
      <c r="AS2358" s="9"/>
      <c r="AT2358" s="9"/>
      <c r="AU2358" s="9"/>
      <c r="AV2358" s="9"/>
      <c r="AW2358" s="9"/>
      <c r="AX2358" s="9"/>
      <c r="AY2358" s="9"/>
    </row>
    <row r="2359" spans="1:51" s="10" customFormat="1" x14ac:dyDescent="0.2">
      <c r="A2359" s="9"/>
      <c r="B2359" s="9"/>
      <c r="C2359" s="9"/>
      <c r="D2359" s="9"/>
      <c r="E2359" s="9"/>
      <c r="F2359" s="9"/>
      <c r="G2359" s="9"/>
      <c r="H2359" s="9"/>
      <c r="I2359" s="9"/>
      <c r="J2359" s="9"/>
      <c r="K2359" s="9"/>
      <c r="L2359" s="9"/>
      <c r="M2359" s="9"/>
      <c r="N2359" s="9"/>
      <c r="O2359" s="9"/>
      <c r="P2359" s="9"/>
      <c r="Q2359" s="9"/>
      <c r="R2359" s="9"/>
      <c r="S2359" s="9"/>
      <c r="T2359" s="9"/>
      <c r="U2359" s="9"/>
      <c r="V2359" s="9"/>
      <c r="W2359" s="9"/>
      <c r="X2359" s="9"/>
      <c r="Y2359" s="9"/>
      <c r="Z2359" s="9"/>
      <c r="AA2359" s="9"/>
      <c r="AB2359" s="9"/>
      <c r="AC2359" s="9"/>
      <c r="AD2359" s="9"/>
      <c r="AE2359" s="9"/>
      <c r="AF2359" s="9"/>
      <c r="AG2359" s="9"/>
      <c r="AH2359" s="9"/>
      <c r="AI2359" s="9"/>
      <c r="AJ2359" s="9"/>
      <c r="AK2359" s="9"/>
      <c r="AL2359" s="9"/>
      <c r="AM2359" s="9"/>
      <c r="AN2359" s="9"/>
      <c r="AO2359" s="9"/>
      <c r="AP2359" s="9"/>
      <c r="AQ2359" s="9"/>
      <c r="AR2359" s="9"/>
      <c r="AS2359" s="9"/>
      <c r="AT2359" s="9"/>
      <c r="AU2359" s="9"/>
      <c r="AV2359" s="9"/>
      <c r="AW2359" s="9"/>
      <c r="AX2359" s="9"/>
      <c r="AY2359" s="9"/>
    </row>
    <row r="2360" spans="1:51" s="10" customFormat="1" x14ac:dyDescent="0.2">
      <c r="A2360" s="9"/>
      <c r="B2360" s="9"/>
      <c r="C2360" s="9"/>
      <c r="D2360" s="9"/>
      <c r="E2360" s="9"/>
      <c r="F2360" s="9"/>
      <c r="G2360" s="9"/>
      <c r="H2360" s="9"/>
      <c r="I2360" s="9"/>
      <c r="J2360" s="9"/>
      <c r="K2360" s="9"/>
      <c r="L2360" s="9"/>
      <c r="M2360" s="9"/>
      <c r="N2360" s="9"/>
      <c r="O2360" s="9"/>
      <c r="P2360" s="9"/>
      <c r="Q2360" s="9"/>
      <c r="R2360" s="9"/>
      <c r="S2360" s="9"/>
      <c r="T2360" s="9"/>
      <c r="U2360" s="9"/>
      <c r="V2360" s="9"/>
      <c r="W2360" s="9"/>
      <c r="X2360" s="9"/>
      <c r="Y2360" s="9"/>
      <c r="Z2360" s="9"/>
      <c r="AA2360" s="9"/>
      <c r="AB2360" s="9"/>
      <c r="AC2360" s="9"/>
      <c r="AD2360" s="9"/>
      <c r="AE2360" s="9"/>
      <c r="AF2360" s="9"/>
      <c r="AG2360" s="9"/>
      <c r="AH2360" s="9"/>
      <c r="AI2360" s="9"/>
      <c r="AJ2360" s="9"/>
      <c r="AK2360" s="9"/>
      <c r="AL2360" s="9"/>
      <c r="AM2360" s="9"/>
      <c r="AN2360" s="9"/>
      <c r="AO2360" s="9"/>
      <c r="AP2360" s="9"/>
      <c r="AQ2360" s="9"/>
      <c r="AR2360" s="9"/>
      <c r="AS2360" s="9"/>
      <c r="AT2360" s="9"/>
      <c r="AU2360" s="9"/>
      <c r="AV2360" s="9"/>
      <c r="AW2360" s="9"/>
      <c r="AX2360" s="9"/>
      <c r="AY2360" s="9"/>
    </row>
    <row r="2361" spans="1:51" s="10" customFormat="1" x14ac:dyDescent="0.2">
      <c r="A2361" s="9"/>
      <c r="B2361" s="9"/>
      <c r="C2361" s="9"/>
      <c r="D2361" s="9"/>
      <c r="E2361" s="9"/>
      <c r="F2361" s="9"/>
      <c r="G2361" s="9"/>
      <c r="H2361" s="9"/>
      <c r="I2361" s="9"/>
      <c r="J2361" s="9"/>
      <c r="K2361" s="9"/>
      <c r="L2361" s="9"/>
      <c r="M2361" s="9"/>
      <c r="N2361" s="9"/>
      <c r="O2361" s="9"/>
      <c r="P2361" s="9"/>
      <c r="Q2361" s="9"/>
      <c r="R2361" s="9"/>
      <c r="S2361" s="9"/>
      <c r="T2361" s="9"/>
      <c r="U2361" s="9"/>
      <c r="V2361" s="9"/>
      <c r="W2361" s="9"/>
      <c r="X2361" s="9"/>
      <c r="Y2361" s="9"/>
      <c r="Z2361" s="9"/>
      <c r="AA2361" s="9"/>
      <c r="AB2361" s="9"/>
      <c r="AC2361" s="9"/>
      <c r="AD2361" s="9"/>
      <c r="AE2361" s="9"/>
      <c r="AF2361" s="9"/>
      <c r="AG2361" s="9"/>
      <c r="AH2361" s="9"/>
      <c r="AI2361" s="9"/>
      <c r="AJ2361" s="9"/>
      <c r="AK2361" s="9"/>
      <c r="AL2361" s="9"/>
      <c r="AM2361" s="9"/>
      <c r="AN2361" s="9"/>
      <c r="AO2361" s="9"/>
      <c r="AP2361" s="9"/>
      <c r="AQ2361" s="9"/>
      <c r="AR2361" s="9"/>
      <c r="AS2361" s="9"/>
      <c r="AT2361" s="9"/>
      <c r="AU2361" s="9"/>
      <c r="AV2361" s="9"/>
      <c r="AW2361" s="9"/>
      <c r="AX2361" s="9"/>
      <c r="AY2361" s="9"/>
    </row>
    <row r="2362" spans="1:51" s="10" customFormat="1" x14ac:dyDescent="0.2">
      <c r="A2362" s="9"/>
      <c r="B2362" s="9"/>
      <c r="C2362" s="9"/>
      <c r="D2362" s="9"/>
      <c r="E2362" s="9"/>
      <c r="F2362" s="9"/>
      <c r="G2362" s="9"/>
      <c r="H2362" s="9"/>
      <c r="I2362" s="9"/>
      <c r="J2362" s="9"/>
      <c r="K2362" s="9"/>
      <c r="L2362" s="9"/>
      <c r="M2362" s="9"/>
      <c r="N2362" s="9"/>
      <c r="O2362" s="9"/>
      <c r="P2362" s="9"/>
      <c r="Q2362" s="9"/>
      <c r="R2362" s="9"/>
      <c r="S2362" s="9"/>
      <c r="T2362" s="9"/>
      <c r="U2362" s="9"/>
      <c r="V2362" s="9"/>
      <c r="W2362" s="9"/>
      <c r="X2362" s="9"/>
      <c r="Y2362" s="9"/>
      <c r="Z2362" s="9"/>
      <c r="AA2362" s="9"/>
      <c r="AB2362" s="9"/>
      <c r="AC2362" s="9"/>
      <c r="AD2362" s="9"/>
      <c r="AE2362" s="9"/>
      <c r="AF2362" s="9"/>
      <c r="AG2362" s="9"/>
      <c r="AH2362" s="9"/>
      <c r="AI2362" s="9"/>
      <c r="AJ2362" s="9"/>
      <c r="AK2362" s="9"/>
      <c r="AL2362" s="9"/>
      <c r="AM2362" s="9"/>
      <c r="AN2362" s="9"/>
      <c r="AO2362" s="9"/>
      <c r="AP2362" s="9"/>
      <c r="AQ2362" s="9"/>
      <c r="AR2362" s="9"/>
      <c r="AS2362" s="9"/>
      <c r="AT2362" s="9"/>
      <c r="AU2362" s="9"/>
      <c r="AV2362" s="9"/>
      <c r="AW2362" s="9"/>
      <c r="AX2362" s="9"/>
      <c r="AY2362" s="9"/>
    </row>
    <row r="2363" spans="1:51" s="10" customFormat="1" x14ac:dyDescent="0.2">
      <c r="A2363" s="9"/>
      <c r="B2363" s="9"/>
      <c r="C2363" s="9"/>
      <c r="D2363" s="9"/>
      <c r="E2363" s="9"/>
      <c r="F2363" s="9"/>
      <c r="G2363" s="9"/>
      <c r="H2363" s="9"/>
      <c r="I2363" s="9"/>
      <c r="J2363" s="9"/>
      <c r="K2363" s="9"/>
      <c r="L2363" s="9"/>
      <c r="M2363" s="9"/>
      <c r="N2363" s="9"/>
      <c r="O2363" s="9"/>
      <c r="P2363" s="9"/>
      <c r="Q2363" s="9"/>
      <c r="R2363" s="9"/>
      <c r="S2363" s="9"/>
      <c r="T2363" s="9"/>
      <c r="U2363" s="9"/>
      <c r="V2363" s="9"/>
      <c r="W2363" s="9"/>
      <c r="X2363" s="9"/>
      <c r="Y2363" s="9"/>
      <c r="Z2363" s="9"/>
      <c r="AA2363" s="9"/>
      <c r="AB2363" s="9"/>
      <c r="AC2363" s="9"/>
      <c r="AD2363" s="9"/>
      <c r="AE2363" s="9"/>
      <c r="AF2363" s="9"/>
      <c r="AG2363" s="9"/>
      <c r="AH2363" s="9"/>
      <c r="AI2363" s="9"/>
      <c r="AJ2363" s="9"/>
      <c r="AK2363" s="9"/>
      <c r="AL2363" s="9"/>
      <c r="AM2363" s="9"/>
      <c r="AN2363" s="9"/>
      <c r="AO2363" s="9"/>
      <c r="AP2363" s="9"/>
      <c r="AQ2363" s="9"/>
      <c r="AR2363" s="9"/>
      <c r="AS2363" s="9"/>
      <c r="AT2363" s="9"/>
      <c r="AU2363" s="9"/>
      <c r="AV2363" s="9"/>
      <c r="AW2363" s="9"/>
      <c r="AX2363" s="9"/>
      <c r="AY2363" s="9"/>
    </row>
    <row r="2364" spans="1:51" s="10" customFormat="1" x14ac:dyDescent="0.2">
      <c r="A2364" s="9"/>
      <c r="B2364" s="9"/>
      <c r="C2364" s="9"/>
      <c r="D2364" s="9"/>
      <c r="E2364" s="9"/>
      <c r="F2364" s="9"/>
      <c r="G2364" s="9"/>
      <c r="H2364" s="9"/>
      <c r="I2364" s="9"/>
      <c r="J2364" s="9"/>
      <c r="K2364" s="9"/>
      <c r="L2364" s="9"/>
      <c r="M2364" s="9"/>
      <c r="N2364" s="9"/>
      <c r="O2364" s="9"/>
      <c r="P2364" s="9"/>
      <c r="Q2364" s="9"/>
      <c r="R2364" s="9"/>
      <c r="S2364" s="9"/>
      <c r="T2364" s="9"/>
      <c r="U2364" s="9"/>
      <c r="V2364" s="9"/>
      <c r="W2364" s="9"/>
      <c r="X2364" s="9"/>
      <c r="Y2364" s="9"/>
      <c r="Z2364" s="9"/>
      <c r="AA2364" s="9"/>
      <c r="AB2364" s="9"/>
      <c r="AC2364" s="9"/>
      <c r="AD2364" s="9"/>
      <c r="AE2364" s="9"/>
      <c r="AF2364" s="9"/>
      <c r="AG2364" s="9"/>
      <c r="AH2364" s="9"/>
      <c r="AI2364" s="9"/>
      <c r="AJ2364" s="9"/>
      <c r="AK2364" s="9"/>
      <c r="AL2364" s="9"/>
      <c r="AM2364" s="9"/>
      <c r="AN2364" s="9"/>
      <c r="AO2364" s="9"/>
      <c r="AP2364" s="9"/>
      <c r="AQ2364" s="9"/>
      <c r="AR2364" s="9"/>
      <c r="AS2364" s="9"/>
      <c r="AT2364" s="9"/>
      <c r="AU2364" s="9"/>
      <c r="AV2364" s="9"/>
      <c r="AW2364" s="9"/>
      <c r="AX2364" s="9"/>
      <c r="AY2364" s="9"/>
    </row>
    <row r="2365" spans="1:51" s="10" customFormat="1" x14ac:dyDescent="0.2">
      <c r="A2365" s="9"/>
      <c r="B2365" s="9"/>
      <c r="C2365" s="9"/>
      <c r="D2365" s="9"/>
      <c r="E2365" s="9"/>
      <c r="F2365" s="9"/>
      <c r="G2365" s="9"/>
      <c r="H2365" s="9"/>
      <c r="I2365" s="9"/>
      <c r="J2365" s="9"/>
      <c r="K2365" s="9"/>
      <c r="L2365" s="9"/>
      <c r="M2365" s="9"/>
      <c r="N2365" s="9"/>
      <c r="O2365" s="9"/>
      <c r="P2365" s="9"/>
      <c r="Q2365" s="9"/>
      <c r="R2365" s="9"/>
      <c r="S2365" s="9"/>
      <c r="T2365" s="9"/>
      <c r="U2365" s="9"/>
      <c r="V2365" s="9"/>
      <c r="W2365" s="9"/>
      <c r="X2365" s="9"/>
      <c r="Y2365" s="9"/>
      <c r="Z2365" s="9"/>
      <c r="AA2365" s="9"/>
      <c r="AB2365" s="9"/>
      <c r="AC2365" s="9"/>
      <c r="AD2365" s="9"/>
      <c r="AE2365" s="9"/>
      <c r="AF2365" s="9"/>
      <c r="AG2365" s="9"/>
      <c r="AH2365" s="9"/>
      <c r="AI2365" s="9"/>
      <c r="AJ2365" s="9"/>
      <c r="AK2365" s="9"/>
      <c r="AL2365" s="9"/>
      <c r="AM2365" s="9"/>
      <c r="AN2365" s="9"/>
      <c r="AO2365" s="9"/>
      <c r="AP2365" s="9"/>
      <c r="AQ2365" s="9"/>
      <c r="AR2365" s="9"/>
      <c r="AS2365" s="9"/>
      <c r="AT2365" s="9"/>
      <c r="AU2365" s="9"/>
      <c r="AV2365" s="9"/>
      <c r="AW2365" s="9"/>
      <c r="AX2365" s="9"/>
      <c r="AY2365" s="9"/>
    </row>
    <row r="2366" spans="1:51" s="10" customFormat="1" x14ac:dyDescent="0.2">
      <c r="A2366" s="9"/>
      <c r="B2366" s="9"/>
      <c r="C2366" s="9"/>
      <c r="D2366" s="9"/>
      <c r="E2366" s="9"/>
      <c r="F2366" s="9"/>
      <c r="G2366" s="9"/>
      <c r="H2366" s="9"/>
      <c r="I2366" s="9"/>
      <c r="J2366" s="9"/>
      <c r="K2366" s="9"/>
      <c r="L2366" s="9"/>
      <c r="M2366" s="9"/>
      <c r="N2366" s="9"/>
      <c r="O2366" s="9"/>
      <c r="P2366" s="9"/>
      <c r="Q2366" s="9"/>
      <c r="R2366" s="9"/>
      <c r="S2366" s="9"/>
      <c r="T2366" s="9"/>
      <c r="U2366" s="9"/>
      <c r="V2366" s="9"/>
      <c r="W2366" s="9"/>
      <c r="X2366" s="9"/>
      <c r="Y2366" s="9"/>
      <c r="Z2366" s="9"/>
      <c r="AA2366" s="9"/>
      <c r="AB2366" s="9"/>
      <c r="AC2366" s="9"/>
      <c r="AD2366" s="9"/>
      <c r="AE2366" s="9"/>
      <c r="AF2366" s="9"/>
      <c r="AG2366" s="9"/>
      <c r="AH2366" s="9"/>
      <c r="AI2366" s="9"/>
      <c r="AJ2366" s="9"/>
      <c r="AK2366" s="9"/>
      <c r="AL2366" s="9"/>
      <c r="AM2366" s="9"/>
      <c r="AN2366" s="9"/>
      <c r="AO2366" s="9"/>
      <c r="AP2366" s="9"/>
      <c r="AQ2366" s="9"/>
      <c r="AR2366" s="9"/>
      <c r="AS2366" s="9"/>
      <c r="AT2366" s="9"/>
      <c r="AU2366" s="9"/>
      <c r="AV2366" s="9"/>
      <c r="AW2366" s="9"/>
      <c r="AX2366" s="9"/>
      <c r="AY2366" s="9"/>
    </row>
    <row r="2367" spans="1:51" s="10" customFormat="1" x14ac:dyDescent="0.2">
      <c r="A2367" s="9"/>
      <c r="B2367" s="9"/>
      <c r="C2367" s="9"/>
      <c r="D2367" s="9"/>
      <c r="E2367" s="9"/>
      <c r="F2367" s="9"/>
      <c r="G2367" s="9"/>
      <c r="H2367" s="9"/>
      <c r="I2367" s="9"/>
      <c r="J2367" s="9"/>
      <c r="K2367" s="9"/>
      <c r="L2367" s="9"/>
      <c r="M2367" s="9"/>
      <c r="N2367" s="9"/>
      <c r="O2367" s="9"/>
      <c r="P2367" s="9"/>
      <c r="Q2367" s="9"/>
      <c r="R2367" s="9"/>
      <c r="S2367" s="9"/>
      <c r="T2367" s="9"/>
      <c r="U2367" s="9"/>
      <c r="V2367" s="9"/>
      <c r="W2367" s="9"/>
      <c r="X2367" s="9"/>
      <c r="Y2367" s="9"/>
      <c r="Z2367" s="9"/>
      <c r="AA2367" s="9"/>
      <c r="AB2367" s="9"/>
      <c r="AC2367" s="9"/>
      <c r="AD2367" s="9"/>
      <c r="AE2367" s="9"/>
      <c r="AF2367" s="9"/>
      <c r="AG2367" s="9"/>
      <c r="AH2367" s="9"/>
      <c r="AI2367" s="9"/>
      <c r="AJ2367" s="9"/>
      <c r="AK2367" s="9"/>
      <c r="AL2367" s="9"/>
      <c r="AM2367" s="9"/>
      <c r="AN2367" s="9"/>
      <c r="AO2367" s="9"/>
      <c r="AP2367" s="9"/>
      <c r="AQ2367" s="9"/>
      <c r="AR2367" s="9"/>
      <c r="AS2367" s="9"/>
      <c r="AT2367" s="9"/>
      <c r="AU2367" s="9"/>
      <c r="AV2367" s="9"/>
      <c r="AW2367" s="9"/>
      <c r="AX2367" s="9"/>
      <c r="AY2367" s="9"/>
    </row>
    <row r="2368" spans="1:51" s="10" customFormat="1" x14ac:dyDescent="0.2">
      <c r="A2368" s="9"/>
      <c r="B2368" s="9"/>
      <c r="C2368" s="9"/>
      <c r="D2368" s="9"/>
      <c r="E2368" s="9"/>
      <c r="F2368" s="9"/>
      <c r="G2368" s="9"/>
      <c r="H2368" s="9"/>
      <c r="I2368" s="9"/>
      <c r="J2368" s="9"/>
      <c r="K2368" s="9"/>
      <c r="L2368" s="9"/>
      <c r="M2368" s="9"/>
      <c r="N2368" s="9"/>
      <c r="O2368" s="9"/>
      <c r="P2368" s="9"/>
      <c r="Q2368" s="9"/>
      <c r="R2368" s="9"/>
      <c r="S2368" s="9"/>
      <c r="T2368" s="9"/>
      <c r="U2368" s="9"/>
      <c r="V2368" s="9"/>
      <c r="W2368" s="9"/>
      <c r="X2368" s="9"/>
      <c r="Y2368" s="9"/>
      <c r="Z2368" s="9"/>
      <c r="AA2368" s="9"/>
      <c r="AB2368" s="9"/>
      <c r="AC2368" s="9"/>
      <c r="AD2368" s="9"/>
      <c r="AE2368" s="9"/>
      <c r="AF2368" s="9"/>
      <c r="AG2368" s="9"/>
      <c r="AH2368" s="9"/>
      <c r="AI2368" s="9"/>
      <c r="AJ2368" s="9"/>
      <c r="AK2368" s="9"/>
      <c r="AL2368" s="9"/>
      <c r="AM2368" s="9"/>
      <c r="AN2368" s="9"/>
      <c r="AO2368" s="9"/>
      <c r="AP2368" s="9"/>
      <c r="AQ2368" s="9"/>
      <c r="AR2368" s="9"/>
      <c r="AS2368" s="9"/>
      <c r="AT2368" s="9"/>
      <c r="AU2368" s="9"/>
      <c r="AV2368" s="9"/>
      <c r="AW2368" s="9"/>
      <c r="AX2368" s="9"/>
      <c r="AY2368" s="9"/>
    </row>
    <row r="2369" spans="1:51" s="10" customFormat="1" x14ac:dyDescent="0.2">
      <c r="A2369" s="9"/>
      <c r="B2369" s="9"/>
      <c r="C2369" s="9"/>
      <c r="D2369" s="9"/>
      <c r="E2369" s="9"/>
      <c r="F2369" s="9"/>
      <c r="G2369" s="9"/>
      <c r="H2369" s="9"/>
      <c r="I2369" s="9"/>
      <c r="J2369" s="9"/>
      <c r="K2369" s="9"/>
      <c r="L2369" s="9"/>
      <c r="M2369" s="9"/>
      <c r="N2369" s="9"/>
      <c r="O2369" s="9"/>
      <c r="P2369" s="9"/>
      <c r="Q2369" s="9"/>
      <c r="R2369" s="9"/>
      <c r="S2369" s="9"/>
      <c r="T2369" s="9"/>
      <c r="U2369" s="9"/>
      <c r="V2369" s="9"/>
      <c r="W2369" s="9"/>
      <c r="X2369" s="9"/>
      <c r="Y2369" s="9"/>
      <c r="Z2369" s="9"/>
      <c r="AA2369" s="9"/>
      <c r="AB2369" s="9"/>
      <c r="AC2369" s="9"/>
      <c r="AD2369" s="9"/>
      <c r="AE2369" s="9"/>
      <c r="AF2369" s="9"/>
      <c r="AG2369" s="9"/>
      <c r="AH2369" s="9"/>
      <c r="AI2369" s="9"/>
      <c r="AJ2369" s="9"/>
      <c r="AK2369" s="9"/>
      <c r="AL2369" s="9"/>
      <c r="AM2369" s="9"/>
      <c r="AN2369" s="9"/>
      <c r="AO2369" s="9"/>
      <c r="AP2369" s="9"/>
      <c r="AQ2369" s="9"/>
      <c r="AR2369" s="9"/>
      <c r="AS2369" s="9"/>
      <c r="AT2369" s="9"/>
      <c r="AU2369" s="9"/>
      <c r="AV2369" s="9"/>
      <c r="AW2369" s="9"/>
      <c r="AX2369" s="9"/>
      <c r="AY2369" s="9"/>
    </row>
    <row r="2370" spans="1:51" s="10" customFormat="1" x14ac:dyDescent="0.2">
      <c r="A2370" s="9"/>
      <c r="B2370" s="9"/>
      <c r="C2370" s="9"/>
      <c r="D2370" s="9"/>
      <c r="E2370" s="9"/>
      <c r="F2370" s="9"/>
      <c r="G2370" s="9"/>
      <c r="H2370" s="9"/>
      <c r="I2370" s="9"/>
      <c r="J2370" s="9"/>
      <c r="K2370" s="9"/>
      <c r="L2370" s="9"/>
      <c r="M2370" s="9"/>
      <c r="N2370" s="9"/>
      <c r="O2370" s="9"/>
      <c r="P2370" s="9"/>
      <c r="Q2370" s="9"/>
      <c r="R2370" s="9"/>
      <c r="S2370" s="9"/>
      <c r="T2370" s="9"/>
      <c r="U2370" s="9"/>
      <c r="V2370" s="9"/>
      <c r="W2370" s="9"/>
      <c r="X2370" s="9"/>
      <c r="Y2370" s="9"/>
      <c r="Z2370" s="9"/>
      <c r="AA2370" s="9"/>
      <c r="AB2370" s="9"/>
      <c r="AC2370" s="9"/>
      <c r="AD2370" s="9"/>
      <c r="AE2370" s="9"/>
      <c r="AF2370" s="9"/>
      <c r="AG2370" s="9"/>
      <c r="AH2370" s="9"/>
      <c r="AI2370" s="9"/>
      <c r="AJ2370" s="9"/>
      <c r="AK2370" s="9"/>
      <c r="AL2370" s="9"/>
      <c r="AM2370" s="9"/>
      <c r="AN2370" s="9"/>
      <c r="AO2370" s="9"/>
      <c r="AP2370" s="9"/>
      <c r="AQ2370" s="9"/>
      <c r="AR2370" s="9"/>
      <c r="AS2370" s="9"/>
      <c r="AT2370" s="9"/>
      <c r="AU2370" s="9"/>
      <c r="AV2370" s="9"/>
      <c r="AW2370" s="9"/>
      <c r="AX2370" s="9"/>
      <c r="AY2370" s="9"/>
    </row>
    <row r="2371" spans="1:51" s="10" customFormat="1" x14ac:dyDescent="0.2">
      <c r="A2371" s="9"/>
      <c r="B2371" s="9"/>
      <c r="C2371" s="9"/>
      <c r="D2371" s="9"/>
      <c r="E2371" s="9"/>
      <c r="F2371" s="9"/>
      <c r="G2371" s="9"/>
      <c r="H2371" s="9"/>
      <c r="I2371" s="9"/>
      <c r="J2371" s="9"/>
      <c r="K2371" s="9"/>
      <c r="L2371" s="9"/>
      <c r="M2371" s="9"/>
      <c r="N2371" s="9"/>
      <c r="O2371" s="9"/>
      <c r="P2371" s="9"/>
      <c r="Q2371" s="9"/>
      <c r="R2371" s="9"/>
      <c r="S2371" s="9"/>
      <c r="T2371" s="9"/>
      <c r="U2371" s="9"/>
      <c r="V2371" s="9"/>
      <c r="W2371" s="9"/>
      <c r="X2371" s="9"/>
      <c r="Y2371" s="9"/>
      <c r="Z2371" s="9"/>
      <c r="AA2371" s="9"/>
      <c r="AB2371" s="9"/>
      <c r="AC2371" s="9"/>
      <c r="AD2371" s="9"/>
      <c r="AE2371" s="9"/>
      <c r="AF2371" s="9"/>
      <c r="AG2371" s="9"/>
      <c r="AH2371" s="9"/>
      <c r="AI2371" s="9"/>
      <c r="AJ2371" s="9"/>
      <c r="AK2371" s="9"/>
      <c r="AL2371" s="9"/>
      <c r="AM2371" s="9"/>
      <c r="AN2371" s="9"/>
      <c r="AO2371" s="9"/>
      <c r="AP2371" s="9"/>
      <c r="AQ2371" s="9"/>
      <c r="AR2371" s="9"/>
      <c r="AS2371" s="9"/>
      <c r="AT2371" s="9"/>
      <c r="AU2371" s="9"/>
      <c r="AV2371" s="9"/>
      <c r="AW2371" s="9"/>
      <c r="AX2371" s="9"/>
      <c r="AY2371" s="9"/>
    </row>
    <row r="2372" spans="1:51" s="10" customFormat="1" x14ac:dyDescent="0.2">
      <c r="A2372" s="9"/>
      <c r="B2372" s="9"/>
      <c r="C2372" s="9"/>
      <c r="D2372" s="9"/>
      <c r="E2372" s="9"/>
      <c r="F2372" s="9"/>
      <c r="G2372" s="9"/>
      <c r="H2372" s="9"/>
      <c r="I2372" s="9"/>
      <c r="J2372" s="9"/>
      <c r="K2372" s="9"/>
      <c r="L2372" s="9"/>
      <c r="M2372" s="9"/>
      <c r="N2372" s="9"/>
      <c r="O2372" s="9"/>
      <c r="P2372" s="9"/>
      <c r="Q2372" s="9"/>
      <c r="R2372" s="9"/>
      <c r="S2372" s="9"/>
      <c r="T2372" s="9"/>
      <c r="U2372" s="9"/>
      <c r="V2372" s="9"/>
      <c r="W2372" s="9"/>
      <c r="X2372" s="9"/>
      <c r="Y2372" s="9"/>
      <c r="Z2372" s="9"/>
      <c r="AA2372" s="9"/>
      <c r="AB2372" s="9"/>
      <c r="AC2372" s="9"/>
      <c r="AD2372" s="9"/>
      <c r="AE2372" s="9"/>
      <c r="AF2372" s="9"/>
      <c r="AG2372" s="9"/>
      <c r="AH2372" s="9"/>
      <c r="AI2372" s="9"/>
      <c r="AJ2372" s="9"/>
      <c r="AK2372" s="9"/>
      <c r="AL2372" s="9"/>
      <c r="AM2372" s="9"/>
      <c r="AN2372" s="9"/>
      <c r="AO2372" s="9"/>
      <c r="AP2372" s="9"/>
      <c r="AQ2372" s="9"/>
      <c r="AR2372" s="9"/>
      <c r="AS2372" s="9"/>
      <c r="AT2372" s="9"/>
      <c r="AU2372" s="9"/>
      <c r="AV2372" s="9"/>
      <c r="AW2372" s="9"/>
      <c r="AX2372" s="9"/>
      <c r="AY2372" s="9"/>
    </row>
    <row r="2373" spans="1:51" s="10" customFormat="1" x14ac:dyDescent="0.2">
      <c r="A2373" s="9"/>
      <c r="B2373" s="9"/>
      <c r="C2373" s="9"/>
      <c r="D2373" s="9"/>
      <c r="E2373" s="9"/>
      <c r="F2373" s="9"/>
      <c r="G2373" s="9"/>
      <c r="H2373" s="9"/>
      <c r="I2373" s="9"/>
      <c r="J2373" s="9"/>
      <c r="K2373" s="9"/>
      <c r="L2373" s="9"/>
      <c r="M2373" s="9"/>
      <c r="N2373" s="9"/>
      <c r="O2373" s="9"/>
      <c r="P2373" s="9"/>
      <c r="Q2373" s="9"/>
      <c r="R2373" s="9"/>
      <c r="S2373" s="9"/>
      <c r="T2373" s="9"/>
      <c r="U2373" s="9"/>
      <c r="V2373" s="9"/>
      <c r="W2373" s="9"/>
      <c r="X2373" s="9"/>
      <c r="Y2373" s="9"/>
      <c r="Z2373" s="9"/>
      <c r="AA2373" s="9"/>
      <c r="AB2373" s="9"/>
      <c r="AC2373" s="9"/>
      <c r="AD2373" s="9"/>
      <c r="AE2373" s="9"/>
      <c r="AF2373" s="9"/>
      <c r="AG2373" s="9"/>
      <c r="AH2373" s="9"/>
      <c r="AI2373" s="9"/>
      <c r="AJ2373" s="9"/>
      <c r="AK2373" s="9"/>
      <c r="AL2373" s="9"/>
      <c r="AM2373" s="9"/>
      <c r="AN2373" s="9"/>
      <c r="AO2373" s="9"/>
      <c r="AP2373" s="9"/>
      <c r="AQ2373" s="9"/>
      <c r="AR2373" s="9"/>
      <c r="AS2373" s="9"/>
      <c r="AT2373" s="9"/>
      <c r="AU2373" s="9"/>
      <c r="AV2373" s="9"/>
      <c r="AW2373" s="9"/>
      <c r="AX2373" s="9"/>
      <c r="AY2373" s="9"/>
    </row>
    <row r="2374" spans="1:51" s="10" customFormat="1" x14ac:dyDescent="0.2">
      <c r="A2374" s="9"/>
      <c r="B2374" s="9"/>
      <c r="C2374" s="9"/>
      <c r="D2374" s="9"/>
      <c r="E2374" s="9"/>
      <c r="F2374" s="9"/>
      <c r="G2374" s="9"/>
      <c r="H2374" s="9"/>
      <c r="I2374" s="9"/>
      <c r="J2374" s="9"/>
      <c r="K2374" s="9"/>
      <c r="L2374" s="9"/>
      <c r="M2374" s="9"/>
      <c r="N2374" s="9"/>
      <c r="O2374" s="9"/>
      <c r="P2374" s="9"/>
      <c r="Q2374" s="9"/>
      <c r="R2374" s="9"/>
      <c r="S2374" s="9"/>
      <c r="T2374" s="9"/>
      <c r="U2374" s="9"/>
      <c r="V2374" s="9"/>
      <c r="W2374" s="9"/>
      <c r="X2374" s="9"/>
      <c r="Y2374" s="9"/>
      <c r="Z2374" s="9"/>
      <c r="AA2374" s="9"/>
      <c r="AB2374" s="9"/>
      <c r="AC2374" s="9"/>
      <c r="AD2374" s="9"/>
      <c r="AE2374" s="9"/>
      <c r="AF2374" s="9"/>
      <c r="AG2374" s="9"/>
      <c r="AH2374" s="9"/>
      <c r="AI2374" s="9"/>
      <c r="AJ2374" s="9"/>
      <c r="AK2374" s="9"/>
      <c r="AL2374" s="9"/>
      <c r="AM2374" s="9"/>
      <c r="AN2374" s="9"/>
      <c r="AO2374" s="9"/>
      <c r="AP2374" s="9"/>
      <c r="AQ2374" s="9"/>
      <c r="AR2374" s="9"/>
      <c r="AS2374" s="9"/>
      <c r="AT2374" s="9"/>
      <c r="AU2374" s="9"/>
      <c r="AV2374" s="9"/>
      <c r="AW2374" s="9"/>
      <c r="AX2374" s="9"/>
      <c r="AY2374" s="9"/>
    </row>
    <row r="2375" spans="1:51" s="10" customFormat="1" x14ac:dyDescent="0.2">
      <c r="A2375" s="9"/>
      <c r="B2375" s="9"/>
      <c r="C2375" s="9"/>
      <c r="D2375" s="9"/>
      <c r="E2375" s="9"/>
      <c r="F2375" s="9"/>
      <c r="G2375" s="9"/>
      <c r="H2375" s="9"/>
      <c r="I2375" s="9"/>
      <c r="J2375" s="9"/>
      <c r="K2375" s="9"/>
      <c r="L2375" s="9"/>
      <c r="M2375" s="9"/>
      <c r="N2375" s="9"/>
      <c r="O2375" s="9"/>
      <c r="P2375" s="9"/>
      <c r="Q2375" s="9"/>
      <c r="R2375" s="9"/>
      <c r="S2375" s="9"/>
      <c r="T2375" s="9"/>
      <c r="U2375" s="9"/>
      <c r="V2375" s="9"/>
      <c r="W2375" s="9"/>
      <c r="X2375" s="9"/>
      <c r="Y2375" s="9"/>
      <c r="Z2375" s="9"/>
      <c r="AA2375" s="9"/>
      <c r="AB2375" s="9"/>
      <c r="AC2375" s="9"/>
      <c r="AD2375" s="9"/>
      <c r="AE2375" s="9"/>
      <c r="AF2375" s="9"/>
      <c r="AG2375" s="9"/>
      <c r="AH2375" s="9"/>
      <c r="AI2375" s="9"/>
      <c r="AJ2375" s="9"/>
      <c r="AK2375" s="9"/>
      <c r="AL2375" s="9"/>
      <c r="AM2375" s="9"/>
      <c r="AN2375" s="9"/>
      <c r="AO2375" s="9"/>
      <c r="AP2375" s="9"/>
      <c r="AQ2375" s="9"/>
      <c r="AR2375" s="9"/>
      <c r="AS2375" s="9"/>
      <c r="AT2375" s="9"/>
      <c r="AU2375" s="9"/>
      <c r="AV2375" s="9"/>
      <c r="AW2375" s="9"/>
      <c r="AX2375" s="9"/>
      <c r="AY2375" s="9"/>
    </row>
    <row r="2376" spans="1:51" s="10" customFormat="1" x14ac:dyDescent="0.2">
      <c r="A2376" s="9"/>
      <c r="B2376" s="9"/>
      <c r="C2376" s="9"/>
      <c r="D2376" s="9"/>
      <c r="E2376" s="9"/>
      <c r="F2376" s="9"/>
      <c r="G2376" s="9"/>
      <c r="H2376" s="9"/>
      <c r="I2376" s="9"/>
      <c r="J2376" s="9"/>
      <c r="K2376" s="9"/>
      <c r="L2376" s="9"/>
      <c r="M2376" s="9"/>
      <c r="N2376" s="9"/>
      <c r="O2376" s="9"/>
      <c r="P2376" s="9"/>
      <c r="Q2376" s="9"/>
      <c r="R2376" s="9"/>
      <c r="S2376" s="9"/>
      <c r="T2376" s="9"/>
      <c r="U2376" s="9"/>
      <c r="V2376" s="9"/>
      <c r="W2376" s="9"/>
      <c r="X2376" s="9"/>
      <c r="Y2376" s="9"/>
      <c r="Z2376" s="9"/>
      <c r="AA2376" s="9"/>
      <c r="AB2376" s="9"/>
      <c r="AC2376" s="9"/>
      <c r="AD2376" s="9"/>
      <c r="AE2376" s="9"/>
      <c r="AF2376" s="9"/>
      <c r="AG2376" s="9"/>
      <c r="AH2376" s="9"/>
      <c r="AI2376" s="9"/>
      <c r="AJ2376" s="9"/>
      <c r="AK2376" s="9"/>
      <c r="AL2376" s="9"/>
      <c r="AM2376" s="9"/>
      <c r="AN2376" s="9"/>
      <c r="AO2376" s="9"/>
      <c r="AP2376" s="9"/>
      <c r="AQ2376" s="9"/>
      <c r="AR2376" s="9"/>
      <c r="AS2376" s="9"/>
      <c r="AT2376" s="9"/>
      <c r="AU2376" s="9"/>
      <c r="AV2376" s="9"/>
      <c r="AW2376" s="9"/>
      <c r="AX2376" s="9"/>
      <c r="AY2376" s="9"/>
    </row>
    <row r="2377" spans="1:51" s="10" customFormat="1" x14ac:dyDescent="0.2">
      <c r="A2377" s="9"/>
      <c r="B2377" s="9"/>
      <c r="C2377" s="9"/>
      <c r="D2377" s="9"/>
      <c r="E2377" s="9"/>
      <c r="F2377" s="9"/>
      <c r="G2377" s="9"/>
      <c r="H2377" s="9"/>
      <c r="I2377" s="9"/>
      <c r="J2377" s="9"/>
      <c r="K2377" s="9"/>
      <c r="L2377" s="9"/>
      <c r="M2377" s="9"/>
      <c r="N2377" s="9"/>
      <c r="O2377" s="9"/>
      <c r="P2377" s="9"/>
      <c r="Q2377" s="9"/>
      <c r="R2377" s="9"/>
      <c r="S2377" s="9"/>
      <c r="T2377" s="9"/>
      <c r="U2377" s="9"/>
      <c r="V2377" s="9"/>
      <c r="W2377" s="9"/>
      <c r="X2377" s="9"/>
      <c r="Y2377" s="9"/>
      <c r="Z2377" s="9"/>
      <c r="AA2377" s="9"/>
      <c r="AB2377" s="9"/>
      <c r="AC2377" s="9"/>
      <c r="AD2377" s="9"/>
      <c r="AE2377" s="9"/>
      <c r="AF2377" s="9"/>
      <c r="AG2377" s="9"/>
      <c r="AH2377" s="9"/>
      <c r="AI2377" s="9"/>
      <c r="AJ2377" s="9"/>
      <c r="AK2377" s="9"/>
      <c r="AL2377" s="9"/>
      <c r="AM2377" s="9"/>
      <c r="AN2377" s="9"/>
      <c r="AO2377" s="9"/>
      <c r="AP2377" s="9"/>
      <c r="AQ2377" s="9"/>
      <c r="AR2377" s="9"/>
      <c r="AS2377" s="9"/>
      <c r="AT2377" s="9"/>
      <c r="AU2377" s="9"/>
      <c r="AV2377" s="9"/>
      <c r="AW2377" s="9"/>
      <c r="AX2377" s="9"/>
      <c r="AY2377" s="9"/>
    </row>
    <row r="2378" spans="1:51" s="10" customFormat="1" x14ac:dyDescent="0.2">
      <c r="A2378" s="9"/>
      <c r="B2378" s="9"/>
      <c r="C2378" s="9"/>
      <c r="D2378" s="9"/>
      <c r="E2378" s="9"/>
      <c r="F2378" s="9"/>
      <c r="G2378" s="9"/>
      <c r="H2378" s="9"/>
      <c r="I2378" s="9"/>
      <c r="J2378" s="9"/>
      <c r="K2378" s="9"/>
      <c r="L2378" s="9"/>
      <c r="M2378" s="9"/>
      <c r="N2378" s="9"/>
      <c r="O2378" s="9"/>
      <c r="P2378" s="9"/>
      <c r="Q2378" s="9"/>
      <c r="R2378" s="9"/>
      <c r="S2378" s="9"/>
      <c r="T2378" s="9"/>
      <c r="U2378" s="9"/>
      <c r="V2378" s="9"/>
      <c r="W2378" s="9"/>
      <c r="X2378" s="9"/>
      <c r="Y2378" s="9"/>
      <c r="Z2378" s="9"/>
      <c r="AA2378" s="9"/>
      <c r="AB2378" s="9"/>
      <c r="AC2378" s="9"/>
      <c r="AD2378" s="9"/>
      <c r="AE2378" s="9"/>
      <c r="AF2378" s="9"/>
      <c r="AG2378" s="9"/>
      <c r="AH2378" s="9"/>
      <c r="AI2378" s="9"/>
      <c r="AJ2378" s="9"/>
      <c r="AK2378" s="9"/>
      <c r="AL2378" s="9"/>
      <c r="AM2378" s="9"/>
      <c r="AN2378" s="9"/>
      <c r="AO2378" s="9"/>
      <c r="AP2378" s="9"/>
      <c r="AQ2378" s="9"/>
      <c r="AR2378" s="9"/>
      <c r="AS2378" s="9"/>
      <c r="AT2378" s="9"/>
      <c r="AU2378" s="9"/>
      <c r="AV2378" s="9"/>
      <c r="AW2378" s="9"/>
      <c r="AX2378" s="9"/>
      <c r="AY2378" s="9"/>
    </row>
    <row r="2379" spans="1:51" s="10" customFormat="1" x14ac:dyDescent="0.2">
      <c r="A2379" s="9"/>
      <c r="B2379" s="9"/>
      <c r="C2379" s="9"/>
      <c r="D2379" s="9"/>
      <c r="E2379" s="9"/>
      <c r="F2379" s="9"/>
      <c r="G2379" s="9"/>
      <c r="H2379" s="9"/>
      <c r="I2379" s="9"/>
      <c r="J2379" s="9"/>
      <c r="K2379" s="9"/>
      <c r="L2379" s="9"/>
      <c r="M2379" s="9"/>
      <c r="N2379" s="9"/>
      <c r="O2379" s="9"/>
      <c r="P2379" s="9"/>
      <c r="Q2379" s="9"/>
      <c r="R2379" s="9"/>
      <c r="S2379" s="9"/>
      <c r="T2379" s="9"/>
      <c r="U2379" s="9"/>
      <c r="V2379" s="9"/>
      <c r="W2379" s="9"/>
      <c r="X2379" s="9"/>
      <c r="Y2379" s="9"/>
      <c r="Z2379" s="9"/>
      <c r="AA2379" s="9"/>
      <c r="AB2379" s="9"/>
      <c r="AC2379" s="9"/>
      <c r="AD2379" s="9"/>
      <c r="AE2379" s="9"/>
      <c r="AF2379" s="9"/>
      <c r="AG2379" s="9"/>
      <c r="AH2379" s="9"/>
      <c r="AI2379" s="9"/>
      <c r="AJ2379" s="9"/>
      <c r="AK2379" s="9"/>
      <c r="AL2379" s="9"/>
      <c r="AM2379" s="9"/>
      <c r="AN2379" s="9"/>
      <c r="AO2379" s="9"/>
      <c r="AP2379" s="9"/>
      <c r="AQ2379" s="9"/>
      <c r="AR2379" s="9"/>
      <c r="AS2379" s="9"/>
      <c r="AT2379" s="9"/>
      <c r="AU2379" s="9"/>
      <c r="AV2379" s="9"/>
      <c r="AW2379" s="9"/>
      <c r="AX2379" s="9"/>
      <c r="AY2379" s="9"/>
    </row>
    <row r="2380" spans="1:51" s="10" customFormat="1" x14ac:dyDescent="0.2">
      <c r="A2380" s="9"/>
      <c r="B2380" s="9"/>
      <c r="C2380" s="9"/>
      <c r="D2380" s="9"/>
      <c r="E2380" s="9"/>
      <c r="F2380" s="9"/>
      <c r="G2380" s="9"/>
      <c r="H2380" s="9"/>
      <c r="I2380" s="9"/>
      <c r="J2380" s="9"/>
      <c r="K2380" s="9"/>
      <c r="L2380" s="9"/>
      <c r="M2380" s="9"/>
      <c r="N2380" s="9"/>
      <c r="O2380" s="9"/>
      <c r="P2380" s="9"/>
      <c r="Q2380" s="9"/>
      <c r="R2380" s="9"/>
      <c r="S2380" s="9"/>
      <c r="T2380" s="9"/>
      <c r="U2380" s="9"/>
      <c r="V2380" s="9"/>
      <c r="W2380" s="9"/>
      <c r="X2380" s="9"/>
      <c r="Y2380" s="9"/>
      <c r="Z2380" s="9"/>
      <c r="AA2380" s="9"/>
      <c r="AB2380" s="9"/>
      <c r="AC2380" s="9"/>
      <c r="AD2380" s="9"/>
      <c r="AE2380" s="9"/>
      <c r="AF2380" s="9"/>
      <c r="AG2380" s="9"/>
      <c r="AH2380" s="9"/>
      <c r="AI2380" s="9"/>
      <c r="AJ2380" s="9"/>
      <c r="AK2380" s="9"/>
      <c r="AL2380" s="9"/>
      <c r="AM2380" s="9"/>
      <c r="AN2380" s="9"/>
      <c r="AO2380" s="9"/>
      <c r="AP2380" s="9"/>
      <c r="AQ2380" s="9"/>
      <c r="AR2380" s="9"/>
      <c r="AS2380" s="9"/>
      <c r="AT2380" s="9"/>
      <c r="AU2380" s="9"/>
      <c r="AV2380" s="9"/>
      <c r="AW2380" s="9"/>
      <c r="AX2380" s="9"/>
      <c r="AY2380" s="9"/>
    </row>
    <row r="2381" spans="1:51" s="10" customFormat="1" x14ac:dyDescent="0.2">
      <c r="A2381" s="9"/>
      <c r="B2381" s="9"/>
      <c r="C2381" s="9"/>
      <c r="D2381" s="9"/>
      <c r="E2381" s="9"/>
      <c r="F2381" s="9"/>
      <c r="G2381" s="9"/>
      <c r="H2381" s="9"/>
      <c r="I2381" s="9"/>
      <c r="J2381" s="9"/>
      <c r="K2381" s="9"/>
      <c r="L2381" s="9"/>
      <c r="M2381" s="9"/>
      <c r="N2381" s="9"/>
      <c r="O2381" s="9"/>
      <c r="P2381" s="9"/>
      <c r="Q2381" s="9"/>
      <c r="R2381" s="9"/>
      <c r="S2381" s="9"/>
      <c r="T2381" s="9"/>
      <c r="U2381" s="9"/>
      <c r="V2381" s="9"/>
      <c r="W2381" s="9"/>
      <c r="X2381" s="9"/>
      <c r="Y2381" s="9"/>
      <c r="Z2381" s="9"/>
      <c r="AA2381" s="9"/>
      <c r="AB2381" s="9"/>
      <c r="AC2381" s="9"/>
      <c r="AD2381" s="9"/>
      <c r="AE2381" s="9"/>
      <c r="AF2381" s="9"/>
      <c r="AG2381" s="9"/>
      <c r="AH2381" s="9"/>
      <c r="AI2381" s="9"/>
      <c r="AJ2381" s="9"/>
      <c r="AK2381" s="9"/>
      <c r="AL2381" s="9"/>
      <c r="AM2381" s="9"/>
      <c r="AN2381" s="9"/>
      <c r="AO2381" s="9"/>
      <c r="AP2381" s="9"/>
      <c r="AQ2381" s="9"/>
      <c r="AR2381" s="9"/>
      <c r="AS2381" s="9"/>
      <c r="AT2381" s="9"/>
      <c r="AU2381" s="9"/>
      <c r="AV2381" s="9"/>
      <c r="AW2381" s="9"/>
      <c r="AX2381" s="9"/>
      <c r="AY2381" s="9"/>
    </row>
    <row r="2382" spans="1:51" s="10" customFormat="1" x14ac:dyDescent="0.2">
      <c r="A2382" s="9"/>
      <c r="B2382" s="9"/>
      <c r="C2382" s="9"/>
      <c r="D2382" s="9"/>
      <c r="E2382" s="9"/>
      <c r="F2382" s="9"/>
      <c r="G2382" s="9"/>
      <c r="H2382" s="9"/>
      <c r="I2382" s="9"/>
      <c r="J2382" s="9"/>
      <c r="K2382" s="9"/>
      <c r="L2382" s="9"/>
      <c r="M2382" s="9"/>
      <c r="N2382" s="9"/>
      <c r="O2382" s="9"/>
      <c r="P2382" s="9"/>
      <c r="Q2382" s="9"/>
      <c r="R2382" s="9"/>
      <c r="S2382" s="9"/>
      <c r="T2382" s="9"/>
      <c r="U2382" s="9"/>
      <c r="V2382" s="9"/>
      <c r="W2382" s="9"/>
      <c r="X2382" s="9"/>
      <c r="Y2382" s="9"/>
      <c r="Z2382" s="9"/>
      <c r="AA2382" s="9"/>
      <c r="AB2382" s="9"/>
      <c r="AC2382" s="9"/>
      <c r="AD2382" s="9"/>
      <c r="AE2382" s="9"/>
      <c r="AF2382" s="9"/>
      <c r="AG2382" s="9"/>
      <c r="AH2382" s="9"/>
      <c r="AI2382" s="9"/>
      <c r="AJ2382" s="9"/>
      <c r="AK2382" s="9"/>
      <c r="AL2382" s="9"/>
      <c r="AM2382" s="9"/>
      <c r="AN2382" s="9"/>
      <c r="AO2382" s="9"/>
      <c r="AP2382" s="9"/>
      <c r="AQ2382" s="9"/>
      <c r="AR2382" s="9"/>
      <c r="AS2382" s="9"/>
      <c r="AT2382" s="9"/>
      <c r="AU2382" s="9"/>
      <c r="AV2382" s="9"/>
      <c r="AW2382" s="9"/>
      <c r="AX2382" s="9"/>
      <c r="AY2382" s="9"/>
    </row>
    <row r="2383" spans="1:51" s="10" customFormat="1" x14ac:dyDescent="0.2">
      <c r="A2383" s="9"/>
      <c r="B2383" s="9"/>
      <c r="C2383" s="9"/>
      <c r="D2383" s="9"/>
      <c r="E2383" s="9"/>
      <c r="F2383" s="9"/>
      <c r="G2383" s="9"/>
      <c r="H2383" s="9"/>
      <c r="I2383" s="9"/>
      <c r="J2383" s="9"/>
      <c r="K2383" s="9"/>
      <c r="L2383" s="9"/>
      <c r="M2383" s="9"/>
      <c r="N2383" s="9"/>
      <c r="O2383" s="9"/>
      <c r="P2383" s="9"/>
      <c r="Q2383" s="9"/>
      <c r="R2383" s="9"/>
      <c r="S2383" s="9"/>
      <c r="T2383" s="9"/>
      <c r="U2383" s="9"/>
      <c r="V2383" s="9"/>
      <c r="W2383" s="9"/>
      <c r="X2383" s="9"/>
      <c r="Y2383" s="9"/>
      <c r="Z2383" s="9"/>
      <c r="AA2383" s="9"/>
      <c r="AB2383" s="9"/>
      <c r="AC2383" s="9"/>
      <c r="AD2383" s="9"/>
      <c r="AE2383" s="9"/>
      <c r="AF2383" s="9"/>
      <c r="AG2383" s="9"/>
      <c r="AH2383" s="9"/>
      <c r="AI2383" s="9"/>
      <c r="AJ2383" s="9"/>
      <c r="AK2383" s="9"/>
      <c r="AL2383" s="9"/>
      <c r="AM2383" s="9"/>
      <c r="AN2383" s="9"/>
      <c r="AO2383" s="9"/>
      <c r="AP2383" s="9"/>
      <c r="AQ2383" s="9"/>
      <c r="AR2383" s="9"/>
      <c r="AS2383" s="9"/>
      <c r="AT2383" s="9"/>
      <c r="AU2383" s="9"/>
      <c r="AV2383" s="9"/>
      <c r="AW2383" s="9"/>
      <c r="AX2383" s="9"/>
      <c r="AY2383" s="9"/>
    </row>
    <row r="2384" spans="1:51" s="10" customFormat="1" x14ac:dyDescent="0.2">
      <c r="A2384" s="9"/>
      <c r="B2384" s="9"/>
      <c r="C2384" s="9"/>
      <c r="D2384" s="9"/>
      <c r="E2384" s="9"/>
      <c r="F2384" s="9"/>
      <c r="G2384" s="9"/>
      <c r="H2384" s="9"/>
      <c r="I2384" s="9"/>
      <c r="J2384" s="9"/>
      <c r="K2384" s="9"/>
      <c r="L2384" s="9"/>
      <c r="M2384" s="9"/>
      <c r="N2384" s="9"/>
      <c r="O2384" s="9"/>
      <c r="P2384" s="9"/>
      <c r="Q2384" s="9"/>
      <c r="R2384" s="9"/>
      <c r="S2384" s="9"/>
      <c r="T2384" s="9"/>
      <c r="U2384" s="9"/>
      <c r="V2384" s="9"/>
      <c r="W2384" s="9"/>
      <c r="X2384" s="9"/>
      <c r="Y2384" s="9"/>
      <c r="Z2384" s="9"/>
      <c r="AA2384" s="9"/>
      <c r="AB2384" s="9"/>
      <c r="AC2384" s="9"/>
      <c r="AD2384" s="9"/>
      <c r="AE2384" s="9"/>
      <c r="AF2384" s="9"/>
      <c r="AG2384" s="9"/>
      <c r="AH2384" s="9"/>
      <c r="AI2384" s="9"/>
      <c r="AJ2384" s="9"/>
      <c r="AK2384" s="9"/>
      <c r="AL2384" s="9"/>
      <c r="AM2384" s="9"/>
      <c r="AN2384" s="9"/>
      <c r="AO2384" s="9"/>
      <c r="AP2384" s="9"/>
      <c r="AQ2384" s="9"/>
      <c r="AR2384" s="9"/>
      <c r="AS2384" s="9"/>
      <c r="AT2384" s="9"/>
      <c r="AU2384" s="9"/>
      <c r="AV2384" s="9"/>
      <c r="AW2384" s="9"/>
      <c r="AX2384" s="9"/>
      <c r="AY2384" s="9"/>
    </row>
    <row r="2385" spans="1:51" s="10" customFormat="1" x14ac:dyDescent="0.2">
      <c r="A2385" s="9"/>
      <c r="B2385" s="9"/>
      <c r="C2385" s="9"/>
      <c r="D2385" s="9"/>
      <c r="E2385" s="9"/>
      <c r="F2385" s="9"/>
      <c r="G2385" s="9"/>
      <c r="H2385" s="9"/>
      <c r="I2385" s="9"/>
      <c r="J2385" s="9"/>
      <c r="K2385" s="9"/>
      <c r="L2385" s="9"/>
      <c r="M2385" s="9"/>
      <c r="N2385" s="9"/>
      <c r="O2385" s="9"/>
      <c r="P2385" s="9"/>
      <c r="Q2385" s="9"/>
      <c r="R2385" s="9"/>
      <c r="S2385" s="9"/>
      <c r="T2385" s="9"/>
      <c r="U2385" s="9"/>
      <c r="V2385" s="9"/>
      <c r="W2385" s="9"/>
      <c r="X2385" s="9"/>
      <c r="Y2385" s="9"/>
      <c r="Z2385" s="9"/>
      <c r="AA2385" s="9"/>
      <c r="AB2385" s="9"/>
      <c r="AC2385" s="9"/>
      <c r="AD2385" s="9"/>
      <c r="AE2385" s="9"/>
      <c r="AF2385" s="9"/>
      <c r="AG2385" s="9"/>
      <c r="AH2385" s="9"/>
      <c r="AI2385" s="9"/>
      <c r="AJ2385" s="9"/>
      <c r="AK2385" s="9"/>
      <c r="AL2385" s="9"/>
      <c r="AM2385" s="9"/>
      <c r="AN2385" s="9"/>
      <c r="AO2385" s="9"/>
      <c r="AP2385" s="9"/>
      <c r="AQ2385" s="9"/>
      <c r="AR2385" s="9"/>
      <c r="AS2385" s="9"/>
      <c r="AT2385" s="9"/>
      <c r="AU2385" s="9"/>
      <c r="AV2385" s="9"/>
      <c r="AW2385" s="9"/>
      <c r="AX2385" s="9"/>
      <c r="AY2385" s="9"/>
    </row>
    <row r="2386" spans="1:51" s="10" customFormat="1" x14ac:dyDescent="0.2">
      <c r="A2386" s="9"/>
      <c r="B2386" s="9"/>
      <c r="C2386" s="9"/>
      <c r="D2386" s="9"/>
      <c r="E2386" s="9"/>
      <c r="F2386" s="9"/>
      <c r="G2386" s="9"/>
      <c r="H2386" s="9"/>
      <c r="I2386" s="9"/>
      <c r="J2386" s="9"/>
      <c r="K2386" s="9"/>
      <c r="L2386" s="9"/>
      <c r="M2386" s="9"/>
      <c r="N2386" s="9"/>
      <c r="O2386" s="9"/>
      <c r="P2386" s="9"/>
      <c r="Q2386" s="9"/>
      <c r="R2386" s="9"/>
      <c r="S2386" s="9"/>
      <c r="T2386" s="9"/>
      <c r="U2386" s="9"/>
      <c r="V2386" s="9"/>
      <c r="W2386" s="9"/>
      <c r="X2386" s="9"/>
      <c r="Y2386" s="9"/>
      <c r="Z2386" s="9"/>
      <c r="AA2386" s="9"/>
      <c r="AB2386" s="9"/>
      <c r="AC2386" s="9"/>
      <c r="AD2386" s="9"/>
      <c r="AE2386" s="9"/>
      <c r="AF2386" s="9"/>
      <c r="AG2386" s="9"/>
      <c r="AH2386" s="9"/>
      <c r="AI2386" s="9"/>
      <c r="AJ2386" s="9"/>
      <c r="AK2386" s="9"/>
      <c r="AL2386" s="9"/>
      <c r="AM2386" s="9"/>
      <c r="AN2386" s="9"/>
      <c r="AO2386" s="9"/>
      <c r="AP2386" s="9"/>
      <c r="AQ2386" s="9"/>
      <c r="AR2386" s="9"/>
      <c r="AS2386" s="9"/>
      <c r="AT2386" s="9"/>
      <c r="AU2386" s="9"/>
      <c r="AV2386" s="9"/>
      <c r="AW2386" s="9"/>
      <c r="AX2386" s="9"/>
      <c r="AY2386" s="9"/>
    </row>
    <row r="2387" spans="1:51" s="10" customFormat="1" x14ac:dyDescent="0.2">
      <c r="A2387" s="9"/>
      <c r="B2387" s="9"/>
      <c r="C2387" s="9"/>
      <c r="D2387" s="9"/>
      <c r="E2387" s="9"/>
      <c r="F2387" s="9"/>
      <c r="G2387" s="9"/>
      <c r="H2387" s="9"/>
      <c r="I2387" s="9"/>
      <c r="J2387" s="9"/>
      <c r="K2387" s="9"/>
      <c r="L2387" s="9"/>
      <c r="M2387" s="9"/>
      <c r="N2387" s="9"/>
      <c r="O2387" s="9"/>
      <c r="P2387" s="9"/>
      <c r="Q2387" s="9"/>
      <c r="R2387" s="9"/>
      <c r="S2387" s="9"/>
      <c r="T2387" s="9"/>
      <c r="U2387" s="9"/>
      <c r="V2387" s="9"/>
      <c r="W2387" s="9"/>
      <c r="X2387" s="9"/>
      <c r="Y2387" s="9"/>
      <c r="Z2387" s="9"/>
      <c r="AA2387" s="9"/>
      <c r="AB2387" s="9"/>
      <c r="AC2387" s="9"/>
      <c r="AD2387" s="9"/>
      <c r="AE2387" s="9"/>
      <c r="AF2387" s="9"/>
      <c r="AG2387" s="9"/>
      <c r="AH2387" s="9"/>
      <c r="AI2387" s="9"/>
      <c r="AJ2387" s="9"/>
      <c r="AK2387" s="9"/>
      <c r="AL2387" s="9"/>
      <c r="AM2387" s="9"/>
      <c r="AN2387" s="9"/>
      <c r="AO2387" s="9"/>
      <c r="AP2387" s="9"/>
      <c r="AQ2387" s="9"/>
      <c r="AR2387" s="9"/>
      <c r="AS2387" s="9"/>
      <c r="AT2387" s="9"/>
      <c r="AU2387" s="9"/>
      <c r="AV2387" s="9"/>
      <c r="AW2387" s="9"/>
      <c r="AX2387" s="9"/>
      <c r="AY2387" s="9"/>
    </row>
    <row r="2388" spans="1:51" s="10" customFormat="1" x14ac:dyDescent="0.2">
      <c r="A2388" s="9"/>
      <c r="B2388" s="9"/>
      <c r="C2388" s="9"/>
      <c r="D2388" s="9"/>
      <c r="E2388" s="9"/>
      <c r="F2388" s="9"/>
      <c r="G2388" s="9"/>
      <c r="H2388" s="9"/>
      <c r="I2388" s="9"/>
      <c r="J2388" s="9"/>
      <c r="K2388" s="9"/>
      <c r="L2388" s="9"/>
      <c r="M2388" s="9"/>
      <c r="N2388" s="9"/>
      <c r="O2388" s="9"/>
      <c r="P2388" s="9"/>
      <c r="Q2388" s="9"/>
      <c r="R2388" s="9"/>
      <c r="S2388" s="9"/>
      <c r="T2388" s="9"/>
      <c r="U2388" s="9"/>
      <c r="V2388" s="9"/>
      <c r="W2388" s="9"/>
      <c r="X2388" s="9"/>
      <c r="Y2388" s="9"/>
      <c r="Z2388" s="9"/>
      <c r="AA2388" s="9"/>
      <c r="AB2388" s="9"/>
      <c r="AC2388" s="9"/>
      <c r="AD2388" s="9"/>
      <c r="AE2388" s="9"/>
      <c r="AF2388" s="9"/>
      <c r="AG2388" s="9"/>
      <c r="AH2388" s="9"/>
      <c r="AI2388" s="9"/>
      <c r="AJ2388" s="9"/>
      <c r="AK2388" s="9"/>
      <c r="AL2388" s="9"/>
      <c r="AM2388" s="9"/>
      <c r="AN2388" s="9"/>
      <c r="AO2388" s="9"/>
      <c r="AP2388" s="9"/>
      <c r="AQ2388" s="9"/>
      <c r="AR2388" s="9"/>
      <c r="AS2388" s="9"/>
      <c r="AT2388" s="9"/>
      <c r="AU2388" s="9"/>
      <c r="AV2388" s="9"/>
      <c r="AW2388" s="9"/>
      <c r="AX2388" s="9"/>
      <c r="AY2388" s="9"/>
    </row>
    <row r="2389" spans="1:51" s="10" customFormat="1" x14ac:dyDescent="0.2">
      <c r="A2389" s="9"/>
      <c r="B2389" s="9"/>
      <c r="C2389" s="9"/>
      <c r="D2389" s="9"/>
      <c r="E2389" s="9"/>
      <c r="F2389" s="9"/>
      <c r="G2389" s="9"/>
      <c r="H2389" s="9"/>
      <c r="I2389" s="9"/>
      <c r="J2389" s="9"/>
      <c r="K2389" s="9"/>
      <c r="L2389" s="9"/>
      <c r="M2389" s="9"/>
      <c r="N2389" s="9"/>
      <c r="O2389" s="9"/>
      <c r="P2389" s="9"/>
      <c r="Q2389" s="9"/>
      <c r="R2389" s="9"/>
      <c r="S2389" s="9"/>
      <c r="T2389" s="9"/>
      <c r="U2389" s="9"/>
      <c r="V2389" s="9"/>
      <c r="W2389" s="9"/>
      <c r="X2389" s="9"/>
      <c r="Y2389" s="9"/>
      <c r="Z2389" s="9"/>
      <c r="AA2389" s="9"/>
      <c r="AB2389" s="9"/>
      <c r="AC2389" s="9"/>
      <c r="AD2389" s="9"/>
      <c r="AE2389" s="9"/>
      <c r="AF2389" s="9"/>
      <c r="AG2389" s="9"/>
      <c r="AH2389" s="9"/>
      <c r="AI2389" s="9"/>
      <c r="AJ2389" s="9"/>
      <c r="AK2389" s="9"/>
      <c r="AL2389" s="9"/>
      <c r="AM2389" s="9"/>
      <c r="AN2389" s="9"/>
      <c r="AO2389" s="9"/>
      <c r="AP2389" s="9"/>
      <c r="AQ2389" s="9"/>
      <c r="AR2389" s="9"/>
      <c r="AS2389" s="9"/>
      <c r="AT2389" s="9"/>
      <c r="AU2389" s="9"/>
      <c r="AV2389" s="9"/>
      <c r="AW2389" s="9"/>
      <c r="AX2389" s="9"/>
      <c r="AY2389" s="9"/>
    </row>
    <row r="2390" spans="1:51" s="10" customFormat="1" x14ac:dyDescent="0.2">
      <c r="A2390" s="9"/>
      <c r="B2390" s="9"/>
      <c r="C2390" s="9"/>
      <c r="D2390" s="9"/>
      <c r="E2390" s="9"/>
      <c r="F2390" s="9"/>
      <c r="G2390" s="9"/>
      <c r="H2390" s="9"/>
      <c r="I2390" s="9"/>
      <c r="J2390" s="9"/>
      <c r="K2390" s="9"/>
      <c r="L2390" s="9"/>
      <c r="M2390" s="9"/>
      <c r="N2390" s="9"/>
      <c r="O2390" s="9"/>
      <c r="P2390" s="9"/>
      <c r="Q2390" s="9"/>
      <c r="R2390" s="9"/>
      <c r="S2390" s="9"/>
      <c r="T2390" s="9"/>
      <c r="U2390" s="9"/>
      <c r="V2390" s="9"/>
      <c r="W2390" s="9"/>
      <c r="X2390" s="9"/>
      <c r="Y2390" s="9"/>
      <c r="Z2390" s="9"/>
      <c r="AA2390" s="9"/>
      <c r="AB2390" s="9"/>
      <c r="AC2390" s="9"/>
      <c r="AD2390" s="9"/>
      <c r="AE2390" s="9"/>
      <c r="AF2390" s="9"/>
      <c r="AG2390" s="9"/>
      <c r="AH2390" s="9"/>
      <c r="AI2390" s="9"/>
      <c r="AJ2390" s="9"/>
      <c r="AK2390" s="9"/>
      <c r="AL2390" s="9"/>
      <c r="AM2390" s="9"/>
      <c r="AN2390" s="9"/>
      <c r="AO2390" s="9"/>
      <c r="AP2390" s="9"/>
      <c r="AQ2390" s="9"/>
      <c r="AR2390" s="9"/>
      <c r="AS2390" s="9"/>
      <c r="AT2390" s="9"/>
      <c r="AU2390" s="9"/>
      <c r="AV2390" s="9"/>
      <c r="AW2390" s="9"/>
      <c r="AX2390" s="9"/>
      <c r="AY2390" s="9"/>
    </row>
    <row r="2391" spans="1:51" s="10" customFormat="1" x14ac:dyDescent="0.2">
      <c r="A2391" s="9"/>
      <c r="B2391" s="9"/>
      <c r="C2391" s="9"/>
      <c r="D2391" s="9"/>
      <c r="E2391" s="9"/>
      <c r="F2391" s="9"/>
      <c r="G2391" s="9"/>
      <c r="H2391" s="9"/>
      <c r="I2391" s="9"/>
      <c r="J2391" s="9"/>
      <c r="K2391" s="9"/>
      <c r="L2391" s="9"/>
      <c r="M2391" s="9"/>
      <c r="N2391" s="9"/>
      <c r="O2391" s="9"/>
      <c r="P2391" s="9"/>
      <c r="Q2391" s="9"/>
      <c r="R2391" s="9"/>
      <c r="S2391" s="9"/>
      <c r="T2391" s="9"/>
      <c r="U2391" s="9"/>
      <c r="V2391" s="9"/>
      <c r="W2391" s="9"/>
      <c r="X2391" s="9"/>
      <c r="Y2391" s="9"/>
      <c r="Z2391" s="9"/>
      <c r="AA2391" s="9"/>
      <c r="AB2391" s="9"/>
      <c r="AC2391" s="9"/>
      <c r="AD2391" s="9"/>
      <c r="AE2391" s="9"/>
      <c r="AF2391" s="9"/>
      <c r="AG2391" s="9"/>
      <c r="AH2391" s="9"/>
      <c r="AI2391" s="9"/>
      <c r="AJ2391" s="9"/>
      <c r="AK2391" s="9"/>
      <c r="AL2391" s="9"/>
      <c r="AM2391" s="9"/>
      <c r="AN2391" s="9"/>
      <c r="AO2391" s="9"/>
      <c r="AP2391" s="9"/>
      <c r="AQ2391" s="9"/>
      <c r="AR2391" s="9"/>
      <c r="AS2391" s="9"/>
      <c r="AT2391" s="9"/>
      <c r="AU2391" s="9"/>
      <c r="AV2391" s="9"/>
      <c r="AW2391" s="9"/>
      <c r="AX2391" s="9"/>
      <c r="AY2391" s="9"/>
    </row>
    <row r="2392" spans="1:51" s="10" customFormat="1" x14ac:dyDescent="0.2">
      <c r="A2392" s="9"/>
      <c r="B2392" s="9"/>
      <c r="C2392" s="9"/>
      <c r="D2392" s="9"/>
      <c r="E2392" s="9"/>
      <c r="F2392" s="9"/>
      <c r="G2392" s="9"/>
      <c r="H2392" s="9"/>
      <c r="I2392" s="9"/>
      <c r="J2392" s="9"/>
      <c r="K2392" s="9"/>
      <c r="L2392" s="9"/>
      <c r="M2392" s="9"/>
      <c r="N2392" s="9"/>
      <c r="O2392" s="9"/>
      <c r="P2392" s="9"/>
      <c r="Q2392" s="9"/>
      <c r="R2392" s="9"/>
      <c r="S2392" s="9"/>
      <c r="T2392" s="9"/>
      <c r="U2392" s="9"/>
      <c r="V2392" s="9"/>
      <c r="W2392" s="9"/>
      <c r="X2392" s="9"/>
      <c r="Y2392" s="9"/>
      <c r="Z2392" s="9"/>
      <c r="AA2392" s="9"/>
      <c r="AB2392" s="9"/>
      <c r="AC2392" s="9"/>
      <c r="AD2392" s="9"/>
      <c r="AE2392" s="9"/>
      <c r="AF2392" s="9"/>
      <c r="AG2392" s="9"/>
      <c r="AH2392" s="9"/>
      <c r="AI2392" s="9"/>
      <c r="AJ2392" s="9"/>
      <c r="AK2392" s="9"/>
      <c r="AL2392" s="9"/>
      <c r="AM2392" s="9"/>
      <c r="AN2392" s="9"/>
      <c r="AO2392" s="9"/>
      <c r="AP2392" s="9"/>
      <c r="AQ2392" s="9"/>
      <c r="AR2392" s="9"/>
      <c r="AS2392" s="9"/>
      <c r="AT2392" s="9"/>
      <c r="AU2392" s="9"/>
      <c r="AV2392" s="9"/>
      <c r="AW2392" s="9"/>
      <c r="AX2392" s="9"/>
      <c r="AY2392" s="9"/>
    </row>
    <row r="2393" spans="1:51" s="10" customFormat="1" x14ac:dyDescent="0.2">
      <c r="A2393" s="9"/>
      <c r="B2393" s="9"/>
      <c r="C2393" s="9"/>
      <c r="D2393" s="9"/>
      <c r="E2393" s="9"/>
      <c r="F2393" s="9"/>
      <c r="G2393" s="9"/>
      <c r="H2393" s="9"/>
      <c r="I2393" s="9"/>
      <c r="J2393" s="9"/>
      <c r="K2393" s="9"/>
      <c r="L2393" s="9"/>
      <c r="M2393" s="9"/>
      <c r="N2393" s="9"/>
      <c r="O2393" s="9"/>
      <c r="P2393" s="9"/>
      <c r="Q2393" s="9"/>
      <c r="R2393" s="9"/>
      <c r="S2393" s="9"/>
      <c r="T2393" s="9"/>
      <c r="U2393" s="9"/>
      <c r="V2393" s="9"/>
      <c r="W2393" s="9"/>
      <c r="X2393" s="9"/>
      <c r="Y2393" s="9"/>
      <c r="Z2393" s="9"/>
      <c r="AA2393" s="9"/>
      <c r="AB2393" s="9"/>
      <c r="AC2393" s="9"/>
      <c r="AD2393" s="9"/>
      <c r="AE2393" s="9"/>
      <c r="AF2393" s="9"/>
      <c r="AG2393" s="9"/>
      <c r="AH2393" s="9"/>
      <c r="AI2393" s="9"/>
      <c r="AJ2393" s="9"/>
      <c r="AK2393" s="9"/>
      <c r="AL2393" s="9"/>
      <c r="AM2393" s="9"/>
      <c r="AN2393" s="9"/>
      <c r="AO2393" s="9"/>
      <c r="AP2393" s="9"/>
      <c r="AQ2393" s="9"/>
      <c r="AR2393" s="9"/>
      <c r="AS2393" s="9"/>
      <c r="AT2393" s="9"/>
      <c r="AU2393" s="9"/>
      <c r="AV2393" s="9"/>
      <c r="AW2393" s="9"/>
      <c r="AX2393" s="9"/>
      <c r="AY2393" s="9"/>
    </row>
    <row r="2394" spans="1:51" s="10" customFormat="1" x14ac:dyDescent="0.2">
      <c r="A2394" s="9"/>
      <c r="B2394" s="9"/>
      <c r="C2394" s="9"/>
      <c r="D2394" s="9"/>
      <c r="E2394" s="9"/>
      <c r="F2394" s="9"/>
      <c r="G2394" s="9"/>
      <c r="H2394" s="9"/>
      <c r="I2394" s="9"/>
      <c r="J2394" s="9"/>
      <c r="K2394" s="9"/>
      <c r="L2394" s="9"/>
      <c r="M2394" s="9"/>
      <c r="N2394" s="9"/>
      <c r="O2394" s="9"/>
      <c r="P2394" s="9"/>
      <c r="Q2394" s="9"/>
      <c r="R2394" s="9"/>
      <c r="S2394" s="9"/>
      <c r="T2394" s="9"/>
      <c r="U2394" s="9"/>
      <c r="V2394" s="9"/>
      <c r="W2394" s="9"/>
      <c r="X2394" s="9"/>
      <c r="Y2394" s="9"/>
      <c r="Z2394" s="9"/>
      <c r="AA2394" s="9"/>
      <c r="AB2394" s="9"/>
      <c r="AC2394" s="9"/>
      <c r="AD2394" s="9"/>
      <c r="AE2394" s="9"/>
      <c r="AF2394" s="9"/>
      <c r="AG2394" s="9"/>
      <c r="AH2394" s="9"/>
      <c r="AI2394" s="9"/>
      <c r="AJ2394" s="9"/>
      <c r="AK2394" s="9"/>
      <c r="AL2394" s="9"/>
      <c r="AM2394" s="9"/>
      <c r="AN2394" s="9"/>
      <c r="AO2394" s="9"/>
      <c r="AP2394" s="9"/>
      <c r="AQ2394" s="9"/>
      <c r="AR2394" s="9"/>
      <c r="AS2394" s="9"/>
      <c r="AT2394" s="9"/>
      <c r="AU2394" s="9"/>
      <c r="AV2394" s="9"/>
      <c r="AW2394" s="9"/>
      <c r="AX2394" s="9"/>
      <c r="AY2394" s="9"/>
    </row>
    <row r="2395" spans="1:51" s="10" customFormat="1" x14ac:dyDescent="0.2">
      <c r="A2395" s="9"/>
      <c r="B2395" s="9"/>
      <c r="C2395" s="9"/>
      <c r="D2395" s="9"/>
      <c r="E2395" s="9"/>
      <c r="F2395" s="9"/>
      <c r="G2395" s="9"/>
      <c r="H2395" s="9"/>
      <c r="I2395" s="9"/>
      <c r="J2395" s="9"/>
      <c r="K2395" s="9"/>
      <c r="L2395" s="9"/>
      <c r="M2395" s="9"/>
      <c r="N2395" s="9"/>
      <c r="O2395" s="9"/>
      <c r="P2395" s="9"/>
      <c r="Q2395" s="9"/>
      <c r="R2395" s="9"/>
      <c r="S2395" s="9"/>
      <c r="T2395" s="9"/>
      <c r="U2395" s="9"/>
      <c r="V2395" s="9"/>
      <c r="W2395" s="9"/>
      <c r="X2395" s="9"/>
      <c r="Y2395" s="9"/>
      <c r="Z2395" s="9"/>
      <c r="AA2395" s="9"/>
      <c r="AB2395" s="9"/>
      <c r="AC2395" s="9"/>
      <c r="AD2395" s="9"/>
      <c r="AE2395" s="9"/>
      <c r="AF2395" s="9"/>
      <c r="AG2395" s="9"/>
      <c r="AH2395" s="9"/>
      <c r="AI2395" s="9"/>
      <c r="AJ2395" s="9"/>
      <c r="AK2395" s="9"/>
      <c r="AL2395" s="9"/>
      <c r="AM2395" s="9"/>
      <c r="AN2395" s="9"/>
      <c r="AO2395" s="9"/>
      <c r="AP2395" s="9"/>
      <c r="AQ2395" s="9"/>
      <c r="AR2395" s="9"/>
      <c r="AS2395" s="9"/>
      <c r="AT2395" s="9"/>
      <c r="AU2395" s="9"/>
      <c r="AV2395" s="9"/>
      <c r="AW2395" s="9"/>
      <c r="AX2395" s="9"/>
      <c r="AY2395" s="9"/>
    </row>
    <row r="2396" spans="1:51" s="10" customFormat="1" x14ac:dyDescent="0.2">
      <c r="A2396" s="9"/>
      <c r="B2396" s="9"/>
      <c r="C2396" s="9"/>
      <c r="D2396" s="9"/>
      <c r="E2396" s="9"/>
      <c r="F2396" s="9"/>
      <c r="G2396" s="9"/>
      <c r="H2396" s="9"/>
      <c r="I2396" s="9"/>
      <c r="J2396" s="9"/>
      <c r="K2396" s="9"/>
      <c r="L2396" s="9"/>
      <c r="M2396" s="9"/>
      <c r="N2396" s="9"/>
      <c r="O2396" s="9"/>
      <c r="P2396" s="9"/>
      <c r="Q2396" s="9"/>
      <c r="R2396" s="9"/>
      <c r="S2396" s="9"/>
      <c r="T2396" s="9"/>
      <c r="U2396" s="9"/>
      <c r="V2396" s="9"/>
      <c r="W2396" s="9"/>
      <c r="X2396" s="9"/>
      <c r="Y2396" s="9"/>
      <c r="Z2396" s="9"/>
      <c r="AA2396" s="9"/>
      <c r="AB2396" s="9"/>
      <c r="AC2396" s="9"/>
      <c r="AD2396" s="9"/>
      <c r="AE2396" s="9"/>
      <c r="AF2396" s="9"/>
      <c r="AG2396" s="9"/>
      <c r="AH2396" s="9"/>
      <c r="AI2396" s="9"/>
      <c r="AJ2396" s="9"/>
      <c r="AK2396" s="9"/>
      <c r="AL2396" s="9"/>
      <c r="AM2396" s="9"/>
      <c r="AN2396" s="9"/>
      <c r="AO2396" s="9"/>
      <c r="AP2396" s="9"/>
      <c r="AQ2396" s="9"/>
      <c r="AR2396" s="9"/>
      <c r="AS2396" s="9"/>
      <c r="AT2396" s="9"/>
      <c r="AU2396" s="9"/>
      <c r="AV2396" s="9"/>
      <c r="AW2396" s="9"/>
      <c r="AX2396" s="9"/>
      <c r="AY2396" s="9"/>
    </row>
    <row r="2397" spans="1:51" s="10" customFormat="1" x14ac:dyDescent="0.2">
      <c r="A2397" s="9"/>
      <c r="B2397" s="9"/>
      <c r="C2397" s="9"/>
      <c r="D2397" s="9"/>
      <c r="E2397" s="9"/>
      <c r="F2397" s="9"/>
      <c r="G2397" s="9"/>
      <c r="H2397" s="9"/>
      <c r="I2397" s="9"/>
      <c r="J2397" s="9"/>
      <c r="K2397" s="9"/>
      <c r="L2397" s="9"/>
      <c r="M2397" s="9"/>
      <c r="N2397" s="9"/>
      <c r="O2397" s="9"/>
      <c r="P2397" s="9"/>
      <c r="Q2397" s="9"/>
      <c r="R2397" s="9"/>
      <c r="S2397" s="9"/>
      <c r="T2397" s="9"/>
      <c r="U2397" s="9"/>
      <c r="V2397" s="9"/>
      <c r="W2397" s="9"/>
      <c r="X2397" s="9"/>
      <c r="Y2397" s="9"/>
      <c r="Z2397" s="9"/>
      <c r="AA2397" s="9"/>
      <c r="AB2397" s="9"/>
      <c r="AC2397" s="9"/>
      <c r="AD2397" s="9"/>
      <c r="AE2397" s="9"/>
      <c r="AF2397" s="9"/>
      <c r="AG2397" s="9"/>
      <c r="AH2397" s="9"/>
      <c r="AI2397" s="9"/>
      <c r="AJ2397" s="9"/>
      <c r="AK2397" s="9"/>
      <c r="AL2397" s="9"/>
      <c r="AM2397" s="9"/>
      <c r="AN2397" s="9"/>
      <c r="AO2397" s="9"/>
      <c r="AP2397" s="9"/>
      <c r="AQ2397" s="9"/>
      <c r="AR2397" s="9"/>
      <c r="AS2397" s="9"/>
      <c r="AT2397" s="9"/>
      <c r="AU2397" s="9"/>
      <c r="AV2397" s="9"/>
      <c r="AW2397" s="9"/>
      <c r="AX2397" s="9"/>
      <c r="AY2397" s="9"/>
    </row>
    <row r="2398" spans="1:51" s="10" customFormat="1" x14ac:dyDescent="0.2">
      <c r="A2398" s="9"/>
      <c r="B2398" s="9"/>
      <c r="C2398" s="9"/>
      <c r="D2398" s="9"/>
      <c r="E2398" s="9"/>
      <c r="F2398" s="9"/>
      <c r="G2398" s="9"/>
      <c r="H2398" s="9"/>
      <c r="I2398" s="9"/>
      <c r="J2398" s="9"/>
      <c r="K2398" s="9"/>
      <c r="L2398" s="9"/>
      <c r="M2398" s="9"/>
      <c r="N2398" s="9"/>
      <c r="O2398" s="9"/>
      <c r="P2398" s="9"/>
      <c r="Q2398" s="9"/>
      <c r="R2398" s="9"/>
      <c r="S2398" s="9"/>
      <c r="T2398" s="9"/>
      <c r="U2398" s="9"/>
      <c r="V2398" s="9"/>
      <c r="W2398" s="9"/>
      <c r="X2398" s="9"/>
      <c r="Y2398" s="9"/>
      <c r="Z2398" s="9"/>
      <c r="AA2398" s="9"/>
      <c r="AB2398" s="9"/>
      <c r="AC2398" s="9"/>
      <c r="AD2398" s="9"/>
      <c r="AE2398" s="9"/>
      <c r="AF2398" s="9"/>
      <c r="AG2398" s="9"/>
      <c r="AH2398" s="9"/>
      <c r="AI2398" s="9"/>
      <c r="AJ2398" s="9"/>
      <c r="AK2398" s="9"/>
      <c r="AL2398" s="9"/>
      <c r="AM2398" s="9"/>
      <c r="AN2398" s="9"/>
      <c r="AO2398" s="9"/>
      <c r="AP2398" s="9"/>
      <c r="AQ2398" s="9"/>
      <c r="AR2398" s="9"/>
      <c r="AS2398" s="9"/>
      <c r="AT2398" s="9"/>
      <c r="AU2398" s="9"/>
      <c r="AV2398" s="9"/>
      <c r="AW2398" s="9"/>
      <c r="AX2398" s="9"/>
      <c r="AY2398" s="9"/>
    </row>
    <row r="2399" spans="1:51" s="10" customFormat="1" x14ac:dyDescent="0.2">
      <c r="A2399" s="9"/>
      <c r="B2399" s="9"/>
      <c r="C2399" s="9"/>
      <c r="D2399" s="9"/>
      <c r="E2399" s="9"/>
      <c r="F2399" s="9"/>
      <c r="G2399" s="9"/>
      <c r="H2399" s="9"/>
      <c r="I2399" s="9"/>
      <c r="J2399" s="9"/>
      <c r="K2399" s="9"/>
      <c r="L2399" s="9"/>
      <c r="M2399" s="9"/>
      <c r="N2399" s="9"/>
      <c r="O2399" s="9"/>
      <c r="P2399" s="9"/>
      <c r="Q2399" s="9"/>
      <c r="R2399" s="9"/>
      <c r="S2399" s="9"/>
      <c r="T2399" s="9"/>
      <c r="U2399" s="9"/>
      <c r="V2399" s="9"/>
      <c r="W2399" s="9"/>
      <c r="X2399" s="9"/>
      <c r="Y2399" s="9"/>
      <c r="Z2399" s="9"/>
      <c r="AA2399" s="9"/>
      <c r="AB2399" s="9"/>
      <c r="AC2399" s="9"/>
      <c r="AD2399" s="9"/>
      <c r="AE2399" s="9"/>
      <c r="AF2399" s="9"/>
      <c r="AG2399" s="9"/>
      <c r="AH2399" s="9"/>
      <c r="AI2399" s="9"/>
      <c r="AJ2399" s="9"/>
      <c r="AK2399" s="9"/>
      <c r="AL2399" s="9"/>
      <c r="AM2399" s="9"/>
      <c r="AN2399" s="9"/>
      <c r="AO2399" s="9"/>
      <c r="AP2399" s="9"/>
      <c r="AQ2399" s="9"/>
      <c r="AR2399" s="9"/>
      <c r="AS2399" s="9"/>
      <c r="AT2399" s="9"/>
      <c r="AU2399" s="9"/>
      <c r="AV2399" s="9"/>
      <c r="AW2399" s="9"/>
      <c r="AX2399" s="9"/>
      <c r="AY2399" s="9"/>
    </row>
    <row r="2400" spans="1:51" s="10" customFormat="1" x14ac:dyDescent="0.2">
      <c r="A2400" s="9"/>
      <c r="B2400" s="9"/>
      <c r="C2400" s="9"/>
      <c r="D2400" s="9"/>
      <c r="E2400" s="9"/>
      <c r="F2400" s="9"/>
      <c r="G2400" s="9"/>
      <c r="H2400" s="9"/>
      <c r="I2400" s="9"/>
      <c r="J2400" s="9"/>
      <c r="K2400" s="9"/>
      <c r="L2400" s="9"/>
      <c r="M2400" s="9"/>
      <c r="N2400" s="9"/>
      <c r="O2400" s="9"/>
      <c r="P2400" s="9"/>
      <c r="Q2400" s="9"/>
      <c r="R2400" s="9"/>
      <c r="S2400" s="9"/>
      <c r="T2400" s="9"/>
      <c r="U2400" s="9"/>
      <c r="V2400" s="9"/>
      <c r="W2400" s="9"/>
      <c r="X2400" s="9"/>
      <c r="Y2400" s="9"/>
      <c r="Z2400" s="9"/>
      <c r="AA2400" s="9"/>
      <c r="AB2400" s="9"/>
      <c r="AC2400" s="9"/>
      <c r="AD2400" s="9"/>
      <c r="AE2400" s="9"/>
      <c r="AF2400" s="9"/>
      <c r="AG2400" s="9"/>
      <c r="AH2400" s="9"/>
      <c r="AI2400" s="9"/>
      <c r="AJ2400" s="9"/>
      <c r="AK2400" s="9"/>
      <c r="AL2400" s="9"/>
      <c r="AM2400" s="9"/>
      <c r="AN2400" s="9"/>
      <c r="AO2400" s="9"/>
      <c r="AP2400" s="9"/>
      <c r="AQ2400" s="9"/>
      <c r="AR2400" s="9"/>
      <c r="AS2400" s="9"/>
      <c r="AT2400" s="9"/>
      <c r="AU2400" s="9"/>
      <c r="AV2400" s="9"/>
      <c r="AW2400" s="9"/>
      <c r="AX2400" s="9"/>
      <c r="AY2400" s="9"/>
    </row>
    <row r="2401" spans="1:51" s="10" customFormat="1" x14ac:dyDescent="0.2">
      <c r="A2401" s="9"/>
      <c r="B2401" s="9"/>
      <c r="C2401" s="9"/>
      <c r="D2401" s="9"/>
      <c r="E2401" s="9"/>
      <c r="F2401" s="9"/>
      <c r="G2401" s="9"/>
      <c r="H2401" s="9"/>
      <c r="I2401" s="9"/>
      <c r="J2401" s="9"/>
      <c r="K2401" s="9"/>
      <c r="L2401" s="9"/>
      <c r="M2401" s="9"/>
      <c r="N2401" s="9"/>
      <c r="O2401" s="9"/>
      <c r="P2401" s="9"/>
      <c r="Q2401" s="9"/>
      <c r="R2401" s="9"/>
      <c r="S2401" s="9"/>
      <c r="T2401" s="9"/>
      <c r="U2401" s="9"/>
      <c r="V2401" s="9"/>
      <c r="W2401" s="9"/>
      <c r="X2401" s="9"/>
      <c r="Y2401" s="9"/>
      <c r="Z2401" s="9"/>
      <c r="AA2401" s="9"/>
      <c r="AB2401" s="9"/>
      <c r="AC2401" s="9"/>
      <c r="AD2401" s="9"/>
      <c r="AE2401" s="9"/>
      <c r="AF2401" s="9"/>
      <c r="AG2401" s="9"/>
      <c r="AH2401" s="9"/>
      <c r="AI2401" s="9"/>
      <c r="AJ2401" s="9"/>
      <c r="AK2401" s="9"/>
      <c r="AL2401" s="9"/>
      <c r="AM2401" s="9"/>
      <c r="AN2401" s="9"/>
      <c r="AO2401" s="9"/>
      <c r="AP2401" s="9"/>
      <c r="AQ2401" s="9"/>
      <c r="AR2401" s="9"/>
      <c r="AS2401" s="9"/>
      <c r="AT2401" s="9"/>
      <c r="AU2401" s="9"/>
      <c r="AV2401" s="9"/>
      <c r="AW2401" s="9"/>
      <c r="AX2401" s="9"/>
      <c r="AY2401" s="9"/>
    </row>
    <row r="2402" spans="1:51" s="10" customFormat="1" x14ac:dyDescent="0.2">
      <c r="A2402" s="9"/>
      <c r="B2402" s="9"/>
      <c r="C2402" s="9"/>
      <c r="D2402" s="9"/>
      <c r="E2402" s="9"/>
      <c r="F2402" s="9"/>
      <c r="G2402" s="9"/>
      <c r="H2402" s="9"/>
      <c r="I2402" s="9"/>
      <c r="J2402" s="9"/>
      <c r="K2402" s="9"/>
      <c r="L2402" s="9"/>
      <c r="M2402" s="9"/>
      <c r="N2402" s="9"/>
      <c r="O2402" s="9"/>
      <c r="P2402" s="9"/>
      <c r="Q2402" s="9"/>
      <c r="R2402" s="9"/>
      <c r="S2402" s="9"/>
      <c r="T2402" s="9"/>
      <c r="U2402" s="9"/>
      <c r="V2402" s="9"/>
      <c r="W2402" s="9"/>
      <c r="X2402" s="9"/>
      <c r="Y2402" s="9"/>
      <c r="Z2402" s="9"/>
      <c r="AA2402" s="9"/>
      <c r="AB2402" s="9"/>
      <c r="AC2402" s="9"/>
      <c r="AD2402" s="9"/>
      <c r="AE2402" s="9"/>
      <c r="AF2402" s="9"/>
      <c r="AG2402" s="9"/>
      <c r="AH2402" s="9"/>
      <c r="AI2402" s="9"/>
      <c r="AJ2402" s="9"/>
      <c r="AK2402" s="9"/>
      <c r="AL2402" s="9"/>
      <c r="AM2402" s="9"/>
      <c r="AN2402" s="9"/>
      <c r="AO2402" s="9"/>
      <c r="AP2402" s="9"/>
      <c r="AQ2402" s="9"/>
      <c r="AR2402" s="9"/>
      <c r="AS2402" s="9"/>
      <c r="AT2402" s="9"/>
      <c r="AU2402" s="9"/>
      <c r="AV2402" s="9"/>
      <c r="AW2402" s="9"/>
      <c r="AX2402" s="9"/>
      <c r="AY2402" s="9"/>
    </row>
    <row r="2403" spans="1:51" s="10" customFormat="1" x14ac:dyDescent="0.2">
      <c r="A2403" s="9"/>
      <c r="B2403" s="9"/>
      <c r="C2403" s="9"/>
      <c r="D2403" s="9"/>
      <c r="E2403" s="9"/>
      <c r="F2403" s="9"/>
      <c r="G2403" s="9"/>
      <c r="H2403" s="9"/>
      <c r="I2403" s="9"/>
      <c r="J2403" s="9"/>
      <c r="K2403" s="9"/>
      <c r="L2403" s="9"/>
      <c r="M2403" s="9"/>
      <c r="N2403" s="9"/>
      <c r="O2403" s="9"/>
      <c r="P2403" s="9"/>
      <c r="Q2403" s="9"/>
      <c r="R2403" s="9"/>
      <c r="S2403" s="9"/>
      <c r="T2403" s="9"/>
      <c r="U2403" s="9"/>
      <c r="V2403" s="9"/>
      <c r="W2403" s="9"/>
      <c r="X2403" s="9"/>
      <c r="Y2403" s="9"/>
      <c r="Z2403" s="9"/>
      <c r="AA2403" s="9"/>
      <c r="AB2403" s="9"/>
      <c r="AC2403" s="9"/>
      <c r="AD2403" s="9"/>
      <c r="AE2403" s="9"/>
      <c r="AF2403" s="9"/>
      <c r="AG2403" s="9"/>
      <c r="AH2403" s="9"/>
      <c r="AI2403" s="9"/>
      <c r="AJ2403" s="9"/>
      <c r="AK2403" s="9"/>
      <c r="AL2403" s="9"/>
      <c r="AM2403" s="9"/>
      <c r="AN2403" s="9"/>
      <c r="AO2403" s="9"/>
      <c r="AP2403" s="9"/>
      <c r="AQ2403" s="9"/>
      <c r="AR2403" s="9"/>
      <c r="AS2403" s="9"/>
      <c r="AT2403" s="9"/>
      <c r="AU2403" s="9"/>
      <c r="AV2403" s="9"/>
      <c r="AW2403" s="9"/>
      <c r="AX2403" s="9"/>
      <c r="AY2403" s="9"/>
    </row>
    <row r="2404" spans="1:51" s="10" customFormat="1" x14ac:dyDescent="0.2">
      <c r="A2404" s="9"/>
      <c r="B2404" s="9"/>
      <c r="C2404" s="9"/>
      <c r="D2404" s="9"/>
      <c r="E2404" s="9"/>
      <c r="F2404" s="9"/>
      <c r="G2404" s="9"/>
      <c r="H2404" s="9"/>
      <c r="I2404" s="9"/>
      <c r="J2404" s="9"/>
      <c r="K2404" s="9"/>
      <c r="L2404" s="9"/>
      <c r="M2404" s="9"/>
      <c r="N2404" s="9"/>
      <c r="O2404" s="9"/>
      <c r="P2404" s="9"/>
      <c r="Q2404" s="9"/>
      <c r="R2404" s="9"/>
      <c r="S2404" s="9"/>
      <c r="T2404" s="9"/>
      <c r="U2404" s="9"/>
      <c r="V2404" s="9"/>
      <c r="W2404" s="9"/>
      <c r="X2404" s="9"/>
      <c r="Y2404" s="9"/>
      <c r="Z2404" s="9"/>
      <c r="AA2404" s="9"/>
      <c r="AB2404" s="9"/>
      <c r="AC2404" s="9"/>
      <c r="AD2404" s="9"/>
      <c r="AE2404" s="9"/>
      <c r="AF2404" s="9"/>
      <c r="AG2404" s="9"/>
      <c r="AH2404" s="9"/>
      <c r="AI2404" s="9"/>
      <c r="AJ2404" s="9"/>
      <c r="AK2404" s="9"/>
      <c r="AL2404" s="9"/>
      <c r="AM2404" s="9"/>
      <c r="AN2404" s="9"/>
      <c r="AO2404" s="9"/>
      <c r="AP2404" s="9"/>
      <c r="AQ2404" s="9"/>
      <c r="AR2404" s="9"/>
      <c r="AS2404" s="9"/>
      <c r="AT2404" s="9"/>
      <c r="AU2404" s="9"/>
      <c r="AV2404" s="9"/>
      <c r="AW2404" s="9"/>
      <c r="AX2404" s="9"/>
      <c r="AY2404" s="9"/>
    </row>
    <row r="2405" spans="1:51" s="10" customFormat="1" x14ac:dyDescent="0.2">
      <c r="A2405" s="9"/>
      <c r="B2405" s="9"/>
      <c r="C2405" s="9"/>
      <c r="D2405" s="9"/>
      <c r="E2405" s="9"/>
      <c r="F2405" s="9"/>
      <c r="G2405" s="9"/>
      <c r="H2405" s="9"/>
      <c r="I2405" s="9"/>
      <c r="J2405" s="9"/>
      <c r="K2405" s="9"/>
      <c r="L2405" s="9"/>
      <c r="M2405" s="9"/>
      <c r="N2405" s="9"/>
      <c r="O2405" s="9"/>
      <c r="P2405" s="9"/>
      <c r="Q2405" s="9"/>
      <c r="R2405" s="9"/>
      <c r="S2405" s="9"/>
      <c r="T2405" s="9"/>
      <c r="U2405" s="9"/>
      <c r="V2405" s="9"/>
      <c r="W2405" s="9"/>
      <c r="X2405" s="9"/>
      <c r="Y2405" s="9"/>
      <c r="Z2405" s="9"/>
      <c r="AA2405" s="9"/>
      <c r="AB2405" s="9"/>
      <c r="AC2405" s="9"/>
      <c r="AD2405" s="9"/>
      <c r="AE2405" s="9"/>
      <c r="AF2405" s="9"/>
      <c r="AG2405" s="9"/>
      <c r="AH2405" s="9"/>
      <c r="AI2405" s="9"/>
      <c r="AJ2405" s="9"/>
      <c r="AK2405" s="9"/>
      <c r="AL2405" s="9"/>
      <c r="AM2405" s="9"/>
      <c r="AN2405" s="9"/>
      <c r="AO2405" s="9"/>
      <c r="AP2405" s="9"/>
      <c r="AQ2405" s="9"/>
      <c r="AR2405" s="9"/>
      <c r="AS2405" s="9"/>
      <c r="AT2405" s="9"/>
      <c r="AU2405" s="9"/>
      <c r="AV2405" s="9"/>
      <c r="AW2405" s="9"/>
      <c r="AX2405" s="9"/>
      <c r="AY2405" s="9"/>
    </row>
    <row r="2406" spans="1:51" s="10" customFormat="1" x14ac:dyDescent="0.2">
      <c r="A2406" s="9"/>
      <c r="B2406" s="9"/>
      <c r="C2406" s="9"/>
      <c r="D2406" s="9"/>
      <c r="E2406" s="9"/>
      <c r="F2406" s="9"/>
      <c r="G2406" s="9"/>
      <c r="H2406" s="9"/>
      <c r="I2406" s="9"/>
      <c r="J2406" s="9"/>
      <c r="K2406" s="9"/>
      <c r="L2406" s="9"/>
      <c r="M2406" s="9"/>
      <c r="N2406" s="9"/>
      <c r="O2406" s="9"/>
      <c r="P2406" s="9"/>
      <c r="Q2406" s="9"/>
      <c r="R2406" s="9"/>
      <c r="S2406" s="9"/>
      <c r="T2406" s="9"/>
      <c r="U2406" s="9"/>
      <c r="V2406" s="9"/>
      <c r="W2406" s="9"/>
      <c r="X2406" s="9"/>
      <c r="Y2406" s="9"/>
      <c r="Z2406" s="9"/>
      <c r="AA2406" s="9"/>
      <c r="AB2406" s="9"/>
      <c r="AC2406" s="9"/>
      <c r="AD2406" s="9"/>
      <c r="AE2406" s="9"/>
      <c r="AF2406" s="9"/>
      <c r="AG2406" s="9"/>
      <c r="AH2406" s="9"/>
      <c r="AI2406" s="9"/>
      <c r="AJ2406" s="9"/>
      <c r="AK2406" s="9"/>
      <c r="AL2406" s="9"/>
      <c r="AM2406" s="9"/>
      <c r="AN2406" s="9"/>
      <c r="AO2406" s="9"/>
      <c r="AP2406" s="9"/>
      <c r="AQ2406" s="9"/>
      <c r="AR2406" s="9"/>
      <c r="AS2406" s="9"/>
      <c r="AT2406" s="9"/>
      <c r="AU2406" s="9"/>
      <c r="AV2406" s="9"/>
      <c r="AW2406" s="9"/>
      <c r="AX2406" s="9"/>
      <c r="AY2406" s="9"/>
    </row>
    <row r="2407" spans="1:51" s="10" customFormat="1" x14ac:dyDescent="0.2">
      <c r="A2407" s="9"/>
      <c r="B2407" s="9"/>
      <c r="C2407" s="9"/>
      <c r="D2407" s="9"/>
      <c r="E2407" s="9"/>
      <c r="F2407" s="9"/>
      <c r="G2407" s="9"/>
      <c r="H2407" s="9"/>
      <c r="I2407" s="9"/>
      <c r="J2407" s="9"/>
      <c r="K2407" s="9"/>
      <c r="L2407" s="9"/>
      <c r="M2407" s="9"/>
      <c r="N2407" s="9"/>
      <c r="O2407" s="9"/>
      <c r="P2407" s="9"/>
      <c r="Q2407" s="9"/>
      <c r="R2407" s="9"/>
      <c r="S2407" s="9"/>
      <c r="T2407" s="9"/>
      <c r="U2407" s="9"/>
      <c r="V2407" s="9"/>
      <c r="W2407" s="9"/>
      <c r="X2407" s="9"/>
      <c r="Y2407" s="9"/>
      <c r="Z2407" s="9"/>
      <c r="AA2407" s="9"/>
      <c r="AB2407" s="9"/>
      <c r="AC2407" s="9"/>
      <c r="AD2407" s="9"/>
      <c r="AE2407" s="9"/>
      <c r="AF2407" s="9"/>
      <c r="AG2407" s="9"/>
      <c r="AH2407" s="9"/>
      <c r="AI2407" s="9"/>
      <c r="AJ2407" s="9"/>
      <c r="AK2407" s="9"/>
      <c r="AL2407" s="9"/>
      <c r="AM2407" s="9"/>
      <c r="AN2407" s="9"/>
      <c r="AO2407" s="9"/>
      <c r="AP2407" s="9"/>
      <c r="AQ2407" s="9"/>
      <c r="AR2407" s="9"/>
      <c r="AS2407" s="9"/>
      <c r="AT2407" s="9"/>
      <c r="AU2407" s="9"/>
      <c r="AV2407" s="9"/>
      <c r="AW2407" s="9"/>
      <c r="AX2407" s="9"/>
      <c r="AY2407" s="9"/>
    </row>
    <row r="2408" spans="1:51" s="10" customFormat="1" x14ac:dyDescent="0.2">
      <c r="A2408" s="9"/>
      <c r="B2408" s="9"/>
      <c r="C2408" s="9"/>
      <c r="D2408" s="9"/>
      <c r="E2408" s="9"/>
      <c r="F2408" s="9"/>
      <c r="G2408" s="9"/>
      <c r="H2408" s="9"/>
      <c r="I2408" s="9"/>
      <c r="J2408" s="9"/>
      <c r="K2408" s="9"/>
      <c r="L2408" s="9"/>
      <c r="M2408" s="9"/>
      <c r="N2408" s="9"/>
      <c r="O2408" s="9"/>
      <c r="P2408" s="9"/>
      <c r="Q2408" s="9"/>
      <c r="R2408" s="9"/>
      <c r="S2408" s="9"/>
      <c r="T2408" s="9"/>
      <c r="U2408" s="9"/>
      <c r="V2408" s="9"/>
      <c r="W2408" s="9"/>
      <c r="X2408" s="9"/>
      <c r="Y2408" s="9"/>
      <c r="Z2408" s="9"/>
      <c r="AA2408" s="9"/>
      <c r="AB2408" s="9"/>
      <c r="AC2408" s="9"/>
      <c r="AD2408" s="9"/>
      <c r="AE2408" s="9"/>
      <c r="AF2408" s="9"/>
      <c r="AG2408" s="9"/>
      <c r="AH2408" s="9"/>
      <c r="AI2408" s="9"/>
      <c r="AJ2408" s="9"/>
      <c r="AK2408" s="9"/>
      <c r="AL2408" s="9"/>
      <c r="AM2408" s="9"/>
      <c r="AN2408" s="9"/>
      <c r="AO2408" s="9"/>
      <c r="AP2408" s="9"/>
      <c r="AQ2408" s="9"/>
      <c r="AR2408" s="9"/>
      <c r="AS2408" s="9"/>
      <c r="AT2408" s="9"/>
      <c r="AU2408" s="9"/>
      <c r="AV2408" s="9"/>
      <c r="AW2408" s="9"/>
      <c r="AX2408" s="9"/>
      <c r="AY2408" s="9"/>
    </row>
    <row r="2409" spans="1:51" s="10" customFormat="1" x14ac:dyDescent="0.2">
      <c r="A2409" s="9"/>
      <c r="B2409" s="9"/>
      <c r="C2409" s="9"/>
      <c r="D2409" s="9"/>
      <c r="E2409" s="9"/>
      <c r="F2409" s="9"/>
      <c r="G2409" s="9"/>
      <c r="H2409" s="9"/>
      <c r="I2409" s="9"/>
      <c r="J2409" s="9"/>
      <c r="K2409" s="9"/>
      <c r="L2409" s="9"/>
      <c r="M2409" s="9"/>
      <c r="N2409" s="9"/>
      <c r="O2409" s="9"/>
      <c r="P2409" s="9"/>
      <c r="Q2409" s="9"/>
      <c r="R2409" s="9"/>
      <c r="S2409" s="9"/>
      <c r="T2409" s="9"/>
      <c r="U2409" s="9"/>
      <c r="V2409" s="9"/>
      <c r="W2409" s="9"/>
      <c r="X2409" s="9"/>
      <c r="Y2409" s="9"/>
      <c r="Z2409" s="9"/>
      <c r="AA2409" s="9"/>
      <c r="AB2409" s="9"/>
      <c r="AC2409" s="9"/>
      <c r="AD2409" s="9"/>
      <c r="AE2409" s="9"/>
      <c r="AF2409" s="9"/>
      <c r="AG2409" s="9"/>
      <c r="AH2409" s="9"/>
      <c r="AI2409" s="9"/>
      <c r="AJ2409" s="9"/>
      <c r="AK2409" s="9"/>
      <c r="AL2409" s="9"/>
      <c r="AM2409" s="9"/>
      <c r="AN2409" s="9"/>
      <c r="AO2409" s="9"/>
      <c r="AP2409" s="9"/>
      <c r="AQ2409" s="9"/>
      <c r="AR2409" s="9"/>
      <c r="AS2409" s="9"/>
      <c r="AT2409" s="9"/>
      <c r="AU2409" s="9"/>
      <c r="AV2409" s="9"/>
      <c r="AW2409" s="9"/>
      <c r="AX2409" s="9"/>
      <c r="AY2409" s="9"/>
    </row>
    <row r="2410" spans="1:51" s="10" customFormat="1" x14ac:dyDescent="0.2">
      <c r="A2410" s="9"/>
      <c r="B2410" s="9"/>
      <c r="C2410" s="9"/>
      <c r="D2410" s="9"/>
      <c r="E2410" s="9"/>
      <c r="F2410" s="9"/>
      <c r="G2410" s="9"/>
      <c r="H2410" s="9"/>
      <c r="I2410" s="9"/>
      <c r="J2410" s="9"/>
      <c r="K2410" s="9"/>
      <c r="L2410" s="9"/>
      <c r="M2410" s="9"/>
      <c r="N2410" s="9"/>
      <c r="O2410" s="9"/>
      <c r="P2410" s="9"/>
      <c r="Q2410" s="9"/>
      <c r="R2410" s="9"/>
      <c r="S2410" s="9"/>
      <c r="T2410" s="9"/>
      <c r="U2410" s="9"/>
      <c r="V2410" s="9"/>
      <c r="W2410" s="9"/>
      <c r="X2410" s="9"/>
      <c r="Y2410" s="9"/>
      <c r="Z2410" s="9"/>
      <c r="AA2410" s="9"/>
      <c r="AB2410" s="9"/>
      <c r="AC2410" s="9"/>
      <c r="AD2410" s="9"/>
      <c r="AE2410" s="9"/>
      <c r="AF2410" s="9"/>
      <c r="AG2410" s="9"/>
      <c r="AH2410" s="9"/>
      <c r="AI2410" s="9"/>
      <c r="AJ2410" s="9"/>
      <c r="AK2410" s="9"/>
      <c r="AL2410" s="9"/>
      <c r="AM2410" s="9"/>
      <c r="AN2410" s="9"/>
      <c r="AO2410" s="9"/>
      <c r="AP2410" s="9"/>
      <c r="AQ2410" s="9"/>
      <c r="AR2410" s="9"/>
      <c r="AS2410" s="9"/>
      <c r="AT2410" s="9"/>
      <c r="AU2410" s="9"/>
      <c r="AV2410" s="9"/>
      <c r="AW2410" s="9"/>
      <c r="AX2410" s="9"/>
      <c r="AY2410" s="9"/>
    </row>
    <row r="2411" spans="1:51" s="10" customFormat="1" x14ac:dyDescent="0.2">
      <c r="A2411" s="9"/>
      <c r="B2411" s="9"/>
      <c r="C2411" s="9"/>
      <c r="D2411" s="9"/>
      <c r="E2411" s="9"/>
      <c r="F2411" s="9"/>
      <c r="G2411" s="9"/>
      <c r="H2411" s="9"/>
      <c r="I2411" s="9"/>
      <c r="J2411" s="9"/>
      <c r="K2411" s="9"/>
      <c r="L2411" s="9"/>
      <c r="M2411" s="9"/>
      <c r="N2411" s="9"/>
      <c r="O2411" s="9"/>
      <c r="P2411" s="9"/>
      <c r="Q2411" s="9"/>
      <c r="R2411" s="9"/>
      <c r="S2411" s="9"/>
      <c r="T2411" s="9"/>
      <c r="U2411" s="9"/>
      <c r="V2411" s="9"/>
      <c r="W2411" s="9"/>
      <c r="X2411" s="9"/>
      <c r="Y2411" s="9"/>
      <c r="Z2411" s="9"/>
      <c r="AA2411" s="9"/>
      <c r="AB2411" s="9"/>
      <c r="AC2411" s="9"/>
      <c r="AD2411" s="9"/>
      <c r="AE2411" s="9"/>
      <c r="AF2411" s="9"/>
      <c r="AG2411" s="9"/>
      <c r="AH2411" s="9"/>
      <c r="AI2411" s="9"/>
      <c r="AJ2411" s="9"/>
      <c r="AK2411" s="9"/>
      <c r="AL2411" s="9"/>
      <c r="AM2411" s="9"/>
      <c r="AN2411" s="9"/>
      <c r="AO2411" s="9"/>
      <c r="AP2411" s="9"/>
      <c r="AQ2411" s="9"/>
      <c r="AR2411" s="9"/>
      <c r="AS2411" s="9"/>
      <c r="AT2411" s="9"/>
      <c r="AU2411" s="9"/>
      <c r="AV2411" s="9"/>
      <c r="AW2411" s="9"/>
      <c r="AX2411" s="9"/>
      <c r="AY2411" s="9"/>
    </row>
    <row r="2412" spans="1:51" s="10" customFormat="1" x14ac:dyDescent="0.2">
      <c r="A2412" s="9"/>
      <c r="B2412" s="9"/>
      <c r="C2412" s="9"/>
      <c r="D2412" s="9"/>
      <c r="E2412" s="9"/>
      <c r="F2412" s="9"/>
      <c r="G2412" s="9"/>
      <c r="H2412" s="9"/>
      <c r="I2412" s="9"/>
      <c r="J2412" s="9"/>
      <c r="K2412" s="9"/>
      <c r="L2412" s="9"/>
      <c r="M2412" s="9"/>
      <c r="N2412" s="9"/>
      <c r="O2412" s="9"/>
      <c r="P2412" s="9"/>
      <c r="Q2412" s="9"/>
      <c r="R2412" s="9"/>
      <c r="S2412" s="9"/>
      <c r="T2412" s="9"/>
      <c r="U2412" s="9"/>
      <c r="V2412" s="9"/>
      <c r="W2412" s="9"/>
      <c r="X2412" s="9"/>
      <c r="Y2412" s="9"/>
      <c r="Z2412" s="9"/>
      <c r="AA2412" s="9"/>
      <c r="AB2412" s="9"/>
      <c r="AC2412" s="9"/>
      <c r="AD2412" s="9"/>
      <c r="AE2412" s="9"/>
      <c r="AF2412" s="9"/>
      <c r="AG2412" s="9"/>
      <c r="AH2412" s="9"/>
      <c r="AI2412" s="9"/>
      <c r="AJ2412" s="9"/>
      <c r="AK2412" s="9"/>
      <c r="AL2412" s="9"/>
      <c r="AM2412" s="9"/>
      <c r="AN2412" s="9"/>
      <c r="AO2412" s="9"/>
      <c r="AP2412" s="9"/>
      <c r="AQ2412" s="9"/>
      <c r="AR2412" s="9"/>
      <c r="AS2412" s="9"/>
      <c r="AT2412" s="9"/>
      <c r="AU2412" s="9"/>
      <c r="AV2412" s="9"/>
      <c r="AW2412" s="9"/>
      <c r="AX2412" s="9"/>
      <c r="AY2412" s="9"/>
    </row>
    <row r="2413" spans="1:51" s="10" customFormat="1" x14ac:dyDescent="0.2">
      <c r="A2413" s="9"/>
      <c r="B2413" s="9"/>
      <c r="C2413" s="9"/>
      <c r="D2413" s="9"/>
      <c r="E2413" s="9"/>
      <c r="F2413" s="9"/>
      <c r="G2413" s="9"/>
      <c r="H2413" s="9"/>
      <c r="I2413" s="9"/>
      <c r="J2413" s="9"/>
      <c r="K2413" s="9"/>
      <c r="L2413" s="9"/>
      <c r="M2413" s="9"/>
      <c r="N2413" s="9"/>
      <c r="O2413" s="9"/>
      <c r="P2413" s="9"/>
      <c r="Q2413" s="9"/>
      <c r="R2413" s="9"/>
      <c r="S2413" s="9"/>
      <c r="T2413" s="9"/>
      <c r="U2413" s="9"/>
      <c r="V2413" s="9"/>
      <c r="W2413" s="9"/>
      <c r="X2413" s="9"/>
      <c r="Y2413" s="9"/>
      <c r="Z2413" s="9"/>
      <c r="AA2413" s="9"/>
      <c r="AB2413" s="9"/>
      <c r="AC2413" s="9"/>
      <c r="AD2413" s="9"/>
      <c r="AE2413" s="9"/>
      <c r="AF2413" s="9"/>
      <c r="AG2413" s="9"/>
      <c r="AH2413" s="9"/>
      <c r="AI2413" s="9"/>
      <c r="AJ2413" s="9"/>
      <c r="AK2413" s="9"/>
      <c r="AL2413" s="9"/>
      <c r="AM2413" s="9"/>
      <c r="AN2413" s="9"/>
      <c r="AO2413" s="9"/>
      <c r="AP2413" s="9"/>
      <c r="AQ2413" s="9"/>
      <c r="AR2413" s="9"/>
      <c r="AS2413" s="9"/>
      <c r="AT2413" s="9"/>
      <c r="AU2413" s="9"/>
      <c r="AV2413" s="9"/>
      <c r="AW2413" s="9"/>
      <c r="AX2413" s="9"/>
      <c r="AY2413" s="9"/>
    </row>
    <row r="2414" spans="1:51" s="10" customFormat="1" x14ac:dyDescent="0.2">
      <c r="A2414" s="9"/>
      <c r="B2414" s="9"/>
      <c r="C2414" s="9"/>
      <c r="D2414" s="9"/>
      <c r="E2414" s="9"/>
      <c r="F2414" s="9"/>
      <c r="G2414" s="9"/>
      <c r="H2414" s="9"/>
      <c r="I2414" s="9"/>
      <c r="J2414" s="9"/>
      <c r="K2414" s="9"/>
      <c r="L2414" s="9"/>
      <c r="M2414" s="9"/>
      <c r="N2414" s="9"/>
      <c r="O2414" s="9"/>
      <c r="P2414" s="9"/>
      <c r="Q2414" s="9"/>
      <c r="R2414" s="9"/>
      <c r="S2414" s="9"/>
      <c r="T2414" s="9"/>
      <c r="U2414" s="9"/>
      <c r="V2414" s="9"/>
      <c r="W2414" s="9"/>
      <c r="X2414" s="9"/>
      <c r="Y2414" s="9"/>
      <c r="Z2414" s="9"/>
      <c r="AA2414" s="9"/>
      <c r="AB2414" s="9"/>
      <c r="AC2414" s="9"/>
      <c r="AD2414" s="9"/>
      <c r="AE2414" s="9"/>
      <c r="AF2414" s="9"/>
      <c r="AG2414" s="9"/>
      <c r="AH2414" s="9"/>
      <c r="AI2414" s="9"/>
      <c r="AJ2414" s="9"/>
      <c r="AK2414" s="9"/>
      <c r="AL2414" s="9"/>
      <c r="AM2414" s="9"/>
      <c r="AN2414" s="9"/>
      <c r="AO2414" s="9"/>
      <c r="AP2414" s="9"/>
      <c r="AQ2414" s="9"/>
      <c r="AR2414" s="9"/>
      <c r="AS2414" s="9"/>
      <c r="AT2414" s="9"/>
      <c r="AU2414" s="9"/>
      <c r="AV2414" s="9"/>
      <c r="AW2414" s="9"/>
      <c r="AX2414" s="9"/>
      <c r="AY2414" s="9"/>
    </row>
    <row r="2415" spans="1:51" s="10" customFormat="1" x14ac:dyDescent="0.2">
      <c r="A2415" s="9"/>
      <c r="B2415" s="9"/>
      <c r="C2415" s="9"/>
      <c r="D2415" s="9"/>
      <c r="E2415" s="9"/>
      <c r="F2415" s="9"/>
      <c r="G2415" s="9"/>
      <c r="H2415" s="9"/>
      <c r="I2415" s="9"/>
      <c r="J2415" s="9"/>
      <c r="K2415" s="9"/>
      <c r="L2415" s="9"/>
      <c r="M2415" s="9"/>
      <c r="N2415" s="9"/>
      <c r="O2415" s="9"/>
      <c r="P2415" s="9"/>
      <c r="Q2415" s="9"/>
      <c r="R2415" s="9"/>
      <c r="S2415" s="9"/>
      <c r="T2415" s="9"/>
      <c r="U2415" s="9"/>
      <c r="V2415" s="9"/>
      <c r="W2415" s="9"/>
      <c r="X2415" s="9"/>
      <c r="Y2415" s="9"/>
      <c r="Z2415" s="9"/>
      <c r="AA2415" s="9"/>
      <c r="AB2415" s="9"/>
      <c r="AC2415" s="9"/>
      <c r="AD2415" s="9"/>
      <c r="AE2415" s="9"/>
      <c r="AF2415" s="9"/>
      <c r="AG2415" s="9"/>
      <c r="AH2415" s="9"/>
      <c r="AI2415" s="9"/>
      <c r="AJ2415" s="9"/>
      <c r="AK2415" s="9"/>
      <c r="AL2415" s="9"/>
      <c r="AM2415" s="9"/>
      <c r="AN2415" s="9"/>
      <c r="AO2415" s="9"/>
      <c r="AP2415" s="9"/>
      <c r="AQ2415" s="9"/>
      <c r="AR2415" s="9"/>
      <c r="AS2415" s="9"/>
      <c r="AT2415" s="9"/>
      <c r="AU2415" s="9"/>
      <c r="AV2415" s="9"/>
      <c r="AW2415" s="9"/>
      <c r="AX2415" s="9"/>
      <c r="AY2415" s="9"/>
    </row>
    <row r="2416" spans="1:51" s="10" customFormat="1" x14ac:dyDescent="0.2">
      <c r="A2416" s="9"/>
      <c r="B2416" s="9"/>
      <c r="C2416" s="9"/>
      <c r="D2416" s="9"/>
      <c r="E2416" s="9"/>
      <c r="F2416" s="9"/>
      <c r="G2416" s="9"/>
      <c r="H2416" s="9"/>
      <c r="I2416" s="9"/>
      <c r="J2416" s="9"/>
      <c r="K2416" s="9"/>
      <c r="L2416" s="9"/>
      <c r="M2416" s="9"/>
      <c r="N2416" s="9"/>
      <c r="O2416" s="9"/>
      <c r="P2416" s="9"/>
      <c r="Q2416" s="9"/>
      <c r="R2416" s="9"/>
      <c r="S2416" s="9"/>
      <c r="T2416" s="9"/>
      <c r="U2416" s="9"/>
      <c r="V2416" s="9"/>
      <c r="W2416" s="9"/>
      <c r="X2416" s="9"/>
      <c r="Y2416" s="9"/>
      <c r="Z2416" s="9"/>
      <c r="AA2416" s="9"/>
      <c r="AB2416" s="9"/>
      <c r="AC2416" s="9"/>
      <c r="AD2416" s="9"/>
      <c r="AE2416" s="9"/>
      <c r="AF2416" s="9"/>
      <c r="AG2416" s="9"/>
      <c r="AH2416" s="9"/>
      <c r="AI2416" s="9"/>
      <c r="AJ2416" s="9"/>
      <c r="AK2416" s="9"/>
      <c r="AL2416" s="9"/>
      <c r="AM2416" s="9"/>
      <c r="AN2416" s="9"/>
      <c r="AO2416" s="9"/>
      <c r="AP2416" s="9"/>
      <c r="AQ2416" s="9"/>
      <c r="AR2416" s="9"/>
      <c r="AS2416" s="9"/>
      <c r="AT2416" s="9"/>
      <c r="AU2416" s="9"/>
      <c r="AV2416" s="9"/>
      <c r="AW2416" s="9"/>
      <c r="AX2416" s="9"/>
      <c r="AY2416" s="9"/>
    </row>
    <row r="2417" spans="1:51" s="10" customFormat="1" x14ac:dyDescent="0.2">
      <c r="A2417" s="9"/>
      <c r="B2417" s="9"/>
      <c r="C2417" s="9"/>
      <c r="D2417" s="9"/>
      <c r="E2417" s="9"/>
      <c r="F2417" s="9"/>
      <c r="G2417" s="9"/>
      <c r="H2417" s="9"/>
      <c r="I2417" s="9"/>
      <c r="J2417" s="9"/>
      <c r="K2417" s="9"/>
      <c r="L2417" s="9"/>
      <c r="M2417" s="9"/>
      <c r="N2417" s="9"/>
      <c r="O2417" s="9"/>
      <c r="P2417" s="9"/>
      <c r="Q2417" s="9"/>
      <c r="R2417" s="9"/>
      <c r="S2417" s="9"/>
      <c r="T2417" s="9"/>
      <c r="U2417" s="9"/>
      <c r="V2417" s="9"/>
      <c r="W2417" s="9"/>
      <c r="X2417" s="9"/>
      <c r="Y2417" s="9"/>
      <c r="Z2417" s="9"/>
      <c r="AA2417" s="9"/>
      <c r="AB2417" s="9"/>
      <c r="AC2417" s="9"/>
      <c r="AD2417" s="9"/>
      <c r="AE2417" s="9"/>
      <c r="AF2417" s="9"/>
      <c r="AG2417" s="9"/>
      <c r="AH2417" s="9"/>
      <c r="AI2417" s="9"/>
      <c r="AJ2417" s="9"/>
      <c r="AK2417" s="9"/>
      <c r="AL2417" s="9"/>
      <c r="AM2417" s="9"/>
      <c r="AN2417" s="9"/>
      <c r="AO2417" s="9"/>
      <c r="AP2417" s="9"/>
      <c r="AQ2417" s="9"/>
      <c r="AR2417" s="9"/>
      <c r="AS2417" s="9"/>
      <c r="AT2417" s="9"/>
      <c r="AU2417" s="9"/>
      <c r="AV2417" s="9"/>
      <c r="AW2417" s="9"/>
      <c r="AX2417" s="9"/>
      <c r="AY2417" s="9"/>
    </row>
    <row r="2418" spans="1:51" s="10" customFormat="1" x14ac:dyDescent="0.2">
      <c r="A2418" s="9"/>
      <c r="B2418" s="9"/>
      <c r="C2418" s="9"/>
      <c r="D2418" s="9"/>
      <c r="E2418" s="9"/>
      <c r="F2418" s="9"/>
      <c r="G2418" s="9"/>
      <c r="H2418" s="9"/>
      <c r="I2418" s="9"/>
      <c r="J2418" s="9"/>
      <c r="K2418" s="9"/>
      <c r="L2418" s="9"/>
      <c r="M2418" s="9"/>
      <c r="N2418" s="9"/>
      <c r="O2418" s="9"/>
      <c r="P2418" s="9"/>
      <c r="Q2418" s="9"/>
      <c r="R2418" s="9"/>
      <c r="S2418" s="9"/>
      <c r="T2418" s="9"/>
      <c r="U2418" s="9"/>
      <c r="V2418" s="9"/>
      <c r="W2418" s="9"/>
      <c r="X2418" s="9"/>
      <c r="Y2418" s="9"/>
      <c r="Z2418" s="9"/>
      <c r="AA2418" s="9"/>
      <c r="AB2418" s="9"/>
      <c r="AC2418" s="9"/>
      <c r="AD2418" s="9"/>
      <c r="AE2418" s="9"/>
      <c r="AF2418" s="9"/>
      <c r="AG2418" s="9"/>
      <c r="AH2418" s="9"/>
      <c r="AI2418" s="9"/>
      <c r="AJ2418" s="9"/>
      <c r="AK2418" s="9"/>
      <c r="AL2418" s="9"/>
      <c r="AM2418" s="9"/>
      <c r="AN2418" s="9"/>
      <c r="AO2418" s="9"/>
      <c r="AP2418" s="9"/>
      <c r="AQ2418" s="9"/>
      <c r="AR2418" s="9"/>
      <c r="AS2418" s="9"/>
      <c r="AT2418" s="9"/>
      <c r="AU2418" s="9"/>
      <c r="AV2418" s="9"/>
      <c r="AW2418" s="9"/>
      <c r="AX2418" s="9"/>
      <c r="AY2418" s="9"/>
    </row>
    <row r="2419" spans="1:51" s="10" customFormat="1" x14ac:dyDescent="0.2">
      <c r="A2419" s="9"/>
      <c r="B2419" s="9"/>
      <c r="C2419" s="9"/>
      <c r="D2419" s="9"/>
      <c r="E2419" s="9"/>
      <c r="F2419" s="9"/>
      <c r="G2419" s="9"/>
      <c r="H2419" s="9"/>
      <c r="I2419" s="9"/>
      <c r="J2419" s="9"/>
      <c r="K2419" s="9"/>
      <c r="L2419" s="9"/>
      <c r="M2419" s="9"/>
      <c r="N2419" s="9"/>
      <c r="O2419" s="9"/>
      <c r="P2419" s="9"/>
      <c r="Q2419" s="9"/>
      <c r="R2419" s="9"/>
      <c r="S2419" s="9"/>
      <c r="T2419" s="9"/>
      <c r="U2419" s="9"/>
      <c r="V2419" s="9"/>
      <c r="W2419" s="9"/>
      <c r="X2419" s="9"/>
      <c r="Y2419" s="9"/>
      <c r="Z2419" s="9"/>
      <c r="AA2419" s="9"/>
      <c r="AB2419" s="9"/>
      <c r="AC2419" s="9"/>
      <c r="AD2419" s="9"/>
      <c r="AE2419" s="9"/>
      <c r="AF2419" s="9"/>
      <c r="AG2419" s="9"/>
      <c r="AH2419" s="9"/>
      <c r="AI2419" s="9"/>
      <c r="AJ2419" s="9"/>
      <c r="AK2419" s="9"/>
      <c r="AL2419" s="9"/>
      <c r="AM2419" s="9"/>
      <c r="AN2419" s="9"/>
      <c r="AO2419" s="9"/>
      <c r="AP2419" s="9"/>
      <c r="AQ2419" s="9"/>
      <c r="AR2419" s="9"/>
      <c r="AS2419" s="9"/>
      <c r="AT2419" s="9"/>
      <c r="AU2419" s="9"/>
      <c r="AV2419" s="9"/>
      <c r="AW2419" s="9"/>
      <c r="AX2419" s="9"/>
      <c r="AY2419" s="9"/>
    </row>
    <row r="2420" spans="1:51" s="10" customFormat="1" x14ac:dyDescent="0.2">
      <c r="A2420" s="9"/>
      <c r="B2420" s="9"/>
      <c r="C2420" s="9"/>
      <c r="D2420" s="9"/>
      <c r="E2420" s="9"/>
      <c r="F2420" s="9"/>
      <c r="G2420" s="9"/>
      <c r="H2420" s="9"/>
      <c r="I2420" s="9"/>
      <c r="J2420" s="9"/>
      <c r="K2420" s="9"/>
      <c r="L2420" s="9"/>
      <c r="M2420" s="9"/>
      <c r="N2420" s="9"/>
      <c r="O2420" s="9"/>
      <c r="P2420" s="9"/>
      <c r="Q2420" s="9"/>
      <c r="R2420" s="9"/>
      <c r="S2420" s="9"/>
      <c r="T2420" s="9"/>
      <c r="U2420" s="9"/>
      <c r="V2420" s="9"/>
      <c r="W2420" s="9"/>
      <c r="X2420" s="9"/>
      <c r="Y2420" s="9"/>
      <c r="Z2420" s="9"/>
      <c r="AA2420" s="9"/>
      <c r="AB2420" s="9"/>
      <c r="AC2420" s="9"/>
      <c r="AD2420" s="9"/>
      <c r="AE2420" s="9"/>
      <c r="AF2420" s="9"/>
      <c r="AG2420" s="9"/>
      <c r="AH2420" s="9"/>
      <c r="AI2420" s="9"/>
      <c r="AJ2420" s="9"/>
      <c r="AK2420" s="9"/>
      <c r="AL2420" s="9"/>
      <c r="AM2420" s="9"/>
      <c r="AN2420" s="9"/>
      <c r="AO2420" s="9"/>
      <c r="AP2420" s="9"/>
      <c r="AQ2420" s="9"/>
      <c r="AR2420" s="9"/>
      <c r="AS2420" s="9"/>
      <c r="AT2420" s="9"/>
      <c r="AU2420" s="9"/>
      <c r="AV2420" s="9"/>
      <c r="AW2420" s="9"/>
      <c r="AX2420" s="9"/>
      <c r="AY2420" s="9"/>
    </row>
    <row r="2421" spans="1:51" s="10" customFormat="1" x14ac:dyDescent="0.2">
      <c r="A2421" s="9"/>
      <c r="B2421" s="9"/>
      <c r="C2421" s="9"/>
      <c r="D2421" s="9"/>
      <c r="E2421" s="9"/>
      <c r="F2421" s="9"/>
      <c r="G2421" s="9"/>
      <c r="H2421" s="9"/>
      <c r="I2421" s="9"/>
      <c r="J2421" s="9"/>
      <c r="K2421" s="9"/>
      <c r="L2421" s="9"/>
      <c r="M2421" s="9"/>
      <c r="N2421" s="9"/>
      <c r="O2421" s="9"/>
      <c r="P2421" s="9"/>
      <c r="Q2421" s="9"/>
      <c r="R2421" s="9"/>
      <c r="S2421" s="9"/>
      <c r="T2421" s="9"/>
      <c r="U2421" s="9"/>
      <c r="V2421" s="9"/>
      <c r="W2421" s="9"/>
      <c r="X2421" s="9"/>
      <c r="Y2421" s="9"/>
      <c r="Z2421" s="9"/>
      <c r="AA2421" s="9"/>
      <c r="AB2421" s="9"/>
      <c r="AC2421" s="9"/>
      <c r="AD2421" s="9"/>
      <c r="AE2421" s="9"/>
      <c r="AF2421" s="9"/>
      <c r="AG2421" s="9"/>
      <c r="AH2421" s="9"/>
      <c r="AI2421" s="9"/>
      <c r="AJ2421" s="9"/>
      <c r="AK2421" s="9"/>
      <c r="AL2421" s="9"/>
      <c r="AM2421" s="9"/>
      <c r="AN2421" s="9"/>
      <c r="AO2421" s="9"/>
      <c r="AP2421" s="9"/>
      <c r="AQ2421" s="9"/>
      <c r="AR2421" s="9"/>
      <c r="AS2421" s="9"/>
      <c r="AT2421" s="9"/>
      <c r="AU2421" s="9"/>
      <c r="AV2421" s="9"/>
      <c r="AW2421" s="9"/>
      <c r="AX2421" s="9"/>
      <c r="AY2421" s="9"/>
    </row>
    <row r="2422" spans="1:51" s="10" customFormat="1" x14ac:dyDescent="0.2">
      <c r="A2422" s="9"/>
      <c r="B2422" s="9"/>
      <c r="C2422" s="9"/>
      <c r="D2422" s="9"/>
      <c r="E2422" s="9"/>
      <c r="F2422" s="9"/>
      <c r="G2422" s="9"/>
      <c r="H2422" s="9"/>
      <c r="I2422" s="9"/>
      <c r="J2422" s="9"/>
      <c r="K2422" s="9"/>
      <c r="L2422" s="9"/>
      <c r="M2422" s="9"/>
      <c r="N2422" s="9"/>
      <c r="O2422" s="9"/>
      <c r="P2422" s="9"/>
      <c r="Q2422" s="9"/>
      <c r="R2422" s="9"/>
      <c r="S2422" s="9"/>
      <c r="T2422" s="9"/>
      <c r="U2422" s="9"/>
      <c r="V2422" s="9"/>
      <c r="W2422" s="9"/>
      <c r="X2422" s="9"/>
      <c r="Y2422" s="9"/>
      <c r="Z2422" s="9"/>
      <c r="AA2422" s="9"/>
      <c r="AB2422" s="9"/>
      <c r="AC2422" s="9"/>
      <c r="AD2422" s="9"/>
      <c r="AE2422" s="9"/>
      <c r="AF2422" s="9"/>
      <c r="AG2422" s="9"/>
      <c r="AH2422" s="9"/>
      <c r="AI2422" s="9"/>
      <c r="AJ2422" s="9"/>
      <c r="AK2422" s="9"/>
      <c r="AL2422" s="9"/>
      <c r="AM2422" s="9"/>
      <c r="AN2422" s="9"/>
      <c r="AO2422" s="9"/>
      <c r="AP2422" s="9"/>
      <c r="AQ2422" s="9"/>
      <c r="AR2422" s="9"/>
      <c r="AS2422" s="9"/>
      <c r="AT2422" s="9"/>
      <c r="AU2422" s="9"/>
      <c r="AV2422" s="9"/>
      <c r="AW2422" s="9"/>
      <c r="AX2422" s="9"/>
      <c r="AY2422" s="9"/>
    </row>
    <row r="2423" spans="1:51" s="10" customFormat="1" x14ac:dyDescent="0.2">
      <c r="A2423" s="9"/>
      <c r="B2423" s="9"/>
      <c r="C2423" s="9"/>
      <c r="D2423" s="9"/>
      <c r="E2423" s="9"/>
      <c r="F2423" s="9"/>
      <c r="G2423" s="9"/>
      <c r="H2423" s="9"/>
      <c r="I2423" s="9"/>
      <c r="J2423" s="9"/>
      <c r="K2423" s="9"/>
      <c r="L2423" s="9"/>
      <c r="M2423" s="9"/>
      <c r="N2423" s="9"/>
      <c r="O2423" s="9"/>
      <c r="P2423" s="9"/>
      <c r="Q2423" s="9"/>
      <c r="R2423" s="9"/>
      <c r="S2423" s="9"/>
      <c r="T2423" s="9"/>
      <c r="U2423" s="9"/>
      <c r="V2423" s="9"/>
      <c r="W2423" s="9"/>
      <c r="X2423" s="9"/>
      <c r="Y2423" s="9"/>
      <c r="Z2423" s="9"/>
      <c r="AA2423" s="9"/>
      <c r="AB2423" s="9"/>
      <c r="AC2423" s="9"/>
      <c r="AD2423" s="9"/>
      <c r="AE2423" s="9"/>
      <c r="AF2423" s="9"/>
      <c r="AG2423" s="9"/>
      <c r="AH2423" s="9"/>
      <c r="AI2423" s="9"/>
      <c r="AJ2423" s="9"/>
      <c r="AK2423" s="9"/>
      <c r="AL2423" s="9"/>
      <c r="AM2423" s="9"/>
      <c r="AN2423" s="9"/>
      <c r="AO2423" s="9"/>
      <c r="AP2423" s="9"/>
      <c r="AQ2423" s="9"/>
      <c r="AR2423" s="9"/>
      <c r="AS2423" s="9"/>
      <c r="AT2423" s="9"/>
      <c r="AU2423" s="9"/>
      <c r="AV2423" s="9"/>
      <c r="AW2423" s="9"/>
      <c r="AX2423" s="9"/>
      <c r="AY2423" s="9"/>
    </row>
    <row r="2424" spans="1:51" s="10" customFormat="1" x14ac:dyDescent="0.2">
      <c r="A2424" s="9"/>
      <c r="B2424" s="9"/>
      <c r="C2424" s="9"/>
      <c r="D2424" s="9"/>
      <c r="E2424" s="9"/>
      <c r="F2424" s="9"/>
      <c r="G2424" s="9"/>
      <c r="H2424" s="9"/>
      <c r="I2424" s="9"/>
      <c r="J2424" s="9"/>
      <c r="K2424" s="9"/>
      <c r="L2424" s="9"/>
      <c r="M2424" s="9"/>
      <c r="N2424" s="9"/>
      <c r="O2424" s="9"/>
      <c r="P2424" s="9"/>
      <c r="Q2424" s="9"/>
      <c r="R2424" s="9"/>
      <c r="S2424" s="9"/>
      <c r="T2424" s="9"/>
      <c r="U2424" s="9"/>
      <c r="V2424" s="9"/>
      <c r="W2424" s="9"/>
      <c r="X2424" s="9"/>
      <c r="Y2424" s="9"/>
      <c r="Z2424" s="9"/>
      <c r="AA2424" s="9"/>
      <c r="AB2424" s="9"/>
      <c r="AC2424" s="9"/>
      <c r="AD2424" s="9"/>
      <c r="AE2424" s="9"/>
      <c r="AF2424" s="9"/>
      <c r="AG2424" s="9"/>
      <c r="AH2424" s="9"/>
      <c r="AI2424" s="9"/>
      <c r="AJ2424" s="9"/>
      <c r="AK2424" s="9"/>
      <c r="AL2424" s="9"/>
      <c r="AM2424" s="9"/>
      <c r="AN2424" s="9"/>
      <c r="AO2424" s="9"/>
      <c r="AP2424" s="9"/>
      <c r="AQ2424" s="9"/>
      <c r="AR2424" s="9"/>
      <c r="AS2424" s="9"/>
      <c r="AT2424" s="9"/>
      <c r="AU2424" s="9"/>
      <c r="AV2424" s="9"/>
      <c r="AW2424" s="9"/>
      <c r="AX2424" s="9"/>
      <c r="AY2424" s="9"/>
    </row>
    <row r="2425" spans="1:51" s="10" customFormat="1" x14ac:dyDescent="0.2">
      <c r="A2425" s="9"/>
      <c r="B2425" s="9"/>
      <c r="C2425" s="9"/>
      <c r="D2425" s="9"/>
      <c r="E2425" s="9"/>
      <c r="F2425" s="9"/>
      <c r="G2425" s="9"/>
      <c r="H2425" s="9"/>
      <c r="I2425" s="9"/>
      <c r="J2425" s="9"/>
      <c r="K2425" s="9"/>
      <c r="L2425" s="9"/>
      <c r="M2425" s="9"/>
      <c r="N2425" s="9"/>
      <c r="O2425" s="9"/>
      <c r="P2425" s="9"/>
      <c r="Q2425" s="9"/>
      <c r="R2425" s="9"/>
      <c r="S2425" s="9"/>
      <c r="T2425" s="9"/>
      <c r="U2425" s="9"/>
      <c r="V2425" s="9"/>
      <c r="W2425" s="9"/>
      <c r="X2425" s="9"/>
      <c r="Y2425" s="9"/>
      <c r="Z2425" s="9"/>
      <c r="AA2425" s="9"/>
      <c r="AB2425" s="9"/>
      <c r="AC2425" s="9"/>
      <c r="AD2425" s="9"/>
      <c r="AE2425" s="9"/>
      <c r="AF2425" s="9"/>
      <c r="AG2425" s="9"/>
      <c r="AH2425" s="9"/>
      <c r="AI2425" s="9"/>
      <c r="AJ2425" s="9"/>
      <c r="AK2425" s="9"/>
      <c r="AL2425" s="9"/>
      <c r="AM2425" s="9"/>
      <c r="AN2425" s="9"/>
      <c r="AO2425" s="9"/>
      <c r="AP2425" s="9"/>
      <c r="AQ2425" s="9"/>
      <c r="AR2425" s="9"/>
      <c r="AS2425" s="9"/>
      <c r="AT2425" s="9"/>
      <c r="AU2425" s="9"/>
      <c r="AV2425" s="9"/>
      <c r="AW2425" s="9"/>
      <c r="AX2425" s="9"/>
      <c r="AY2425" s="9"/>
    </row>
    <row r="2426" spans="1:51" s="10" customFormat="1" x14ac:dyDescent="0.2">
      <c r="A2426" s="9"/>
      <c r="B2426" s="9"/>
      <c r="C2426" s="9"/>
      <c r="D2426" s="9"/>
      <c r="E2426" s="9"/>
      <c r="F2426" s="9"/>
      <c r="G2426" s="9"/>
      <c r="H2426" s="9"/>
      <c r="I2426" s="9"/>
      <c r="J2426" s="9"/>
      <c r="K2426" s="9"/>
      <c r="L2426" s="9"/>
      <c r="M2426" s="9"/>
      <c r="N2426" s="9"/>
      <c r="O2426" s="9"/>
      <c r="P2426" s="9"/>
      <c r="Q2426" s="9"/>
      <c r="R2426" s="9"/>
      <c r="S2426" s="9"/>
      <c r="T2426" s="9"/>
      <c r="U2426" s="9"/>
      <c r="V2426" s="9"/>
      <c r="W2426" s="9"/>
      <c r="X2426" s="9"/>
      <c r="Y2426" s="9"/>
      <c r="Z2426" s="9"/>
      <c r="AA2426" s="9"/>
      <c r="AB2426" s="9"/>
      <c r="AC2426" s="9"/>
      <c r="AD2426" s="9"/>
      <c r="AE2426" s="9"/>
      <c r="AF2426" s="9"/>
      <c r="AG2426" s="9"/>
      <c r="AH2426" s="9"/>
      <c r="AI2426" s="9"/>
      <c r="AJ2426" s="9"/>
      <c r="AK2426" s="9"/>
      <c r="AL2426" s="9"/>
      <c r="AM2426" s="9"/>
      <c r="AN2426" s="9"/>
      <c r="AO2426" s="9"/>
      <c r="AP2426" s="9"/>
      <c r="AQ2426" s="9"/>
      <c r="AR2426" s="9"/>
      <c r="AS2426" s="9"/>
      <c r="AT2426" s="9"/>
      <c r="AU2426" s="9"/>
      <c r="AV2426" s="9"/>
      <c r="AW2426" s="9"/>
      <c r="AX2426" s="9"/>
      <c r="AY2426" s="9"/>
    </row>
    <row r="2427" spans="1:51" s="10" customFormat="1" x14ac:dyDescent="0.2">
      <c r="A2427" s="9"/>
      <c r="B2427" s="9"/>
      <c r="C2427" s="9"/>
      <c r="D2427" s="9"/>
      <c r="E2427" s="9"/>
      <c r="F2427" s="9"/>
      <c r="G2427" s="9"/>
      <c r="H2427" s="9"/>
      <c r="I2427" s="9"/>
      <c r="J2427" s="9"/>
      <c r="K2427" s="9"/>
      <c r="L2427" s="9"/>
      <c r="M2427" s="9"/>
      <c r="N2427" s="9"/>
      <c r="O2427" s="9"/>
      <c r="P2427" s="9"/>
      <c r="Q2427" s="9"/>
      <c r="R2427" s="9"/>
      <c r="S2427" s="9"/>
      <c r="T2427" s="9"/>
      <c r="U2427" s="9"/>
      <c r="V2427" s="9"/>
      <c r="W2427" s="9"/>
      <c r="X2427" s="9"/>
      <c r="Y2427" s="9"/>
      <c r="Z2427" s="9"/>
      <c r="AA2427" s="9"/>
      <c r="AB2427" s="9"/>
      <c r="AC2427" s="9"/>
      <c r="AD2427" s="9"/>
      <c r="AE2427" s="9"/>
      <c r="AF2427" s="9"/>
      <c r="AG2427" s="9"/>
      <c r="AH2427" s="9"/>
      <c r="AI2427" s="9"/>
      <c r="AJ2427" s="9"/>
      <c r="AK2427" s="9"/>
      <c r="AL2427" s="9"/>
      <c r="AM2427" s="9"/>
      <c r="AN2427" s="9"/>
      <c r="AO2427" s="9"/>
      <c r="AP2427" s="9"/>
      <c r="AQ2427" s="9"/>
      <c r="AR2427" s="9"/>
      <c r="AS2427" s="9"/>
      <c r="AT2427" s="9"/>
      <c r="AU2427" s="9"/>
      <c r="AV2427" s="9"/>
      <c r="AW2427" s="9"/>
      <c r="AX2427" s="9"/>
      <c r="AY2427" s="9"/>
    </row>
    <row r="2428" spans="1:51" s="10" customFormat="1" x14ac:dyDescent="0.2">
      <c r="A2428" s="9"/>
      <c r="B2428" s="9"/>
      <c r="C2428" s="9"/>
      <c r="D2428" s="9"/>
      <c r="E2428" s="9"/>
      <c r="F2428" s="9"/>
      <c r="G2428" s="9"/>
      <c r="H2428" s="9"/>
      <c r="I2428" s="9"/>
      <c r="J2428" s="9"/>
      <c r="K2428" s="9"/>
      <c r="L2428" s="9"/>
      <c r="M2428" s="9"/>
      <c r="N2428" s="9"/>
      <c r="O2428" s="9"/>
      <c r="P2428" s="9"/>
      <c r="Q2428" s="9"/>
      <c r="R2428" s="9"/>
      <c r="S2428" s="9"/>
      <c r="T2428" s="9"/>
      <c r="U2428" s="9"/>
      <c r="V2428" s="9"/>
      <c r="W2428" s="9"/>
      <c r="X2428" s="9"/>
      <c r="Y2428" s="9"/>
      <c r="Z2428" s="9"/>
      <c r="AA2428" s="9"/>
      <c r="AB2428" s="9"/>
      <c r="AC2428" s="9"/>
      <c r="AD2428" s="9"/>
      <c r="AE2428" s="9"/>
      <c r="AF2428" s="9"/>
      <c r="AG2428" s="9"/>
      <c r="AH2428" s="9"/>
      <c r="AI2428" s="9"/>
      <c r="AJ2428" s="9"/>
      <c r="AK2428" s="9"/>
      <c r="AL2428" s="9"/>
      <c r="AM2428" s="9"/>
      <c r="AN2428" s="9"/>
      <c r="AO2428" s="9"/>
      <c r="AP2428" s="9"/>
      <c r="AQ2428" s="9"/>
      <c r="AR2428" s="9"/>
      <c r="AS2428" s="9"/>
      <c r="AT2428" s="9"/>
      <c r="AU2428" s="9"/>
      <c r="AV2428" s="9"/>
      <c r="AW2428" s="9"/>
      <c r="AX2428" s="9"/>
      <c r="AY2428" s="9"/>
    </row>
    <row r="2429" spans="1:51" s="10" customFormat="1" x14ac:dyDescent="0.2">
      <c r="A2429" s="9"/>
      <c r="B2429" s="9"/>
      <c r="C2429" s="9"/>
      <c r="D2429" s="9"/>
      <c r="E2429" s="9"/>
      <c r="F2429" s="9"/>
      <c r="G2429" s="9"/>
      <c r="H2429" s="9"/>
      <c r="I2429" s="9"/>
      <c r="J2429" s="9"/>
      <c r="K2429" s="9"/>
      <c r="L2429" s="9"/>
      <c r="M2429" s="9"/>
      <c r="N2429" s="9"/>
      <c r="O2429" s="9"/>
      <c r="P2429" s="9"/>
      <c r="Q2429" s="9"/>
      <c r="R2429" s="9"/>
      <c r="S2429" s="9"/>
      <c r="T2429" s="9"/>
      <c r="U2429" s="9"/>
      <c r="V2429" s="9"/>
      <c r="W2429" s="9"/>
      <c r="X2429" s="9"/>
      <c r="Y2429" s="9"/>
      <c r="Z2429" s="9"/>
      <c r="AA2429" s="9"/>
      <c r="AB2429" s="9"/>
      <c r="AC2429" s="9"/>
      <c r="AD2429" s="9"/>
      <c r="AE2429" s="9"/>
      <c r="AF2429" s="9"/>
      <c r="AG2429" s="9"/>
      <c r="AH2429" s="9"/>
      <c r="AI2429" s="9"/>
      <c r="AJ2429" s="9"/>
      <c r="AK2429" s="9"/>
      <c r="AL2429" s="9"/>
      <c r="AM2429" s="9"/>
      <c r="AN2429" s="9"/>
      <c r="AO2429" s="9"/>
      <c r="AP2429" s="9"/>
      <c r="AQ2429" s="9"/>
      <c r="AR2429" s="9"/>
      <c r="AS2429" s="9"/>
      <c r="AT2429" s="9"/>
      <c r="AU2429" s="9"/>
      <c r="AV2429" s="9"/>
      <c r="AW2429" s="9"/>
      <c r="AX2429" s="9"/>
      <c r="AY2429" s="9"/>
    </row>
    <row r="2430" spans="1:51" s="10" customFormat="1" x14ac:dyDescent="0.2">
      <c r="A2430" s="9"/>
      <c r="B2430" s="9"/>
      <c r="C2430" s="9"/>
      <c r="D2430" s="9"/>
      <c r="E2430" s="9"/>
      <c r="F2430" s="9"/>
      <c r="G2430" s="9"/>
      <c r="H2430" s="9"/>
      <c r="I2430" s="9"/>
      <c r="J2430" s="9"/>
      <c r="K2430" s="9"/>
      <c r="L2430" s="9"/>
      <c r="M2430" s="9"/>
      <c r="N2430" s="9"/>
      <c r="O2430" s="9"/>
      <c r="P2430" s="9"/>
      <c r="Q2430" s="9"/>
      <c r="R2430" s="9"/>
      <c r="S2430" s="9"/>
      <c r="T2430" s="9"/>
      <c r="U2430" s="9"/>
      <c r="V2430" s="9"/>
      <c r="W2430" s="9"/>
      <c r="X2430" s="9"/>
      <c r="Y2430" s="9"/>
      <c r="Z2430" s="9"/>
      <c r="AA2430" s="9"/>
      <c r="AB2430" s="9"/>
      <c r="AC2430" s="9"/>
      <c r="AD2430" s="9"/>
      <c r="AE2430" s="9"/>
      <c r="AF2430" s="9"/>
      <c r="AG2430" s="9"/>
      <c r="AH2430" s="9"/>
      <c r="AI2430" s="9"/>
      <c r="AJ2430" s="9"/>
      <c r="AK2430" s="9"/>
      <c r="AL2430" s="9"/>
      <c r="AM2430" s="9"/>
      <c r="AN2430" s="9"/>
      <c r="AO2430" s="9"/>
      <c r="AP2430" s="9"/>
      <c r="AQ2430" s="9"/>
      <c r="AR2430" s="9"/>
      <c r="AS2430" s="9"/>
      <c r="AT2430" s="9"/>
      <c r="AU2430" s="9"/>
      <c r="AV2430" s="9"/>
      <c r="AW2430" s="9"/>
      <c r="AX2430" s="9"/>
      <c r="AY2430" s="9"/>
    </row>
    <row r="2431" spans="1:51" s="10" customFormat="1" x14ac:dyDescent="0.2">
      <c r="A2431" s="9"/>
      <c r="B2431" s="9"/>
      <c r="C2431" s="9"/>
      <c r="D2431" s="9"/>
      <c r="E2431" s="9"/>
      <c r="F2431" s="9"/>
      <c r="G2431" s="9"/>
      <c r="H2431" s="9"/>
      <c r="I2431" s="9"/>
      <c r="J2431" s="9"/>
      <c r="K2431" s="9"/>
      <c r="L2431" s="9"/>
      <c r="M2431" s="9"/>
      <c r="N2431" s="9"/>
      <c r="O2431" s="9"/>
      <c r="P2431" s="9"/>
      <c r="Q2431" s="9"/>
      <c r="R2431" s="9"/>
      <c r="S2431" s="9"/>
      <c r="T2431" s="9"/>
      <c r="U2431" s="9"/>
      <c r="V2431" s="9"/>
      <c r="W2431" s="9"/>
      <c r="X2431" s="9"/>
      <c r="Y2431" s="9"/>
      <c r="Z2431" s="9"/>
      <c r="AA2431" s="9"/>
      <c r="AB2431" s="9"/>
      <c r="AC2431" s="9"/>
      <c r="AD2431" s="9"/>
      <c r="AE2431" s="9"/>
      <c r="AF2431" s="9"/>
      <c r="AG2431" s="9"/>
      <c r="AH2431" s="9"/>
      <c r="AI2431" s="9"/>
      <c r="AJ2431" s="9"/>
      <c r="AK2431" s="9"/>
      <c r="AL2431" s="9"/>
      <c r="AM2431" s="9"/>
      <c r="AN2431" s="9"/>
      <c r="AO2431" s="9"/>
      <c r="AP2431" s="9"/>
      <c r="AQ2431" s="9"/>
      <c r="AR2431" s="9"/>
      <c r="AS2431" s="9"/>
      <c r="AT2431" s="9"/>
      <c r="AU2431" s="9"/>
      <c r="AV2431" s="9"/>
      <c r="AW2431" s="9"/>
      <c r="AX2431" s="9"/>
      <c r="AY2431" s="9"/>
    </row>
    <row r="2432" spans="1:51" s="10" customFormat="1" x14ac:dyDescent="0.2">
      <c r="A2432" s="9"/>
      <c r="B2432" s="9"/>
      <c r="C2432" s="9"/>
      <c r="D2432" s="9"/>
      <c r="E2432" s="9"/>
      <c r="F2432" s="9"/>
      <c r="G2432" s="9"/>
      <c r="H2432" s="9"/>
      <c r="I2432" s="9"/>
      <c r="J2432" s="9"/>
      <c r="K2432" s="9"/>
      <c r="L2432" s="9"/>
      <c r="M2432" s="9"/>
      <c r="N2432" s="9"/>
      <c r="O2432" s="9"/>
      <c r="P2432" s="9"/>
      <c r="Q2432" s="9"/>
      <c r="R2432" s="9"/>
      <c r="S2432" s="9"/>
      <c r="T2432" s="9"/>
      <c r="U2432" s="9"/>
      <c r="V2432" s="9"/>
      <c r="W2432" s="9"/>
      <c r="X2432" s="9"/>
      <c r="Y2432" s="9"/>
      <c r="Z2432" s="9"/>
      <c r="AA2432" s="9"/>
      <c r="AB2432" s="9"/>
      <c r="AC2432" s="9"/>
      <c r="AD2432" s="9"/>
      <c r="AE2432" s="9"/>
      <c r="AF2432" s="9"/>
      <c r="AG2432" s="9"/>
      <c r="AH2432" s="9"/>
      <c r="AI2432" s="9"/>
      <c r="AJ2432" s="9"/>
      <c r="AK2432" s="9"/>
      <c r="AL2432" s="9"/>
      <c r="AM2432" s="9"/>
      <c r="AN2432" s="9"/>
      <c r="AO2432" s="9"/>
      <c r="AP2432" s="9"/>
      <c r="AQ2432" s="9"/>
      <c r="AR2432" s="9"/>
      <c r="AS2432" s="9"/>
      <c r="AT2432" s="9"/>
      <c r="AU2432" s="9"/>
      <c r="AV2432" s="9"/>
      <c r="AW2432" s="9"/>
      <c r="AX2432" s="9"/>
      <c r="AY2432" s="9"/>
    </row>
    <row r="2433" spans="1:51" s="10" customFormat="1" x14ac:dyDescent="0.2">
      <c r="A2433" s="9"/>
      <c r="B2433" s="9"/>
      <c r="C2433" s="9"/>
      <c r="D2433" s="9"/>
      <c r="E2433" s="9"/>
      <c r="F2433" s="9"/>
      <c r="G2433" s="9"/>
      <c r="H2433" s="9"/>
      <c r="I2433" s="9"/>
      <c r="J2433" s="9"/>
      <c r="K2433" s="9"/>
      <c r="L2433" s="9"/>
      <c r="M2433" s="9"/>
      <c r="N2433" s="9"/>
      <c r="O2433" s="9"/>
      <c r="P2433" s="9"/>
      <c r="Q2433" s="9"/>
      <c r="R2433" s="9"/>
      <c r="S2433" s="9"/>
      <c r="T2433" s="9"/>
      <c r="U2433" s="9"/>
      <c r="V2433" s="9"/>
      <c r="W2433" s="9"/>
      <c r="X2433" s="9"/>
      <c r="Y2433" s="9"/>
      <c r="Z2433" s="9"/>
      <c r="AA2433" s="9"/>
      <c r="AB2433" s="9"/>
      <c r="AC2433" s="9"/>
      <c r="AD2433" s="9"/>
      <c r="AE2433" s="9"/>
      <c r="AF2433" s="9"/>
      <c r="AG2433" s="9"/>
      <c r="AH2433" s="9"/>
      <c r="AI2433" s="9"/>
      <c r="AJ2433" s="9"/>
      <c r="AK2433" s="9"/>
      <c r="AL2433" s="9"/>
      <c r="AM2433" s="9"/>
      <c r="AN2433" s="9"/>
      <c r="AO2433" s="9"/>
      <c r="AP2433" s="9"/>
      <c r="AQ2433" s="9"/>
      <c r="AR2433" s="9"/>
      <c r="AS2433" s="9"/>
      <c r="AT2433" s="9"/>
      <c r="AU2433" s="9"/>
      <c r="AV2433" s="9"/>
      <c r="AW2433" s="9"/>
      <c r="AX2433" s="9"/>
      <c r="AY2433" s="9"/>
    </row>
    <row r="2434" spans="1:51" s="10" customFormat="1" x14ac:dyDescent="0.2">
      <c r="A2434" s="9"/>
      <c r="B2434" s="9"/>
      <c r="C2434" s="9"/>
      <c r="D2434" s="9"/>
      <c r="E2434" s="9"/>
      <c r="F2434" s="9"/>
      <c r="G2434" s="9"/>
      <c r="H2434" s="9"/>
      <c r="I2434" s="9"/>
      <c r="J2434" s="9"/>
      <c r="K2434" s="9"/>
      <c r="L2434" s="9"/>
      <c r="M2434" s="9"/>
      <c r="N2434" s="9"/>
      <c r="O2434" s="9"/>
      <c r="P2434" s="9"/>
      <c r="Q2434" s="9"/>
      <c r="R2434" s="9"/>
      <c r="S2434" s="9"/>
      <c r="T2434" s="9"/>
      <c r="U2434" s="9"/>
      <c r="V2434" s="9"/>
      <c r="W2434" s="9"/>
      <c r="X2434" s="9"/>
      <c r="Y2434" s="9"/>
      <c r="Z2434" s="9"/>
      <c r="AA2434" s="9"/>
      <c r="AB2434" s="9"/>
      <c r="AC2434" s="9"/>
      <c r="AD2434" s="9"/>
      <c r="AE2434" s="9"/>
      <c r="AF2434" s="9"/>
      <c r="AG2434" s="9"/>
      <c r="AH2434" s="9"/>
      <c r="AI2434" s="9"/>
      <c r="AJ2434" s="9"/>
      <c r="AK2434" s="9"/>
      <c r="AL2434" s="9"/>
      <c r="AM2434" s="9"/>
      <c r="AN2434" s="9"/>
      <c r="AO2434" s="9"/>
      <c r="AP2434" s="9"/>
      <c r="AQ2434" s="9"/>
      <c r="AR2434" s="9"/>
      <c r="AS2434" s="9"/>
      <c r="AT2434" s="9"/>
      <c r="AU2434" s="9"/>
      <c r="AV2434" s="9"/>
      <c r="AW2434" s="9"/>
      <c r="AX2434" s="9"/>
      <c r="AY2434" s="9"/>
    </row>
    <row r="2435" spans="1:51" s="10" customFormat="1" x14ac:dyDescent="0.2">
      <c r="A2435" s="9"/>
      <c r="B2435" s="9"/>
      <c r="C2435" s="9"/>
      <c r="D2435" s="9"/>
      <c r="E2435" s="9"/>
      <c r="F2435" s="9"/>
      <c r="G2435" s="9"/>
      <c r="H2435" s="9"/>
      <c r="I2435" s="9"/>
      <c r="J2435" s="9"/>
      <c r="K2435" s="9"/>
      <c r="L2435" s="9"/>
      <c r="M2435" s="9"/>
      <c r="N2435" s="9"/>
      <c r="O2435" s="9"/>
      <c r="P2435" s="9"/>
      <c r="Q2435" s="9"/>
      <c r="R2435" s="9"/>
      <c r="S2435" s="9"/>
      <c r="T2435" s="9"/>
      <c r="U2435" s="9"/>
      <c r="V2435" s="9"/>
      <c r="W2435" s="9"/>
      <c r="X2435" s="9"/>
      <c r="Y2435" s="9"/>
      <c r="Z2435" s="9"/>
      <c r="AA2435" s="9"/>
      <c r="AB2435" s="9"/>
      <c r="AC2435" s="9"/>
      <c r="AD2435" s="9"/>
      <c r="AE2435" s="9"/>
      <c r="AF2435" s="9"/>
      <c r="AG2435" s="9"/>
      <c r="AH2435" s="9"/>
      <c r="AI2435" s="9"/>
      <c r="AJ2435" s="9"/>
      <c r="AK2435" s="9"/>
      <c r="AL2435" s="9"/>
      <c r="AM2435" s="9"/>
      <c r="AN2435" s="9"/>
      <c r="AO2435" s="9"/>
      <c r="AP2435" s="9"/>
      <c r="AQ2435" s="9"/>
      <c r="AR2435" s="9"/>
      <c r="AS2435" s="9"/>
      <c r="AT2435" s="9"/>
      <c r="AU2435" s="9"/>
      <c r="AV2435" s="9"/>
      <c r="AW2435" s="9"/>
      <c r="AX2435" s="9"/>
      <c r="AY2435" s="9"/>
    </row>
    <row r="2436" spans="1:51" s="10" customFormat="1" x14ac:dyDescent="0.2">
      <c r="A2436" s="9"/>
      <c r="B2436" s="9"/>
      <c r="C2436" s="9"/>
      <c r="D2436" s="9"/>
      <c r="E2436" s="9"/>
      <c r="F2436" s="9"/>
      <c r="G2436" s="9"/>
      <c r="H2436" s="9"/>
      <c r="I2436" s="9"/>
      <c r="J2436" s="9"/>
      <c r="K2436" s="9"/>
      <c r="L2436" s="9"/>
      <c r="M2436" s="9"/>
      <c r="N2436" s="9"/>
      <c r="O2436" s="9"/>
      <c r="P2436" s="9"/>
      <c r="Q2436" s="9"/>
      <c r="R2436" s="9"/>
      <c r="S2436" s="9"/>
      <c r="T2436" s="9"/>
      <c r="U2436" s="9"/>
      <c r="V2436" s="9"/>
      <c r="W2436" s="9"/>
      <c r="X2436" s="9"/>
      <c r="Y2436" s="9"/>
      <c r="Z2436" s="9"/>
      <c r="AA2436" s="9"/>
      <c r="AB2436" s="9"/>
      <c r="AC2436" s="9"/>
      <c r="AD2436" s="9"/>
      <c r="AE2436" s="9"/>
      <c r="AF2436" s="9"/>
      <c r="AG2436" s="9"/>
      <c r="AH2436" s="9"/>
      <c r="AI2436" s="9"/>
      <c r="AJ2436" s="9"/>
      <c r="AK2436" s="9"/>
      <c r="AL2436" s="9"/>
      <c r="AM2436" s="9"/>
      <c r="AN2436" s="9"/>
      <c r="AO2436" s="9"/>
      <c r="AP2436" s="9"/>
      <c r="AQ2436" s="9"/>
      <c r="AR2436" s="9"/>
      <c r="AS2436" s="9"/>
      <c r="AT2436" s="9"/>
      <c r="AU2436" s="9"/>
      <c r="AV2436" s="9"/>
      <c r="AW2436" s="9"/>
      <c r="AX2436" s="9"/>
      <c r="AY2436" s="9"/>
    </row>
    <row r="2437" spans="1:51" s="10" customFormat="1" x14ac:dyDescent="0.2">
      <c r="A2437" s="9"/>
      <c r="B2437" s="9"/>
      <c r="C2437" s="9"/>
      <c r="D2437" s="9"/>
      <c r="E2437" s="9"/>
      <c r="F2437" s="9"/>
      <c r="G2437" s="9"/>
      <c r="H2437" s="9"/>
      <c r="I2437" s="9"/>
      <c r="J2437" s="9"/>
      <c r="K2437" s="9"/>
      <c r="L2437" s="9"/>
      <c r="M2437" s="9"/>
      <c r="N2437" s="9"/>
      <c r="O2437" s="9"/>
      <c r="P2437" s="9"/>
      <c r="Q2437" s="9"/>
      <c r="R2437" s="9"/>
      <c r="S2437" s="9"/>
      <c r="T2437" s="9"/>
      <c r="U2437" s="9"/>
      <c r="V2437" s="9"/>
      <c r="W2437" s="9"/>
      <c r="X2437" s="9"/>
      <c r="Y2437" s="9"/>
      <c r="Z2437" s="9"/>
      <c r="AA2437" s="9"/>
      <c r="AB2437" s="9"/>
      <c r="AC2437" s="9"/>
      <c r="AD2437" s="9"/>
      <c r="AE2437" s="9"/>
      <c r="AF2437" s="9"/>
      <c r="AG2437" s="9"/>
      <c r="AH2437" s="9"/>
      <c r="AI2437" s="9"/>
      <c r="AJ2437" s="9"/>
      <c r="AK2437" s="9"/>
      <c r="AL2437" s="9"/>
      <c r="AM2437" s="9"/>
      <c r="AN2437" s="9"/>
      <c r="AO2437" s="9"/>
      <c r="AP2437" s="9"/>
      <c r="AQ2437" s="9"/>
      <c r="AR2437" s="9"/>
      <c r="AS2437" s="9"/>
      <c r="AT2437" s="9"/>
      <c r="AU2437" s="9"/>
      <c r="AV2437" s="9"/>
      <c r="AW2437" s="9"/>
      <c r="AX2437" s="9"/>
      <c r="AY2437" s="9"/>
    </row>
    <row r="2438" spans="1:51" s="10" customFormat="1" x14ac:dyDescent="0.2">
      <c r="A2438" s="9"/>
      <c r="B2438" s="9"/>
      <c r="C2438" s="9"/>
      <c r="D2438" s="9"/>
      <c r="E2438" s="9"/>
      <c r="F2438" s="9"/>
      <c r="G2438" s="9"/>
      <c r="H2438" s="9"/>
      <c r="I2438" s="9"/>
      <c r="J2438" s="9"/>
      <c r="K2438" s="9"/>
      <c r="L2438" s="9"/>
      <c r="M2438" s="9"/>
      <c r="N2438" s="9"/>
      <c r="O2438" s="9"/>
      <c r="P2438" s="9"/>
      <c r="Q2438" s="9"/>
      <c r="R2438" s="9"/>
      <c r="S2438" s="9"/>
      <c r="T2438" s="9"/>
      <c r="U2438" s="9"/>
      <c r="V2438" s="9"/>
      <c r="W2438" s="9"/>
      <c r="X2438" s="9"/>
      <c r="Y2438" s="9"/>
      <c r="Z2438" s="9"/>
      <c r="AA2438" s="9"/>
      <c r="AB2438" s="9"/>
      <c r="AC2438" s="9"/>
      <c r="AD2438" s="9"/>
      <c r="AE2438" s="9"/>
      <c r="AF2438" s="9"/>
      <c r="AG2438" s="9"/>
      <c r="AH2438" s="9"/>
      <c r="AI2438" s="9"/>
      <c r="AJ2438" s="9"/>
      <c r="AK2438" s="9"/>
      <c r="AL2438" s="9"/>
      <c r="AM2438" s="9"/>
      <c r="AN2438" s="9"/>
      <c r="AO2438" s="9"/>
      <c r="AP2438" s="9"/>
      <c r="AQ2438" s="9"/>
      <c r="AR2438" s="9"/>
      <c r="AS2438" s="9"/>
      <c r="AT2438" s="9"/>
      <c r="AU2438" s="9"/>
      <c r="AV2438" s="9"/>
      <c r="AW2438" s="9"/>
      <c r="AX2438" s="9"/>
      <c r="AY2438" s="9"/>
    </row>
    <row r="2439" spans="1:51" s="10" customFormat="1" x14ac:dyDescent="0.2">
      <c r="A2439" s="9"/>
      <c r="B2439" s="9"/>
      <c r="C2439" s="9"/>
      <c r="D2439" s="9"/>
      <c r="E2439" s="9"/>
      <c r="F2439" s="9"/>
      <c r="G2439" s="9"/>
      <c r="H2439" s="9"/>
      <c r="I2439" s="9"/>
      <c r="J2439" s="9"/>
      <c r="K2439" s="9"/>
      <c r="L2439" s="9"/>
      <c r="M2439" s="9"/>
      <c r="N2439" s="9"/>
      <c r="O2439" s="9"/>
      <c r="P2439" s="9"/>
      <c r="Q2439" s="9"/>
      <c r="R2439" s="9"/>
      <c r="S2439" s="9"/>
      <c r="T2439" s="9"/>
      <c r="U2439" s="9"/>
      <c r="V2439" s="9"/>
      <c r="W2439" s="9"/>
      <c r="X2439" s="9"/>
      <c r="Y2439" s="9"/>
      <c r="Z2439" s="9"/>
      <c r="AA2439" s="9"/>
      <c r="AB2439" s="9"/>
      <c r="AC2439" s="9"/>
      <c r="AD2439" s="9"/>
      <c r="AE2439" s="9"/>
      <c r="AF2439" s="9"/>
      <c r="AG2439" s="9"/>
      <c r="AH2439" s="9"/>
      <c r="AI2439" s="9"/>
      <c r="AJ2439" s="9"/>
      <c r="AK2439" s="9"/>
      <c r="AL2439" s="9"/>
      <c r="AM2439" s="9"/>
      <c r="AN2439" s="9"/>
      <c r="AO2439" s="9"/>
      <c r="AP2439" s="9"/>
      <c r="AQ2439" s="9"/>
      <c r="AR2439" s="9"/>
      <c r="AS2439" s="9"/>
      <c r="AT2439" s="9"/>
      <c r="AU2439" s="9"/>
      <c r="AV2439" s="9"/>
      <c r="AW2439" s="9"/>
      <c r="AX2439" s="9"/>
      <c r="AY2439" s="9"/>
    </row>
    <row r="2440" spans="1:51" s="10" customFormat="1" x14ac:dyDescent="0.2">
      <c r="A2440" s="9"/>
      <c r="B2440" s="9"/>
      <c r="C2440" s="9"/>
      <c r="D2440" s="9"/>
      <c r="E2440" s="9"/>
      <c r="F2440" s="9"/>
      <c r="G2440" s="9"/>
      <c r="H2440" s="9"/>
      <c r="I2440" s="9"/>
      <c r="J2440" s="9"/>
      <c r="K2440" s="9"/>
      <c r="L2440" s="9"/>
      <c r="M2440" s="9"/>
      <c r="N2440" s="9"/>
      <c r="O2440" s="9"/>
      <c r="P2440" s="9"/>
      <c r="Q2440" s="9"/>
      <c r="R2440" s="9"/>
      <c r="S2440" s="9"/>
      <c r="T2440" s="9"/>
      <c r="U2440" s="9"/>
      <c r="V2440" s="9"/>
      <c r="W2440" s="9"/>
      <c r="X2440" s="9"/>
      <c r="Y2440" s="9"/>
      <c r="Z2440" s="9"/>
      <c r="AA2440" s="9"/>
      <c r="AB2440" s="9"/>
      <c r="AC2440" s="9"/>
      <c r="AD2440" s="9"/>
      <c r="AE2440" s="9"/>
      <c r="AF2440" s="9"/>
      <c r="AG2440" s="9"/>
      <c r="AH2440" s="9"/>
      <c r="AI2440" s="9"/>
      <c r="AJ2440" s="9"/>
      <c r="AK2440" s="9"/>
      <c r="AL2440" s="9"/>
      <c r="AM2440" s="9"/>
      <c r="AN2440" s="9"/>
      <c r="AO2440" s="9"/>
      <c r="AP2440" s="9"/>
      <c r="AQ2440" s="9"/>
      <c r="AR2440" s="9"/>
      <c r="AS2440" s="9"/>
      <c r="AT2440" s="9"/>
      <c r="AU2440" s="9"/>
      <c r="AV2440" s="9"/>
      <c r="AW2440" s="9"/>
      <c r="AX2440" s="9"/>
      <c r="AY2440" s="9"/>
    </row>
    <row r="2441" spans="1:51" s="10" customFormat="1" x14ac:dyDescent="0.2">
      <c r="A2441" s="9"/>
      <c r="B2441" s="9"/>
      <c r="C2441" s="9"/>
      <c r="D2441" s="9"/>
      <c r="E2441" s="9"/>
      <c r="F2441" s="9"/>
      <c r="G2441" s="9"/>
      <c r="H2441" s="9"/>
      <c r="I2441" s="9"/>
      <c r="J2441" s="9"/>
      <c r="K2441" s="9"/>
      <c r="L2441" s="9"/>
      <c r="M2441" s="9"/>
      <c r="N2441" s="9"/>
      <c r="O2441" s="9"/>
      <c r="P2441" s="9"/>
      <c r="Q2441" s="9"/>
      <c r="R2441" s="9"/>
      <c r="S2441" s="9"/>
      <c r="T2441" s="9"/>
      <c r="U2441" s="9"/>
      <c r="V2441" s="9"/>
      <c r="W2441" s="9"/>
      <c r="X2441" s="9"/>
      <c r="Y2441" s="9"/>
      <c r="Z2441" s="9"/>
      <c r="AA2441" s="9"/>
      <c r="AB2441" s="9"/>
      <c r="AC2441" s="9"/>
      <c r="AD2441" s="9"/>
      <c r="AE2441" s="9"/>
      <c r="AF2441" s="9"/>
      <c r="AG2441" s="9"/>
      <c r="AH2441" s="9"/>
      <c r="AI2441" s="9"/>
      <c r="AJ2441" s="9"/>
      <c r="AK2441" s="9"/>
      <c r="AL2441" s="9"/>
      <c r="AM2441" s="9"/>
      <c r="AN2441" s="9"/>
      <c r="AO2441" s="9"/>
      <c r="AP2441" s="9"/>
      <c r="AQ2441" s="9"/>
      <c r="AR2441" s="9"/>
      <c r="AS2441" s="9"/>
      <c r="AT2441" s="9"/>
      <c r="AU2441" s="9"/>
      <c r="AV2441" s="9"/>
      <c r="AW2441" s="9"/>
      <c r="AX2441" s="9"/>
      <c r="AY2441" s="9"/>
    </row>
    <row r="2442" spans="1:51" s="10" customFormat="1" x14ac:dyDescent="0.2">
      <c r="A2442" s="9"/>
      <c r="B2442" s="9"/>
      <c r="C2442" s="9"/>
      <c r="D2442" s="9"/>
      <c r="E2442" s="9"/>
      <c r="F2442" s="9"/>
      <c r="G2442" s="9"/>
      <c r="H2442" s="9"/>
      <c r="I2442" s="9"/>
      <c r="J2442" s="9"/>
      <c r="K2442" s="9"/>
      <c r="L2442" s="9"/>
      <c r="M2442" s="9"/>
      <c r="N2442" s="9"/>
      <c r="O2442" s="9"/>
      <c r="P2442" s="9"/>
      <c r="Q2442" s="9"/>
      <c r="R2442" s="9"/>
      <c r="S2442" s="9"/>
      <c r="T2442" s="9"/>
      <c r="U2442" s="9"/>
      <c r="V2442" s="9"/>
      <c r="W2442" s="9"/>
      <c r="X2442" s="9"/>
      <c r="Y2442" s="9"/>
      <c r="Z2442" s="9"/>
      <c r="AA2442" s="9"/>
      <c r="AB2442" s="9"/>
      <c r="AC2442" s="9"/>
      <c r="AD2442" s="9"/>
      <c r="AE2442" s="9"/>
      <c r="AF2442" s="9"/>
      <c r="AG2442" s="9"/>
      <c r="AH2442" s="9"/>
      <c r="AI2442" s="9"/>
      <c r="AJ2442" s="9"/>
      <c r="AK2442" s="9"/>
      <c r="AL2442" s="9"/>
      <c r="AM2442" s="9"/>
      <c r="AN2442" s="9"/>
      <c r="AO2442" s="9"/>
      <c r="AP2442" s="9"/>
      <c r="AQ2442" s="9"/>
      <c r="AR2442" s="9"/>
      <c r="AS2442" s="9"/>
      <c r="AT2442" s="9"/>
      <c r="AU2442" s="9"/>
      <c r="AV2442" s="9"/>
      <c r="AW2442" s="9"/>
      <c r="AX2442" s="9"/>
      <c r="AY2442" s="9"/>
    </row>
    <row r="2443" spans="1:51" s="10" customFormat="1" x14ac:dyDescent="0.2">
      <c r="A2443" s="9"/>
      <c r="B2443" s="9"/>
      <c r="C2443" s="9"/>
      <c r="D2443" s="9"/>
      <c r="E2443" s="9"/>
      <c r="F2443" s="9"/>
      <c r="G2443" s="9"/>
      <c r="H2443" s="9"/>
      <c r="I2443" s="9"/>
      <c r="J2443" s="9"/>
      <c r="K2443" s="9"/>
      <c r="L2443" s="9"/>
      <c r="M2443" s="9"/>
      <c r="N2443" s="9"/>
      <c r="O2443" s="9"/>
      <c r="P2443" s="9"/>
      <c r="Q2443" s="9"/>
      <c r="R2443" s="9"/>
      <c r="S2443" s="9"/>
      <c r="T2443" s="9"/>
      <c r="U2443" s="9"/>
      <c r="V2443" s="9"/>
      <c r="W2443" s="9"/>
      <c r="X2443" s="9"/>
      <c r="Y2443" s="9"/>
      <c r="Z2443" s="9"/>
      <c r="AA2443" s="9"/>
      <c r="AB2443" s="9"/>
      <c r="AC2443" s="9"/>
      <c r="AD2443" s="9"/>
      <c r="AE2443" s="9"/>
      <c r="AF2443" s="9"/>
      <c r="AG2443" s="9"/>
      <c r="AH2443" s="9"/>
      <c r="AI2443" s="9"/>
      <c r="AJ2443" s="9"/>
      <c r="AK2443" s="9"/>
      <c r="AL2443" s="9"/>
      <c r="AM2443" s="9"/>
      <c r="AN2443" s="9"/>
      <c r="AO2443" s="9"/>
      <c r="AP2443" s="9"/>
      <c r="AQ2443" s="9"/>
      <c r="AR2443" s="9"/>
      <c r="AS2443" s="9"/>
      <c r="AT2443" s="9"/>
      <c r="AU2443" s="9"/>
      <c r="AV2443" s="9"/>
      <c r="AW2443" s="9"/>
      <c r="AX2443" s="9"/>
      <c r="AY2443" s="9"/>
    </row>
    <row r="2444" spans="1:51" s="10" customFormat="1" x14ac:dyDescent="0.2">
      <c r="A2444" s="9"/>
      <c r="B2444" s="9"/>
      <c r="C2444" s="9"/>
      <c r="D2444" s="9"/>
      <c r="E2444" s="9"/>
      <c r="F2444" s="9"/>
      <c r="G2444" s="9"/>
      <c r="H2444" s="9"/>
      <c r="I2444" s="9"/>
      <c r="J2444" s="9"/>
      <c r="K2444" s="9"/>
      <c r="L2444" s="9"/>
      <c r="M2444" s="9"/>
      <c r="N2444" s="9"/>
      <c r="O2444" s="9"/>
      <c r="P2444" s="9"/>
      <c r="Q2444" s="9"/>
      <c r="R2444" s="9"/>
      <c r="S2444" s="9"/>
      <c r="T2444" s="9"/>
      <c r="U2444" s="9"/>
      <c r="V2444" s="9"/>
      <c r="W2444" s="9"/>
      <c r="X2444" s="9"/>
      <c r="Y2444" s="9"/>
      <c r="Z2444" s="9"/>
      <c r="AA2444" s="9"/>
      <c r="AB2444" s="9"/>
      <c r="AC2444" s="9"/>
      <c r="AD2444" s="9"/>
      <c r="AE2444" s="9"/>
      <c r="AF2444" s="9"/>
      <c r="AG2444" s="9"/>
      <c r="AH2444" s="9"/>
      <c r="AI2444" s="9"/>
      <c r="AJ2444" s="9"/>
      <c r="AK2444" s="9"/>
      <c r="AL2444" s="9"/>
      <c r="AM2444" s="9"/>
      <c r="AN2444" s="9"/>
      <c r="AO2444" s="9"/>
      <c r="AP2444" s="9"/>
      <c r="AQ2444" s="9"/>
      <c r="AR2444" s="9"/>
      <c r="AS2444" s="9"/>
      <c r="AT2444" s="9"/>
      <c r="AU2444" s="9"/>
      <c r="AV2444" s="9"/>
      <c r="AW2444" s="9"/>
      <c r="AX2444" s="9"/>
      <c r="AY2444" s="9"/>
    </row>
    <row r="2445" spans="1:51" s="10" customFormat="1" x14ac:dyDescent="0.2">
      <c r="A2445" s="9"/>
      <c r="B2445" s="9"/>
      <c r="C2445" s="9"/>
      <c r="D2445" s="9"/>
      <c r="E2445" s="9"/>
      <c r="F2445" s="9"/>
      <c r="G2445" s="9"/>
      <c r="H2445" s="9"/>
      <c r="I2445" s="9"/>
      <c r="J2445" s="9"/>
      <c r="K2445" s="9"/>
      <c r="L2445" s="9"/>
      <c r="M2445" s="9"/>
      <c r="N2445" s="9"/>
      <c r="O2445" s="9"/>
      <c r="P2445" s="9"/>
      <c r="Q2445" s="9"/>
      <c r="R2445" s="9"/>
      <c r="S2445" s="9"/>
      <c r="T2445" s="9"/>
      <c r="U2445" s="9"/>
      <c r="V2445" s="9"/>
      <c r="W2445" s="9"/>
      <c r="X2445" s="9"/>
      <c r="Y2445" s="9"/>
      <c r="Z2445" s="9"/>
      <c r="AA2445" s="9"/>
      <c r="AB2445" s="9"/>
      <c r="AC2445" s="9"/>
      <c r="AD2445" s="9"/>
      <c r="AE2445" s="9"/>
      <c r="AF2445" s="9"/>
      <c r="AG2445" s="9"/>
      <c r="AH2445" s="9"/>
      <c r="AI2445" s="9"/>
      <c r="AJ2445" s="9"/>
      <c r="AK2445" s="9"/>
      <c r="AL2445" s="9"/>
      <c r="AM2445" s="9"/>
      <c r="AN2445" s="9"/>
      <c r="AO2445" s="9"/>
      <c r="AP2445" s="9"/>
      <c r="AQ2445" s="9"/>
      <c r="AR2445" s="9"/>
      <c r="AS2445" s="9"/>
      <c r="AT2445" s="9"/>
      <c r="AU2445" s="9"/>
      <c r="AV2445" s="9"/>
      <c r="AW2445" s="9"/>
      <c r="AX2445" s="9"/>
      <c r="AY2445" s="9"/>
    </row>
    <row r="2446" spans="1:51" s="10" customFormat="1" x14ac:dyDescent="0.2">
      <c r="A2446" s="9"/>
      <c r="B2446" s="9"/>
      <c r="C2446" s="9"/>
      <c r="D2446" s="9"/>
      <c r="E2446" s="9"/>
      <c r="F2446" s="9"/>
      <c r="G2446" s="9"/>
      <c r="H2446" s="9"/>
      <c r="I2446" s="9"/>
      <c r="J2446" s="9"/>
      <c r="K2446" s="9"/>
      <c r="L2446" s="9"/>
      <c r="M2446" s="9"/>
      <c r="N2446" s="9"/>
      <c r="O2446" s="9"/>
      <c r="P2446" s="9"/>
      <c r="Q2446" s="9"/>
      <c r="R2446" s="9"/>
      <c r="S2446" s="9"/>
      <c r="T2446" s="9"/>
      <c r="U2446" s="9"/>
      <c r="V2446" s="9"/>
      <c r="W2446" s="9"/>
      <c r="X2446" s="9"/>
      <c r="Y2446" s="9"/>
      <c r="Z2446" s="9"/>
      <c r="AA2446" s="9"/>
      <c r="AB2446" s="9"/>
      <c r="AC2446" s="9"/>
      <c r="AD2446" s="9"/>
      <c r="AE2446" s="9"/>
      <c r="AF2446" s="9"/>
      <c r="AG2446" s="9"/>
      <c r="AH2446" s="9"/>
      <c r="AI2446" s="9"/>
      <c r="AJ2446" s="9"/>
      <c r="AK2446" s="9"/>
      <c r="AL2446" s="9"/>
      <c r="AM2446" s="9"/>
      <c r="AN2446" s="9"/>
      <c r="AO2446" s="9"/>
      <c r="AP2446" s="9"/>
      <c r="AQ2446" s="9"/>
      <c r="AR2446" s="9"/>
      <c r="AS2446" s="9"/>
      <c r="AT2446" s="9"/>
      <c r="AU2446" s="9"/>
      <c r="AV2446" s="9"/>
      <c r="AW2446" s="9"/>
      <c r="AX2446" s="9"/>
      <c r="AY2446" s="9"/>
    </row>
    <row r="2447" spans="1:51" s="10" customFormat="1" x14ac:dyDescent="0.2">
      <c r="A2447" s="9"/>
      <c r="B2447" s="9"/>
      <c r="C2447" s="9"/>
      <c r="D2447" s="9"/>
      <c r="E2447" s="9"/>
      <c r="F2447" s="9"/>
      <c r="G2447" s="9"/>
      <c r="H2447" s="9"/>
      <c r="I2447" s="9"/>
      <c r="J2447" s="9"/>
      <c r="K2447" s="9"/>
      <c r="L2447" s="9"/>
      <c r="M2447" s="9"/>
      <c r="N2447" s="9"/>
      <c r="O2447" s="9"/>
      <c r="P2447" s="9"/>
      <c r="Q2447" s="9"/>
      <c r="R2447" s="9"/>
      <c r="S2447" s="9"/>
      <c r="T2447" s="9"/>
      <c r="U2447" s="9"/>
      <c r="V2447" s="9"/>
      <c r="W2447" s="9"/>
      <c r="X2447" s="9"/>
      <c r="Y2447" s="9"/>
      <c r="Z2447" s="9"/>
      <c r="AA2447" s="9"/>
      <c r="AB2447" s="9"/>
      <c r="AC2447" s="9"/>
      <c r="AD2447" s="9"/>
      <c r="AE2447" s="9"/>
      <c r="AF2447" s="9"/>
      <c r="AG2447" s="9"/>
      <c r="AH2447" s="9"/>
      <c r="AI2447" s="9"/>
      <c r="AJ2447" s="9"/>
      <c r="AK2447" s="9"/>
      <c r="AL2447" s="9"/>
      <c r="AM2447" s="9"/>
      <c r="AN2447" s="9"/>
      <c r="AO2447" s="9"/>
      <c r="AP2447" s="9"/>
      <c r="AQ2447" s="9"/>
      <c r="AR2447" s="9"/>
      <c r="AS2447" s="9"/>
      <c r="AT2447" s="9"/>
      <c r="AU2447" s="9"/>
      <c r="AV2447" s="9"/>
      <c r="AW2447" s="9"/>
      <c r="AX2447" s="9"/>
      <c r="AY2447" s="9"/>
    </row>
    <row r="2448" spans="1:51" s="10" customFormat="1" x14ac:dyDescent="0.2">
      <c r="A2448" s="9"/>
      <c r="B2448" s="9"/>
      <c r="C2448" s="9"/>
      <c r="D2448" s="9"/>
      <c r="E2448" s="9"/>
      <c r="F2448" s="9"/>
      <c r="G2448" s="9"/>
      <c r="H2448" s="9"/>
      <c r="I2448" s="9"/>
      <c r="J2448" s="9"/>
      <c r="K2448" s="9"/>
      <c r="L2448" s="9"/>
      <c r="M2448" s="9"/>
      <c r="N2448" s="9"/>
      <c r="O2448" s="9"/>
      <c r="P2448" s="9"/>
      <c r="Q2448" s="9"/>
      <c r="R2448" s="9"/>
      <c r="S2448" s="9"/>
      <c r="T2448" s="9"/>
      <c r="U2448" s="9"/>
      <c r="V2448" s="9"/>
      <c r="W2448" s="9"/>
      <c r="X2448" s="9"/>
      <c r="Y2448" s="9"/>
      <c r="Z2448" s="9"/>
      <c r="AA2448" s="9"/>
      <c r="AB2448" s="9"/>
      <c r="AC2448" s="9"/>
      <c r="AD2448" s="9"/>
      <c r="AE2448" s="9"/>
      <c r="AF2448" s="9"/>
      <c r="AG2448" s="9"/>
      <c r="AH2448" s="9"/>
      <c r="AI2448" s="9"/>
      <c r="AJ2448" s="9"/>
      <c r="AK2448" s="9"/>
      <c r="AL2448" s="9"/>
      <c r="AM2448" s="9"/>
      <c r="AN2448" s="9"/>
      <c r="AO2448" s="9"/>
      <c r="AP2448" s="9"/>
      <c r="AQ2448" s="9"/>
      <c r="AR2448" s="9"/>
      <c r="AS2448" s="9"/>
      <c r="AT2448" s="9"/>
      <c r="AU2448" s="9"/>
      <c r="AV2448" s="9"/>
      <c r="AW2448" s="9"/>
      <c r="AX2448" s="9"/>
      <c r="AY2448" s="9"/>
    </row>
    <row r="2449" spans="1:51" s="10" customFormat="1" x14ac:dyDescent="0.2">
      <c r="A2449" s="9"/>
      <c r="B2449" s="9"/>
      <c r="C2449" s="9"/>
      <c r="D2449" s="9"/>
      <c r="E2449" s="9"/>
      <c r="F2449" s="9"/>
      <c r="G2449" s="9"/>
      <c r="H2449" s="9"/>
      <c r="I2449" s="9"/>
      <c r="J2449" s="9"/>
      <c r="K2449" s="9"/>
      <c r="L2449" s="9"/>
      <c r="M2449" s="9"/>
      <c r="N2449" s="9"/>
      <c r="O2449" s="9"/>
      <c r="P2449" s="9"/>
      <c r="Q2449" s="9"/>
      <c r="R2449" s="9"/>
      <c r="S2449" s="9"/>
      <c r="T2449" s="9"/>
      <c r="U2449" s="9"/>
      <c r="V2449" s="9"/>
      <c r="W2449" s="9"/>
      <c r="X2449" s="9"/>
      <c r="Y2449" s="9"/>
      <c r="Z2449" s="9"/>
      <c r="AA2449" s="9"/>
      <c r="AB2449" s="9"/>
      <c r="AC2449" s="9"/>
      <c r="AD2449" s="9"/>
      <c r="AE2449" s="9"/>
      <c r="AF2449" s="9"/>
      <c r="AG2449" s="9"/>
      <c r="AH2449" s="9"/>
      <c r="AI2449" s="9"/>
      <c r="AJ2449" s="9"/>
      <c r="AK2449" s="9"/>
      <c r="AL2449" s="9"/>
      <c r="AM2449" s="9"/>
      <c r="AN2449" s="9"/>
      <c r="AO2449" s="9"/>
      <c r="AP2449" s="9"/>
      <c r="AQ2449" s="9"/>
      <c r="AR2449" s="9"/>
      <c r="AS2449" s="9"/>
      <c r="AT2449" s="9"/>
      <c r="AU2449" s="9"/>
      <c r="AV2449" s="9"/>
      <c r="AW2449" s="9"/>
      <c r="AX2449" s="9"/>
      <c r="AY2449" s="9"/>
    </row>
    <row r="2450" spans="1:51" s="10" customFormat="1" x14ac:dyDescent="0.2">
      <c r="A2450" s="9"/>
      <c r="B2450" s="9"/>
      <c r="C2450" s="9"/>
      <c r="D2450" s="9"/>
      <c r="E2450" s="9"/>
      <c r="F2450" s="9"/>
      <c r="G2450" s="9"/>
      <c r="H2450" s="9"/>
      <c r="I2450" s="9"/>
      <c r="J2450" s="9"/>
      <c r="K2450" s="9"/>
      <c r="L2450" s="9"/>
      <c r="M2450" s="9"/>
      <c r="N2450" s="9"/>
      <c r="O2450" s="9"/>
      <c r="P2450" s="9"/>
      <c r="Q2450" s="9"/>
      <c r="R2450" s="9"/>
      <c r="S2450" s="9"/>
      <c r="T2450" s="9"/>
      <c r="U2450" s="9"/>
      <c r="V2450" s="9"/>
      <c r="W2450" s="9"/>
      <c r="X2450" s="9"/>
      <c r="Y2450" s="9"/>
      <c r="Z2450" s="9"/>
      <c r="AA2450" s="9"/>
      <c r="AB2450" s="9"/>
      <c r="AC2450" s="9"/>
      <c r="AD2450" s="9"/>
      <c r="AE2450" s="9"/>
      <c r="AF2450" s="9"/>
      <c r="AG2450" s="9"/>
      <c r="AH2450" s="9"/>
      <c r="AI2450" s="9"/>
      <c r="AJ2450" s="9"/>
      <c r="AK2450" s="9"/>
      <c r="AL2450" s="9"/>
      <c r="AM2450" s="9"/>
      <c r="AN2450" s="9"/>
      <c r="AO2450" s="9"/>
      <c r="AP2450" s="9"/>
      <c r="AQ2450" s="9"/>
      <c r="AR2450" s="9"/>
      <c r="AS2450" s="9"/>
      <c r="AT2450" s="9"/>
      <c r="AU2450" s="9"/>
      <c r="AV2450" s="9"/>
      <c r="AW2450" s="9"/>
      <c r="AX2450" s="9"/>
      <c r="AY2450" s="9"/>
    </row>
    <row r="2451" spans="1:51" s="10" customFormat="1" x14ac:dyDescent="0.2">
      <c r="A2451" s="9"/>
      <c r="B2451" s="9"/>
      <c r="C2451" s="9"/>
      <c r="D2451" s="9"/>
      <c r="E2451" s="9"/>
      <c r="F2451" s="9"/>
      <c r="G2451" s="9"/>
      <c r="H2451" s="9"/>
      <c r="I2451" s="9"/>
      <c r="J2451" s="9"/>
      <c r="K2451" s="9"/>
      <c r="L2451" s="9"/>
      <c r="M2451" s="9"/>
      <c r="N2451" s="9"/>
      <c r="O2451" s="9"/>
      <c r="P2451" s="9"/>
      <c r="Q2451" s="9"/>
      <c r="R2451" s="9"/>
      <c r="S2451" s="9"/>
      <c r="T2451" s="9"/>
      <c r="U2451" s="9"/>
      <c r="V2451" s="9"/>
      <c r="W2451" s="9"/>
      <c r="X2451" s="9"/>
      <c r="Y2451" s="9"/>
      <c r="Z2451" s="9"/>
      <c r="AA2451" s="9"/>
      <c r="AB2451" s="9"/>
      <c r="AC2451" s="9"/>
      <c r="AD2451" s="9"/>
      <c r="AE2451" s="9"/>
      <c r="AF2451" s="9"/>
      <c r="AG2451" s="9"/>
      <c r="AH2451" s="9"/>
      <c r="AI2451" s="9"/>
      <c r="AJ2451" s="9"/>
      <c r="AK2451" s="9"/>
      <c r="AL2451" s="9"/>
      <c r="AM2451" s="9"/>
      <c r="AN2451" s="9"/>
      <c r="AO2451" s="9"/>
      <c r="AP2451" s="9"/>
      <c r="AQ2451" s="9"/>
      <c r="AR2451" s="9"/>
      <c r="AS2451" s="9"/>
      <c r="AT2451" s="9"/>
      <c r="AU2451" s="9"/>
      <c r="AV2451" s="9"/>
      <c r="AW2451" s="9"/>
      <c r="AX2451" s="9"/>
      <c r="AY2451" s="9"/>
    </row>
    <row r="2452" spans="1:51" s="10" customFormat="1" x14ac:dyDescent="0.2">
      <c r="A2452" s="9"/>
      <c r="B2452" s="9"/>
      <c r="C2452" s="9"/>
      <c r="D2452" s="9"/>
      <c r="E2452" s="9"/>
      <c r="F2452" s="9"/>
      <c r="G2452" s="9"/>
      <c r="H2452" s="9"/>
      <c r="I2452" s="9"/>
      <c r="J2452" s="9"/>
      <c r="K2452" s="9"/>
      <c r="L2452" s="9"/>
      <c r="M2452" s="9"/>
      <c r="N2452" s="9"/>
      <c r="O2452" s="9"/>
      <c r="P2452" s="9"/>
      <c r="Q2452" s="9"/>
      <c r="R2452" s="9"/>
      <c r="S2452" s="9"/>
      <c r="T2452" s="9"/>
      <c r="U2452" s="9"/>
      <c r="V2452" s="9"/>
      <c r="W2452" s="9"/>
      <c r="X2452" s="9"/>
      <c r="Y2452" s="9"/>
      <c r="Z2452" s="9"/>
      <c r="AA2452" s="9"/>
      <c r="AB2452" s="9"/>
      <c r="AC2452" s="9"/>
      <c r="AD2452" s="9"/>
      <c r="AE2452" s="9"/>
      <c r="AF2452" s="9"/>
      <c r="AG2452" s="9"/>
      <c r="AH2452" s="9"/>
      <c r="AI2452" s="9"/>
      <c r="AJ2452" s="9"/>
      <c r="AK2452" s="9"/>
      <c r="AL2452" s="9"/>
      <c r="AM2452" s="9"/>
      <c r="AN2452" s="9"/>
      <c r="AO2452" s="9"/>
      <c r="AP2452" s="9"/>
      <c r="AQ2452" s="9"/>
      <c r="AR2452" s="9"/>
      <c r="AS2452" s="9"/>
      <c r="AT2452" s="9"/>
      <c r="AU2452" s="9"/>
      <c r="AV2452" s="9"/>
      <c r="AW2452" s="9"/>
      <c r="AX2452" s="9"/>
      <c r="AY2452" s="9"/>
    </row>
    <row r="2453" spans="1:51" s="10" customFormat="1" x14ac:dyDescent="0.2">
      <c r="A2453" s="9"/>
      <c r="B2453" s="9"/>
      <c r="C2453" s="9"/>
      <c r="D2453" s="9"/>
      <c r="E2453" s="9"/>
      <c r="F2453" s="9"/>
      <c r="G2453" s="9"/>
      <c r="H2453" s="9"/>
      <c r="I2453" s="9"/>
      <c r="J2453" s="9"/>
      <c r="K2453" s="9"/>
      <c r="L2453" s="9"/>
      <c r="M2453" s="9"/>
      <c r="N2453" s="9"/>
      <c r="O2453" s="9"/>
      <c r="P2453" s="9"/>
      <c r="Q2453" s="9"/>
      <c r="R2453" s="9"/>
      <c r="S2453" s="9"/>
      <c r="T2453" s="9"/>
      <c r="U2453" s="9"/>
      <c r="V2453" s="9"/>
      <c r="W2453" s="9"/>
      <c r="X2453" s="9"/>
      <c r="Y2453" s="9"/>
      <c r="Z2453" s="9"/>
      <c r="AA2453" s="9"/>
      <c r="AB2453" s="9"/>
      <c r="AC2453" s="9"/>
      <c r="AD2453" s="9"/>
      <c r="AE2453" s="9"/>
      <c r="AF2453" s="9"/>
      <c r="AG2453" s="9"/>
      <c r="AH2453" s="9"/>
      <c r="AI2453" s="9"/>
      <c r="AJ2453" s="9"/>
      <c r="AK2453" s="9"/>
      <c r="AL2453" s="9"/>
      <c r="AM2453" s="9"/>
      <c r="AN2453" s="9"/>
      <c r="AO2453" s="9"/>
      <c r="AP2453" s="9"/>
      <c r="AQ2453" s="9"/>
      <c r="AR2453" s="9"/>
      <c r="AS2453" s="9"/>
      <c r="AT2453" s="9"/>
      <c r="AU2453" s="9"/>
      <c r="AV2453" s="9"/>
      <c r="AW2453" s="9"/>
      <c r="AX2453" s="9"/>
      <c r="AY2453" s="9"/>
    </row>
    <row r="2454" spans="1:51" s="10" customFormat="1" x14ac:dyDescent="0.2">
      <c r="A2454" s="9"/>
      <c r="B2454" s="9"/>
      <c r="C2454" s="9"/>
      <c r="D2454" s="9"/>
      <c r="E2454" s="9"/>
      <c r="F2454" s="9"/>
      <c r="G2454" s="9"/>
      <c r="H2454" s="9"/>
      <c r="I2454" s="9"/>
      <c r="J2454" s="9"/>
      <c r="K2454" s="9"/>
      <c r="L2454" s="9"/>
      <c r="M2454" s="9"/>
      <c r="N2454" s="9"/>
      <c r="O2454" s="9"/>
      <c r="P2454" s="9"/>
      <c r="Q2454" s="9"/>
      <c r="R2454" s="9"/>
      <c r="S2454" s="9"/>
      <c r="T2454" s="9"/>
      <c r="U2454" s="9"/>
      <c r="V2454" s="9"/>
      <c r="W2454" s="9"/>
      <c r="X2454" s="9"/>
      <c r="Y2454" s="9"/>
      <c r="Z2454" s="9"/>
      <c r="AA2454" s="9"/>
      <c r="AB2454" s="9"/>
      <c r="AC2454" s="9"/>
      <c r="AD2454" s="9"/>
      <c r="AE2454" s="9"/>
      <c r="AF2454" s="9"/>
      <c r="AG2454" s="9"/>
      <c r="AH2454" s="9"/>
      <c r="AI2454" s="9"/>
      <c r="AJ2454" s="9"/>
      <c r="AK2454" s="9"/>
      <c r="AL2454" s="9"/>
      <c r="AM2454" s="9"/>
      <c r="AN2454" s="9"/>
      <c r="AO2454" s="9"/>
      <c r="AP2454" s="9"/>
      <c r="AQ2454" s="9"/>
      <c r="AR2454" s="9"/>
      <c r="AS2454" s="9"/>
      <c r="AT2454" s="9"/>
      <c r="AU2454" s="9"/>
      <c r="AV2454" s="9"/>
      <c r="AW2454" s="9"/>
      <c r="AX2454" s="9"/>
      <c r="AY2454" s="9"/>
    </row>
    <row r="2455" spans="1:51" s="10" customFormat="1" x14ac:dyDescent="0.2">
      <c r="A2455" s="9"/>
      <c r="B2455" s="9"/>
      <c r="C2455" s="9"/>
      <c r="D2455" s="9"/>
      <c r="E2455" s="9"/>
      <c r="F2455" s="9"/>
      <c r="G2455" s="9"/>
      <c r="H2455" s="9"/>
      <c r="I2455" s="9"/>
      <c r="J2455" s="9"/>
      <c r="K2455" s="9"/>
      <c r="L2455" s="9"/>
      <c r="M2455" s="9"/>
      <c r="N2455" s="9"/>
      <c r="O2455" s="9"/>
      <c r="P2455" s="9"/>
      <c r="Q2455" s="9"/>
      <c r="R2455" s="9"/>
      <c r="S2455" s="9"/>
      <c r="T2455" s="9"/>
      <c r="U2455" s="9"/>
      <c r="V2455" s="9"/>
      <c r="W2455" s="9"/>
      <c r="X2455" s="9"/>
      <c r="Y2455" s="9"/>
      <c r="Z2455" s="9"/>
      <c r="AA2455" s="9"/>
      <c r="AB2455" s="9"/>
      <c r="AC2455" s="9"/>
      <c r="AD2455" s="9"/>
      <c r="AE2455" s="9"/>
      <c r="AF2455" s="9"/>
      <c r="AG2455" s="9"/>
      <c r="AH2455" s="9"/>
      <c r="AI2455" s="9"/>
      <c r="AJ2455" s="9"/>
      <c r="AK2455" s="9"/>
      <c r="AL2455" s="9"/>
      <c r="AM2455" s="9"/>
      <c r="AN2455" s="9"/>
      <c r="AO2455" s="9"/>
      <c r="AP2455" s="9"/>
      <c r="AQ2455" s="9"/>
      <c r="AR2455" s="9"/>
      <c r="AS2455" s="9"/>
      <c r="AT2455" s="9"/>
      <c r="AU2455" s="9"/>
      <c r="AV2455" s="9"/>
      <c r="AW2455" s="9"/>
      <c r="AX2455" s="9"/>
      <c r="AY2455" s="9"/>
    </row>
    <row r="2456" spans="1:51" s="10" customFormat="1" x14ac:dyDescent="0.2">
      <c r="A2456" s="9"/>
      <c r="B2456" s="9"/>
      <c r="C2456" s="9"/>
      <c r="D2456" s="9"/>
      <c r="E2456" s="9"/>
      <c r="F2456" s="9"/>
      <c r="G2456" s="9"/>
      <c r="H2456" s="9"/>
      <c r="I2456" s="9"/>
      <c r="J2456" s="9"/>
      <c r="K2456" s="9"/>
      <c r="L2456" s="9"/>
      <c r="M2456" s="9"/>
      <c r="N2456" s="9"/>
      <c r="O2456" s="9"/>
      <c r="P2456" s="9"/>
      <c r="Q2456" s="9"/>
      <c r="R2456" s="9"/>
      <c r="S2456" s="9"/>
      <c r="T2456" s="9"/>
      <c r="U2456" s="9"/>
      <c r="V2456" s="9"/>
      <c r="W2456" s="9"/>
      <c r="X2456" s="9"/>
      <c r="Y2456" s="9"/>
      <c r="Z2456" s="9"/>
      <c r="AA2456" s="9"/>
      <c r="AB2456" s="9"/>
      <c r="AC2456" s="9"/>
      <c r="AD2456" s="9"/>
      <c r="AE2456" s="9"/>
      <c r="AF2456" s="9"/>
      <c r="AG2456" s="9"/>
      <c r="AH2456" s="9"/>
      <c r="AI2456" s="9"/>
      <c r="AJ2456" s="9"/>
      <c r="AK2456" s="9"/>
      <c r="AL2456" s="9"/>
      <c r="AM2456" s="9"/>
      <c r="AN2456" s="9"/>
      <c r="AO2456" s="9"/>
      <c r="AP2456" s="9"/>
      <c r="AQ2456" s="9"/>
      <c r="AR2456" s="9"/>
      <c r="AS2456" s="9"/>
      <c r="AT2456" s="9"/>
      <c r="AU2456" s="9"/>
      <c r="AV2456" s="9"/>
      <c r="AW2456" s="9"/>
      <c r="AX2456" s="9"/>
      <c r="AY2456" s="9"/>
    </row>
    <row r="2457" spans="1:51" s="10" customFormat="1" x14ac:dyDescent="0.2">
      <c r="A2457" s="9"/>
      <c r="B2457" s="9"/>
      <c r="C2457" s="9"/>
      <c r="D2457" s="9"/>
      <c r="E2457" s="9"/>
      <c r="F2457" s="9"/>
      <c r="G2457" s="9"/>
      <c r="H2457" s="9"/>
      <c r="I2457" s="9"/>
      <c r="J2457" s="9"/>
      <c r="K2457" s="9"/>
      <c r="L2457" s="9"/>
      <c r="M2457" s="9"/>
      <c r="N2457" s="9"/>
      <c r="O2457" s="9"/>
      <c r="P2457" s="9"/>
      <c r="Q2457" s="9"/>
      <c r="R2457" s="9"/>
      <c r="S2457" s="9"/>
      <c r="T2457" s="9"/>
      <c r="U2457" s="9"/>
      <c r="V2457" s="9"/>
      <c r="W2457" s="9"/>
      <c r="X2457" s="9"/>
      <c r="Y2457" s="9"/>
      <c r="Z2457" s="9"/>
      <c r="AA2457" s="9"/>
      <c r="AB2457" s="9"/>
      <c r="AC2457" s="9"/>
      <c r="AD2457" s="9"/>
      <c r="AE2457" s="9"/>
      <c r="AF2457" s="9"/>
      <c r="AG2457" s="9"/>
      <c r="AH2457" s="9"/>
      <c r="AI2457" s="9"/>
      <c r="AJ2457" s="9"/>
      <c r="AK2457" s="9"/>
      <c r="AL2457" s="9"/>
      <c r="AM2457" s="9"/>
      <c r="AN2457" s="9"/>
      <c r="AO2457" s="9"/>
      <c r="AP2457" s="9"/>
      <c r="AQ2457" s="9"/>
      <c r="AR2457" s="9"/>
      <c r="AS2457" s="9"/>
      <c r="AT2457" s="9"/>
      <c r="AU2457" s="9"/>
      <c r="AV2457" s="9"/>
      <c r="AW2457" s="9"/>
      <c r="AX2457" s="9"/>
      <c r="AY2457" s="9"/>
    </row>
    <row r="2458" spans="1:51" s="10" customFormat="1" x14ac:dyDescent="0.2">
      <c r="A2458" s="9"/>
      <c r="B2458" s="9"/>
      <c r="C2458" s="9"/>
      <c r="D2458" s="9"/>
      <c r="E2458" s="9"/>
      <c r="F2458" s="9"/>
      <c r="G2458" s="9"/>
      <c r="H2458" s="9"/>
      <c r="I2458" s="9"/>
      <c r="J2458" s="9"/>
      <c r="K2458" s="9"/>
      <c r="L2458" s="9"/>
      <c r="M2458" s="9"/>
      <c r="N2458" s="9"/>
      <c r="O2458" s="9"/>
      <c r="P2458" s="9"/>
      <c r="Q2458" s="9"/>
      <c r="R2458" s="9"/>
      <c r="S2458" s="9"/>
      <c r="T2458" s="9"/>
      <c r="U2458" s="9"/>
      <c r="V2458" s="9"/>
      <c r="W2458" s="9"/>
      <c r="X2458" s="9"/>
      <c r="Y2458" s="9"/>
      <c r="Z2458" s="9"/>
      <c r="AA2458" s="9"/>
      <c r="AB2458" s="9"/>
      <c r="AC2458" s="9"/>
      <c r="AD2458" s="9"/>
      <c r="AE2458" s="9"/>
      <c r="AF2458" s="9"/>
      <c r="AG2458" s="9"/>
      <c r="AH2458" s="9"/>
      <c r="AI2458" s="9"/>
      <c r="AJ2458" s="9"/>
      <c r="AK2458" s="9"/>
      <c r="AL2458" s="9"/>
      <c r="AM2458" s="9"/>
      <c r="AN2458" s="9"/>
      <c r="AO2458" s="9"/>
      <c r="AP2458" s="9"/>
      <c r="AQ2458" s="9"/>
      <c r="AR2458" s="9"/>
      <c r="AS2458" s="9"/>
      <c r="AT2458" s="9"/>
      <c r="AU2458" s="9"/>
      <c r="AV2458" s="9"/>
      <c r="AW2458" s="9"/>
      <c r="AX2458" s="9"/>
      <c r="AY2458" s="9"/>
    </row>
    <row r="2459" spans="1:51" s="10" customFormat="1" x14ac:dyDescent="0.2">
      <c r="A2459" s="9"/>
      <c r="B2459" s="9"/>
      <c r="C2459" s="9"/>
      <c r="D2459" s="9"/>
      <c r="E2459" s="9"/>
      <c r="F2459" s="9"/>
      <c r="G2459" s="9"/>
      <c r="H2459" s="9"/>
      <c r="I2459" s="9"/>
      <c r="J2459" s="9"/>
      <c r="K2459" s="9"/>
      <c r="L2459" s="9"/>
      <c r="M2459" s="9"/>
      <c r="N2459" s="9"/>
      <c r="O2459" s="9"/>
      <c r="P2459" s="9"/>
      <c r="Q2459" s="9"/>
      <c r="R2459" s="9"/>
      <c r="S2459" s="9"/>
      <c r="T2459" s="9"/>
      <c r="U2459" s="9"/>
      <c r="V2459" s="9"/>
      <c r="W2459" s="9"/>
      <c r="X2459" s="9"/>
      <c r="Y2459" s="9"/>
      <c r="Z2459" s="9"/>
      <c r="AA2459" s="9"/>
      <c r="AB2459" s="9"/>
      <c r="AC2459" s="9"/>
      <c r="AD2459" s="9"/>
      <c r="AE2459" s="9"/>
      <c r="AF2459" s="9"/>
      <c r="AG2459" s="9"/>
      <c r="AH2459" s="9"/>
      <c r="AI2459" s="9"/>
      <c r="AJ2459" s="9"/>
      <c r="AK2459" s="9"/>
      <c r="AL2459" s="9"/>
      <c r="AM2459" s="9"/>
      <c r="AN2459" s="9"/>
      <c r="AO2459" s="9"/>
      <c r="AP2459" s="9"/>
      <c r="AQ2459" s="9"/>
      <c r="AR2459" s="9"/>
      <c r="AS2459" s="9"/>
      <c r="AT2459" s="9"/>
      <c r="AU2459" s="9"/>
      <c r="AV2459" s="9"/>
      <c r="AW2459" s="9"/>
      <c r="AX2459" s="9"/>
      <c r="AY2459" s="9"/>
    </row>
    <row r="2460" spans="1:51" s="10" customFormat="1" x14ac:dyDescent="0.2">
      <c r="A2460" s="9"/>
      <c r="B2460" s="9"/>
      <c r="C2460" s="9"/>
      <c r="D2460" s="9"/>
      <c r="E2460" s="9"/>
      <c r="F2460" s="9"/>
      <c r="G2460" s="9"/>
      <c r="H2460" s="9"/>
      <c r="I2460" s="9"/>
      <c r="J2460" s="9"/>
      <c r="K2460" s="9"/>
      <c r="L2460" s="9"/>
      <c r="M2460" s="9"/>
      <c r="N2460" s="9"/>
      <c r="O2460" s="9"/>
      <c r="P2460" s="9"/>
      <c r="Q2460" s="9"/>
      <c r="R2460" s="9"/>
      <c r="S2460" s="9"/>
      <c r="T2460" s="9"/>
      <c r="U2460" s="9"/>
      <c r="V2460" s="9"/>
      <c r="W2460" s="9"/>
      <c r="X2460" s="9"/>
      <c r="Y2460" s="9"/>
      <c r="Z2460" s="9"/>
      <c r="AA2460" s="9"/>
      <c r="AB2460" s="9"/>
      <c r="AC2460" s="9"/>
      <c r="AD2460" s="9"/>
      <c r="AE2460" s="9"/>
      <c r="AF2460" s="9"/>
      <c r="AG2460" s="9"/>
      <c r="AH2460" s="9"/>
      <c r="AI2460" s="9"/>
      <c r="AJ2460" s="9"/>
      <c r="AK2460" s="9"/>
      <c r="AL2460" s="9"/>
      <c r="AM2460" s="9"/>
      <c r="AN2460" s="9"/>
      <c r="AO2460" s="9"/>
      <c r="AP2460" s="9"/>
      <c r="AQ2460" s="9"/>
      <c r="AR2460" s="9"/>
      <c r="AS2460" s="9"/>
      <c r="AT2460" s="9"/>
      <c r="AU2460" s="9"/>
      <c r="AV2460" s="9"/>
      <c r="AW2460" s="9"/>
      <c r="AX2460" s="9"/>
      <c r="AY2460" s="9"/>
    </row>
    <row r="2461" spans="1:51" s="10" customFormat="1" x14ac:dyDescent="0.2">
      <c r="A2461" s="9"/>
      <c r="B2461" s="9"/>
      <c r="C2461" s="9"/>
      <c r="D2461" s="9"/>
      <c r="E2461" s="9"/>
      <c r="F2461" s="9"/>
      <c r="G2461" s="9"/>
      <c r="H2461" s="9"/>
      <c r="I2461" s="9"/>
      <c r="J2461" s="9"/>
      <c r="K2461" s="9"/>
      <c r="L2461" s="9"/>
      <c r="M2461" s="9"/>
      <c r="N2461" s="9"/>
      <c r="O2461" s="9"/>
      <c r="P2461" s="9"/>
      <c r="Q2461" s="9"/>
      <c r="R2461" s="9"/>
      <c r="S2461" s="9"/>
      <c r="T2461" s="9"/>
      <c r="U2461" s="9"/>
      <c r="V2461" s="9"/>
      <c r="W2461" s="9"/>
      <c r="X2461" s="9"/>
      <c r="Y2461" s="9"/>
      <c r="Z2461" s="9"/>
      <c r="AA2461" s="9"/>
      <c r="AB2461" s="9"/>
      <c r="AC2461" s="9"/>
      <c r="AD2461" s="9"/>
      <c r="AE2461" s="9"/>
      <c r="AF2461" s="9"/>
      <c r="AG2461" s="9"/>
      <c r="AH2461" s="9"/>
      <c r="AI2461" s="9"/>
      <c r="AJ2461" s="9"/>
      <c r="AK2461" s="9"/>
      <c r="AL2461" s="9"/>
      <c r="AM2461" s="9"/>
      <c r="AN2461" s="9"/>
      <c r="AO2461" s="9"/>
      <c r="AP2461" s="9"/>
      <c r="AQ2461" s="9"/>
      <c r="AR2461" s="9"/>
      <c r="AS2461" s="9"/>
      <c r="AT2461" s="9"/>
      <c r="AU2461" s="9"/>
      <c r="AV2461" s="9"/>
      <c r="AW2461" s="9"/>
      <c r="AX2461" s="9"/>
      <c r="AY2461" s="9"/>
    </row>
    <row r="2462" spans="1:51" s="10" customFormat="1" x14ac:dyDescent="0.2">
      <c r="A2462" s="9"/>
      <c r="B2462" s="9"/>
      <c r="C2462" s="9"/>
      <c r="D2462" s="9"/>
      <c r="E2462" s="9"/>
      <c r="F2462" s="9"/>
      <c r="G2462" s="9"/>
      <c r="H2462" s="9"/>
      <c r="I2462" s="9"/>
      <c r="J2462" s="9"/>
      <c r="K2462" s="9"/>
      <c r="L2462" s="9"/>
      <c r="M2462" s="9"/>
      <c r="N2462" s="9"/>
      <c r="O2462" s="9"/>
      <c r="P2462" s="9"/>
      <c r="Q2462" s="9"/>
      <c r="R2462" s="9"/>
      <c r="S2462" s="9"/>
      <c r="T2462" s="9"/>
      <c r="U2462" s="9"/>
      <c r="V2462" s="9"/>
      <c r="W2462" s="9"/>
      <c r="X2462" s="9"/>
      <c r="Y2462" s="9"/>
      <c r="Z2462" s="9"/>
      <c r="AA2462" s="9"/>
      <c r="AB2462" s="9"/>
      <c r="AC2462" s="9"/>
      <c r="AD2462" s="9"/>
      <c r="AE2462" s="9"/>
      <c r="AF2462" s="9"/>
      <c r="AG2462" s="9"/>
      <c r="AH2462" s="9"/>
      <c r="AI2462" s="9"/>
      <c r="AJ2462" s="9"/>
      <c r="AK2462" s="9"/>
      <c r="AL2462" s="9"/>
      <c r="AM2462" s="9"/>
      <c r="AN2462" s="9"/>
      <c r="AO2462" s="9"/>
      <c r="AP2462" s="9"/>
      <c r="AQ2462" s="9"/>
      <c r="AR2462" s="9"/>
      <c r="AS2462" s="9"/>
      <c r="AT2462" s="9"/>
      <c r="AU2462" s="9"/>
      <c r="AV2462" s="9"/>
      <c r="AW2462" s="9"/>
      <c r="AX2462" s="9"/>
      <c r="AY2462" s="9"/>
    </row>
    <row r="2463" spans="1:51" s="10" customFormat="1" x14ac:dyDescent="0.2">
      <c r="A2463" s="9"/>
      <c r="B2463" s="9"/>
      <c r="C2463" s="9"/>
      <c r="D2463" s="9"/>
      <c r="E2463" s="9"/>
      <c r="F2463" s="9"/>
      <c r="G2463" s="9"/>
      <c r="H2463" s="9"/>
      <c r="I2463" s="9"/>
      <c r="J2463" s="9"/>
      <c r="K2463" s="9"/>
      <c r="L2463" s="9"/>
      <c r="M2463" s="9"/>
      <c r="N2463" s="9"/>
      <c r="O2463" s="9"/>
      <c r="P2463" s="9"/>
      <c r="Q2463" s="9"/>
      <c r="R2463" s="9"/>
      <c r="S2463" s="9"/>
      <c r="T2463" s="9"/>
      <c r="U2463" s="9"/>
      <c r="V2463" s="9"/>
      <c r="W2463" s="9"/>
      <c r="X2463" s="9"/>
      <c r="Y2463" s="9"/>
      <c r="Z2463" s="9"/>
      <c r="AA2463" s="9"/>
      <c r="AB2463" s="9"/>
      <c r="AC2463" s="9"/>
      <c r="AD2463" s="9"/>
      <c r="AE2463" s="9"/>
      <c r="AF2463" s="9"/>
      <c r="AG2463" s="9"/>
      <c r="AH2463" s="9"/>
      <c r="AI2463" s="9"/>
      <c r="AJ2463" s="9"/>
      <c r="AK2463" s="9"/>
      <c r="AL2463" s="9"/>
      <c r="AM2463" s="9"/>
      <c r="AN2463" s="9"/>
      <c r="AO2463" s="9"/>
      <c r="AP2463" s="9"/>
      <c r="AQ2463" s="9"/>
      <c r="AR2463" s="9"/>
      <c r="AS2463" s="9"/>
      <c r="AT2463" s="9"/>
      <c r="AU2463" s="9"/>
      <c r="AV2463" s="9"/>
      <c r="AW2463" s="9"/>
      <c r="AX2463" s="9"/>
      <c r="AY2463" s="9"/>
    </row>
    <row r="2464" spans="1:51" s="10" customFormat="1" x14ac:dyDescent="0.2">
      <c r="A2464" s="9"/>
      <c r="B2464" s="9"/>
      <c r="C2464" s="9"/>
      <c r="D2464" s="9"/>
      <c r="E2464" s="9"/>
      <c r="F2464" s="9"/>
      <c r="G2464" s="9"/>
      <c r="H2464" s="9"/>
      <c r="I2464" s="9"/>
      <c r="J2464" s="9"/>
      <c r="K2464" s="9"/>
      <c r="L2464" s="9"/>
      <c r="M2464" s="9"/>
      <c r="N2464" s="9"/>
      <c r="O2464" s="9"/>
      <c r="P2464" s="9"/>
      <c r="Q2464" s="9"/>
      <c r="R2464" s="9"/>
      <c r="S2464" s="9"/>
      <c r="T2464" s="9"/>
      <c r="U2464" s="9"/>
      <c r="V2464" s="9"/>
      <c r="W2464" s="9"/>
      <c r="X2464" s="9"/>
      <c r="Y2464" s="9"/>
      <c r="Z2464" s="9"/>
      <c r="AA2464" s="9"/>
      <c r="AB2464" s="9"/>
      <c r="AC2464" s="9"/>
      <c r="AD2464" s="9"/>
      <c r="AE2464" s="9"/>
      <c r="AF2464" s="9"/>
      <c r="AG2464" s="9"/>
      <c r="AH2464" s="9"/>
      <c r="AI2464" s="9"/>
      <c r="AJ2464" s="9"/>
      <c r="AK2464" s="9"/>
      <c r="AL2464" s="9"/>
      <c r="AM2464" s="9"/>
      <c r="AN2464" s="9"/>
      <c r="AO2464" s="9"/>
      <c r="AP2464" s="9"/>
      <c r="AQ2464" s="9"/>
      <c r="AR2464" s="9"/>
      <c r="AS2464" s="9"/>
      <c r="AT2464" s="9"/>
      <c r="AU2464" s="9"/>
      <c r="AV2464" s="9"/>
      <c r="AW2464" s="9"/>
      <c r="AX2464" s="9"/>
      <c r="AY2464" s="9"/>
    </row>
    <row r="2465" spans="1:51" s="10" customFormat="1" x14ac:dyDescent="0.2">
      <c r="A2465" s="9"/>
      <c r="B2465" s="9"/>
      <c r="C2465" s="9"/>
      <c r="D2465" s="9"/>
      <c r="E2465" s="9"/>
      <c r="F2465" s="9"/>
      <c r="G2465" s="9"/>
      <c r="H2465" s="9"/>
      <c r="I2465" s="9"/>
      <c r="J2465" s="9"/>
      <c r="K2465" s="9"/>
      <c r="L2465" s="9"/>
      <c r="M2465" s="9"/>
      <c r="N2465" s="9"/>
      <c r="O2465" s="9"/>
      <c r="P2465" s="9"/>
      <c r="Q2465" s="9"/>
      <c r="R2465" s="9"/>
      <c r="S2465" s="9"/>
      <c r="T2465" s="9"/>
      <c r="U2465" s="9"/>
      <c r="V2465" s="9"/>
      <c r="W2465" s="9"/>
      <c r="X2465" s="9"/>
      <c r="Y2465" s="9"/>
      <c r="Z2465" s="9"/>
      <c r="AA2465" s="9"/>
      <c r="AB2465" s="9"/>
      <c r="AC2465" s="9"/>
      <c r="AD2465" s="9"/>
      <c r="AE2465" s="9"/>
      <c r="AF2465" s="9"/>
      <c r="AG2465" s="9"/>
      <c r="AH2465" s="9"/>
      <c r="AI2465" s="9"/>
      <c r="AJ2465" s="9"/>
      <c r="AK2465" s="9"/>
      <c r="AL2465" s="9"/>
      <c r="AM2465" s="9"/>
      <c r="AN2465" s="9"/>
      <c r="AO2465" s="9"/>
      <c r="AP2465" s="9"/>
      <c r="AQ2465" s="9"/>
      <c r="AR2465" s="9"/>
      <c r="AS2465" s="9"/>
      <c r="AT2465" s="9"/>
      <c r="AU2465" s="9"/>
      <c r="AV2465" s="9"/>
      <c r="AW2465" s="9"/>
      <c r="AX2465" s="9"/>
      <c r="AY2465" s="9"/>
    </row>
    <row r="2466" spans="1:51" s="10" customFormat="1" x14ac:dyDescent="0.2">
      <c r="A2466" s="9"/>
      <c r="B2466" s="9"/>
      <c r="C2466" s="9"/>
      <c r="D2466" s="9"/>
      <c r="E2466" s="9"/>
      <c r="F2466" s="9"/>
      <c r="G2466" s="9"/>
      <c r="H2466" s="9"/>
      <c r="I2466" s="9"/>
      <c r="J2466" s="9"/>
      <c r="K2466" s="9"/>
      <c r="L2466" s="9"/>
      <c r="M2466" s="9"/>
      <c r="N2466" s="9"/>
      <c r="O2466" s="9"/>
      <c r="P2466" s="9"/>
      <c r="Q2466" s="9"/>
      <c r="R2466" s="9"/>
      <c r="S2466" s="9"/>
      <c r="T2466" s="9"/>
      <c r="U2466" s="9"/>
      <c r="V2466" s="9"/>
      <c r="W2466" s="9"/>
      <c r="X2466" s="9"/>
      <c r="Y2466" s="9"/>
      <c r="Z2466" s="9"/>
      <c r="AA2466" s="9"/>
      <c r="AB2466" s="9"/>
      <c r="AC2466" s="9"/>
      <c r="AD2466" s="9"/>
      <c r="AE2466" s="9"/>
      <c r="AF2466" s="9"/>
      <c r="AG2466" s="9"/>
      <c r="AH2466" s="9"/>
      <c r="AI2466" s="9"/>
      <c r="AJ2466" s="9"/>
      <c r="AK2466" s="9"/>
      <c r="AL2466" s="9"/>
      <c r="AM2466" s="9"/>
      <c r="AN2466" s="9"/>
      <c r="AO2466" s="9"/>
      <c r="AP2466" s="9"/>
      <c r="AQ2466" s="9"/>
      <c r="AR2466" s="9"/>
      <c r="AS2466" s="9"/>
      <c r="AT2466" s="9"/>
      <c r="AU2466" s="9"/>
      <c r="AV2466" s="9"/>
      <c r="AW2466" s="9"/>
      <c r="AX2466" s="9"/>
      <c r="AY2466" s="9"/>
    </row>
    <row r="2467" spans="1:51" s="10" customFormat="1" x14ac:dyDescent="0.2">
      <c r="A2467" s="9"/>
      <c r="B2467" s="9"/>
      <c r="C2467" s="9"/>
      <c r="D2467" s="9"/>
      <c r="E2467" s="9"/>
      <c r="F2467" s="9"/>
      <c r="G2467" s="9"/>
      <c r="H2467" s="9"/>
      <c r="I2467" s="9"/>
      <c r="J2467" s="9"/>
      <c r="K2467" s="9"/>
      <c r="L2467" s="9"/>
      <c r="M2467" s="9"/>
      <c r="N2467" s="9"/>
      <c r="O2467" s="9"/>
      <c r="P2467" s="9"/>
      <c r="Q2467" s="9"/>
      <c r="R2467" s="9"/>
      <c r="S2467" s="9"/>
      <c r="T2467" s="9"/>
      <c r="U2467" s="9"/>
      <c r="V2467" s="9"/>
      <c r="W2467" s="9"/>
      <c r="X2467" s="9"/>
      <c r="Y2467" s="9"/>
      <c r="Z2467" s="9"/>
      <c r="AA2467" s="9"/>
      <c r="AB2467" s="9"/>
      <c r="AC2467" s="9"/>
      <c r="AD2467" s="9"/>
      <c r="AE2467" s="9"/>
      <c r="AF2467" s="9"/>
      <c r="AG2467" s="9"/>
      <c r="AH2467" s="9"/>
      <c r="AI2467" s="9"/>
      <c r="AJ2467" s="9"/>
      <c r="AK2467" s="9"/>
      <c r="AL2467" s="9"/>
      <c r="AM2467" s="9"/>
      <c r="AN2467" s="9"/>
      <c r="AO2467" s="9"/>
      <c r="AP2467" s="9"/>
      <c r="AQ2467" s="9"/>
      <c r="AR2467" s="9"/>
      <c r="AS2467" s="9"/>
      <c r="AT2467" s="9"/>
      <c r="AU2467" s="9"/>
      <c r="AV2467" s="9"/>
      <c r="AW2467" s="9"/>
      <c r="AX2467" s="9"/>
      <c r="AY2467" s="9"/>
    </row>
    <row r="2468" spans="1:51" s="10" customFormat="1" x14ac:dyDescent="0.2">
      <c r="A2468" s="9"/>
      <c r="B2468" s="9"/>
      <c r="C2468" s="9"/>
      <c r="D2468" s="9"/>
      <c r="E2468" s="9"/>
      <c r="F2468" s="9"/>
      <c r="G2468" s="9"/>
      <c r="H2468" s="9"/>
      <c r="I2468" s="9"/>
      <c r="J2468" s="9"/>
      <c r="K2468" s="9"/>
      <c r="L2468" s="9"/>
      <c r="M2468" s="9"/>
      <c r="N2468" s="9"/>
      <c r="O2468" s="9"/>
      <c r="P2468" s="9"/>
      <c r="Q2468" s="9"/>
      <c r="R2468" s="9"/>
      <c r="S2468" s="9"/>
      <c r="T2468" s="9"/>
      <c r="U2468" s="9"/>
      <c r="V2468" s="9"/>
      <c r="W2468" s="9"/>
      <c r="X2468" s="9"/>
      <c r="Y2468" s="9"/>
      <c r="Z2468" s="9"/>
      <c r="AA2468" s="9"/>
      <c r="AB2468" s="9"/>
      <c r="AC2468" s="9"/>
      <c r="AD2468" s="9"/>
      <c r="AE2468" s="9"/>
      <c r="AF2468" s="9"/>
      <c r="AG2468" s="9"/>
      <c r="AH2468" s="9"/>
      <c r="AI2468" s="9"/>
      <c r="AJ2468" s="9"/>
      <c r="AK2468" s="9"/>
      <c r="AL2468" s="9"/>
      <c r="AM2468" s="9"/>
      <c r="AN2468" s="9"/>
      <c r="AO2468" s="9"/>
      <c r="AP2468" s="9"/>
      <c r="AQ2468" s="9"/>
      <c r="AR2468" s="9"/>
      <c r="AS2468" s="9"/>
      <c r="AT2468" s="9"/>
      <c r="AU2468" s="9"/>
      <c r="AV2468" s="9"/>
      <c r="AW2468" s="9"/>
      <c r="AX2468" s="9"/>
      <c r="AY2468" s="9"/>
    </row>
    <row r="2469" spans="1:51" s="10" customFormat="1" x14ac:dyDescent="0.2">
      <c r="A2469" s="9"/>
      <c r="B2469" s="9"/>
      <c r="C2469" s="9"/>
      <c r="D2469" s="9"/>
      <c r="E2469" s="9"/>
      <c r="F2469" s="9"/>
      <c r="G2469" s="9"/>
      <c r="H2469" s="9"/>
      <c r="I2469" s="9"/>
      <c r="J2469" s="9"/>
      <c r="K2469" s="9"/>
      <c r="L2469" s="9"/>
      <c r="M2469" s="9"/>
      <c r="N2469" s="9"/>
      <c r="O2469" s="9"/>
      <c r="P2469" s="9"/>
      <c r="Q2469" s="9"/>
      <c r="R2469" s="9"/>
      <c r="S2469" s="9"/>
      <c r="T2469" s="9"/>
      <c r="U2469" s="9"/>
      <c r="V2469" s="9"/>
      <c r="W2469" s="9"/>
      <c r="X2469" s="9"/>
      <c r="Y2469" s="9"/>
      <c r="Z2469" s="9"/>
      <c r="AA2469" s="9"/>
      <c r="AB2469" s="9"/>
      <c r="AC2469" s="9"/>
      <c r="AD2469" s="9"/>
      <c r="AE2469" s="9"/>
      <c r="AF2469" s="9"/>
      <c r="AG2469" s="9"/>
      <c r="AH2469" s="9"/>
      <c r="AI2469" s="9"/>
      <c r="AJ2469" s="9"/>
      <c r="AK2469" s="9"/>
      <c r="AL2469" s="9"/>
      <c r="AM2469" s="9"/>
      <c r="AN2469" s="9"/>
      <c r="AO2469" s="9"/>
      <c r="AP2469" s="9"/>
      <c r="AQ2469" s="9"/>
      <c r="AR2469" s="9"/>
      <c r="AS2469" s="9"/>
      <c r="AT2469" s="9"/>
      <c r="AU2469" s="9"/>
      <c r="AV2469" s="9"/>
      <c r="AW2469" s="9"/>
      <c r="AX2469" s="9"/>
      <c r="AY2469" s="9"/>
    </row>
    <row r="2470" spans="1:51" s="10" customFormat="1" x14ac:dyDescent="0.2">
      <c r="A2470" s="9"/>
      <c r="B2470" s="9"/>
      <c r="C2470" s="9"/>
      <c r="D2470" s="9"/>
      <c r="E2470" s="9"/>
      <c r="F2470" s="9"/>
      <c r="G2470" s="9"/>
      <c r="H2470" s="9"/>
      <c r="I2470" s="9"/>
      <c r="J2470" s="9"/>
      <c r="K2470" s="9"/>
      <c r="L2470" s="9"/>
      <c r="M2470" s="9"/>
      <c r="N2470" s="9"/>
      <c r="O2470" s="9"/>
      <c r="P2470" s="9"/>
      <c r="Q2470" s="9"/>
      <c r="R2470" s="9"/>
      <c r="S2470" s="9"/>
      <c r="T2470" s="9"/>
      <c r="U2470" s="9"/>
      <c r="V2470" s="9"/>
      <c r="W2470" s="9"/>
      <c r="X2470" s="9"/>
      <c r="Y2470" s="9"/>
      <c r="Z2470" s="9"/>
      <c r="AA2470" s="9"/>
      <c r="AB2470" s="9"/>
      <c r="AC2470" s="9"/>
      <c r="AD2470" s="9"/>
      <c r="AE2470" s="9"/>
      <c r="AF2470" s="9"/>
      <c r="AG2470" s="9"/>
      <c r="AH2470" s="9"/>
      <c r="AI2470" s="9"/>
      <c r="AJ2470" s="9"/>
      <c r="AK2470" s="9"/>
      <c r="AL2470" s="9"/>
      <c r="AM2470" s="9"/>
      <c r="AN2470" s="9"/>
      <c r="AO2470" s="9"/>
      <c r="AP2470" s="9"/>
      <c r="AQ2470" s="9"/>
      <c r="AR2470" s="9"/>
      <c r="AS2470" s="9"/>
      <c r="AT2470" s="9"/>
      <c r="AU2470" s="9"/>
      <c r="AV2470" s="9"/>
      <c r="AW2470" s="9"/>
      <c r="AX2470" s="9"/>
      <c r="AY2470" s="9"/>
    </row>
    <row r="2471" spans="1:51" s="10" customFormat="1" x14ac:dyDescent="0.2">
      <c r="A2471" s="9"/>
      <c r="B2471" s="9"/>
      <c r="C2471" s="9"/>
      <c r="D2471" s="9"/>
      <c r="E2471" s="9"/>
      <c r="F2471" s="9"/>
      <c r="G2471" s="9"/>
      <c r="H2471" s="9"/>
      <c r="I2471" s="9"/>
      <c r="J2471" s="9"/>
      <c r="K2471" s="9"/>
      <c r="L2471" s="9"/>
      <c r="M2471" s="9"/>
      <c r="N2471" s="9"/>
      <c r="O2471" s="9"/>
      <c r="P2471" s="9"/>
      <c r="Q2471" s="9"/>
      <c r="R2471" s="9"/>
      <c r="S2471" s="9"/>
      <c r="T2471" s="9"/>
      <c r="U2471" s="9"/>
      <c r="V2471" s="9"/>
      <c r="W2471" s="9"/>
      <c r="X2471" s="9"/>
      <c r="Y2471" s="9"/>
      <c r="Z2471" s="9"/>
      <c r="AA2471" s="9"/>
      <c r="AB2471" s="9"/>
      <c r="AC2471" s="9"/>
      <c r="AD2471" s="9"/>
      <c r="AE2471" s="9"/>
      <c r="AF2471" s="9"/>
      <c r="AG2471" s="9"/>
      <c r="AH2471" s="9"/>
      <c r="AI2471" s="9"/>
      <c r="AJ2471" s="9"/>
      <c r="AK2471" s="9"/>
      <c r="AL2471" s="9"/>
      <c r="AM2471" s="9"/>
      <c r="AN2471" s="9"/>
      <c r="AO2471" s="9"/>
      <c r="AP2471" s="9"/>
      <c r="AQ2471" s="9"/>
      <c r="AR2471" s="9"/>
      <c r="AS2471" s="9"/>
      <c r="AT2471" s="9"/>
      <c r="AU2471" s="9"/>
      <c r="AV2471" s="9"/>
      <c r="AW2471" s="9"/>
      <c r="AX2471" s="9"/>
      <c r="AY2471" s="9"/>
    </row>
    <row r="2472" spans="1:51" s="10" customFormat="1" x14ac:dyDescent="0.2">
      <c r="A2472" s="9"/>
      <c r="B2472" s="9"/>
      <c r="C2472" s="9"/>
      <c r="D2472" s="9"/>
      <c r="E2472" s="9"/>
      <c r="F2472" s="9"/>
      <c r="G2472" s="9"/>
      <c r="H2472" s="9"/>
      <c r="I2472" s="9"/>
      <c r="J2472" s="9"/>
      <c r="K2472" s="9"/>
      <c r="L2472" s="9"/>
      <c r="M2472" s="9"/>
      <c r="N2472" s="9"/>
      <c r="O2472" s="9"/>
      <c r="P2472" s="9"/>
      <c r="Q2472" s="9"/>
      <c r="R2472" s="9"/>
      <c r="S2472" s="9"/>
      <c r="T2472" s="9"/>
      <c r="U2472" s="9"/>
      <c r="V2472" s="9"/>
      <c r="W2472" s="9"/>
      <c r="X2472" s="9"/>
      <c r="Y2472" s="9"/>
      <c r="Z2472" s="9"/>
      <c r="AA2472" s="9"/>
      <c r="AB2472" s="9"/>
      <c r="AC2472" s="9"/>
      <c r="AD2472" s="9"/>
      <c r="AE2472" s="9"/>
      <c r="AF2472" s="9"/>
      <c r="AG2472" s="9"/>
      <c r="AH2472" s="9"/>
      <c r="AI2472" s="9"/>
      <c r="AJ2472" s="9"/>
      <c r="AK2472" s="9"/>
      <c r="AL2472" s="9"/>
      <c r="AM2472" s="9"/>
      <c r="AN2472" s="9"/>
      <c r="AO2472" s="9"/>
      <c r="AP2472" s="9"/>
      <c r="AQ2472" s="9"/>
      <c r="AR2472" s="9"/>
      <c r="AS2472" s="9"/>
      <c r="AT2472" s="9"/>
      <c r="AU2472" s="9"/>
      <c r="AV2472" s="9"/>
      <c r="AW2472" s="9"/>
      <c r="AX2472" s="9"/>
      <c r="AY2472" s="9"/>
    </row>
    <row r="2473" spans="1:51" s="10" customFormat="1" x14ac:dyDescent="0.2">
      <c r="A2473" s="9"/>
      <c r="B2473" s="9"/>
      <c r="C2473" s="9"/>
      <c r="D2473" s="9"/>
      <c r="E2473" s="9"/>
      <c r="F2473" s="9"/>
      <c r="G2473" s="9"/>
      <c r="H2473" s="9"/>
      <c r="I2473" s="9"/>
      <c r="J2473" s="9"/>
      <c r="K2473" s="9"/>
      <c r="L2473" s="9"/>
      <c r="M2473" s="9"/>
      <c r="N2473" s="9"/>
      <c r="O2473" s="9"/>
      <c r="P2473" s="9"/>
      <c r="Q2473" s="9"/>
      <c r="R2473" s="9"/>
      <c r="S2473" s="9"/>
      <c r="T2473" s="9"/>
      <c r="U2473" s="9"/>
      <c r="V2473" s="9"/>
      <c r="W2473" s="9"/>
      <c r="X2473" s="9"/>
      <c r="Y2473" s="9"/>
      <c r="Z2473" s="9"/>
      <c r="AA2473" s="9"/>
      <c r="AB2473" s="9"/>
      <c r="AC2473" s="9"/>
      <c r="AD2473" s="9"/>
      <c r="AE2473" s="9"/>
      <c r="AF2473" s="9"/>
      <c r="AG2473" s="9"/>
      <c r="AH2473" s="9"/>
      <c r="AI2473" s="9"/>
      <c r="AJ2473" s="9"/>
      <c r="AK2473" s="9"/>
      <c r="AL2473" s="9"/>
      <c r="AM2473" s="9"/>
      <c r="AN2473" s="9"/>
      <c r="AO2473" s="9"/>
      <c r="AP2473" s="9"/>
      <c r="AQ2473" s="9"/>
      <c r="AR2473" s="9"/>
      <c r="AS2473" s="9"/>
      <c r="AT2473" s="9"/>
      <c r="AU2473" s="9"/>
      <c r="AV2473" s="9"/>
      <c r="AW2473" s="9"/>
      <c r="AX2473" s="9"/>
      <c r="AY2473" s="9"/>
    </row>
    <row r="2474" spans="1:51" s="10" customFormat="1" x14ac:dyDescent="0.2">
      <c r="A2474" s="9"/>
      <c r="B2474" s="9"/>
      <c r="C2474" s="9"/>
      <c r="D2474" s="9"/>
      <c r="E2474" s="9"/>
      <c r="F2474" s="9"/>
      <c r="G2474" s="9"/>
      <c r="H2474" s="9"/>
      <c r="I2474" s="9"/>
      <c r="J2474" s="9"/>
      <c r="K2474" s="9"/>
      <c r="L2474" s="9"/>
      <c r="M2474" s="9"/>
      <c r="N2474" s="9"/>
      <c r="O2474" s="9"/>
      <c r="P2474" s="9"/>
      <c r="Q2474" s="9"/>
      <c r="R2474" s="9"/>
      <c r="S2474" s="9"/>
      <c r="T2474" s="9"/>
      <c r="U2474" s="9"/>
      <c r="V2474" s="9"/>
      <c r="W2474" s="9"/>
      <c r="X2474" s="9"/>
      <c r="Y2474" s="9"/>
      <c r="Z2474" s="9"/>
      <c r="AA2474" s="9"/>
      <c r="AB2474" s="9"/>
      <c r="AC2474" s="9"/>
      <c r="AD2474" s="9"/>
      <c r="AE2474" s="9"/>
      <c r="AF2474" s="9"/>
      <c r="AG2474" s="9"/>
      <c r="AH2474" s="9"/>
      <c r="AI2474" s="9"/>
      <c r="AJ2474" s="9"/>
      <c r="AK2474" s="9"/>
      <c r="AL2474" s="9"/>
      <c r="AM2474" s="9"/>
      <c r="AN2474" s="9"/>
      <c r="AO2474" s="9"/>
      <c r="AP2474" s="9"/>
      <c r="AQ2474" s="9"/>
      <c r="AR2474" s="9"/>
      <c r="AS2474" s="9"/>
      <c r="AT2474" s="9"/>
      <c r="AU2474" s="9"/>
      <c r="AV2474" s="9"/>
      <c r="AW2474" s="9"/>
      <c r="AX2474" s="9"/>
      <c r="AY2474" s="9"/>
    </row>
    <row r="2475" spans="1:51" s="10" customFormat="1" x14ac:dyDescent="0.2">
      <c r="A2475" s="9"/>
      <c r="B2475" s="9"/>
      <c r="C2475" s="9"/>
      <c r="D2475" s="9"/>
      <c r="E2475" s="9"/>
      <c r="F2475" s="9"/>
      <c r="G2475" s="9"/>
      <c r="H2475" s="9"/>
      <c r="I2475" s="9"/>
      <c r="J2475" s="9"/>
      <c r="K2475" s="9"/>
      <c r="L2475" s="9"/>
      <c r="M2475" s="9"/>
      <c r="N2475" s="9"/>
      <c r="O2475" s="9"/>
      <c r="P2475" s="9"/>
      <c r="Q2475" s="9"/>
      <c r="R2475" s="9"/>
      <c r="S2475" s="9"/>
      <c r="T2475" s="9"/>
      <c r="U2475" s="9"/>
      <c r="V2475" s="9"/>
      <c r="W2475" s="9"/>
      <c r="X2475" s="9"/>
      <c r="Y2475" s="9"/>
      <c r="Z2475" s="9"/>
      <c r="AA2475" s="9"/>
      <c r="AB2475" s="9"/>
      <c r="AC2475" s="9"/>
      <c r="AD2475" s="9"/>
      <c r="AE2475" s="9"/>
      <c r="AF2475" s="9"/>
      <c r="AG2475" s="9"/>
      <c r="AH2475" s="9"/>
      <c r="AI2475" s="9"/>
      <c r="AJ2475" s="9"/>
      <c r="AK2475" s="9"/>
      <c r="AL2475" s="9"/>
      <c r="AM2475" s="9"/>
      <c r="AN2475" s="9"/>
      <c r="AO2475" s="9"/>
      <c r="AP2475" s="9"/>
      <c r="AQ2475" s="9"/>
      <c r="AR2475" s="9"/>
      <c r="AS2475" s="9"/>
      <c r="AT2475" s="9"/>
      <c r="AU2475" s="9"/>
      <c r="AV2475" s="9"/>
      <c r="AW2475" s="9"/>
      <c r="AX2475" s="9"/>
      <c r="AY2475" s="9"/>
    </row>
    <row r="2476" spans="1:51" s="10" customFormat="1" x14ac:dyDescent="0.2">
      <c r="A2476" s="9"/>
      <c r="B2476" s="9"/>
      <c r="C2476" s="9"/>
      <c r="D2476" s="9"/>
      <c r="E2476" s="9"/>
      <c r="F2476" s="9"/>
      <c r="G2476" s="9"/>
      <c r="H2476" s="9"/>
      <c r="I2476" s="9"/>
      <c r="J2476" s="9"/>
      <c r="K2476" s="9"/>
      <c r="L2476" s="9"/>
      <c r="M2476" s="9"/>
      <c r="N2476" s="9"/>
      <c r="O2476" s="9"/>
      <c r="P2476" s="9"/>
      <c r="Q2476" s="9"/>
      <c r="R2476" s="9"/>
      <c r="S2476" s="9"/>
      <c r="T2476" s="9"/>
      <c r="U2476" s="9"/>
      <c r="V2476" s="9"/>
      <c r="W2476" s="9"/>
      <c r="X2476" s="9"/>
      <c r="Y2476" s="9"/>
      <c r="Z2476" s="9"/>
      <c r="AA2476" s="9"/>
      <c r="AB2476" s="9"/>
      <c r="AC2476" s="9"/>
      <c r="AD2476" s="9"/>
      <c r="AE2476" s="9"/>
      <c r="AF2476" s="9"/>
      <c r="AG2476" s="9"/>
      <c r="AH2476" s="9"/>
      <c r="AI2476" s="9"/>
      <c r="AJ2476" s="9"/>
      <c r="AK2476" s="9"/>
      <c r="AL2476" s="9"/>
      <c r="AM2476" s="9"/>
      <c r="AN2476" s="9"/>
      <c r="AO2476" s="9"/>
      <c r="AP2476" s="9"/>
      <c r="AQ2476" s="9"/>
      <c r="AR2476" s="9"/>
      <c r="AS2476" s="9"/>
      <c r="AT2476" s="9"/>
      <c r="AU2476" s="9"/>
      <c r="AV2476" s="9"/>
      <c r="AW2476" s="9"/>
      <c r="AX2476" s="9"/>
      <c r="AY2476" s="9"/>
    </row>
    <row r="2477" spans="1:51" s="10" customFormat="1" x14ac:dyDescent="0.2">
      <c r="A2477" s="9"/>
      <c r="B2477" s="9"/>
      <c r="C2477" s="9"/>
      <c r="D2477" s="9"/>
      <c r="E2477" s="9"/>
      <c r="F2477" s="9"/>
      <c r="G2477" s="9"/>
      <c r="H2477" s="9"/>
      <c r="I2477" s="9"/>
      <c r="J2477" s="9"/>
      <c r="K2477" s="9"/>
      <c r="L2477" s="9"/>
      <c r="M2477" s="9"/>
      <c r="N2477" s="9"/>
      <c r="O2477" s="9"/>
      <c r="P2477" s="9"/>
      <c r="Q2477" s="9"/>
      <c r="R2477" s="9"/>
      <c r="S2477" s="9"/>
      <c r="T2477" s="9"/>
      <c r="U2477" s="9"/>
      <c r="V2477" s="9"/>
      <c r="W2477" s="9"/>
      <c r="X2477" s="9"/>
      <c r="Y2477" s="9"/>
      <c r="Z2477" s="9"/>
      <c r="AA2477" s="9"/>
      <c r="AB2477" s="9"/>
      <c r="AC2477" s="9"/>
      <c r="AD2477" s="9"/>
      <c r="AE2477" s="9"/>
      <c r="AF2477" s="9"/>
      <c r="AG2477" s="9"/>
      <c r="AH2477" s="9"/>
      <c r="AI2477" s="9"/>
      <c r="AJ2477" s="9"/>
      <c r="AK2477" s="9"/>
      <c r="AL2477" s="9"/>
      <c r="AM2477" s="9"/>
      <c r="AN2477" s="9"/>
      <c r="AO2477" s="9"/>
      <c r="AP2477" s="9"/>
      <c r="AQ2477" s="9"/>
      <c r="AR2477" s="9"/>
      <c r="AS2477" s="9"/>
      <c r="AT2477" s="9"/>
      <c r="AU2477" s="9"/>
      <c r="AV2477" s="9"/>
      <c r="AW2477" s="9"/>
      <c r="AX2477" s="9"/>
      <c r="AY2477" s="9"/>
    </row>
    <row r="2478" spans="1:51" s="10" customFormat="1" x14ac:dyDescent="0.2">
      <c r="A2478" s="9"/>
      <c r="B2478" s="9"/>
      <c r="C2478" s="9"/>
      <c r="D2478" s="9"/>
      <c r="E2478" s="9"/>
      <c r="F2478" s="9"/>
      <c r="G2478" s="9"/>
      <c r="H2478" s="9"/>
      <c r="I2478" s="9"/>
      <c r="J2478" s="9"/>
      <c r="K2478" s="9"/>
      <c r="L2478" s="9"/>
      <c r="M2478" s="9"/>
      <c r="N2478" s="9"/>
      <c r="O2478" s="9"/>
      <c r="P2478" s="9"/>
      <c r="Q2478" s="9"/>
      <c r="R2478" s="9"/>
      <c r="S2478" s="9"/>
      <c r="T2478" s="9"/>
      <c r="U2478" s="9"/>
      <c r="V2478" s="9"/>
      <c r="W2478" s="9"/>
      <c r="X2478" s="9"/>
      <c r="Y2478" s="9"/>
      <c r="Z2478" s="9"/>
      <c r="AA2478" s="9"/>
      <c r="AB2478" s="9"/>
      <c r="AC2478" s="9"/>
      <c r="AD2478" s="9"/>
      <c r="AE2478" s="9"/>
      <c r="AF2478" s="9"/>
      <c r="AG2478" s="9"/>
      <c r="AH2478" s="9"/>
      <c r="AI2478" s="9"/>
      <c r="AJ2478" s="9"/>
      <c r="AK2478" s="9"/>
      <c r="AL2478" s="9"/>
      <c r="AM2478" s="9"/>
      <c r="AN2478" s="9"/>
      <c r="AO2478" s="9"/>
      <c r="AP2478" s="9"/>
      <c r="AQ2478" s="9"/>
      <c r="AR2478" s="9"/>
      <c r="AS2478" s="9"/>
      <c r="AT2478" s="9"/>
      <c r="AU2478" s="9"/>
      <c r="AV2478" s="9"/>
      <c r="AW2478" s="9"/>
      <c r="AX2478" s="9"/>
      <c r="AY2478" s="9"/>
    </row>
    <row r="2479" spans="1:51" s="10" customFormat="1" x14ac:dyDescent="0.2">
      <c r="A2479" s="9"/>
      <c r="B2479" s="9"/>
      <c r="C2479" s="9"/>
      <c r="D2479" s="9"/>
      <c r="E2479" s="9"/>
      <c r="F2479" s="9"/>
      <c r="G2479" s="9"/>
      <c r="H2479" s="9"/>
      <c r="I2479" s="9"/>
      <c r="J2479" s="9"/>
      <c r="K2479" s="9"/>
      <c r="L2479" s="9"/>
      <c r="M2479" s="9"/>
      <c r="N2479" s="9"/>
      <c r="O2479" s="9"/>
      <c r="P2479" s="9"/>
      <c r="Q2479" s="9"/>
      <c r="R2479" s="9"/>
      <c r="S2479" s="9"/>
      <c r="T2479" s="9"/>
      <c r="U2479" s="9"/>
      <c r="V2479" s="9"/>
      <c r="W2479" s="9"/>
      <c r="X2479" s="9"/>
      <c r="Y2479" s="9"/>
      <c r="Z2479" s="9"/>
      <c r="AA2479" s="9"/>
      <c r="AB2479" s="9"/>
      <c r="AC2479" s="9"/>
      <c r="AD2479" s="9"/>
      <c r="AE2479" s="9"/>
      <c r="AF2479" s="9"/>
      <c r="AG2479" s="9"/>
      <c r="AH2479" s="9"/>
      <c r="AI2479" s="9"/>
      <c r="AJ2479" s="9"/>
      <c r="AK2479" s="9"/>
      <c r="AL2479" s="9"/>
      <c r="AM2479" s="9"/>
      <c r="AN2479" s="9"/>
      <c r="AO2479" s="9"/>
      <c r="AP2479" s="9"/>
      <c r="AQ2479" s="9"/>
      <c r="AR2479" s="9"/>
      <c r="AS2479" s="9"/>
      <c r="AT2479" s="9"/>
      <c r="AU2479" s="9"/>
      <c r="AV2479" s="9"/>
      <c r="AW2479" s="9"/>
      <c r="AX2479" s="9"/>
      <c r="AY2479" s="9"/>
    </row>
    <row r="2480" spans="1:51" s="10" customFormat="1" x14ac:dyDescent="0.2">
      <c r="A2480" s="9"/>
      <c r="B2480" s="9"/>
      <c r="C2480" s="9"/>
      <c r="D2480" s="9"/>
      <c r="E2480" s="9"/>
      <c r="F2480" s="9"/>
      <c r="G2480" s="9"/>
      <c r="H2480" s="9"/>
      <c r="I2480" s="9"/>
      <c r="J2480" s="9"/>
      <c r="K2480" s="9"/>
      <c r="L2480" s="9"/>
      <c r="M2480" s="9"/>
      <c r="N2480" s="9"/>
      <c r="O2480" s="9"/>
      <c r="P2480" s="9"/>
      <c r="Q2480" s="9"/>
      <c r="R2480" s="9"/>
      <c r="S2480" s="9"/>
      <c r="T2480" s="9"/>
      <c r="U2480" s="9"/>
      <c r="V2480" s="9"/>
      <c r="W2480" s="9"/>
      <c r="X2480" s="9"/>
      <c r="Y2480" s="9"/>
      <c r="Z2480" s="9"/>
      <c r="AA2480" s="9"/>
      <c r="AB2480" s="9"/>
      <c r="AC2480" s="9"/>
      <c r="AD2480" s="9"/>
      <c r="AE2480" s="9"/>
      <c r="AF2480" s="9"/>
      <c r="AG2480" s="9"/>
      <c r="AH2480" s="9"/>
      <c r="AI2480" s="9"/>
      <c r="AJ2480" s="9"/>
      <c r="AK2480" s="9"/>
      <c r="AL2480" s="9"/>
      <c r="AM2480" s="9"/>
      <c r="AN2480" s="9"/>
      <c r="AO2480" s="9"/>
      <c r="AP2480" s="9"/>
      <c r="AQ2480" s="9"/>
      <c r="AR2480" s="9"/>
      <c r="AS2480" s="9"/>
      <c r="AT2480" s="9"/>
      <c r="AU2480" s="9"/>
      <c r="AV2480" s="9"/>
      <c r="AW2480" s="9"/>
      <c r="AX2480" s="9"/>
      <c r="AY2480" s="9"/>
    </row>
    <row r="2481" spans="1:51" s="10" customFormat="1" x14ac:dyDescent="0.2">
      <c r="A2481" s="9"/>
      <c r="B2481" s="9"/>
      <c r="C2481" s="9"/>
      <c r="D2481" s="9"/>
      <c r="E2481" s="9"/>
      <c r="F2481" s="9"/>
      <c r="G2481" s="9"/>
      <c r="H2481" s="9"/>
      <c r="I2481" s="9"/>
      <c r="J2481" s="9"/>
      <c r="K2481" s="9"/>
      <c r="L2481" s="9"/>
      <c r="M2481" s="9"/>
      <c r="N2481" s="9"/>
      <c r="O2481" s="9"/>
      <c r="P2481" s="9"/>
      <c r="Q2481" s="9"/>
      <c r="R2481" s="9"/>
      <c r="S2481" s="9"/>
      <c r="T2481" s="9"/>
      <c r="U2481" s="9"/>
      <c r="V2481" s="9"/>
      <c r="W2481" s="9"/>
      <c r="X2481" s="9"/>
      <c r="Y2481" s="9"/>
      <c r="Z2481" s="9"/>
      <c r="AA2481" s="9"/>
      <c r="AB2481" s="9"/>
      <c r="AC2481" s="9"/>
      <c r="AD2481" s="9"/>
      <c r="AE2481" s="9"/>
      <c r="AF2481" s="9"/>
      <c r="AG2481" s="9"/>
      <c r="AH2481" s="9"/>
      <c r="AI2481" s="9"/>
      <c r="AJ2481" s="9"/>
      <c r="AK2481" s="9"/>
      <c r="AL2481" s="9"/>
      <c r="AM2481" s="9"/>
      <c r="AN2481" s="9"/>
      <c r="AO2481" s="9"/>
      <c r="AP2481" s="9"/>
      <c r="AQ2481" s="9"/>
      <c r="AR2481" s="9"/>
      <c r="AS2481" s="9"/>
      <c r="AT2481" s="9"/>
      <c r="AU2481" s="9"/>
      <c r="AV2481" s="9"/>
      <c r="AW2481" s="9"/>
      <c r="AX2481" s="9"/>
      <c r="AY2481" s="9"/>
    </row>
    <row r="2482" spans="1:51" s="10" customFormat="1" x14ac:dyDescent="0.2">
      <c r="A2482" s="9"/>
      <c r="B2482" s="9"/>
      <c r="C2482" s="9"/>
      <c r="D2482" s="9"/>
      <c r="E2482" s="9"/>
      <c r="F2482" s="9"/>
      <c r="G2482" s="9"/>
      <c r="H2482" s="9"/>
      <c r="I2482" s="9"/>
      <c r="J2482" s="9"/>
      <c r="K2482" s="9"/>
      <c r="L2482" s="9"/>
      <c r="M2482" s="9"/>
      <c r="N2482" s="9"/>
      <c r="O2482" s="9"/>
      <c r="P2482" s="9"/>
      <c r="Q2482" s="9"/>
      <c r="R2482" s="9"/>
      <c r="S2482" s="9"/>
      <c r="T2482" s="9"/>
      <c r="U2482" s="9"/>
      <c r="V2482" s="9"/>
      <c r="W2482" s="9"/>
      <c r="X2482" s="9"/>
      <c r="Y2482" s="9"/>
      <c r="Z2482" s="9"/>
      <c r="AA2482" s="9"/>
      <c r="AB2482" s="9"/>
      <c r="AC2482" s="9"/>
      <c r="AD2482" s="9"/>
      <c r="AE2482" s="9"/>
      <c r="AF2482" s="9"/>
      <c r="AG2482" s="9"/>
      <c r="AH2482" s="9"/>
      <c r="AI2482" s="9"/>
      <c r="AJ2482" s="9"/>
      <c r="AK2482" s="9"/>
      <c r="AL2482" s="9"/>
      <c r="AM2482" s="9"/>
      <c r="AN2482" s="9"/>
      <c r="AO2482" s="9"/>
      <c r="AP2482" s="9"/>
      <c r="AQ2482" s="9"/>
      <c r="AR2482" s="9"/>
      <c r="AS2482" s="9"/>
      <c r="AT2482" s="9"/>
      <c r="AU2482" s="9"/>
      <c r="AV2482" s="9"/>
      <c r="AW2482" s="9"/>
      <c r="AX2482" s="9"/>
      <c r="AY2482" s="9"/>
    </row>
    <row r="2483" spans="1:51" s="10" customFormat="1" x14ac:dyDescent="0.2">
      <c r="A2483" s="9"/>
      <c r="B2483" s="9"/>
      <c r="C2483" s="9"/>
      <c r="D2483" s="9"/>
      <c r="E2483" s="9"/>
      <c r="F2483" s="9"/>
      <c r="G2483" s="9"/>
      <c r="H2483" s="9"/>
      <c r="I2483" s="9"/>
      <c r="J2483" s="9"/>
      <c r="K2483" s="9"/>
      <c r="L2483" s="9"/>
      <c r="M2483" s="9"/>
      <c r="N2483" s="9"/>
      <c r="O2483" s="9"/>
      <c r="P2483" s="9"/>
      <c r="Q2483" s="9"/>
      <c r="R2483" s="9"/>
      <c r="S2483" s="9"/>
      <c r="T2483" s="9"/>
      <c r="U2483" s="9"/>
      <c r="V2483" s="9"/>
      <c r="W2483" s="9"/>
      <c r="X2483" s="9"/>
      <c r="Y2483" s="9"/>
      <c r="Z2483" s="9"/>
      <c r="AA2483" s="9"/>
      <c r="AB2483" s="9"/>
      <c r="AC2483" s="9"/>
      <c r="AD2483" s="9"/>
      <c r="AE2483" s="9"/>
      <c r="AF2483" s="9"/>
      <c r="AG2483" s="9"/>
      <c r="AH2483" s="9"/>
      <c r="AI2483" s="9"/>
      <c r="AJ2483" s="9"/>
      <c r="AK2483" s="9"/>
      <c r="AL2483" s="9"/>
      <c r="AM2483" s="9"/>
      <c r="AN2483" s="9"/>
      <c r="AO2483" s="9"/>
      <c r="AP2483" s="9"/>
      <c r="AQ2483" s="9"/>
      <c r="AR2483" s="9"/>
      <c r="AS2483" s="9"/>
      <c r="AT2483" s="9"/>
      <c r="AU2483" s="9"/>
      <c r="AV2483" s="9"/>
      <c r="AW2483" s="9"/>
      <c r="AX2483" s="9"/>
      <c r="AY2483" s="9"/>
    </row>
    <row r="2484" spans="1:51" s="10" customFormat="1" x14ac:dyDescent="0.2">
      <c r="A2484" s="9"/>
      <c r="B2484" s="9"/>
      <c r="C2484" s="9"/>
      <c r="D2484" s="9"/>
      <c r="E2484" s="9"/>
      <c r="F2484" s="9"/>
      <c r="G2484" s="9"/>
      <c r="H2484" s="9"/>
      <c r="I2484" s="9"/>
      <c r="J2484" s="9"/>
      <c r="K2484" s="9"/>
      <c r="L2484" s="9"/>
      <c r="M2484" s="9"/>
      <c r="N2484" s="9"/>
      <c r="O2484" s="9"/>
      <c r="P2484" s="9"/>
      <c r="Q2484" s="9"/>
      <c r="R2484" s="9"/>
      <c r="S2484" s="9"/>
      <c r="T2484" s="9"/>
      <c r="U2484" s="9"/>
      <c r="V2484" s="9"/>
      <c r="W2484" s="9"/>
      <c r="X2484" s="9"/>
      <c r="Y2484" s="9"/>
      <c r="Z2484" s="9"/>
      <c r="AA2484" s="9"/>
      <c r="AB2484" s="9"/>
      <c r="AC2484" s="9"/>
      <c r="AD2484" s="9"/>
      <c r="AE2484" s="9"/>
      <c r="AF2484" s="9"/>
      <c r="AG2484" s="9"/>
      <c r="AH2484" s="9"/>
      <c r="AI2484" s="9"/>
      <c r="AJ2484" s="9"/>
      <c r="AK2484" s="9"/>
      <c r="AL2484" s="9"/>
      <c r="AM2484" s="9"/>
      <c r="AN2484" s="9"/>
      <c r="AO2484" s="9"/>
      <c r="AP2484" s="9"/>
      <c r="AQ2484" s="9"/>
      <c r="AR2484" s="9"/>
      <c r="AS2484" s="9"/>
      <c r="AT2484" s="9"/>
      <c r="AU2484" s="9"/>
      <c r="AV2484" s="9"/>
      <c r="AW2484" s="9"/>
      <c r="AX2484" s="9"/>
      <c r="AY2484" s="9"/>
    </row>
    <row r="2485" spans="1:51" s="10" customFormat="1" x14ac:dyDescent="0.2">
      <c r="A2485" s="9"/>
      <c r="B2485" s="9"/>
      <c r="C2485" s="9"/>
      <c r="D2485" s="9"/>
      <c r="E2485" s="9"/>
      <c r="F2485" s="9"/>
      <c r="G2485" s="9"/>
      <c r="H2485" s="9"/>
      <c r="I2485" s="9"/>
      <c r="J2485" s="9"/>
      <c r="K2485" s="9"/>
      <c r="L2485" s="9"/>
      <c r="M2485" s="9"/>
      <c r="N2485" s="9"/>
      <c r="O2485" s="9"/>
      <c r="P2485" s="9"/>
      <c r="Q2485" s="9"/>
      <c r="R2485" s="9"/>
      <c r="S2485" s="9"/>
      <c r="T2485" s="9"/>
      <c r="U2485" s="9"/>
      <c r="V2485" s="9"/>
      <c r="W2485" s="9"/>
      <c r="X2485" s="9"/>
      <c r="Y2485" s="9"/>
      <c r="Z2485" s="9"/>
      <c r="AA2485" s="9"/>
      <c r="AB2485" s="9"/>
      <c r="AC2485" s="9"/>
      <c r="AD2485" s="9"/>
      <c r="AE2485" s="9"/>
      <c r="AF2485" s="9"/>
      <c r="AG2485" s="9"/>
      <c r="AH2485" s="9"/>
      <c r="AI2485" s="9"/>
      <c r="AJ2485" s="9"/>
      <c r="AK2485" s="9"/>
      <c r="AL2485" s="9"/>
      <c r="AM2485" s="9"/>
      <c r="AN2485" s="9"/>
      <c r="AO2485" s="9"/>
      <c r="AP2485" s="9"/>
      <c r="AQ2485" s="9"/>
      <c r="AR2485" s="9"/>
      <c r="AS2485" s="9"/>
      <c r="AT2485" s="9"/>
      <c r="AU2485" s="9"/>
      <c r="AV2485" s="9"/>
      <c r="AW2485" s="9"/>
      <c r="AX2485" s="9"/>
      <c r="AY2485" s="9"/>
    </row>
    <row r="2486" spans="1:51" s="10" customFormat="1" x14ac:dyDescent="0.2">
      <c r="A2486" s="9"/>
      <c r="B2486" s="9"/>
      <c r="C2486" s="9"/>
      <c r="D2486" s="9"/>
      <c r="E2486" s="9"/>
      <c r="F2486" s="9"/>
      <c r="G2486" s="9"/>
      <c r="H2486" s="9"/>
      <c r="I2486" s="9"/>
      <c r="J2486" s="9"/>
      <c r="K2486" s="9"/>
      <c r="L2486" s="9"/>
      <c r="M2486" s="9"/>
      <c r="N2486" s="9"/>
      <c r="O2486" s="9"/>
      <c r="P2486" s="9"/>
      <c r="Q2486" s="9"/>
      <c r="R2486" s="9"/>
      <c r="S2486" s="9"/>
      <c r="T2486" s="9"/>
      <c r="U2486" s="9"/>
      <c r="V2486" s="9"/>
      <c r="W2486" s="9"/>
      <c r="X2486" s="9"/>
      <c r="Y2486" s="9"/>
      <c r="Z2486" s="9"/>
      <c r="AA2486" s="9"/>
      <c r="AB2486" s="9"/>
      <c r="AC2486" s="9"/>
      <c r="AD2486" s="9"/>
      <c r="AE2486" s="9"/>
      <c r="AF2486" s="9"/>
      <c r="AG2486" s="9"/>
      <c r="AH2486" s="9"/>
      <c r="AI2486" s="9"/>
      <c r="AJ2486" s="9"/>
      <c r="AK2486" s="9"/>
      <c r="AL2486" s="9"/>
      <c r="AM2486" s="9"/>
      <c r="AN2486" s="9"/>
      <c r="AO2486" s="9"/>
      <c r="AP2486" s="9"/>
      <c r="AQ2486" s="9"/>
      <c r="AR2486" s="9"/>
      <c r="AS2486" s="9"/>
      <c r="AT2486" s="9"/>
      <c r="AU2486" s="9"/>
      <c r="AV2486" s="9"/>
      <c r="AW2486" s="9"/>
      <c r="AX2486" s="9"/>
      <c r="AY2486" s="9"/>
    </row>
    <row r="2487" spans="1:51" s="10" customFormat="1" x14ac:dyDescent="0.2">
      <c r="A2487" s="9"/>
      <c r="B2487" s="9"/>
      <c r="C2487" s="9"/>
      <c r="D2487" s="9"/>
      <c r="E2487" s="9"/>
      <c r="F2487" s="9"/>
      <c r="G2487" s="9"/>
      <c r="H2487" s="9"/>
      <c r="I2487" s="9"/>
      <c r="J2487" s="9"/>
      <c r="K2487" s="9"/>
      <c r="L2487" s="9"/>
      <c r="M2487" s="9"/>
      <c r="N2487" s="9"/>
      <c r="O2487" s="9"/>
      <c r="P2487" s="9"/>
      <c r="Q2487" s="9"/>
      <c r="R2487" s="9"/>
      <c r="S2487" s="9"/>
      <c r="T2487" s="9"/>
      <c r="U2487" s="9"/>
      <c r="V2487" s="9"/>
      <c r="W2487" s="9"/>
      <c r="X2487" s="9"/>
      <c r="Y2487" s="9"/>
      <c r="Z2487" s="9"/>
      <c r="AA2487" s="9"/>
      <c r="AB2487" s="9"/>
      <c r="AC2487" s="9"/>
      <c r="AD2487" s="9"/>
      <c r="AE2487" s="9"/>
      <c r="AF2487" s="9"/>
      <c r="AG2487" s="9"/>
      <c r="AH2487" s="9"/>
      <c r="AI2487" s="9"/>
      <c r="AJ2487" s="9"/>
      <c r="AK2487" s="9"/>
      <c r="AL2487" s="9"/>
      <c r="AM2487" s="9"/>
      <c r="AN2487" s="9"/>
      <c r="AO2487" s="9"/>
      <c r="AP2487" s="9"/>
      <c r="AQ2487" s="9"/>
      <c r="AR2487" s="9"/>
      <c r="AS2487" s="9"/>
      <c r="AT2487" s="9"/>
      <c r="AU2487" s="9"/>
      <c r="AV2487" s="9"/>
      <c r="AW2487" s="9"/>
      <c r="AX2487" s="9"/>
      <c r="AY2487" s="9"/>
    </row>
    <row r="2488" spans="1:51" s="10" customFormat="1" x14ac:dyDescent="0.2">
      <c r="A2488" s="9"/>
      <c r="B2488" s="9"/>
      <c r="C2488" s="9"/>
      <c r="D2488" s="9"/>
      <c r="E2488" s="9"/>
      <c r="F2488" s="9"/>
      <c r="G2488" s="9"/>
      <c r="H2488" s="9"/>
      <c r="I2488" s="9"/>
      <c r="J2488" s="9"/>
      <c r="K2488" s="9"/>
      <c r="L2488" s="9"/>
      <c r="M2488" s="9"/>
      <c r="N2488" s="9"/>
      <c r="O2488" s="9"/>
      <c r="P2488" s="9"/>
      <c r="Q2488" s="9"/>
      <c r="R2488" s="9"/>
      <c r="S2488" s="9"/>
      <c r="T2488" s="9"/>
      <c r="U2488" s="9"/>
      <c r="V2488" s="9"/>
      <c r="W2488" s="9"/>
      <c r="X2488" s="9"/>
      <c r="Y2488" s="9"/>
      <c r="Z2488" s="9"/>
      <c r="AA2488" s="9"/>
      <c r="AB2488" s="9"/>
      <c r="AC2488" s="9"/>
      <c r="AD2488" s="9"/>
      <c r="AE2488" s="9"/>
      <c r="AF2488" s="9"/>
      <c r="AG2488" s="9"/>
      <c r="AH2488" s="9"/>
      <c r="AI2488" s="9"/>
      <c r="AJ2488" s="9"/>
      <c r="AK2488" s="9"/>
      <c r="AL2488" s="9"/>
      <c r="AM2488" s="9"/>
      <c r="AN2488" s="9"/>
      <c r="AO2488" s="9"/>
      <c r="AP2488" s="9"/>
      <c r="AQ2488" s="9"/>
      <c r="AR2488" s="9"/>
      <c r="AS2488" s="9"/>
      <c r="AT2488" s="9"/>
      <c r="AU2488" s="9"/>
      <c r="AV2488" s="9"/>
      <c r="AW2488" s="9"/>
      <c r="AX2488" s="9"/>
      <c r="AY2488" s="9"/>
    </row>
    <row r="2489" spans="1:51" s="10" customFormat="1" x14ac:dyDescent="0.2">
      <c r="A2489" s="9"/>
      <c r="B2489" s="9"/>
      <c r="C2489" s="9"/>
      <c r="D2489" s="9"/>
      <c r="E2489" s="9"/>
      <c r="F2489" s="9"/>
      <c r="G2489" s="9"/>
      <c r="H2489" s="9"/>
      <c r="I2489" s="9"/>
      <c r="J2489" s="9"/>
      <c r="K2489" s="9"/>
      <c r="L2489" s="9"/>
      <c r="M2489" s="9"/>
      <c r="N2489" s="9"/>
      <c r="O2489" s="9"/>
      <c r="P2489" s="9"/>
      <c r="Q2489" s="9"/>
      <c r="R2489" s="9"/>
      <c r="S2489" s="9"/>
      <c r="T2489" s="9"/>
      <c r="U2489" s="9"/>
      <c r="V2489" s="9"/>
      <c r="W2489" s="9"/>
      <c r="X2489" s="9"/>
      <c r="Y2489" s="9"/>
      <c r="Z2489" s="9"/>
      <c r="AA2489" s="9"/>
      <c r="AB2489" s="9"/>
      <c r="AC2489" s="9"/>
      <c r="AD2489" s="9"/>
      <c r="AE2489" s="9"/>
      <c r="AF2489" s="9"/>
      <c r="AG2489" s="9"/>
      <c r="AH2489" s="9"/>
      <c r="AI2489" s="9"/>
      <c r="AJ2489" s="9"/>
      <c r="AK2489" s="9"/>
      <c r="AL2489" s="9"/>
      <c r="AM2489" s="9"/>
      <c r="AN2489" s="9"/>
      <c r="AO2489" s="9"/>
      <c r="AP2489" s="9"/>
      <c r="AQ2489" s="9"/>
      <c r="AR2489" s="9"/>
      <c r="AS2489" s="9"/>
      <c r="AT2489" s="9"/>
      <c r="AU2489" s="9"/>
      <c r="AV2489" s="9"/>
      <c r="AW2489" s="9"/>
      <c r="AX2489" s="9"/>
      <c r="AY2489" s="9"/>
    </row>
    <row r="2490" spans="1:51" s="10" customFormat="1" x14ac:dyDescent="0.2">
      <c r="A2490" s="9"/>
      <c r="B2490" s="9"/>
      <c r="C2490" s="9"/>
      <c r="D2490" s="9"/>
      <c r="E2490" s="9"/>
      <c r="F2490" s="9"/>
      <c r="G2490" s="9"/>
      <c r="H2490" s="9"/>
      <c r="I2490" s="9"/>
      <c r="J2490" s="9"/>
      <c r="K2490" s="9"/>
      <c r="L2490" s="9"/>
      <c r="M2490" s="9"/>
      <c r="N2490" s="9"/>
      <c r="O2490" s="9"/>
      <c r="P2490" s="9"/>
      <c r="Q2490" s="9"/>
      <c r="R2490" s="9"/>
      <c r="S2490" s="9"/>
      <c r="T2490" s="9"/>
      <c r="U2490" s="9"/>
      <c r="V2490" s="9"/>
      <c r="W2490" s="9"/>
      <c r="X2490" s="9"/>
      <c r="Y2490" s="9"/>
      <c r="Z2490" s="9"/>
      <c r="AA2490" s="9"/>
      <c r="AB2490" s="9"/>
      <c r="AC2490" s="9"/>
      <c r="AD2490" s="9"/>
      <c r="AE2490" s="9"/>
      <c r="AF2490" s="9"/>
      <c r="AG2490" s="9"/>
      <c r="AH2490" s="9"/>
      <c r="AI2490" s="9"/>
      <c r="AJ2490" s="9"/>
      <c r="AK2490" s="9"/>
      <c r="AL2490" s="9"/>
      <c r="AM2490" s="9"/>
      <c r="AN2490" s="9"/>
      <c r="AO2490" s="9"/>
      <c r="AP2490" s="9"/>
      <c r="AQ2490" s="9"/>
      <c r="AR2490" s="9"/>
      <c r="AS2490" s="9"/>
      <c r="AT2490" s="9"/>
      <c r="AU2490" s="9"/>
      <c r="AV2490" s="9"/>
      <c r="AW2490" s="9"/>
      <c r="AX2490" s="9"/>
      <c r="AY2490" s="9"/>
    </row>
    <row r="2491" spans="1:51" s="10" customFormat="1" x14ac:dyDescent="0.2">
      <c r="A2491" s="9"/>
      <c r="B2491" s="9"/>
      <c r="C2491" s="9"/>
      <c r="D2491" s="9"/>
      <c r="E2491" s="9"/>
      <c r="F2491" s="9"/>
      <c r="G2491" s="9"/>
      <c r="H2491" s="9"/>
      <c r="I2491" s="9"/>
      <c r="J2491" s="9"/>
      <c r="K2491" s="9"/>
      <c r="L2491" s="9"/>
      <c r="M2491" s="9"/>
      <c r="N2491" s="9"/>
      <c r="O2491" s="9"/>
      <c r="P2491" s="9"/>
      <c r="Q2491" s="9"/>
      <c r="R2491" s="9"/>
      <c r="S2491" s="9"/>
      <c r="T2491" s="9"/>
      <c r="U2491" s="9"/>
      <c r="V2491" s="9"/>
      <c r="W2491" s="9"/>
      <c r="X2491" s="9"/>
      <c r="Y2491" s="9"/>
      <c r="Z2491" s="9"/>
      <c r="AA2491" s="9"/>
      <c r="AB2491" s="9"/>
      <c r="AC2491" s="9"/>
      <c r="AD2491" s="9"/>
      <c r="AE2491" s="9"/>
      <c r="AF2491" s="9"/>
      <c r="AG2491" s="9"/>
      <c r="AH2491" s="9"/>
      <c r="AI2491" s="9"/>
      <c r="AJ2491" s="9"/>
      <c r="AK2491" s="9"/>
      <c r="AL2491" s="9"/>
      <c r="AM2491" s="9"/>
      <c r="AN2491" s="9"/>
      <c r="AO2491" s="9"/>
      <c r="AP2491" s="9"/>
      <c r="AQ2491" s="9"/>
      <c r="AR2491" s="9"/>
      <c r="AS2491" s="9"/>
      <c r="AT2491" s="9"/>
      <c r="AU2491" s="9"/>
      <c r="AV2491" s="9"/>
      <c r="AW2491" s="9"/>
      <c r="AX2491" s="9"/>
      <c r="AY2491" s="9"/>
    </row>
    <row r="2492" spans="1:51" s="10" customFormat="1" x14ac:dyDescent="0.2">
      <c r="A2492" s="9"/>
      <c r="B2492" s="9"/>
      <c r="C2492" s="9"/>
      <c r="D2492" s="9"/>
      <c r="E2492" s="9"/>
      <c r="F2492" s="9"/>
      <c r="G2492" s="9"/>
      <c r="H2492" s="9"/>
      <c r="I2492" s="9"/>
      <c r="J2492" s="9"/>
      <c r="K2492" s="9"/>
      <c r="L2492" s="9"/>
      <c r="M2492" s="9"/>
      <c r="N2492" s="9"/>
      <c r="O2492" s="9"/>
      <c r="P2492" s="9"/>
      <c r="Q2492" s="9"/>
      <c r="R2492" s="9"/>
      <c r="S2492" s="9"/>
      <c r="T2492" s="9"/>
      <c r="U2492" s="9"/>
      <c r="V2492" s="9"/>
      <c r="W2492" s="9"/>
      <c r="X2492" s="9"/>
      <c r="Y2492" s="9"/>
      <c r="Z2492" s="9"/>
      <c r="AA2492" s="9"/>
      <c r="AB2492" s="9"/>
      <c r="AC2492" s="9"/>
      <c r="AD2492" s="9"/>
      <c r="AE2492" s="9"/>
      <c r="AF2492" s="9"/>
      <c r="AG2492" s="9"/>
      <c r="AH2492" s="9"/>
      <c r="AI2492" s="9"/>
      <c r="AJ2492" s="9"/>
      <c r="AK2492" s="9"/>
      <c r="AL2492" s="9"/>
      <c r="AM2492" s="9"/>
      <c r="AN2492" s="9"/>
      <c r="AO2492" s="9"/>
      <c r="AP2492" s="9"/>
      <c r="AQ2492" s="9"/>
      <c r="AR2492" s="9"/>
      <c r="AS2492" s="9"/>
      <c r="AT2492" s="9"/>
      <c r="AU2492" s="9"/>
      <c r="AV2492" s="9"/>
      <c r="AW2492" s="9"/>
      <c r="AX2492" s="9"/>
      <c r="AY2492" s="9"/>
    </row>
    <row r="2493" spans="1:51" s="10" customFormat="1" x14ac:dyDescent="0.2">
      <c r="A2493" s="9"/>
      <c r="B2493" s="9"/>
      <c r="C2493" s="9"/>
      <c r="D2493" s="9"/>
      <c r="E2493" s="9"/>
      <c r="F2493" s="9"/>
      <c r="G2493" s="9"/>
      <c r="H2493" s="9"/>
      <c r="I2493" s="9"/>
      <c r="J2493" s="9"/>
      <c r="K2493" s="9"/>
      <c r="L2493" s="9"/>
      <c r="M2493" s="9"/>
      <c r="N2493" s="9"/>
      <c r="O2493" s="9"/>
      <c r="P2493" s="9"/>
      <c r="Q2493" s="9"/>
      <c r="R2493" s="9"/>
      <c r="S2493" s="9"/>
      <c r="T2493" s="9"/>
      <c r="U2493" s="9"/>
      <c r="V2493" s="9"/>
      <c r="W2493" s="9"/>
      <c r="X2493" s="9"/>
      <c r="Y2493" s="9"/>
      <c r="Z2493" s="9"/>
      <c r="AA2493" s="9"/>
      <c r="AB2493" s="9"/>
      <c r="AC2493" s="9"/>
      <c r="AD2493" s="9"/>
      <c r="AE2493" s="9"/>
      <c r="AF2493" s="9"/>
      <c r="AG2493" s="9"/>
      <c r="AH2493" s="9"/>
      <c r="AI2493" s="9"/>
      <c r="AJ2493" s="9"/>
      <c r="AK2493" s="9"/>
      <c r="AL2493" s="9"/>
      <c r="AM2493" s="9"/>
      <c r="AN2493" s="9"/>
      <c r="AO2493" s="9"/>
      <c r="AP2493" s="9"/>
      <c r="AQ2493" s="9"/>
      <c r="AR2493" s="9"/>
      <c r="AS2493" s="9"/>
      <c r="AT2493" s="9"/>
      <c r="AU2493" s="9"/>
      <c r="AV2493" s="9"/>
      <c r="AW2493" s="9"/>
      <c r="AX2493" s="9"/>
      <c r="AY2493" s="9"/>
    </row>
    <row r="2494" spans="1:51" s="10" customFormat="1" x14ac:dyDescent="0.2">
      <c r="A2494" s="9"/>
      <c r="B2494" s="9"/>
      <c r="C2494" s="9"/>
      <c r="D2494" s="9"/>
      <c r="E2494" s="9"/>
      <c r="F2494" s="9"/>
      <c r="G2494" s="9"/>
      <c r="H2494" s="9"/>
      <c r="I2494" s="9"/>
      <c r="J2494" s="9"/>
      <c r="K2494" s="9"/>
      <c r="L2494" s="9"/>
      <c r="M2494" s="9"/>
      <c r="N2494" s="9"/>
      <c r="O2494" s="9"/>
      <c r="P2494" s="9"/>
      <c r="Q2494" s="9"/>
      <c r="R2494" s="9"/>
      <c r="S2494" s="9"/>
      <c r="T2494" s="9"/>
      <c r="U2494" s="9"/>
      <c r="V2494" s="9"/>
      <c r="W2494" s="9"/>
      <c r="X2494" s="9"/>
      <c r="Y2494" s="9"/>
      <c r="Z2494" s="9"/>
      <c r="AA2494" s="9"/>
      <c r="AB2494" s="9"/>
      <c r="AC2494" s="9"/>
      <c r="AD2494" s="9"/>
      <c r="AE2494" s="9"/>
      <c r="AF2494" s="9"/>
      <c r="AG2494" s="9"/>
      <c r="AH2494" s="9"/>
      <c r="AI2494" s="9"/>
      <c r="AJ2494" s="9"/>
      <c r="AK2494" s="9"/>
      <c r="AL2494" s="9"/>
      <c r="AM2494" s="9"/>
      <c r="AN2494" s="9"/>
      <c r="AO2494" s="9"/>
      <c r="AP2494" s="9"/>
      <c r="AQ2494" s="9"/>
      <c r="AR2494" s="9"/>
      <c r="AS2494" s="9"/>
      <c r="AT2494" s="9"/>
      <c r="AU2494" s="9"/>
      <c r="AV2494" s="9"/>
      <c r="AW2494" s="9"/>
      <c r="AX2494" s="9"/>
      <c r="AY2494" s="9"/>
    </row>
    <row r="2495" spans="1:51" s="10" customFormat="1" x14ac:dyDescent="0.2">
      <c r="A2495" s="9"/>
      <c r="B2495" s="9"/>
      <c r="C2495" s="9"/>
      <c r="D2495" s="9"/>
      <c r="E2495" s="9"/>
      <c r="F2495" s="9"/>
      <c r="G2495" s="9"/>
      <c r="H2495" s="9"/>
      <c r="I2495" s="9"/>
      <c r="J2495" s="9"/>
      <c r="K2495" s="9"/>
      <c r="L2495" s="9"/>
      <c r="M2495" s="9"/>
      <c r="N2495" s="9"/>
      <c r="O2495" s="9"/>
      <c r="P2495" s="9"/>
      <c r="Q2495" s="9"/>
      <c r="R2495" s="9"/>
      <c r="S2495" s="9"/>
      <c r="T2495" s="9"/>
      <c r="U2495" s="9"/>
      <c r="V2495" s="9"/>
      <c r="W2495" s="9"/>
      <c r="X2495" s="9"/>
      <c r="Y2495" s="9"/>
      <c r="Z2495" s="9"/>
      <c r="AA2495" s="9"/>
      <c r="AB2495" s="9"/>
      <c r="AC2495" s="9"/>
      <c r="AD2495" s="9"/>
      <c r="AE2495" s="9"/>
      <c r="AF2495" s="9"/>
      <c r="AG2495" s="9"/>
      <c r="AH2495" s="9"/>
      <c r="AI2495" s="9"/>
      <c r="AJ2495" s="9"/>
      <c r="AK2495" s="9"/>
      <c r="AL2495" s="9"/>
      <c r="AM2495" s="9"/>
      <c r="AN2495" s="9"/>
      <c r="AO2495" s="9"/>
      <c r="AP2495" s="9"/>
      <c r="AQ2495" s="9"/>
      <c r="AR2495" s="9"/>
      <c r="AS2495" s="9"/>
      <c r="AT2495" s="9"/>
      <c r="AU2495" s="9"/>
      <c r="AV2495" s="9"/>
      <c r="AW2495" s="9"/>
      <c r="AX2495" s="9"/>
      <c r="AY2495" s="9"/>
    </row>
    <row r="2496" spans="1:51" s="10" customFormat="1" x14ac:dyDescent="0.2">
      <c r="A2496" s="9"/>
      <c r="B2496" s="9"/>
      <c r="C2496" s="9"/>
      <c r="D2496" s="9"/>
      <c r="E2496" s="9"/>
      <c r="F2496" s="9"/>
      <c r="G2496" s="9"/>
      <c r="H2496" s="9"/>
      <c r="I2496" s="9"/>
      <c r="J2496" s="9"/>
      <c r="K2496" s="9"/>
      <c r="L2496" s="9"/>
      <c r="M2496" s="9"/>
      <c r="N2496" s="9"/>
      <c r="O2496" s="9"/>
      <c r="P2496" s="9"/>
      <c r="Q2496" s="9"/>
      <c r="R2496" s="9"/>
      <c r="S2496" s="9"/>
      <c r="T2496" s="9"/>
      <c r="U2496" s="9"/>
      <c r="V2496" s="9"/>
      <c r="W2496" s="9"/>
      <c r="X2496" s="9"/>
      <c r="Y2496" s="9"/>
      <c r="Z2496" s="9"/>
      <c r="AA2496" s="9"/>
      <c r="AB2496" s="9"/>
      <c r="AC2496" s="9"/>
      <c r="AD2496" s="9"/>
      <c r="AE2496" s="9"/>
      <c r="AF2496" s="9"/>
      <c r="AG2496" s="9"/>
      <c r="AH2496" s="9"/>
      <c r="AI2496" s="9"/>
      <c r="AJ2496" s="9"/>
      <c r="AK2496" s="9"/>
      <c r="AL2496" s="9"/>
      <c r="AM2496" s="9"/>
      <c r="AN2496" s="9"/>
      <c r="AO2496" s="9"/>
      <c r="AP2496" s="9"/>
      <c r="AQ2496" s="9"/>
      <c r="AR2496" s="9"/>
      <c r="AS2496" s="9"/>
      <c r="AT2496" s="9"/>
      <c r="AU2496" s="9"/>
      <c r="AV2496" s="9"/>
      <c r="AW2496" s="9"/>
      <c r="AX2496" s="9"/>
      <c r="AY2496" s="9"/>
    </row>
    <row r="2497" spans="1:51" s="10" customFormat="1" x14ac:dyDescent="0.2">
      <c r="A2497" s="9"/>
      <c r="B2497" s="9"/>
      <c r="C2497" s="9"/>
      <c r="D2497" s="9"/>
      <c r="E2497" s="9"/>
      <c r="F2497" s="9"/>
      <c r="G2497" s="9"/>
      <c r="H2497" s="9"/>
      <c r="I2497" s="9"/>
      <c r="J2497" s="9"/>
      <c r="K2497" s="9"/>
      <c r="L2497" s="9"/>
      <c r="M2497" s="9"/>
      <c r="N2497" s="9"/>
      <c r="O2497" s="9"/>
      <c r="P2497" s="9"/>
      <c r="Q2497" s="9"/>
      <c r="R2497" s="9"/>
      <c r="S2497" s="9"/>
      <c r="T2497" s="9"/>
      <c r="U2497" s="9"/>
      <c r="V2497" s="9"/>
      <c r="W2497" s="9"/>
      <c r="X2497" s="9"/>
      <c r="Y2497" s="9"/>
      <c r="Z2497" s="9"/>
      <c r="AA2497" s="9"/>
      <c r="AB2497" s="9"/>
      <c r="AC2497" s="9"/>
      <c r="AD2497" s="9"/>
      <c r="AE2497" s="9"/>
      <c r="AF2497" s="9"/>
      <c r="AG2497" s="9"/>
      <c r="AH2497" s="9"/>
      <c r="AI2497" s="9"/>
      <c r="AJ2497" s="9"/>
      <c r="AK2497" s="9"/>
      <c r="AL2497" s="9"/>
      <c r="AM2497" s="9"/>
      <c r="AN2497" s="9"/>
      <c r="AO2497" s="9"/>
      <c r="AP2497" s="9"/>
      <c r="AQ2497" s="9"/>
      <c r="AR2497" s="9"/>
      <c r="AS2497" s="9"/>
      <c r="AT2497" s="9"/>
      <c r="AU2497" s="9"/>
      <c r="AV2497" s="9"/>
      <c r="AW2497" s="9"/>
      <c r="AX2497" s="9"/>
      <c r="AY2497" s="9"/>
    </row>
    <row r="2498" spans="1:51" s="10" customFormat="1" x14ac:dyDescent="0.2">
      <c r="A2498" s="9"/>
      <c r="B2498" s="9"/>
      <c r="C2498" s="9"/>
      <c r="D2498" s="9"/>
      <c r="E2498" s="9"/>
      <c r="F2498" s="9"/>
      <c r="G2498" s="9"/>
      <c r="H2498" s="9"/>
      <c r="I2498" s="9"/>
      <c r="J2498" s="9"/>
      <c r="K2498" s="9"/>
      <c r="L2498" s="9"/>
      <c r="M2498" s="9"/>
      <c r="N2498" s="9"/>
      <c r="O2498" s="9"/>
      <c r="P2498" s="9"/>
      <c r="Q2498" s="9"/>
      <c r="R2498" s="9"/>
      <c r="S2498" s="9"/>
      <c r="T2498" s="9"/>
      <c r="U2498" s="9"/>
      <c r="V2498" s="9"/>
      <c r="W2498" s="9"/>
      <c r="X2498" s="9"/>
      <c r="Y2498" s="9"/>
      <c r="Z2498" s="9"/>
      <c r="AA2498" s="9"/>
      <c r="AB2498" s="9"/>
      <c r="AC2498" s="9"/>
      <c r="AD2498" s="9"/>
      <c r="AE2498" s="9"/>
      <c r="AF2498" s="9"/>
      <c r="AG2498" s="9"/>
      <c r="AH2498" s="9"/>
      <c r="AI2498" s="9"/>
      <c r="AJ2498" s="9"/>
      <c r="AK2498" s="9"/>
      <c r="AL2498" s="9"/>
      <c r="AM2498" s="9"/>
      <c r="AN2498" s="9"/>
      <c r="AO2498" s="9"/>
      <c r="AP2498" s="9"/>
      <c r="AQ2498" s="9"/>
      <c r="AR2498" s="9"/>
      <c r="AS2498" s="9"/>
      <c r="AT2498" s="9"/>
      <c r="AU2498" s="9"/>
      <c r="AV2498" s="9"/>
      <c r="AW2498" s="9"/>
      <c r="AX2498" s="9"/>
      <c r="AY2498" s="9"/>
    </row>
    <row r="2499" spans="1:51" s="10" customFormat="1" x14ac:dyDescent="0.2">
      <c r="A2499" s="9"/>
      <c r="B2499" s="9"/>
      <c r="C2499" s="9"/>
      <c r="D2499" s="9"/>
      <c r="E2499" s="9"/>
      <c r="F2499" s="9"/>
      <c r="G2499" s="9"/>
      <c r="H2499" s="9"/>
      <c r="I2499" s="9"/>
      <c r="J2499" s="9"/>
      <c r="K2499" s="9"/>
      <c r="L2499" s="9"/>
      <c r="M2499" s="9"/>
      <c r="N2499" s="9"/>
      <c r="O2499" s="9"/>
      <c r="P2499" s="9"/>
      <c r="Q2499" s="9"/>
      <c r="R2499" s="9"/>
      <c r="S2499" s="9"/>
      <c r="T2499" s="9"/>
      <c r="U2499" s="9"/>
      <c r="V2499" s="9"/>
      <c r="W2499" s="9"/>
      <c r="X2499" s="9"/>
      <c r="Y2499" s="9"/>
      <c r="Z2499" s="9"/>
      <c r="AA2499" s="9"/>
      <c r="AB2499" s="9"/>
      <c r="AC2499" s="9"/>
      <c r="AD2499" s="9"/>
      <c r="AE2499" s="9"/>
      <c r="AF2499" s="9"/>
      <c r="AG2499" s="9"/>
      <c r="AH2499" s="9"/>
      <c r="AI2499" s="9"/>
      <c r="AJ2499" s="9"/>
      <c r="AK2499" s="9"/>
      <c r="AL2499" s="9"/>
      <c r="AM2499" s="9"/>
      <c r="AN2499" s="9"/>
      <c r="AO2499" s="9"/>
      <c r="AP2499" s="9"/>
      <c r="AQ2499" s="9"/>
      <c r="AR2499" s="9"/>
      <c r="AS2499" s="9"/>
      <c r="AT2499" s="9"/>
      <c r="AU2499" s="9"/>
      <c r="AV2499" s="9"/>
      <c r="AW2499" s="9"/>
      <c r="AX2499" s="9"/>
      <c r="AY2499" s="9"/>
    </row>
    <row r="2500" spans="1:51" s="10" customFormat="1" x14ac:dyDescent="0.2">
      <c r="A2500" s="9"/>
      <c r="B2500" s="9"/>
      <c r="C2500" s="9"/>
      <c r="D2500" s="9"/>
      <c r="E2500" s="9"/>
      <c r="F2500" s="9"/>
      <c r="G2500" s="9"/>
      <c r="H2500" s="9"/>
      <c r="I2500" s="9"/>
      <c r="J2500" s="9"/>
      <c r="K2500" s="9"/>
      <c r="L2500" s="9"/>
      <c r="M2500" s="9"/>
      <c r="N2500" s="9"/>
      <c r="O2500" s="9"/>
      <c r="P2500" s="9"/>
      <c r="Q2500" s="9"/>
      <c r="R2500" s="9"/>
      <c r="S2500" s="9"/>
      <c r="T2500" s="9"/>
      <c r="U2500" s="9"/>
      <c r="V2500" s="9"/>
      <c r="W2500" s="9"/>
      <c r="X2500" s="9"/>
      <c r="Y2500" s="9"/>
      <c r="Z2500" s="9"/>
      <c r="AA2500" s="9"/>
      <c r="AB2500" s="9"/>
      <c r="AC2500" s="9"/>
      <c r="AD2500" s="9"/>
      <c r="AE2500" s="9"/>
      <c r="AF2500" s="9"/>
      <c r="AG2500" s="9"/>
      <c r="AH2500" s="9"/>
      <c r="AI2500" s="9"/>
      <c r="AJ2500" s="9"/>
      <c r="AK2500" s="9"/>
      <c r="AL2500" s="9"/>
      <c r="AM2500" s="9"/>
      <c r="AN2500" s="9"/>
      <c r="AO2500" s="9"/>
      <c r="AP2500" s="9"/>
      <c r="AQ2500" s="9"/>
      <c r="AR2500" s="9"/>
      <c r="AS2500" s="9"/>
      <c r="AT2500" s="9"/>
      <c r="AU2500" s="9"/>
      <c r="AV2500" s="9"/>
      <c r="AW2500" s="9"/>
      <c r="AX2500" s="9"/>
      <c r="AY2500" s="9"/>
    </row>
    <row r="2501" spans="1:51" s="10" customFormat="1" x14ac:dyDescent="0.2">
      <c r="A2501" s="9"/>
      <c r="B2501" s="9"/>
      <c r="C2501" s="9"/>
      <c r="D2501" s="9"/>
      <c r="E2501" s="9"/>
      <c r="F2501" s="9"/>
      <c r="G2501" s="9"/>
      <c r="H2501" s="9"/>
      <c r="I2501" s="9"/>
      <c r="J2501" s="9"/>
      <c r="K2501" s="9"/>
      <c r="L2501" s="9"/>
      <c r="M2501" s="9"/>
      <c r="N2501" s="9"/>
      <c r="O2501" s="9"/>
      <c r="P2501" s="9"/>
      <c r="Q2501" s="9"/>
      <c r="R2501" s="9"/>
      <c r="S2501" s="9"/>
      <c r="T2501" s="9"/>
      <c r="U2501" s="9"/>
      <c r="V2501" s="9"/>
      <c r="W2501" s="9"/>
      <c r="X2501" s="9"/>
      <c r="Y2501" s="9"/>
      <c r="Z2501" s="9"/>
      <c r="AA2501" s="9"/>
      <c r="AB2501" s="9"/>
      <c r="AC2501" s="9"/>
      <c r="AD2501" s="9"/>
      <c r="AE2501" s="9"/>
      <c r="AF2501" s="9"/>
      <c r="AG2501" s="9"/>
      <c r="AH2501" s="9"/>
      <c r="AI2501" s="9"/>
      <c r="AJ2501" s="9"/>
      <c r="AK2501" s="9"/>
      <c r="AL2501" s="9"/>
      <c r="AM2501" s="9"/>
      <c r="AN2501" s="9"/>
      <c r="AO2501" s="9"/>
      <c r="AP2501" s="9"/>
      <c r="AQ2501" s="9"/>
      <c r="AR2501" s="9"/>
      <c r="AS2501" s="9"/>
      <c r="AT2501" s="9"/>
      <c r="AU2501" s="9"/>
      <c r="AV2501" s="9"/>
      <c r="AW2501" s="9"/>
      <c r="AX2501" s="9"/>
      <c r="AY2501" s="9"/>
    </row>
    <row r="2502" spans="1:51" s="10" customFormat="1" x14ac:dyDescent="0.2">
      <c r="A2502" s="9"/>
      <c r="B2502" s="9"/>
      <c r="C2502" s="9"/>
      <c r="D2502" s="9"/>
      <c r="E2502" s="9"/>
      <c r="F2502" s="9"/>
      <c r="G2502" s="9"/>
      <c r="H2502" s="9"/>
      <c r="I2502" s="9"/>
      <c r="J2502" s="9"/>
      <c r="K2502" s="9"/>
      <c r="L2502" s="9"/>
      <c r="M2502" s="9"/>
      <c r="N2502" s="9"/>
      <c r="O2502" s="9"/>
      <c r="P2502" s="9"/>
      <c r="Q2502" s="9"/>
      <c r="R2502" s="9"/>
      <c r="S2502" s="9"/>
      <c r="T2502" s="9"/>
      <c r="U2502" s="9"/>
      <c r="V2502" s="9"/>
      <c r="W2502" s="9"/>
      <c r="X2502" s="9"/>
      <c r="Y2502" s="9"/>
      <c r="Z2502" s="9"/>
      <c r="AA2502" s="9"/>
      <c r="AB2502" s="9"/>
      <c r="AC2502" s="9"/>
      <c r="AD2502" s="9"/>
      <c r="AE2502" s="9"/>
      <c r="AF2502" s="9"/>
      <c r="AG2502" s="9"/>
      <c r="AH2502" s="9"/>
      <c r="AI2502" s="9"/>
      <c r="AJ2502" s="9"/>
      <c r="AK2502" s="9"/>
      <c r="AL2502" s="9"/>
      <c r="AM2502" s="9"/>
      <c r="AN2502" s="9"/>
      <c r="AO2502" s="9"/>
      <c r="AP2502" s="9"/>
      <c r="AQ2502" s="9"/>
      <c r="AR2502" s="9"/>
      <c r="AS2502" s="9"/>
      <c r="AT2502" s="9"/>
      <c r="AU2502" s="9"/>
      <c r="AV2502" s="9"/>
      <c r="AW2502" s="9"/>
      <c r="AX2502" s="9"/>
      <c r="AY2502" s="9"/>
    </row>
    <row r="2503" spans="1:51" s="10" customFormat="1" x14ac:dyDescent="0.2">
      <c r="A2503" s="9"/>
      <c r="B2503" s="9"/>
      <c r="C2503" s="9"/>
      <c r="D2503" s="9"/>
      <c r="E2503" s="9"/>
      <c r="F2503" s="9"/>
      <c r="G2503" s="9"/>
      <c r="H2503" s="9"/>
      <c r="I2503" s="9"/>
      <c r="J2503" s="9"/>
      <c r="K2503" s="9"/>
      <c r="L2503" s="9"/>
      <c r="M2503" s="9"/>
      <c r="N2503" s="9"/>
      <c r="O2503" s="9"/>
      <c r="P2503" s="9"/>
      <c r="Q2503" s="9"/>
      <c r="R2503" s="9"/>
      <c r="S2503" s="9"/>
      <c r="T2503" s="9"/>
      <c r="U2503" s="9"/>
      <c r="V2503" s="9"/>
      <c r="W2503" s="9"/>
      <c r="X2503" s="9"/>
      <c r="Y2503" s="9"/>
      <c r="Z2503" s="9"/>
      <c r="AA2503" s="9"/>
      <c r="AB2503" s="9"/>
      <c r="AC2503" s="9"/>
      <c r="AD2503" s="9"/>
      <c r="AE2503" s="9"/>
      <c r="AF2503" s="9"/>
      <c r="AG2503" s="9"/>
      <c r="AH2503" s="9"/>
      <c r="AI2503" s="9"/>
      <c r="AJ2503" s="9"/>
      <c r="AK2503" s="9"/>
      <c r="AL2503" s="9"/>
      <c r="AM2503" s="9"/>
      <c r="AN2503" s="9"/>
      <c r="AO2503" s="9"/>
      <c r="AP2503" s="9"/>
      <c r="AQ2503" s="9"/>
      <c r="AR2503" s="9"/>
      <c r="AS2503" s="9"/>
      <c r="AT2503" s="9"/>
      <c r="AU2503" s="9"/>
      <c r="AV2503" s="9"/>
      <c r="AW2503" s="9"/>
      <c r="AX2503" s="9"/>
      <c r="AY2503" s="9"/>
    </row>
    <row r="2504" spans="1:51" s="10" customFormat="1" x14ac:dyDescent="0.2">
      <c r="A2504" s="9"/>
      <c r="B2504" s="9"/>
      <c r="C2504" s="9"/>
      <c r="D2504" s="9"/>
      <c r="E2504" s="9"/>
      <c r="F2504" s="9"/>
      <c r="G2504" s="9"/>
      <c r="H2504" s="9"/>
      <c r="I2504" s="9"/>
      <c r="J2504" s="9"/>
      <c r="K2504" s="9"/>
      <c r="L2504" s="9"/>
      <c r="M2504" s="9"/>
      <c r="N2504" s="9"/>
      <c r="O2504" s="9"/>
      <c r="P2504" s="9"/>
      <c r="Q2504" s="9"/>
      <c r="R2504" s="9"/>
      <c r="S2504" s="9"/>
      <c r="T2504" s="9"/>
      <c r="U2504" s="9"/>
      <c r="V2504" s="9"/>
      <c r="W2504" s="9"/>
      <c r="X2504" s="9"/>
      <c r="Y2504" s="9"/>
      <c r="Z2504" s="9"/>
      <c r="AA2504" s="9"/>
      <c r="AB2504" s="9"/>
      <c r="AC2504" s="9"/>
      <c r="AD2504" s="9"/>
      <c r="AE2504" s="9"/>
      <c r="AF2504" s="9"/>
      <c r="AG2504" s="9"/>
      <c r="AH2504" s="9"/>
      <c r="AI2504" s="9"/>
      <c r="AJ2504" s="9"/>
      <c r="AK2504" s="9"/>
      <c r="AL2504" s="9"/>
      <c r="AM2504" s="9"/>
      <c r="AN2504" s="9"/>
      <c r="AO2504" s="9"/>
      <c r="AP2504" s="9"/>
      <c r="AQ2504" s="9"/>
      <c r="AR2504" s="9"/>
      <c r="AS2504" s="9"/>
      <c r="AT2504" s="9"/>
      <c r="AU2504" s="9"/>
      <c r="AV2504" s="9"/>
      <c r="AW2504" s="9"/>
      <c r="AX2504" s="9"/>
      <c r="AY2504" s="9"/>
    </row>
    <row r="2505" spans="1:51" s="10" customFormat="1" x14ac:dyDescent="0.2">
      <c r="A2505" s="9"/>
      <c r="B2505" s="9"/>
      <c r="C2505" s="9"/>
      <c r="D2505" s="9"/>
      <c r="E2505" s="9"/>
      <c r="F2505" s="9"/>
      <c r="G2505" s="9"/>
      <c r="H2505" s="9"/>
      <c r="I2505" s="9"/>
      <c r="J2505" s="9"/>
      <c r="K2505" s="9"/>
      <c r="L2505" s="9"/>
      <c r="M2505" s="9"/>
      <c r="N2505" s="9"/>
      <c r="O2505" s="9"/>
      <c r="P2505" s="9"/>
      <c r="Q2505" s="9"/>
      <c r="R2505" s="9"/>
      <c r="S2505" s="9"/>
      <c r="T2505" s="9"/>
      <c r="U2505" s="9"/>
      <c r="V2505" s="9"/>
      <c r="W2505" s="9"/>
      <c r="X2505" s="9"/>
      <c r="Y2505" s="9"/>
      <c r="Z2505" s="9"/>
      <c r="AA2505" s="9"/>
      <c r="AB2505" s="9"/>
      <c r="AC2505" s="9"/>
      <c r="AD2505" s="9"/>
      <c r="AE2505" s="9"/>
      <c r="AF2505" s="9"/>
      <c r="AG2505" s="9"/>
      <c r="AH2505" s="9"/>
      <c r="AI2505" s="9"/>
      <c r="AJ2505" s="9"/>
      <c r="AK2505" s="9"/>
      <c r="AL2505" s="9"/>
      <c r="AM2505" s="9"/>
      <c r="AN2505" s="9"/>
      <c r="AO2505" s="9"/>
      <c r="AP2505" s="9"/>
      <c r="AQ2505" s="9"/>
      <c r="AR2505" s="9"/>
      <c r="AS2505" s="9"/>
      <c r="AT2505" s="9"/>
      <c r="AU2505" s="9"/>
      <c r="AV2505" s="9"/>
      <c r="AW2505" s="9"/>
      <c r="AX2505" s="9"/>
      <c r="AY2505" s="9"/>
    </row>
    <row r="2506" spans="1:51" s="10" customFormat="1" x14ac:dyDescent="0.2">
      <c r="A2506" s="9"/>
      <c r="B2506" s="9"/>
      <c r="C2506" s="9"/>
      <c r="D2506" s="9"/>
      <c r="E2506" s="9"/>
      <c r="F2506" s="9"/>
      <c r="G2506" s="9"/>
      <c r="H2506" s="9"/>
      <c r="I2506" s="9"/>
      <c r="J2506" s="9"/>
      <c r="K2506" s="9"/>
      <c r="L2506" s="9"/>
      <c r="M2506" s="9"/>
      <c r="N2506" s="9"/>
      <c r="O2506" s="9"/>
      <c r="P2506" s="9"/>
      <c r="Q2506" s="9"/>
      <c r="R2506" s="9"/>
      <c r="S2506" s="9"/>
      <c r="T2506" s="9"/>
      <c r="U2506" s="9"/>
      <c r="V2506" s="9"/>
      <c r="W2506" s="9"/>
      <c r="X2506" s="9"/>
      <c r="Y2506" s="9"/>
      <c r="Z2506" s="9"/>
      <c r="AA2506" s="9"/>
      <c r="AB2506" s="9"/>
      <c r="AC2506" s="9"/>
      <c r="AD2506" s="9"/>
      <c r="AE2506" s="9"/>
      <c r="AF2506" s="9"/>
      <c r="AG2506" s="9"/>
      <c r="AH2506" s="9"/>
      <c r="AI2506" s="9"/>
      <c r="AJ2506" s="9"/>
      <c r="AK2506" s="9"/>
      <c r="AL2506" s="9"/>
      <c r="AM2506" s="9"/>
      <c r="AN2506" s="9"/>
      <c r="AO2506" s="9"/>
      <c r="AP2506" s="9"/>
      <c r="AQ2506" s="9"/>
      <c r="AR2506" s="9"/>
      <c r="AS2506" s="9"/>
      <c r="AT2506" s="9"/>
      <c r="AU2506" s="9"/>
      <c r="AV2506" s="9"/>
      <c r="AW2506" s="9"/>
      <c r="AX2506" s="9"/>
      <c r="AY2506" s="9"/>
    </row>
    <row r="2507" spans="1:51" s="10" customFormat="1" x14ac:dyDescent="0.2">
      <c r="A2507" s="9"/>
      <c r="B2507" s="9"/>
      <c r="C2507" s="9"/>
      <c r="D2507" s="9"/>
      <c r="E2507" s="9"/>
      <c r="F2507" s="9"/>
      <c r="G2507" s="9"/>
      <c r="H2507" s="9"/>
      <c r="I2507" s="9"/>
      <c r="J2507" s="9"/>
      <c r="K2507" s="9"/>
      <c r="L2507" s="9"/>
      <c r="M2507" s="9"/>
      <c r="N2507" s="9"/>
      <c r="O2507" s="9"/>
      <c r="P2507" s="9"/>
      <c r="Q2507" s="9"/>
      <c r="R2507" s="9"/>
      <c r="S2507" s="9"/>
      <c r="T2507" s="9"/>
      <c r="U2507" s="9"/>
      <c r="V2507" s="9"/>
      <c r="W2507" s="9"/>
      <c r="X2507" s="9"/>
      <c r="Y2507" s="9"/>
      <c r="Z2507" s="9"/>
      <c r="AA2507" s="9"/>
      <c r="AB2507" s="9"/>
      <c r="AC2507" s="9"/>
      <c r="AD2507" s="9"/>
      <c r="AE2507" s="9"/>
      <c r="AF2507" s="9"/>
      <c r="AG2507" s="9"/>
      <c r="AH2507" s="9"/>
      <c r="AI2507" s="9"/>
      <c r="AJ2507" s="9"/>
      <c r="AK2507" s="9"/>
      <c r="AL2507" s="9"/>
      <c r="AM2507" s="9"/>
      <c r="AN2507" s="9"/>
      <c r="AO2507" s="9"/>
      <c r="AP2507" s="9"/>
      <c r="AQ2507" s="9"/>
      <c r="AR2507" s="9"/>
      <c r="AS2507" s="9"/>
      <c r="AT2507" s="9"/>
      <c r="AU2507" s="9"/>
      <c r="AV2507" s="9"/>
      <c r="AW2507" s="9"/>
      <c r="AX2507" s="9"/>
      <c r="AY2507" s="9"/>
    </row>
    <row r="2508" spans="1:51" s="10" customFormat="1" x14ac:dyDescent="0.2">
      <c r="A2508" s="9"/>
      <c r="B2508" s="9"/>
      <c r="C2508" s="9"/>
      <c r="D2508" s="9"/>
      <c r="E2508" s="9"/>
      <c r="F2508" s="9"/>
      <c r="G2508" s="9"/>
      <c r="H2508" s="9"/>
      <c r="I2508" s="9"/>
      <c r="J2508" s="9"/>
      <c r="K2508" s="9"/>
      <c r="L2508" s="9"/>
      <c r="M2508" s="9"/>
      <c r="N2508" s="9"/>
      <c r="O2508" s="9"/>
      <c r="P2508" s="9"/>
      <c r="Q2508" s="9"/>
      <c r="R2508" s="9"/>
      <c r="S2508" s="9"/>
      <c r="T2508" s="9"/>
      <c r="U2508" s="9"/>
      <c r="V2508" s="9"/>
      <c r="W2508" s="9"/>
      <c r="X2508" s="9"/>
      <c r="Y2508" s="9"/>
      <c r="Z2508" s="9"/>
      <c r="AA2508" s="9"/>
      <c r="AB2508" s="9"/>
      <c r="AC2508" s="9"/>
      <c r="AD2508" s="9"/>
      <c r="AE2508" s="9"/>
      <c r="AF2508" s="9"/>
      <c r="AG2508" s="9"/>
      <c r="AH2508" s="9"/>
      <c r="AI2508" s="9"/>
      <c r="AJ2508" s="9"/>
      <c r="AK2508" s="9"/>
      <c r="AL2508" s="9"/>
      <c r="AM2508" s="9"/>
      <c r="AN2508" s="9"/>
      <c r="AO2508" s="9"/>
      <c r="AP2508" s="9"/>
      <c r="AQ2508" s="9"/>
      <c r="AR2508" s="9"/>
      <c r="AS2508" s="9"/>
      <c r="AT2508" s="9"/>
      <c r="AU2508" s="9"/>
      <c r="AV2508" s="9"/>
      <c r="AW2508" s="9"/>
      <c r="AX2508" s="9"/>
      <c r="AY2508" s="9"/>
    </row>
    <row r="2509" spans="1:51" s="10" customFormat="1" x14ac:dyDescent="0.2">
      <c r="A2509" s="9"/>
      <c r="B2509" s="9"/>
      <c r="C2509" s="9"/>
      <c r="D2509" s="9"/>
      <c r="E2509" s="9"/>
      <c r="F2509" s="9"/>
      <c r="G2509" s="9"/>
      <c r="H2509" s="9"/>
      <c r="I2509" s="9"/>
      <c r="J2509" s="9"/>
      <c r="K2509" s="9"/>
      <c r="L2509" s="9"/>
      <c r="M2509" s="9"/>
      <c r="N2509" s="9"/>
      <c r="O2509" s="9"/>
      <c r="P2509" s="9"/>
      <c r="Q2509" s="9"/>
      <c r="R2509" s="9"/>
      <c r="S2509" s="9"/>
      <c r="T2509" s="9"/>
      <c r="U2509" s="9"/>
      <c r="V2509" s="9"/>
      <c r="W2509" s="9"/>
      <c r="X2509" s="9"/>
      <c r="Y2509" s="9"/>
      <c r="Z2509" s="9"/>
      <c r="AA2509" s="9"/>
      <c r="AB2509" s="9"/>
      <c r="AC2509" s="9"/>
      <c r="AD2509" s="9"/>
      <c r="AE2509" s="9"/>
      <c r="AF2509" s="9"/>
      <c r="AG2509" s="9"/>
      <c r="AH2509" s="9"/>
      <c r="AI2509" s="9"/>
      <c r="AJ2509" s="9"/>
      <c r="AK2509" s="9"/>
      <c r="AL2509" s="9"/>
      <c r="AM2509" s="9"/>
      <c r="AN2509" s="9"/>
      <c r="AO2509" s="9"/>
      <c r="AP2509" s="9"/>
      <c r="AQ2509" s="9"/>
      <c r="AR2509" s="9"/>
      <c r="AS2509" s="9"/>
      <c r="AT2509" s="9"/>
      <c r="AU2509" s="9"/>
      <c r="AV2509" s="9"/>
      <c r="AW2509" s="9"/>
      <c r="AX2509" s="9"/>
      <c r="AY2509" s="9"/>
    </row>
    <row r="2510" spans="1:51" s="10" customFormat="1" x14ac:dyDescent="0.2">
      <c r="A2510" s="9"/>
      <c r="B2510" s="9"/>
      <c r="C2510" s="9"/>
      <c r="D2510" s="9"/>
      <c r="E2510" s="9"/>
      <c r="F2510" s="9"/>
      <c r="G2510" s="9"/>
      <c r="H2510" s="9"/>
      <c r="I2510" s="9"/>
      <c r="J2510" s="9"/>
      <c r="K2510" s="9"/>
      <c r="L2510" s="9"/>
      <c r="M2510" s="9"/>
      <c r="N2510" s="9"/>
      <c r="O2510" s="9"/>
      <c r="P2510" s="9"/>
      <c r="Q2510" s="9"/>
      <c r="R2510" s="9"/>
      <c r="S2510" s="9"/>
      <c r="T2510" s="9"/>
      <c r="U2510" s="9"/>
      <c r="V2510" s="9"/>
      <c r="W2510" s="9"/>
      <c r="X2510" s="9"/>
      <c r="Y2510" s="9"/>
      <c r="Z2510" s="9"/>
      <c r="AA2510" s="9"/>
      <c r="AB2510" s="9"/>
      <c r="AC2510" s="9"/>
      <c r="AD2510" s="9"/>
      <c r="AE2510" s="9"/>
      <c r="AF2510" s="9"/>
      <c r="AG2510" s="9"/>
      <c r="AH2510" s="9"/>
      <c r="AI2510" s="9"/>
      <c r="AJ2510" s="9"/>
      <c r="AK2510" s="9"/>
      <c r="AL2510" s="9"/>
      <c r="AM2510" s="9"/>
      <c r="AN2510" s="9"/>
      <c r="AO2510" s="9"/>
      <c r="AP2510" s="9"/>
      <c r="AQ2510" s="9"/>
      <c r="AR2510" s="9"/>
      <c r="AS2510" s="9"/>
      <c r="AT2510" s="9"/>
      <c r="AU2510" s="9"/>
      <c r="AV2510" s="9"/>
      <c r="AW2510" s="9"/>
      <c r="AX2510" s="9"/>
      <c r="AY2510" s="9"/>
    </row>
    <row r="2511" spans="1:51" s="10" customFormat="1" x14ac:dyDescent="0.2">
      <c r="A2511" s="9"/>
      <c r="B2511" s="9"/>
      <c r="C2511" s="9"/>
      <c r="D2511" s="9"/>
      <c r="E2511" s="9"/>
      <c r="F2511" s="9"/>
      <c r="G2511" s="9"/>
      <c r="H2511" s="9"/>
      <c r="I2511" s="9"/>
      <c r="J2511" s="9"/>
      <c r="K2511" s="9"/>
      <c r="L2511" s="9"/>
      <c r="M2511" s="9"/>
      <c r="N2511" s="9"/>
      <c r="O2511" s="9"/>
      <c r="P2511" s="9"/>
      <c r="Q2511" s="9"/>
      <c r="R2511" s="9"/>
      <c r="S2511" s="9"/>
      <c r="T2511" s="9"/>
      <c r="U2511" s="9"/>
      <c r="V2511" s="9"/>
      <c r="W2511" s="9"/>
      <c r="X2511" s="9"/>
      <c r="Y2511" s="9"/>
      <c r="Z2511" s="9"/>
      <c r="AA2511" s="9"/>
      <c r="AB2511" s="9"/>
      <c r="AC2511" s="9"/>
      <c r="AD2511" s="9"/>
      <c r="AE2511" s="9"/>
      <c r="AF2511" s="9"/>
      <c r="AG2511" s="9"/>
      <c r="AH2511" s="9"/>
      <c r="AI2511" s="9"/>
      <c r="AJ2511" s="9"/>
      <c r="AK2511" s="9"/>
      <c r="AL2511" s="9"/>
      <c r="AM2511" s="9"/>
      <c r="AN2511" s="9"/>
      <c r="AO2511" s="9"/>
      <c r="AP2511" s="9"/>
      <c r="AQ2511" s="9"/>
      <c r="AR2511" s="9"/>
      <c r="AS2511" s="9"/>
      <c r="AT2511" s="9"/>
      <c r="AU2511" s="9"/>
      <c r="AV2511" s="9"/>
      <c r="AW2511" s="9"/>
      <c r="AX2511" s="9"/>
      <c r="AY2511" s="9"/>
    </row>
    <row r="2512" spans="1:51" s="10" customFormat="1" x14ac:dyDescent="0.2">
      <c r="A2512" s="9"/>
      <c r="B2512" s="9"/>
      <c r="C2512" s="9"/>
      <c r="D2512" s="9"/>
      <c r="E2512" s="9"/>
      <c r="F2512" s="9"/>
      <c r="G2512" s="9"/>
      <c r="H2512" s="9"/>
      <c r="I2512" s="9"/>
      <c r="J2512" s="9"/>
      <c r="K2512" s="9"/>
      <c r="L2512" s="9"/>
      <c r="M2512" s="9"/>
      <c r="N2512" s="9"/>
      <c r="O2512" s="9"/>
      <c r="P2512" s="9"/>
      <c r="Q2512" s="9"/>
      <c r="R2512" s="9"/>
      <c r="S2512" s="9"/>
      <c r="T2512" s="9"/>
      <c r="U2512" s="9"/>
      <c r="V2512" s="9"/>
      <c r="W2512" s="9"/>
      <c r="X2512" s="9"/>
      <c r="Y2512" s="9"/>
      <c r="Z2512" s="9"/>
      <c r="AA2512" s="9"/>
      <c r="AB2512" s="9"/>
      <c r="AC2512" s="9"/>
      <c r="AD2512" s="9"/>
      <c r="AE2512" s="9"/>
      <c r="AF2512" s="9"/>
      <c r="AG2512" s="9"/>
      <c r="AH2512" s="9"/>
      <c r="AI2512" s="9"/>
      <c r="AJ2512" s="9"/>
      <c r="AK2512" s="9"/>
      <c r="AL2512" s="9"/>
      <c r="AM2512" s="9"/>
      <c r="AN2512" s="9"/>
      <c r="AO2512" s="9"/>
      <c r="AP2512" s="9"/>
      <c r="AQ2512" s="9"/>
      <c r="AR2512" s="9"/>
      <c r="AS2512" s="9"/>
      <c r="AT2512" s="9"/>
      <c r="AU2512" s="9"/>
      <c r="AV2512" s="9"/>
      <c r="AW2512" s="9"/>
      <c r="AX2512" s="9"/>
      <c r="AY2512" s="9"/>
    </row>
    <row r="2513" spans="1:51" s="10" customFormat="1" x14ac:dyDescent="0.2">
      <c r="A2513" s="9"/>
      <c r="B2513" s="9"/>
      <c r="C2513" s="9"/>
      <c r="D2513" s="9"/>
      <c r="E2513" s="9"/>
      <c r="F2513" s="9"/>
      <c r="G2513" s="9"/>
      <c r="H2513" s="9"/>
      <c r="I2513" s="9"/>
      <c r="J2513" s="9"/>
      <c r="K2513" s="9"/>
      <c r="L2513" s="9"/>
      <c r="M2513" s="9"/>
      <c r="N2513" s="9"/>
      <c r="O2513" s="9"/>
      <c r="P2513" s="9"/>
      <c r="Q2513" s="9"/>
      <c r="R2513" s="9"/>
      <c r="S2513" s="9"/>
      <c r="T2513" s="9"/>
      <c r="U2513" s="9"/>
      <c r="V2513" s="9"/>
      <c r="W2513" s="9"/>
      <c r="X2513" s="9"/>
      <c r="Y2513" s="9"/>
      <c r="Z2513" s="9"/>
      <c r="AA2513" s="9"/>
      <c r="AB2513" s="9"/>
      <c r="AC2513" s="9"/>
      <c r="AD2513" s="9"/>
      <c r="AE2513" s="9"/>
      <c r="AF2513" s="9"/>
      <c r="AG2513" s="9"/>
      <c r="AH2513" s="9"/>
      <c r="AI2513" s="9"/>
      <c r="AJ2513" s="9"/>
      <c r="AK2513" s="9"/>
      <c r="AL2513" s="9"/>
      <c r="AM2513" s="9"/>
      <c r="AN2513" s="9"/>
      <c r="AO2513" s="9"/>
      <c r="AP2513" s="9"/>
      <c r="AQ2513" s="9"/>
      <c r="AR2513" s="9"/>
      <c r="AS2513" s="9"/>
      <c r="AT2513" s="9"/>
      <c r="AU2513" s="9"/>
      <c r="AV2513" s="9"/>
      <c r="AW2513" s="9"/>
      <c r="AX2513" s="9"/>
      <c r="AY2513" s="9"/>
    </row>
    <row r="2514" spans="1:51" s="10" customFormat="1" x14ac:dyDescent="0.2">
      <c r="A2514" s="9"/>
      <c r="B2514" s="9"/>
      <c r="C2514" s="9"/>
      <c r="D2514" s="9"/>
      <c r="E2514" s="9"/>
      <c r="F2514" s="9"/>
      <c r="G2514" s="9"/>
      <c r="H2514" s="9"/>
      <c r="I2514" s="9"/>
      <c r="J2514" s="9"/>
      <c r="K2514" s="9"/>
      <c r="L2514" s="9"/>
      <c r="M2514" s="9"/>
      <c r="N2514" s="9"/>
      <c r="O2514" s="9"/>
      <c r="P2514" s="9"/>
      <c r="Q2514" s="9"/>
      <c r="R2514" s="9"/>
      <c r="S2514" s="9"/>
      <c r="T2514" s="9"/>
      <c r="U2514" s="9"/>
      <c r="V2514" s="9"/>
      <c r="W2514" s="9"/>
      <c r="X2514" s="9"/>
      <c r="Y2514" s="9"/>
      <c r="Z2514" s="9"/>
      <c r="AA2514" s="9"/>
      <c r="AB2514" s="9"/>
      <c r="AC2514" s="9"/>
      <c r="AD2514" s="9"/>
      <c r="AE2514" s="9"/>
      <c r="AF2514" s="9"/>
      <c r="AG2514" s="9"/>
      <c r="AH2514" s="9"/>
      <c r="AI2514" s="9"/>
      <c r="AJ2514" s="9"/>
      <c r="AK2514" s="9"/>
      <c r="AL2514" s="9"/>
      <c r="AM2514" s="9"/>
      <c r="AN2514" s="9"/>
      <c r="AO2514" s="9"/>
      <c r="AP2514" s="9"/>
      <c r="AQ2514" s="9"/>
      <c r="AR2514" s="9"/>
      <c r="AS2514" s="9"/>
      <c r="AT2514" s="9"/>
      <c r="AU2514" s="9"/>
      <c r="AV2514" s="9"/>
      <c r="AW2514" s="9"/>
      <c r="AX2514" s="9"/>
      <c r="AY2514" s="9"/>
    </row>
    <row r="2515" spans="1:51" s="10" customFormat="1" x14ac:dyDescent="0.2">
      <c r="A2515" s="9"/>
      <c r="B2515" s="9"/>
      <c r="C2515" s="9"/>
      <c r="D2515" s="9"/>
      <c r="E2515" s="9"/>
      <c r="F2515" s="9"/>
      <c r="G2515" s="9"/>
      <c r="H2515" s="9"/>
      <c r="I2515" s="9"/>
      <c r="J2515" s="9"/>
      <c r="K2515" s="9"/>
      <c r="L2515" s="9"/>
      <c r="M2515" s="9"/>
      <c r="N2515" s="9"/>
      <c r="O2515" s="9"/>
      <c r="P2515" s="9"/>
      <c r="Q2515" s="9"/>
      <c r="R2515" s="9"/>
      <c r="S2515" s="9"/>
      <c r="T2515" s="9"/>
      <c r="U2515" s="9"/>
      <c r="V2515" s="9"/>
      <c r="W2515" s="9"/>
      <c r="X2515" s="9"/>
      <c r="Y2515" s="9"/>
      <c r="Z2515" s="9"/>
      <c r="AA2515" s="9"/>
      <c r="AB2515" s="9"/>
      <c r="AC2515" s="9"/>
      <c r="AD2515" s="9"/>
      <c r="AE2515" s="9"/>
      <c r="AF2515" s="9"/>
      <c r="AG2515" s="9"/>
      <c r="AH2515" s="9"/>
      <c r="AI2515" s="9"/>
      <c r="AJ2515" s="9"/>
      <c r="AK2515" s="9"/>
      <c r="AL2515" s="9"/>
      <c r="AM2515" s="9"/>
      <c r="AN2515" s="9"/>
      <c r="AO2515" s="9"/>
      <c r="AP2515" s="9"/>
      <c r="AQ2515" s="9"/>
      <c r="AR2515" s="9"/>
      <c r="AS2515" s="9"/>
      <c r="AT2515" s="9"/>
      <c r="AU2515" s="9"/>
      <c r="AV2515" s="9"/>
      <c r="AW2515" s="9"/>
      <c r="AX2515" s="9"/>
      <c r="AY2515" s="9"/>
    </row>
    <row r="2516" spans="1:51" s="10" customFormat="1" x14ac:dyDescent="0.2">
      <c r="A2516" s="9"/>
      <c r="B2516" s="9"/>
      <c r="C2516" s="9"/>
      <c r="D2516" s="9"/>
      <c r="E2516" s="9"/>
      <c r="F2516" s="9"/>
      <c r="G2516" s="9"/>
      <c r="H2516" s="9"/>
      <c r="I2516" s="9"/>
      <c r="J2516" s="9"/>
      <c r="K2516" s="9"/>
      <c r="L2516" s="9"/>
      <c r="M2516" s="9"/>
      <c r="N2516" s="9"/>
      <c r="O2516" s="9"/>
      <c r="P2516" s="9"/>
      <c r="Q2516" s="9"/>
      <c r="R2516" s="9"/>
      <c r="S2516" s="9"/>
      <c r="T2516" s="9"/>
      <c r="U2516" s="9"/>
      <c r="V2516" s="9"/>
      <c r="W2516" s="9"/>
      <c r="X2516" s="9"/>
      <c r="Y2516" s="9"/>
      <c r="Z2516" s="9"/>
      <c r="AA2516" s="9"/>
      <c r="AB2516" s="9"/>
      <c r="AC2516" s="9"/>
      <c r="AD2516" s="9"/>
      <c r="AE2516" s="9"/>
      <c r="AF2516" s="9"/>
      <c r="AG2516" s="9"/>
      <c r="AH2516" s="9"/>
      <c r="AI2516" s="9"/>
      <c r="AJ2516" s="9"/>
      <c r="AK2516" s="9"/>
      <c r="AL2516" s="9"/>
      <c r="AM2516" s="9"/>
      <c r="AN2516" s="9"/>
      <c r="AO2516" s="9"/>
      <c r="AP2516" s="9"/>
      <c r="AQ2516" s="9"/>
      <c r="AR2516" s="9"/>
      <c r="AS2516" s="9"/>
      <c r="AT2516" s="9"/>
      <c r="AU2516" s="9"/>
      <c r="AV2516" s="9"/>
      <c r="AW2516" s="9"/>
      <c r="AX2516" s="9"/>
      <c r="AY2516" s="9"/>
    </row>
    <row r="2517" spans="1:51" s="10" customFormat="1" x14ac:dyDescent="0.2">
      <c r="A2517" s="9"/>
      <c r="B2517" s="9"/>
      <c r="C2517" s="9"/>
      <c r="D2517" s="9"/>
      <c r="E2517" s="9"/>
      <c r="F2517" s="9"/>
      <c r="G2517" s="9"/>
      <c r="H2517" s="9"/>
      <c r="I2517" s="9"/>
      <c r="J2517" s="9"/>
      <c r="K2517" s="9"/>
      <c r="L2517" s="9"/>
      <c r="M2517" s="9"/>
      <c r="N2517" s="9"/>
      <c r="O2517" s="9"/>
      <c r="P2517" s="9"/>
      <c r="Q2517" s="9"/>
      <c r="R2517" s="9"/>
      <c r="S2517" s="9"/>
      <c r="T2517" s="9"/>
      <c r="U2517" s="9"/>
      <c r="V2517" s="9"/>
      <c r="W2517" s="9"/>
      <c r="X2517" s="9"/>
      <c r="Y2517" s="9"/>
      <c r="Z2517" s="9"/>
      <c r="AA2517" s="9"/>
      <c r="AB2517" s="9"/>
      <c r="AC2517" s="9"/>
      <c r="AD2517" s="9"/>
      <c r="AE2517" s="9"/>
      <c r="AF2517" s="9"/>
      <c r="AG2517" s="9"/>
      <c r="AH2517" s="9"/>
      <c r="AI2517" s="9"/>
      <c r="AJ2517" s="9"/>
      <c r="AK2517" s="9"/>
      <c r="AL2517" s="9"/>
      <c r="AM2517" s="9"/>
      <c r="AN2517" s="9"/>
      <c r="AO2517" s="9"/>
      <c r="AP2517" s="9"/>
      <c r="AQ2517" s="9"/>
      <c r="AR2517" s="9"/>
      <c r="AS2517" s="9"/>
      <c r="AT2517" s="9"/>
      <c r="AU2517" s="9"/>
      <c r="AV2517" s="9"/>
      <c r="AW2517" s="9"/>
      <c r="AX2517" s="9"/>
      <c r="AY2517" s="9"/>
    </row>
    <row r="2518" spans="1:51" s="10" customFormat="1" x14ac:dyDescent="0.2">
      <c r="A2518" s="9"/>
      <c r="B2518" s="9"/>
      <c r="C2518" s="9"/>
      <c r="D2518" s="9"/>
      <c r="E2518" s="9"/>
      <c r="F2518" s="9"/>
      <c r="G2518" s="9"/>
      <c r="H2518" s="9"/>
      <c r="I2518" s="9"/>
      <c r="J2518" s="9"/>
      <c r="K2518" s="9"/>
      <c r="L2518" s="9"/>
      <c r="M2518" s="9"/>
      <c r="N2518" s="9"/>
      <c r="O2518" s="9"/>
      <c r="P2518" s="9"/>
      <c r="Q2518" s="9"/>
      <c r="R2518" s="9"/>
      <c r="S2518" s="9"/>
      <c r="T2518" s="9"/>
      <c r="U2518" s="9"/>
      <c r="V2518" s="9"/>
      <c r="W2518" s="9"/>
      <c r="X2518" s="9"/>
      <c r="Y2518" s="9"/>
      <c r="Z2518" s="9"/>
      <c r="AA2518" s="9"/>
      <c r="AB2518" s="9"/>
      <c r="AC2518" s="9"/>
      <c r="AD2518" s="9"/>
      <c r="AE2518" s="9"/>
      <c r="AF2518" s="9"/>
      <c r="AG2518" s="9"/>
      <c r="AH2518" s="9"/>
      <c r="AI2518" s="9"/>
      <c r="AJ2518" s="9"/>
      <c r="AK2518" s="9"/>
      <c r="AL2518" s="9"/>
      <c r="AM2518" s="9"/>
      <c r="AN2518" s="9"/>
      <c r="AO2518" s="9"/>
      <c r="AP2518" s="9"/>
      <c r="AQ2518" s="9"/>
      <c r="AR2518" s="9"/>
      <c r="AS2518" s="9"/>
      <c r="AT2518" s="9"/>
      <c r="AU2518" s="9"/>
      <c r="AV2518" s="9"/>
      <c r="AW2518" s="9"/>
      <c r="AX2518" s="9"/>
      <c r="AY2518" s="9"/>
    </row>
    <row r="2519" spans="1:51" s="10" customFormat="1" x14ac:dyDescent="0.2">
      <c r="A2519" s="9"/>
      <c r="B2519" s="9"/>
      <c r="C2519" s="9"/>
      <c r="D2519" s="9"/>
      <c r="E2519" s="9"/>
      <c r="F2519" s="9"/>
      <c r="G2519" s="9"/>
      <c r="H2519" s="9"/>
      <c r="I2519" s="9"/>
      <c r="J2519" s="9"/>
      <c r="K2519" s="9"/>
      <c r="L2519" s="9"/>
      <c r="M2519" s="9"/>
      <c r="N2519" s="9"/>
      <c r="O2519" s="9"/>
      <c r="P2519" s="9"/>
      <c r="Q2519" s="9"/>
      <c r="R2519" s="9"/>
      <c r="S2519" s="9"/>
      <c r="T2519" s="9"/>
      <c r="U2519" s="9"/>
      <c r="V2519" s="9"/>
      <c r="W2519" s="9"/>
      <c r="X2519" s="9"/>
      <c r="Y2519" s="9"/>
      <c r="Z2519" s="9"/>
      <c r="AA2519" s="9"/>
      <c r="AB2519" s="9"/>
      <c r="AC2519" s="9"/>
      <c r="AD2519" s="9"/>
      <c r="AE2519" s="9"/>
      <c r="AF2519" s="9"/>
      <c r="AG2519" s="9"/>
      <c r="AH2519" s="9"/>
      <c r="AI2519" s="9"/>
      <c r="AJ2519" s="9"/>
      <c r="AK2519" s="9"/>
      <c r="AL2519" s="9"/>
      <c r="AM2519" s="9"/>
      <c r="AN2519" s="9"/>
      <c r="AO2519" s="9"/>
      <c r="AP2519" s="9"/>
      <c r="AQ2519" s="9"/>
      <c r="AR2519" s="9"/>
      <c r="AS2519" s="9"/>
      <c r="AT2519" s="9"/>
      <c r="AU2519" s="9"/>
      <c r="AV2519" s="9"/>
      <c r="AW2519" s="9"/>
      <c r="AX2519" s="9"/>
      <c r="AY2519" s="9"/>
    </row>
    <row r="2520" spans="1:51" s="10" customFormat="1" x14ac:dyDescent="0.2">
      <c r="A2520" s="9"/>
      <c r="B2520" s="9"/>
      <c r="C2520" s="9"/>
      <c r="D2520" s="9"/>
      <c r="E2520" s="9"/>
      <c r="F2520" s="9"/>
      <c r="G2520" s="9"/>
      <c r="H2520" s="9"/>
      <c r="I2520" s="9"/>
      <c r="J2520" s="9"/>
      <c r="K2520" s="9"/>
      <c r="L2520" s="9"/>
      <c r="M2520" s="9"/>
      <c r="N2520" s="9"/>
      <c r="O2520" s="9"/>
      <c r="P2520" s="9"/>
      <c r="Q2520" s="9"/>
      <c r="R2520" s="9"/>
      <c r="S2520" s="9"/>
      <c r="T2520" s="9"/>
      <c r="U2520" s="9"/>
      <c r="V2520" s="9"/>
      <c r="W2520" s="9"/>
      <c r="X2520" s="9"/>
      <c r="Y2520" s="9"/>
      <c r="Z2520" s="9"/>
      <c r="AA2520" s="9"/>
      <c r="AB2520" s="9"/>
      <c r="AC2520" s="9"/>
      <c r="AD2520" s="9"/>
      <c r="AE2520" s="9"/>
      <c r="AF2520" s="9"/>
      <c r="AG2520" s="9"/>
      <c r="AH2520" s="9"/>
      <c r="AI2520" s="9"/>
      <c r="AJ2520" s="9"/>
      <c r="AK2520" s="9"/>
      <c r="AL2520" s="9"/>
      <c r="AM2520" s="9"/>
      <c r="AN2520" s="9"/>
      <c r="AO2520" s="9"/>
      <c r="AP2520" s="9"/>
      <c r="AQ2520" s="9"/>
      <c r="AR2520" s="9"/>
      <c r="AS2520" s="9"/>
      <c r="AT2520" s="9"/>
      <c r="AU2520" s="9"/>
      <c r="AV2520" s="9"/>
      <c r="AW2520" s="9"/>
      <c r="AX2520" s="9"/>
      <c r="AY2520" s="9"/>
    </row>
    <row r="2521" spans="1:51" s="10" customFormat="1" x14ac:dyDescent="0.2">
      <c r="A2521" s="9"/>
      <c r="B2521" s="9"/>
      <c r="C2521" s="9"/>
      <c r="D2521" s="9"/>
      <c r="E2521" s="9"/>
      <c r="F2521" s="9"/>
      <c r="G2521" s="9"/>
      <c r="H2521" s="9"/>
      <c r="I2521" s="9"/>
      <c r="J2521" s="9"/>
      <c r="K2521" s="9"/>
      <c r="L2521" s="9"/>
      <c r="M2521" s="9"/>
      <c r="N2521" s="9"/>
      <c r="O2521" s="9"/>
      <c r="P2521" s="9"/>
      <c r="Q2521" s="9"/>
      <c r="R2521" s="9"/>
      <c r="S2521" s="9"/>
      <c r="T2521" s="9"/>
      <c r="U2521" s="9"/>
      <c r="V2521" s="9"/>
      <c r="W2521" s="9"/>
      <c r="X2521" s="9"/>
      <c r="Y2521" s="9"/>
      <c r="Z2521" s="9"/>
      <c r="AA2521" s="9"/>
      <c r="AB2521" s="9"/>
      <c r="AC2521" s="9"/>
      <c r="AD2521" s="9"/>
      <c r="AE2521" s="9"/>
      <c r="AF2521" s="9"/>
      <c r="AG2521" s="9"/>
      <c r="AH2521" s="9"/>
      <c r="AI2521" s="9"/>
      <c r="AJ2521" s="9"/>
      <c r="AK2521" s="9"/>
      <c r="AL2521" s="9"/>
      <c r="AM2521" s="9"/>
      <c r="AN2521" s="9"/>
      <c r="AO2521" s="9"/>
      <c r="AP2521" s="9"/>
      <c r="AQ2521" s="9"/>
      <c r="AR2521" s="9"/>
      <c r="AS2521" s="9"/>
      <c r="AT2521" s="9"/>
      <c r="AU2521" s="9"/>
      <c r="AV2521" s="9"/>
      <c r="AW2521" s="9"/>
      <c r="AX2521" s="9"/>
      <c r="AY2521" s="9"/>
    </row>
    <row r="2522" spans="1:51" s="10" customFormat="1" x14ac:dyDescent="0.2">
      <c r="A2522" s="9"/>
      <c r="B2522" s="9"/>
      <c r="C2522" s="9"/>
      <c r="D2522" s="9"/>
      <c r="E2522" s="9"/>
      <c r="F2522" s="9"/>
      <c r="G2522" s="9"/>
      <c r="H2522" s="9"/>
      <c r="I2522" s="9"/>
      <c r="J2522" s="9"/>
      <c r="K2522" s="9"/>
      <c r="L2522" s="9"/>
      <c r="M2522" s="9"/>
      <c r="N2522" s="9"/>
      <c r="O2522" s="9"/>
      <c r="P2522" s="9"/>
      <c r="Q2522" s="9"/>
      <c r="R2522" s="9"/>
      <c r="S2522" s="9"/>
      <c r="T2522" s="9"/>
      <c r="U2522" s="9"/>
      <c r="V2522" s="9"/>
      <c r="W2522" s="9"/>
      <c r="X2522" s="9"/>
      <c r="Y2522" s="9"/>
      <c r="Z2522" s="9"/>
      <c r="AA2522" s="9"/>
      <c r="AB2522" s="9"/>
      <c r="AC2522" s="9"/>
      <c r="AD2522" s="9"/>
      <c r="AE2522" s="9"/>
      <c r="AF2522" s="9"/>
      <c r="AG2522" s="9"/>
      <c r="AH2522" s="9"/>
      <c r="AI2522" s="9"/>
      <c r="AJ2522" s="9"/>
      <c r="AK2522" s="9"/>
      <c r="AL2522" s="9"/>
      <c r="AM2522" s="9"/>
      <c r="AN2522" s="9"/>
      <c r="AO2522" s="9"/>
      <c r="AP2522" s="9"/>
      <c r="AQ2522" s="9"/>
      <c r="AR2522" s="9"/>
      <c r="AS2522" s="9"/>
      <c r="AT2522" s="9"/>
      <c r="AU2522" s="9"/>
      <c r="AV2522" s="9"/>
      <c r="AW2522" s="9"/>
      <c r="AX2522" s="9"/>
      <c r="AY2522" s="9"/>
    </row>
    <row r="2523" spans="1:51" s="10" customFormat="1" x14ac:dyDescent="0.2">
      <c r="A2523" s="9"/>
      <c r="B2523" s="9"/>
      <c r="C2523" s="9"/>
      <c r="D2523" s="9"/>
      <c r="E2523" s="9"/>
      <c r="F2523" s="9"/>
      <c r="G2523" s="9"/>
      <c r="H2523" s="9"/>
      <c r="I2523" s="9"/>
      <c r="J2523" s="9"/>
      <c r="K2523" s="9"/>
      <c r="L2523" s="9"/>
      <c r="M2523" s="9"/>
      <c r="N2523" s="9"/>
      <c r="O2523" s="9"/>
      <c r="P2523" s="9"/>
      <c r="Q2523" s="9"/>
      <c r="R2523" s="9"/>
      <c r="S2523" s="9"/>
      <c r="T2523" s="9"/>
      <c r="U2523" s="9"/>
      <c r="V2523" s="9"/>
      <c r="W2523" s="9"/>
      <c r="X2523" s="9"/>
      <c r="Y2523" s="9"/>
      <c r="Z2523" s="9"/>
      <c r="AA2523" s="9"/>
      <c r="AB2523" s="9"/>
      <c r="AC2523" s="9"/>
      <c r="AD2523" s="9"/>
      <c r="AE2523" s="9"/>
      <c r="AF2523" s="9"/>
      <c r="AG2523" s="9"/>
      <c r="AH2523" s="9"/>
      <c r="AI2523" s="9"/>
      <c r="AJ2523" s="9"/>
      <c r="AK2523" s="9"/>
      <c r="AL2523" s="9"/>
      <c r="AM2523" s="9"/>
      <c r="AN2523" s="9"/>
      <c r="AO2523" s="9"/>
      <c r="AP2523" s="9"/>
      <c r="AQ2523" s="9"/>
      <c r="AR2523" s="9"/>
      <c r="AS2523" s="9"/>
      <c r="AT2523" s="9"/>
      <c r="AU2523" s="9"/>
      <c r="AV2523" s="9"/>
      <c r="AW2523" s="9"/>
      <c r="AX2523" s="9"/>
      <c r="AY2523" s="9"/>
    </row>
    <row r="2524" spans="1:51" s="10" customFormat="1" x14ac:dyDescent="0.2">
      <c r="A2524" s="9"/>
      <c r="B2524" s="9"/>
      <c r="C2524" s="9"/>
      <c r="D2524" s="9"/>
      <c r="E2524" s="9"/>
      <c r="F2524" s="9"/>
      <c r="G2524" s="9"/>
      <c r="H2524" s="9"/>
      <c r="I2524" s="9"/>
      <c r="J2524" s="9"/>
      <c r="K2524" s="9"/>
      <c r="L2524" s="9"/>
      <c r="M2524" s="9"/>
      <c r="N2524" s="9"/>
      <c r="O2524" s="9"/>
      <c r="P2524" s="9"/>
      <c r="Q2524" s="9"/>
      <c r="R2524" s="9"/>
      <c r="S2524" s="9"/>
      <c r="T2524" s="9"/>
      <c r="U2524" s="9"/>
      <c r="V2524" s="9"/>
      <c r="W2524" s="9"/>
      <c r="X2524" s="9"/>
      <c r="Y2524" s="9"/>
      <c r="Z2524" s="9"/>
      <c r="AA2524" s="9"/>
      <c r="AB2524" s="9"/>
      <c r="AC2524" s="9"/>
      <c r="AD2524" s="9"/>
      <c r="AE2524" s="9"/>
      <c r="AF2524" s="9"/>
      <c r="AG2524" s="9"/>
      <c r="AH2524" s="9"/>
      <c r="AI2524" s="9"/>
      <c r="AJ2524" s="9"/>
      <c r="AK2524" s="9"/>
      <c r="AL2524" s="9"/>
      <c r="AM2524" s="9"/>
      <c r="AN2524" s="9"/>
      <c r="AO2524" s="9"/>
      <c r="AP2524" s="9"/>
      <c r="AQ2524" s="9"/>
      <c r="AR2524" s="9"/>
      <c r="AS2524" s="9"/>
      <c r="AT2524" s="9"/>
      <c r="AU2524" s="9"/>
      <c r="AV2524" s="9"/>
      <c r="AW2524" s="9"/>
      <c r="AX2524" s="9"/>
      <c r="AY2524" s="9"/>
    </row>
    <row r="2525" spans="1:51" s="10" customFormat="1" x14ac:dyDescent="0.2">
      <c r="A2525" s="9"/>
      <c r="B2525" s="9"/>
      <c r="C2525" s="9"/>
      <c r="D2525" s="9"/>
      <c r="E2525" s="9"/>
      <c r="F2525" s="9"/>
      <c r="G2525" s="9"/>
      <c r="H2525" s="9"/>
      <c r="I2525" s="9"/>
      <c r="J2525" s="9"/>
      <c r="K2525" s="9"/>
      <c r="L2525" s="9"/>
      <c r="M2525" s="9"/>
      <c r="N2525" s="9"/>
      <c r="O2525" s="9"/>
      <c r="P2525" s="9"/>
      <c r="Q2525" s="9"/>
      <c r="R2525" s="9"/>
      <c r="S2525" s="9"/>
      <c r="T2525" s="9"/>
      <c r="U2525" s="9"/>
      <c r="V2525" s="9"/>
      <c r="W2525" s="9"/>
      <c r="X2525" s="9"/>
      <c r="Y2525" s="9"/>
      <c r="Z2525" s="9"/>
      <c r="AA2525" s="9"/>
      <c r="AB2525" s="9"/>
      <c r="AC2525" s="9"/>
      <c r="AD2525" s="9"/>
      <c r="AE2525" s="9"/>
      <c r="AF2525" s="9"/>
      <c r="AG2525" s="9"/>
      <c r="AH2525" s="9"/>
      <c r="AI2525" s="9"/>
      <c r="AJ2525" s="9"/>
      <c r="AK2525" s="9"/>
      <c r="AL2525" s="9"/>
      <c r="AM2525" s="9"/>
      <c r="AN2525" s="9"/>
      <c r="AO2525" s="9"/>
      <c r="AP2525" s="9"/>
      <c r="AQ2525" s="9"/>
      <c r="AR2525" s="9"/>
      <c r="AS2525" s="9"/>
      <c r="AT2525" s="9"/>
      <c r="AU2525" s="9"/>
      <c r="AV2525" s="9"/>
      <c r="AW2525" s="9"/>
      <c r="AX2525" s="9"/>
      <c r="AY2525" s="9"/>
    </row>
    <row r="2526" spans="1:51" s="10" customFormat="1" x14ac:dyDescent="0.2">
      <c r="A2526" s="9"/>
      <c r="B2526" s="9"/>
      <c r="C2526" s="9"/>
      <c r="D2526" s="9"/>
      <c r="E2526" s="9"/>
      <c r="F2526" s="9"/>
      <c r="G2526" s="9"/>
      <c r="H2526" s="9"/>
      <c r="I2526" s="9"/>
      <c r="J2526" s="9"/>
      <c r="K2526" s="9"/>
      <c r="L2526" s="9"/>
      <c r="M2526" s="9"/>
      <c r="N2526" s="9"/>
      <c r="O2526" s="9"/>
      <c r="P2526" s="9"/>
      <c r="Q2526" s="9"/>
      <c r="R2526" s="9"/>
      <c r="S2526" s="9"/>
      <c r="T2526" s="9"/>
      <c r="U2526" s="9"/>
      <c r="V2526" s="9"/>
      <c r="W2526" s="9"/>
      <c r="X2526" s="9"/>
      <c r="Y2526" s="9"/>
      <c r="Z2526" s="9"/>
      <c r="AA2526" s="9"/>
      <c r="AB2526" s="9"/>
      <c r="AC2526" s="9"/>
      <c r="AD2526" s="9"/>
      <c r="AE2526" s="9"/>
      <c r="AF2526" s="9"/>
      <c r="AG2526" s="9"/>
      <c r="AH2526" s="9"/>
      <c r="AI2526" s="9"/>
      <c r="AJ2526" s="9"/>
      <c r="AK2526" s="9"/>
      <c r="AL2526" s="9"/>
      <c r="AM2526" s="9"/>
      <c r="AN2526" s="9"/>
      <c r="AO2526" s="9"/>
      <c r="AP2526" s="9"/>
      <c r="AQ2526" s="9"/>
      <c r="AR2526" s="9"/>
      <c r="AS2526" s="9"/>
      <c r="AT2526" s="9"/>
      <c r="AU2526" s="9"/>
      <c r="AV2526" s="9"/>
      <c r="AW2526" s="9"/>
      <c r="AX2526" s="9"/>
      <c r="AY2526" s="9"/>
    </row>
    <row r="2527" spans="1:51" s="10" customFormat="1" x14ac:dyDescent="0.2">
      <c r="A2527" s="9"/>
      <c r="B2527" s="9"/>
      <c r="C2527" s="9"/>
      <c r="D2527" s="9"/>
      <c r="E2527" s="9"/>
      <c r="F2527" s="9"/>
      <c r="G2527" s="9"/>
      <c r="H2527" s="9"/>
      <c r="I2527" s="9"/>
      <c r="J2527" s="9"/>
      <c r="K2527" s="9"/>
      <c r="L2527" s="9"/>
      <c r="M2527" s="9"/>
      <c r="N2527" s="9"/>
      <c r="O2527" s="9"/>
      <c r="P2527" s="9"/>
      <c r="Q2527" s="9"/>
      <c r="R2527" s="9"/>
      <c r="S2527" s="9"/>
      <c r="T2527" s="9"/>
      <c r="U2527" s="9"/>
      <c r="V2527" s="9"/>
      <c r="W2527" s="9"/>
      <c r="X2527" s="9"/>
      <c r="Y2527" s="9"/>
      <c r="Z2527" s="9"/>
      <c r="AA2527" s="9"/>
      <c r="AB2527" s="9"/>
      <c r="AC2527" s="9"/>
      <c r="AD2527" s="9"/>
      <c r="AE2527" s="9"/>
      <c r="AF2527" s="9"/>
      <c r="AG2527" s="9"/>
      <c r="AH2527" s="9"/>
      <c r="AI2527" s="9"/>
      <c r="AJ2527" s="9"/>
      <c r="AK2527" s="9"/>
      <c r="AL2527" s="9"/>
      <c r="AM2527" s="9"/>
      <c r="AN2527" s="9"/>
      <c r="AO2527" s="9"/>
      <c r="AP2527" s="9"/>
      <c r="AQ2527" s="9"/>
      <c r="AR2527" s="9"/>
      <c r="AS2527" s="9"/>
      <c r="AT2527" s="9"/>
      <c r="AU2527" s="9"/>
      <c r="AV2527" s="9"/>
      <c r="AW2527" s="9"/>
      <c r="AX2527" s="9"/>
      <c r="AY2527" s="9"/>
    </row>
    <row r="2528" spans="1:51" s="10" customFormat="1" x14ac:dyDescent="0.2">
      <c r="A2528" s="9"/>
      <c r="B2528" s="9"/>
      <c r="C2528" s="9"/>
      <c r="D2528" s="9"/>
      <c r="E2528" s="9"/>
      <c r="F2528" s="9"/>
      <c r="G2528" s="9"/>
      <c r="H2528" s="9"/>
      <c r="I2528" s="9"/>
      <c r="J2528" s="9"/>
      <c r="K2528" s="9"/>
      <c r="L2528" s="9"/>
      <c r="M2528" s="9"/>
      <c r="N2528" s="9"/>
      <c r="O2528" s="9"/>
      <c r="P2528" s="9"/>
      <c r="Q2528" s="9"/>
      <c r="R2528" s="9"/>
      <c r="S2528" s="9"/>
      <c r="T2528" s="9"/>
      <c r="U2528" s="9"/>
      <c r="V2528" s="9"/>
      <c r="W2528" s="9"/>
      <c r="X2528" s="9"/>
      <c r="Y2528" s="9"/>
      <c r="Z2528" s="9"/>
      <c r="AA2528" s="9"/>
      <c r="AB2528" s="9"/>
      <c r="AC2528" s="9"/>
      <c r="AD2528" s="9"/>
      <c r="AE2528" s="9"/>
      <c r="AF2528" s="9"/>
      <c r="AG2528" s="9"/>
      <c r="AH2528" s="9"/>
      <c r="AI2528" s="9"/>
      <c r="AJ2528" s="9"/>
      <c r="AK2528" s="9"/>
      <c r="AL2528" s="9"/>
      <c r="AM2528" s="9"/>
      <c r="AN2528" s="9"/>
      <c r="AO2528" s="9"/>
      <c r="AP2528" s="9"/>
      <c r="AQ2528" s="9"/>
      <c r="AR2528" s="9"/>
      <c r="AS2528" s="9"/>
      <c r="AT2528" s="9"/>
      <c r="AU2528" s="9"/>
      <c r="AV2528" s="9"/>
      <c r="AW2528" s="9"/>
      <c r="AX2528" s="9"/>
      <c r="AY2528" s="9"/>
    </row>
    <row r="2529" spans="1:51" s="10" customFormat="1" x14ac:dyDescent="0.2">
      <c r="A2529" s="9"/>
      <c r="B2529" s="9"/>
      <c r="C2529" s="9"/>
      <c r="D2529" s="9"/>
      <c r="E2529" s="9"/>
      <c r="F2529" s="9"/>
      <c r="G2529" s="9"/>
      <c r="H2529" s="9"/>
      <c r="I2529" s="9"/>
      <c r="J2529" s="9"/>
      <c r="K2529" s="9"/>
      <c r="L2529" s="9"/>
      <c r="M2529" s="9"/>
      <c r="N2529" s="9"/>
      <c r="O2529" s="9"/>
      <c r="P2529" s="9"/>
      <c r="Q2529" s="9"/>
      <c r="R2529" s="9"/>
      <c r="S2529" s="9"/>
      <c r="T2529" s="9"/>
      <c r="U2529" s="9"/>
      <c r="V2529" s="9"/>
      <c r="W2529" s="9"/>
      <c r="X2529" s="9"/>
      <c r="Y2529" s="9"/>
      <c r="Z2529" s="9"/>
      <c r="AA2529" s="9"/>
      <c r="AB2529" s="9"/>
      <c r="AC2529" s="9"/>
      <c r="AD2529" s="9"/>
      <c r="AE2529" s="9"/>
      <c r="AF2529" s="9"/>
      <c r="AG2529" s="9"/>
      <c r="AH2529" s="9"/>
      <c r="AI2529" s="9"/>
      <c r="AJ2529" s="9"/>
      <c r="AK2529" s="9"/>
      <c r="AL2529" s="9"/>
      <c r="AM2529" s="9"/>
      <c r="AN2529" s="9"/>
      <c r="AO2529" s="9"/>
      <c r="AP2529" s="9"/>
      <c r="AQ2529" s="9"/>
      <c r="AR2529" s="9"/>
      <c r="AS2529" s="9"/>
      <c r="AT2529" s="9"/>
      <c r="AU2529" s="9"/>
      <c r="AV2529" s="9"/>
      <c r="AW2529" s="9"/>
      <c r="AX2529" s="9"/>
      <c r="AY2529" s="9"/>
    </row>
    <row r="2530" spans="1:51" s="10" customFormat="1" x14ac:dyDescent="0.2">
      <c r="A2530" s="9"/>
      <c r="B2530" s="9"/>
      <c r="C2530" s="9"/>
      <c r="D2530" s="9"/>
      <c r="E2530" s="9"/>
      <c r="F2530" s="9"/>
      <c r="G2530" s="9"/>
      <c r="H2530" s="9"/>
      <c r="I2530" s="9"/>
      <c r="J2530" s="9"/>
      <c r="K2530" s="9"/>
      <c r="L2530" s="9"/>
      <c r="M2530" s="9"/>
      <c r="N2530" s="9"/>
      <c r="O2530" s="9"/>
      <c r="P2530" s="9"/>
      <c r="Q2530" s="9"/>
      <c r="R2530" s="9"/>
      <c r="S2530" s="9"/>
      <c r="T2530" s="9"/>
      <c r="U2530" s="9"/>
      <c r="V2530" s="9"/>
      <c r="W2530" s="9"/>
      <c r="X2530" s="9"/>
      <c r="Y2530" s="9"/>
      <c r="Z2530" s="9"/>
      <c r="AA2530" s="9"/>
      <c r="AB2530" s="9"/>
      <c r="AC2530" s="9"/>
      <c r="AD2530" s="9"/>
      <c r="AE2530" s="9"/>
      <c r="AF2530" s="9"/>
      <c r="AG2530" s="9"/>
      <c r="AH2530" s="9"/>
      <c r="AI2530" s="9"/>
      <c r="AJ2530" s="9"/>
      <c r="AK2530" s="9"/>
      <c r="AL2530" s="9"/>
      <c r="AM2530" s="9"/>
      <c r="AN2530" s="9"/>
      <c r="AO2530" s="9"/>
      <c r="AP2530" s="9"/>
      <c r="AQ2530" s="9"/>
      <c r="AR2530" s="9"/>
      <c r="AS2530" s="9"/>
      <c r="AT2530" s="9"/>
      <c r="AU2530" s="9"/>
      <c r="AV2530" s="9"/>
      <c r="AW2530" s="9"/>
      <c r="AX2530" s="9"/>
      <c r="AY2530" s="9"/>
    </row>
    <row r="2531" spans="1:51" s="10" customFormat="1" x14ac:dyDescent="0.2">
      <c r="A2531" s="9"/>
      <c r="B2531" s="9"/>
      <c r="C2531" s="9"/>
      <c r="D2531" s="9"/>
      <c r="E2531" s="9"/>
      <c r="F2531" s="9"/>
      <c r="G2531" s="9"/>
      <c r="H2531" s="9"/>
      <c r="I2531" s="9"/>
      <c r="J2531" s="9"/>
      <c r="K2531" s="9"/>
      <c r="L2531" s="9"/>
      <c r="M2531" s="9"/>
      <c r="N2531" s="9"/>
      <c r="O2531" s="9"/>
      <c r="P2531" s="9"/>
      <c r="Q2531" s="9"/>
      <c r="R2531" s="9"/>
      <c r="S2531" s="9"/>
      <c r="T2531" s="9"/>
      <c r="U2531" s="9"/>
      <c r="V2531" s="9"/>
      <c r="W2531" s="9"/>
      <c r="X2531" s="9"/>
      <c r="Y2531" s="9"/>
      <c r="Z2531" s="9"/>
      <c r="AA2531" s="9"/>
      <c r="AB2531" s="9"/>
      <c r="AC2531" s="9"/>
      <c r="AD2531" s="9"/>
      <c r="AE2531" s="9"/>
      <c r="AF2531" s="9"/>
      <c r="AG2531" s="9"/>
      <c r="AH2531" s="9"/>
      <c r="AI2531" s="9"/>
      <c r="AJ2531" s="9"/>
      <c r="AK2531" s="9"/>
      <c r="AL2531" s="9"/>
      <c r="AM2531" s="9"/>
      <c r="AN2531" s="9"/>
      <c r="AO2531" s="9"/>
      <c r="AP2531" s="9"/>
      <c r="AQ2531" s="9"/>
      <c r="AR2531" s="9"/>
      <c r="AS2531" s="9"/>
      <c r="AT2531" s="9"/>
      <c r="AU2531" s="9"/>
      <c r="AV2531" s="9"/>
      <c r="AW2531" s="9"/>
      <c r="AX2531" s="9"/>
      <c r="AY2531" s="9"/>
    </row>
    <row r="2532" spans="1:51" s="10" customFormat="1" x14ac:dyDescent="0.2">
      <c r="A2532" s="9"/>
      <c r="B2532" s="9"/>
      <c r="C2532" s="9"/>
      <c r="D2532" s="9"/>
      <c r="E2532" s="9"/>
      <c r="F2532" s="9"/>
      <c r="G2532" s="9"/>
      <c r="H2532" s="9"/>
      <c r="I2532" s="9"/>
      <c r="J2532" s="9"/>
      <c r="K2532" s="9"/>
      <c r="L2532" s="9"/>
      <c r="M2532" s="9"/>
      <c r="N2532" s="9"/>
      <c r="O2532" s="9"/>
      <c r="P2532" s="9"/>
      <c r="Q2532" s="9"/>
      <c r="R2532" s="9"/>
      <c r="S2532" s="9"/>
      <c r="T2532" s="9"/>
      <c r="U2532" s="9"/>
      <c r="V2532" s="9"/>
      <c r="W2532" s="9"/>
      <c r="X2532" s="9"/>
      <c r="Y2532" s="9"/>
      <c r="Z2532" s="9"/>
      <c r="AA2532" s="9"/>
      <c r="AB2532" s="9"/>
      <c r="AC2532" s="9"/>
      <c r="AD2532" s="9"/>
      <c r="AE2532" s="9"/>
      <c r="AF2532" s="9"/>
      <c r="AG2532" s="9"/>
      <c r="AH2532" s="9"/>
      <c r="AI2532" s="9"/>
      <c r="AJ2532" s="9"/>
      <c r="AK2532" s="9"/>
      <c r="AL2532" s="9"/>
      <c r="AM2532" s="9"/>
      <c r="AN2532" s="9"/>
      <c r="AO2532" s="9"/>
      <c r="AP2532" s="9"/>
      <c r="AQ2532" s="9"/>
      <c r="AR2532" s="9"/>
      <c r="AS2532" s="9"/>
      <c r="AT2532" s="9"/>
      <c r="AU2532" s="9"/>
      <c r="AV2532" s="9"/>
      <c r="AW2532" s="9"/>
      <c r="AX2532" s="9"/>
      <c r="AY2532" s="9"/>
    </row>
    <row r="2533" spans="1:51" s="10" customFormat="1" x14ac:dyDescent="0.2">
      <c r="A2533" s="9"/>
      <c r="B2533" s="9"/>
      <c r="C2533" s="9"/>
      <c r="D2533" s="9"/>
      <c r="E2533" s="9"/>
      <c r="F2533" s="9"/>
      <c r="G2533" s="9"/>
      <c r="H2533" s="9"/>
      <c r="I2533" s="9"/>
      <c r="J2533" s="9"/>
      <c r="K2533" s="9"/>
      <c r="L2533" s="9"/>
      <c r="M2533" s="9"/>
      <c r="N2533" s="9"/>
      <c r="O2533" s="9"/>
      <c r="P2533" s="9"/>
      <c r="Q2533" s="9"/>
      <c r="R2533" s="9"/>
      <c r="S2533" s="9"/>
      <c r="T2533" s="9"/>
      <c r="U2533" s="9"/>
      <c r="V2533" s="9"/>
      <c r="W2533" s="9"/>
      <c r="X2533" s="9"/>
      <c r="Y2533" s="9"/>
      <c r="Z2533" s="9"/>
      <c r="AA2533" s="9"/>
      <c r="AB2533" s="9"/>
      <c r="AC2533" s="9"/>
      <c r="AD2533" s="9"/>
      <c r="AE2533" s="9"/>
      <c r="AF2533" s="9"/>
      <c r="AG2533" s="9"/>
      <c r="AH2533" s="9"/>
      <c r="AI2533" s="9"/>
      <c r="AJ2533" s="9"/>
      <c r="AK2533" s="9"/>
      <c r="AL2533" s="9"/>
      <c r="AM2533" s="9"/>
      <c r="AN2533" s="9"/>
      <c r="AO2533" s="9"/>
      <c r="AP2533" s="9"/>
      <c r="AQ2533" s="9"/>
      <c r="AR2533" s="9"/>
      <c r="AS2533" s="9"/>
      <c r="AT2533" s="9"/>
      <c r="AU2533" s="9"/>
      <c r="AV2533" s="9"/>
      <c r="AW2533" s="9"/>
      <c r="AX2533" s="9"/>
      <c r="AY2533" s="9"/>
    </row>
    <row r="2534" spans="1:51" s="10" customFormat="1" x14ac:dyDescent="0.2">
      <c r="A2534" s="9"/>
      <c r="B2534" s="9"/>
      <c r="C2534" s="9"/>
      <c r="D2534" s="9"/>
      <c r="E2534" s="9"/>
      <c r="F2534" s="9"/>
      <c r="G2534" s="9"/>
      <c r="H2534" s="9"/>
      <c r="I2534" s="9"/>
      <c r="J2534" s="9"/>
      <c r="K2534" s="9"/>
      <c r="L2534" s="9"/>
      <c r="M2534" s="9"/>
      <c r="N2534" s="9"/>
      <c r="O2534" s="9"/>
      <c r="P2534" s="9"/>
      <c r="Q2534" s="9"/>
      <c r="R2534" s="9"/>
      <c r="S2534" s="9"/>
      <c r="T2534" s="9"/>
      <c r="U2534" s="9"/>
      <c r="V2534" s="9"/>
      <c r="W2534" s="9"/>
      <c r="X2534" s="9"/>
      <c r="Y2534" s="9"/>
      <c r="Z2534" s="9"/>
      <c r="AA2534" s="9"/>
      <c r="AB2534" s="9"/>
      <c r="AC2534" s="9"/>
      <c r="AD2534" s="9"/>
      <c r="AE2534" s="9"/>
      <c r="AF2534" s="9"/>
      <c r="AG2534" s="9"/>
      <c r="AH2534" s="9"/>
      <c r="AI2534" s="9"/>
      <c r="AJ2534" s="9"/>
      <c r="AK2534" s="9"/>
      <c r="AL2534" s="9"/>
      <c r="AM2534" s="9"/>
      <c r="AN2534" s="9"/>
      <c r="AO2534" s="9"/>
      <c r="AP2534" s="9"/>
      <c r="AQ2534" s="9"/>
      <c r="AR2534" s="9"/>
      <c r="AS2534" s="9"/>
      <c r="AT2534" s="9"/>
      <c r="AU2534" s="9"/>
      <c r="AV2534" s="9"/>
      <c r="AW2534" s="9"/>
      <c r="AX2534" s="9"/>
      <c r="AY2534" s="9"/>
    </row>
    <row r="2535" spans="1:51" s="10" customFormat="1" x14ac:dyDescent="0.2">
      <c r="A2535" s="9"/>
      <c r="B2535" s="9"/>
      <c r="C2535" s="9"/>
      <c r="D2535" s="9"/>
      <c r="E2535" s="9"/>
      <c r="F2535" s="9"/>
      <c r="G2535" s="9"/>
      <c r="H2535" s="9"/>
      <c r="I2535" s="9"/>
      <c r="J2535" s="9"/>
      <c r="K2535" s="9"/>
      <c r="L2535" s="9"/>
      <c r="M2535" s="9"/>
      <c r="N2535" s="9"/>
      <c r="O2535" s="9"/>
      <c r="P2535" s="9"/>
      <c r="Q2535" s="9"/>
      <c r="R2535" s="9"/>
      <c r="S2535" s="9"/>
      <c r="T2535" s="9"/>
      <c r="U2535" s="9"/>
      <c r="V2535" s="9"/>
      <c r="W2535" s="9"/>
      <c r="X2535" s="9"/>
      <c r="Y2535" s="9"/>
      <c r="Z2535" s="9"/>
      <c r="AA2535" s="9"/>
      <c r="AB2535" s="9"/>
      <c r="AC2535" s="9"/>
      <c r="AD2535" s="9"/>
      <c r="AE2535" s="9"/>
      <c r="AF2535" s="9"/>
      <c r="AG2535" s="9"/>
      <c r="AH2535" s="9"/>
      <c r="AI2535" s="9"/>
      <c r="AJ2535" s="9"/>
      <c r="AK2535" s="9"/>
      <c r="AL2535" s="9"/>
      <c r="AM2535" s="9"/>
      <c r="AN2535" s="9"/>
      <c r="AO2535" s="9"/>
      <c r="AP2535" s="9"/>
      <c r="AQ2535" s="9"/>
      <c r="AR2535" s="9"/>
      <c r="AS2535" s="9"/>
      <c r="AT2535" s="9"/>
      <c r="AU2535" s="9"/>
      <c r="AV2535" s="9"/>
      <c r="AW2535" s="9"/>
      <c r="AX2535" s="9"/>
      <c r="AY2535" s="9"/>
    </row>
    <row r="2536" spans="1:51" s="10" customFormat="1" x14ac:dyDescent="0.2">
      <c r="A2536" s="9"/>
      <c r="B2536" s="9"/>
      <c r="C2536" s="9"/>
      <c r="D2536" s="9"/>
      <c r="E2536" s="9"/>
      <c r="F2536" s="9"/>
      <c r="G2536" s="9"/>
      <c r="H2536" s="9"/>
      <c r="I2536" s="9"/>
      <c r="J2536" s="9"/>
      <c r="K2536" s="9"/>
      <c r="L2536" s="9"/>
      <c r="M2536" s="9"/>
      <c r="N2536" s="9"/>
      <c r="O2536" s="9"/>
      <c r="P2536" s="9"/>
      <c r="Q2536" s="9"/>
      <c r="R2536" s="9"/>
      <c r="S2536" s="9"/>
      <c r="T2536" s="9"/>
      <c r="U2536" s="9"/>
      <c r="V2536" s="9"/>
      <c r="W2536" s="9"/>
      <c r="X2536" s="9"/>
      <c r="Y2536" s="9"/>
      <c r="Z2536" s="9"/>
      <c r="AA2536" s="9"/>
      <c r="AB2536" s="9"/>
      <c r="AC2536" s="9"/>
      <c r="AD2536" s="9"/>
      <c r="AE2536" s="9"/>
      <c r="AF2536" s="9"/>
      <c r="AG2536" s="9"/>
      <c r="AH2536" s="9"/>
      <c r="AI2536" s="9"/>
      <c r="AJ2536" s="9"/>
      <c r="AK2536" s="9"/>
      <c r="AL2536" s="9"/>
      <c r="AM2536" s="9"/>
      <c r="AN2536" s="9"/>
      <c r="AO2536" s="9"/>
      <c r="AP2536" s="9"/>
      <c r="AQ2536" s="9"/>
      <c r="AR2536" s="9"/>
      <c r="AS2536" s="9"/>
      <c r="AT2536" s="9"/>
      <c r="AU2536" s="9"/>
      <c r="AV2536" s="9"/>
      <c r="AW2536" s="9"/>
      <c r="AX2536" s="9"/>
      <c r="AY2536" s="9"/>
    </row>
    <row r="2537" spans="1:51" s="10" customFormat="1" x14ac:dyDescent="0.2">
      <c r="A2537" s="9"/>
      <c r="B2537" s="9"/>
      <c r="C2537" s="9"/>
      <c r="D2537" s="9"/>
      <c r="E2537" s="9"/>
      <c r="F2537" s="9"/>
      <c r="G2537" s="9"/>
      <c r="H2537" s="9"/>
      <c r="I2537" s="9"/>
      <c r="J2537" s="9"/>
      <c r="K2537" s="9"/>
      <c r="L2537" s="9"/>
      <c r="M2537" s="9"/>
      <c r="N2537" s="9"/>
      <c r="O2537" s="9"/>
      <c r="P2537" s="9"/>
      <c r="Q2537" s="9"/>
      <c r="R2537" s="9"/>
      <c r="S2537" s="9"/>
      <c r="T2537" s="9"/>
      <c r="U2537" s="9"/>
      <c r="V2537" s="9"/>
      <c r="W2537" s="9"/>
      <c r="X2537" s="9"/>
      <c r="Y2537" s="9"/>
      <c r="Z2537" s="9"/>
      <c r="AA2537" s="9"/>
      <c r="AB2537" s="9"/>
      <c r="AC2537" s="9"/>
      <c r="AD2537" s="9"/>
      <c r="AE2537" s="9"/>
      <c r="AF2537" s="9"/>
      <c r="AG2537" s="9"/>
      <c r="AH2537" s="9"/>
      <c r="AI2537" s="9"/>
      <c r="AJ2537" s="9"/>
      <c r="AK2537" s="9"/>
      <c r="AL2537" s="9"/>
      <c r="AM2537" s="9"/>
      <c r="AN2537" s="9"/>
      <c r="AO2537" s="9"/>
      <c r="AP2537" s="9"/>
      <c r="AQ2537" s="9"/>
      <c r="AR2537" s="9"/>
      <c r="AS2537" s="9"/>
      <c r="AT2537" s="9"/>
      <c r="AU2537" s="9"/>
      <c r="AV2537" s="9"/>
      <c r="AW2537" s="9"/>
      <c r="AX2537" s="9"/>
      <c r="AY2537" s="9"/>
    </row>
    <row r="2538" spans="1:51" s="10" customFormat="1" x14ac:dyDescent="0.2">
      <c r="A2538" s="9"/>
      <c r="B2538" s="9"/>
      <c r="C2538" s="9"/>
      <c r="D2538" s="9"/>
      <c r="E2538" s="9"/>
      <c r="F2538" s="9"/>
      <c r="G2538" s="9"/>
      <c r="H2538" s="9"/>
      <c r="I2538" s="9"/>
      <c r="J2538" s="9"/>
      <c r="K2538" s="9"/>
      <c r="L2538" s="9"/>
      <c r="M2538" s="9"/>
      <c r="N2538" s="9"/>
      <c r="O2538" s="9"/>
      <c r="P2538" s="9"/>
      <c r="Q2538" s="9"/>
      <c r="R2538" s="9"/>
      <c r="S2538" s="9"/>
      <c r="T2538" s="9"/>
      <c r="U2538" s="9"/>
      <c r="V2538" s="9"/>
      <c r="W2538" s="9"/>
      <c r="X2538" s="9"/>
      <c r="Y2538" s="9"/>
      <c r="Z2538" s="9"/>
      <c r="AA2538" s="9"/>
      <c r="AB2538" s="9"/>
      <c r="AC2538" s="9"/>
      <c r="AD2538" s="9"/>
      <c r="AE2538" s="9"/>
      <c r="AF2538" s="9"/>
      <c r="AG2538" s="9"/>
      <c r="AH2538" s="9"/>
      <c r="AI2538" s="9"/>
      <c r="AJ2538" s="9"/>
      <c r="AK2538" s="9"/>
      <c r="AL2538" s="9"/>
      <c r="AM2538" s="9"/>
      <c r="AN2538" s="9"/>
      <c r="AO2538" s="9"/>
      <c r="AP2538" s="9"/>
      <c r="AQ2538" s="9"/>
      <c r="AR2538" s="9"/>
      <c r="AS2538" s="9"/>
      <c r="AT2538" s="9"/>
      <c r="AU2538" s="9"/>
      <c r="AV2538" s="9"/>
      <c r="AW2538" s="9"/>
      <c r="AX2538" s="9"/>
      <c r="AY2538" s="9"/>
    </row>
    <row r="2539" spans="1:51" s="10" customFormat="1" x14ac:dyDescent="0.2">
      <c r="A2539" s="9"/>
      <c r="B2539" s="9"/>
      <c r="C2539" s="9"/>
      <c r="D2539" s="9"/>
      <c r="E2539" s="9"/>
      <c r="F2539" s="9"/>
      <c r="G2539" s="9"/>
      <c r="H2539" s="9"/>
      <c r="I2539" s="9"/>
      <c r="J2539" s="9"/>
      <c r="K2539" s="9"/>
      <c r="L2539" s="9"/>
      <c r="M2539" s="9"/>
      <c r="N2539" s="9"/>
      <c r="O2539" s="9"/>
      <c r="P2539" s="9"/>
      <c r="Q2539" s="9"/>
      <c r="R2539" s="9"/>
      <c r="S2539" s="9"/>
      <c r="T2539" s="9"/>
      <c r="U2539" s="9"/>
      <c r="V2539" s="9"/>
      <c r="W2539" s="9"/>
      <c r="X2539" s="9"/>
      <c r="Y2539" s="9"/>
      <c r="Z2539" s="9"/>
      <c r="AA2539" s="9"/>
      <c r="AB2539" s="9"/>
      <c r="AC2539" s="9"/>
      <c r="AD2539" s="9"/>
      <c r="AE2539" s="9"/>
      <c r="AF2539" s="9"/>
      <c r="AG2539" s="9"/>
      <c r="AH2539" s="9"/>
      <c r="AI2539" s="9"/>
      <c r="AJ2539" s="9"/>
      <c r="AK2539" s="9"/>
      <c r="AL2539" s="9"/>
      <c r="AM2539" s="9"/>
      <c r="AN2539" s="9"/>
      <c r="AO2539" s="9"/>
      <c r="AP2539" s="9"/>
      <c r="AQ2539" s="9"/>
      <c r="AR2539" s="9"/>
      <c r="AS2539" s="9"/>
      <c r="AT2539" s="9"/>
      <c r="AU2539" s="9"/>
      <c r="AV2539" s="9"/>
      <c r="AW2539" s="9"/>
      <c r="AX2539" s="9"/>
      <c r="AY2539" s="9"/>
    </row>
    <row r="2540" spans="1:51" s="10" customFormat="1" x14ac:dyDescent="0.2">
      <c r="A2540" s="9"/>
      <c r="B2540" s="9"/>
      <c r="C2540" s="9"/>
      <c r="D2540" s="9"/>
      <c r="E2540" s="9"/>
      <c r="F2540" s="9"/>
      <c r="G2540" s="9"/>
      <c r="H2540" s="9"/>
      <c r="I2540" s="9"/>
      <c r="J2540" s="9"/>
      <c r="K2540" s="9"/>
      <c r="L2540" s="9"/>
      <c r="M2540" s="9"/>
      <c r="N2540" s="9"/>
      <c r="O2540" s="9"/>
      <c r="P2540" s="9"/>
      <c r="Q2540" s="9"/>
      <c r="R2540" s="9"/>
      <c r="S2540" s="9"/>
      <c r="T2540" s="9"/>
      <c r="U2540" s="9"/>
      <c r="V2540" s="9"/>
      <c r="W2540" s="9"/>
      <c r="X2540" s="9"/>
      <c r="Y2540" s="9"/>
      <c r="Z2540" s="9"/>
      <c r="AA2540" s="9"/>
      <c r="AB2540" s="9"/>
      <c r="AC2540" s="9"/>
      <c r="AD2540" s="9"/>
      <c r="AE2540" s="9"/>
      <c r="AF2540" s="9"/>
      <c r="AG2540" s="9"/>
      <c r="AH2540" s="9"/>
      <c r="AI2540" s="9"/>
      <c r="AJ2540" s="9"/>
      <c r="AK2540" s="9"/>
      <c r="AL2540" s="9"/>
      <c r="AM2540" s="9"/>
      <c r="AN2540" s="9"/>
      <c r="AO2540" s="9"/>
      <c r="AP2540" s="9"/>
      <c r="AQ2540" s="9"/>
      <c r="AR2540" s="9"/>
      <c r="AS2540" s="9"/>
      <c r="AT2540" s="9"/>
      <c r="AU2540" s="9"/>
      <c r="AV2540" s="9"/>
      <c r="AW2540" s="9"/>
      <c r="AX2540" s="9"/>
      <c r="AY2540" s="9"/>
    </row>
    <row r="2541" spans="1:51" s="10" customFormat="1" x14ac:dyDescent="0.2">
      <c r="A2541" s="9"/>
      <c r="B2541" s="9"/>
      <c r="C2541" s="9"/>
      <c r="D2541" s="9"/>
      <c r="E2541" s="9"/>
      <c r="F2541" s="9"/>
      <c r="G2541" s="9"/>
      <c r="H2541" s="9"/>
      <c r="I2541" s="9"/>
      <c r="J2541" s="9"/>
      <c r="K2541" s="9"/>
      <c r="L2541" s="9"/>
      <c r="M2541" s="9"/>
      <c r="N2541" s="9"/>
      <c r="O2541" s="9"/>
      <c r="P2541" s="9"/>
      <c r="Q2541" s="9"/>
      <c r="R2541" s="9"/>
      <c r="S2541" s="9"/>
      <c r="T2541" s="9"/>
      <c r="U2541" s="9"/>
      <c r="V2541" s="9"/>
      <c r="W2541" s="9"/>
      <c r="X2541" s="9"/>
      <c r="Y2541" s="9"/>
      <c r="Z2541" s="9"/>
      <c r="AA2541" s="9"/>
      <c r="AB2541" s="9"/>
      <c r="AC2541" s="9"/>
      <c r="AD2541" s="9"/>
      <c r="AE2541" s="9"/>
      <c r="AF2541" s="9"/>
      <c r="AG2541" s="9"/>
      <c r="AH2541" s="9"/>
      <c r="AI2541" s="9"/>
      <c r="AJ2541" s="9"/>
      <c r="AK2541" s="9"/>
      <c r="AL2541" s="9"/>
      <c r="AM2541" s="9"/>
      <c r="AN2541" s="9"/>
      <c r="AO2541" s="9"/>
      <c r="AP2541" s="9"/>
      <c r="AQ2541" s="9"/>
      <c r="AR2541" s="9"/>
      <c r="AS2541" s="9"/>
      <c r="AT2541" s="9"/>
      <c r="AU2541" s="9"/>
      <c r="AV2541" s="9"/>
      <c r="AW2541" s="9"/>
      <c r="AX2541" s="9"/>
      <c r="AY2541" s="9"/>
    </row>
    <row r="2542" spans="1:51" s="10" customFormat="1" x14ac:dyDescent="0.2">
      <c r="A2542" s="9"/>
      <c r="B2542" s="9"/>
      <c r="C2542" s="9"/>
      <c r="D2542" s="9"/>
      <c r="E2542" s="9"/>
      <c r="F2542" s="9"/>
      <c r="G2542" s="9"/>
      <c r="H2542" s="9"/>
      <c r="I2542" s="9"/>
      <c r="J2542" s="9"/>
      <c r="K2542" s="9"/>
      <c r="L2542" s="9"/>
      <c r="M2542" s="9"/>
      <c r="N2542" s="9"/>
      <c r="O2542" s="9"/>
      <c r="P2542" s="9"/>
      <c r="Q2542" s="9"/>
      <c r="R2542" s="9"/>
      <c r="S2542" s="9"/>
      <c r="T2542" s="9"/>
      <c r="U2542" s="9"/>
      <c r="V2542" s="9"/>
      <c r="W2542" s="9"/>
      <c r="X2542" s="9"/>
      <c r="Y2542" s="9"/>
      <c r="Z2542" s="9"/>
      <c r="AA2542" s="9"/>
      <c r="AB2542" s="9"/>
      <c r="AC2542" s="9"/>
      <c r="AD2542" s="9"/>
      <c r="AE2542" s="9"/>
      <c r="AF2542" s="9"/>
      <c r="AG2542" s="9"/>
      <c r="AH2542" s="9"/>
      <c r="AI2542" s="9"/>
      <c r="AJ2542" s="9"/>
      <c r="AK2542" s="9"/>
      <c r="AL2542" s="9"/>
      <c r="AM2542" s="9"/>
      <c r="AN2542" s="9"/>
      <c r="AO2542" s="9"/>
      <c r="AP2542" s="9"/>
      <c r="AQ2542" s="9"/>
      <c r="AR2542" s="9"/>
      <c r="AS2542" s="9"/>
      <c r="AT2542" s="9"/>
      <c r="AU2542" s="9"/>
      <c r="AV2542" s="9"/>
      <c r="AW2542" s="9"/>
      <c r="AX2542" s="9"/>
      <c r="AY2542" s="9"/>
    </row>
    <row r="2543" spans="1:51" s="10" customFormat="1" x14ac:dyDescent="0.2">
      <c r="A2543" s="9"/>
      <c r="B2543" s="9"/>
      <c r="C2543" s="9"/>
      <c r="D2543" s="9"/>
      <c r="E2543" s="9"/>
      <c r="F2543" s="9"/>
      <c r="G2543" s="9"/>
      <c r="H2543" s="9"/>
      <c r="I2543" s="9"/>
      <c r="J2543" s="9"/>
      <c r="K2543" s="9"/>
      <c r="L2543" s="9"/>
      <c r="M2543" s="9"/>
      <c r="N2543" s="9"/>
      <c r="O2543" s="9"/>
      <c r="P2543" s="9"/>
      <c r="Q2543" s="9"/>
      <c r="R2543" s="9"/>
      <c r="S2543" s="9"/>
      <c r="T2543" s="9"/>
      <c r="U2543" s="9"/>
      <c r="V2543" s="9"/>
      <c r="W2543" s="9"/>
      <c r="X2543" s="9"/>
      <c r="Y2543" s="9"/>
      <c r="Z2543" s="9"/>
      <c r="AA2543" s="9"/>
      <c r="AB2543" s="9"/>
      <c r="AC2543" s="9"/>
      <c r="AD2543" s="9"/>
      <c r="AE2543" s="9"/>
      <c r="AF2543" s="9"/>
      <c r="AG2543" s="9"/>
      <c r="AH2543" s="9"/>
      <c r="AI2543" s="9"/>
      <c r="AJ2543" s="9"/>
      <c r="AK2543" s="9"/>
      <c r="AL2543" s="9"/>
      <c r="AM2543" s="9"/>
      <c r="AN2543" s="9"/>
      <c r="AO2543" s="9"/>
      <c r="AP2543" s="9"/>
      <c r="AQ2543" s="9"/>
      <c r="AR2543" s="9"/>
      <c r="AS2543" s="9"/>
      <c r="AT2543" s="9"/>
      <c r="AU2543" s="9"/>
      <c r="AV2543" s="9"/>
      <c r="AW2543" s="9"/>
      <c r="AX2543" s="9"/>
      <c r="AY2543" s="9"/>
    </row>
    <row r="2544" spans="1:51" s="10" customFormat="1" x14ac:dyDescent="0.2">
      <c r="A2544" s="9"/>
      <c r="B2544" s="9"/>
      <c r="C2544" s="9"/>
      <c r="D2544" s="9"/>
      <c r="E2544" s="9"/>
      <c r="F2544" s="9"/>
      <c r="G2544" s="9"/>
      <c r="H2544" s="9"/>
      <c r="I2544" s="9"/>
      <c r="J2544" s="9"/>
      <c r="K2544" s="9"/>
      <c r="L2544" s="9"/>
      <c r="M2544" s="9"/>
      <c r="N2544" s="9"/>
      <c r="O2544" s="9"/>
      <c r="P2544" s="9"/>
      <c r="Q2544" s="9"/>
      <c r="R2544" s="9"/>
      <c r="S2544" s="9"/>
      <c r="T2544" s="9"/>
      <c r="U2544" s="9"/>
      <c r="V2544" s="9"/>
      <c r="W2544" s="9"/>
      <c r="X2544" s="9"/>
      <c r="Y2544" s="9"/>
      <c r="Z2544" s="9"/>
      <c r="AA2544" s="9"/>
      <c r="AB2544" s="9"/>
      <c r="AC2544" s="9"/>
      <c r="AD2544" s="9"/>
      <c r="AE2544" s="9"/>
      <c r="AF2544" s="9"/>
      <c r="AG2544" s="9"/>
      <c r="AH2544" s="9"/>
      <c r="AI2544" s="9"/>
      <c r="AJ2544" s="9"/>
      <c r="AK2544" s="9"/>
      <c r="AL2544" s="9"/>
      <c r="AM2544" s="9"/>
      <c r="AN2544" s="9"/>
      <c r="AO2544" s="9"/>
      <c r="AP2544" s="9"/>
      <c r="AQ2544" s="9"/>
      <c r="AR2544" s="9"/>
      <c r="AS2544" s="9"/>
      <c r="AT2544" s="9"/>
      <c r="AU2544" s="9"/>
      <c r="AV2544" s="9"/>
      <c r="AW2544" s="9"/>
      <c r="AX2544" s="9"/>
      <c r="AY2544" s="9"/>
    </row>
    <row r="2545" spans="1:51" s="10" customFormat="1" x14ac:dyDescent="0.2">
      <c r="A2545" s="9"/>
      <c r="B2545" s="9"/>
      <c r="C2545" s="9"/>
      <c r="D2545" s="9"/>
      <c r="E2545" s="9"/>
      <c r="F2545" s="9"/>
      <c r="G2545" s="9"/>
      <c r="H2545" s="9"/>
      <c r="I2545" s="9"/>
      <c r="J2545" s="9"/>
      <c r="K2545" s="9"/>
      <c r="L2545" s="9"/>
      <c r="M2545" s="9"/>
      <c r="N2545" s="9"/>
      <c r="O2545" s="9"/>
      <c r="P2545" s="9"/>
      <c r="Q2545" s="9"/>
      <c r="R2545" s="9"/>
      <c r="S2545" s="9"/>
      <c r="T2545" s="9"/>
      <c r="U2545" s="9"/>
      <c r="V2545" s="9"/>
      <c r="W2545" s="9"/>
      <c r="X2545" s="9"/>
      <c r="Y2545" s="9"/>
      <c r="Z2545" s="9"/>
      <c r="AA2545" s="9"/>
      <c r="AB2545" s="9"/>
      <c r="AC2545" s="9"/>
      <c r="AD2545" s="9"/>
      <c r="AE2545" s="9"/>
      <c r="AF2545" s="9"/>
      <c r="AG2545" s="9"/>
      <c r="AH2545" s="9"/>
      <c r="AI2545" s="9"/>
      <c r="AJ2545" s="9"/>
      <c r="AK2545" s="9"/>
      <c r="AL2545" s="9"/>
      <c r="AM2545" s="9"/>
      <c r="AN2545" s="9"/>
      <c r="AO2545" s="9"/>
      <c r="AP2545" s="9"/>
      <c r="AQ2545" s="9"/>
      <c r="AR2545" s="9"/>
      <c r="AS2545" s="9"/>
      <c r="AT2545" s="9"/>
      <c r="AU2545" s="9"/>
      <c r="AV2545" s="9"/>
      <c r="AW2545" s="9"/>
      <c r="AX2545" s="9"/>
      <c r="AY2545" s="9"/>
    </row>
    <row r="2546" spans="1:51" s="10" customFormat="1" x14ac:dyDescent="0.2">
      <c r="A2546" s="9"/>
      <c r="B2546" s="9"/>
      <c r="C2546" s="9"/>
      <c r="D2546" s="9"/>
      <c r="E2546" s="9"/>
      <c r="F2546" s="9"/>
      <c r="G2546" s="9"/>
      <c r="H2546" s="9"/>
      <c r="I2546" s="9"/>
      <c r="J2546" s="9"/>
      <c r="K2546" s="9"/>
      <c r="L2546" s="9"/>
      <c r="M2546" s="9"/>
      <c r="N2546" s="9"/>
      <c r="O2546" s="9"/>
      <c r="P2546" s="9"/>
      <c r="Q2546" s="9"/>
      <c r="R2546" s="9"/>
      <c r="S2546" s="9"/>
      <c r="T2546" s="9"/>
      <c r="U2546" s="9"/>
      <c r="V2546" s="9"/>
      <c r="W2546" s="9"/>
      <c r="X2546" s="9"/>
      <c r="Y2546" s="9"/>
      <c r="Z2546" s="9"/>
      <c r="AA2546" s="9"/>
      <c r="AB2546" s="9"/>
      <c r="AC2546" s="9"/>
      <c r="AD2546" s="9"/>
      <c r="AE2546" s="9"/>
      <c r="AF2546" s="9"/>
      <c r="AG2546" s="9"/>
      <c r="AH2546" s="9"/>
      <c r="AI2546" s="9"/>
      <c r="AJ2546" s="9"/>
      <c r="AK2546" s="9"/>
      <c r="AL2546" s="9"/>
      <c r="AM2546" s="9"/>
      <c r="AN2546" s="9"/>
      <c r="AO2546" s="9"/>
      <c r="AP2546" s="9"/>
      <c r="AQ2546" s="9"/>
      <c r="AR2546" s="9"/>
      <c r="AS2546" s="9"/>
      <c r="AT2546" s="9"/>
      <c r="AU2546" s="9"/>
      <c r="AV2546" s="9"/>
      <c r="AW2546" s="9"/>
      <c r="AX2546" s="9"/>
      <c r="AY2546" s="9"/>
    </row>
    <row r="2547" spans="1:51" s="10" customFormat="1" x14ac:dyDescent="0.2">
      <c r="A2547" s="9"/>
      <c r="B2547" s="9"/>
      <c r="C2547" s="9"/>
      <c r="D2547" s="9"/>
      <c r="E2547" s="9"/>
      <c r="F2547" s="9"/>
      <c r="G2547" s="9"/>
      <c r="H2547" s="9"/>
      <c r="I2547" s="9"/>
      <c r="J2547" s="9"/>
      <c r="K2547" s="9"/>
      <c r="L2547" s="9"/>
      <c r="M2547" s="9"/>
      <c r="N2547" s="9"/>
      <c r="O2547" s="9"/>
      <c r="P2547" s="9"/>
      <c r="Q2547" s="9"/>
      <c r="R2547" s="9"/>
      <c r="S2547" s="9"/>
      <c r="T2547" s="9"/>
      <c r="U2547" s="9"/>
      <c r="V2547" s="9"/>
      <c r="W2547" s="9"/>
      <c r="X2547" s="9"/>
      <c r="Y2547" s="9"/>
      <c r="Z2547" s="9"/>
      <c r="AA2547" s="9"/>
      <c r="AB2547" s="9"/>
      <c r="AC2547" s="9"/>
      <c r="AD2547" s="9"/>
      <c r="AE2547" s="9"/>
      <c r="AF2547" s="9"/>
      <c r="AG2547" s="9"/>
      <c r="AH2547" s="9"/>
      <c r="AI2547" s="9"/>
      <c r="AJ2547" s="9"/>
      <c r="AK2547" s="9"/>
      <c r="AL2547" s="9"/>
      <c r="AM2547" s="9"/>
      <c r="AN2547" s="9"/>
      <c r="AO2547" s="9"/>
      <c r="AP2547" s="9"/>
      <c r="AQ2547" s="9"/>
      <c r="AR2547" s="9"/>
      <c r="AS2547" s="9"/>
      <c r="AT2547" s="9"/>
      <c r="AU2547" s="9"/>
      <c r="AV2547" s="9"/>
      <c r="AW2547" s="9"/>
      <c r="AX2547" s="9"/>
      <c r="AY2547" s="9"/>
    </row>
    <row r="2548" spans="1:51" s="10" customFormat="1" x14ac:dyDescent="0.2">
      <c r="A2548" s="9"/>
      <c r="B2548" s="9"/>
      <c r="C2548" s="9"/>
      <c r="D2548" s="9"/>
      <c r="E2548" s="9"/>
      <c r="F2548" s="9"/>
      <c r="G2548" s="9"/>
      <c r="H2548" s="9"/>
      <c r="I2548" s="9"/>
      <c r="J2548" s="9"/>
      <c r="K2548" s="9"/>
      <c r="L2548" s="9"/>
      <c r="M2548" s="9"/>
      <c r="N2548" s="9"/>
      <c r="O2548" s="9"/>
      <c r="P2548" s="9"/>
      <c r="Q2548" s="9"/>
      <c r="R2548" s="9"/>
      <c r="S2548" s="9"/>
      <c r="T2548" s="9"/>
      <c r="U2548" s="9"/>
      <c r="V2548" s="9"/>
      <c r="W2548" s="9"/>
      <c r="X2548" s="9"/>
      <c r="Y2548" s="9"/>
      <c r="Z2548" s="9"/>
      <c r="AA2548" s="9"/>
      <c r="AB2548" s="9"/>
      <c r="AC2548" s="9"/>
      <c r="AD2548" s="9"/>
      <c r="AE2548" s="9"/>
      <c r="AF2548" s="9"/>
      <c r="AG2548" s="9"/>
      <c r="AH2548" s="9"/>
      <c r="AI2548" s="9"/>
      <c r="AJ2548" s="9"/>
      <c r="AK2548" s="9"/>
      <c r="AL2548" s="9"/>
      <c r="AM2548" s="9"/>
      <c r="AN2548" s="9"/>
      <c r="AO2548" s="9"/>
      <c r="AP2548" s="9"/>
      <c r="AQ2548" s="9"/>
      <c r="AR2548" s="9"/>
      <c r="AS2548" s="9"/>
      <c r="AT2548" s="9"/>
      <c r="AU2548" s="9"/>
      <c r="AV2548" s="9"/>
      <c r="AW2548" s="9"/>
      <c r="AX2548" s="9"/>
      <c r="AY2548" s="9"/>
    </row>
    <row r="2549" spans="1:51" s="10" customFormat="1" x14ac:dyDescent="0.2">
      <c r="A2549" s="9"/>
      <c r="B2549" s="9"/>
      <c r="C2549" s="9"/>
      <c r="D2549" s="9"/>
      <c r="E2549" s="9"/>
      <c r="F2549" s="9"/>
      <c r="G2549" s="9"/>
      <c r="H2549" s="9"/>
      <c r="I2549" s="9"/>
      <c r="J2549" s="9"/>
      <c r="K2549" s="9"/>
      <c r="L2549" s="9"/>
      <c r="M2549" s="9"/>
      <c r="N2549" s="9"/>
      <c r="O2549" s="9"/>
      <c r="P2549" s="9"/>
      <c r="Q2549" s="9"/>
      <c r="R2549" s="9"/>
      <c r="S2549" s="9"/>
      <c r="T2549" s="9"/>
      <c r="U2549" s="9"/>
      <c r="V2549" s="9"/>
      <c r="W2549" s="9"/>
      <c r="X2549" s="9"/>
      <c r="Y2549" s="9"/>
      <c r="Z2549" s="9"/>
      <c r="AA2549" s="9"/>
      <c r="AB2549" s="9"/>
      <c r="AC2549" s="9"/>
      <c r="AD2549" s="9"/>
      <c r="AE2549" s="9"/>
      <c r="AF2549" s="9"/>
      <c r="AG2549" s="9"/>
      <c r="AH2549" s="9"/>
      <c r="AI2549" s="9"/>
      <c r="AJ2549" s="9"/>
      <c r="AK2549" s="9"/>
      <c r="AL2549" s="9"/>
      <c r="AM2549" s="9"/>
      <c r="AN2549" s="9"/>
      <c r="AO2549" s="9"/>
      <c r="AP2549" s="9"/>
      <c r="AQ2549" s="9"/>
      <c r="AR2549" s="9"/>
      <c r="AS2549" s="9"/>
      <c r="AT2549" s="9"/>
      <c r="AU2549" s="9"/>
      <c r="AV2549" s="9"/>
      <c r="AW2549" s="9"/>
      <c r="AX2549" s="9"/>
      <c r="AY2549" s="9"/>
    </row>
    <row r="2550" spans="1:51" s="10" customFormat="1" x14ac:dyDescent="0.2">
      <c r="A2550" s="9"/>
      <c r="B2550" s="9"/>
      <c r="C2550" s="9"/>
      <c r="D2550" s="9"/>
      <c r="E2550" s="9"/>
      <c r="F2550" s="9"/>
      <c r="G2550" s="9"/>
      <c r="H2550" s="9"/>
      <c r="I2550" s="9"/>
      <c r="J2550" s="9"/>
      <c r="K2550" s="9"/>
      <c r="L2550" s="9"/>
      <c r="M2550" s="9"/>
      <c r="N2550" s="9"/>
      <c r="O2550" s="9"/>
      <c r="P2550" s="9"/>
      <c r="Q2550" s="9"/>
      <c r="R2550" s="9"/>
      <c r="S2550" s="9"/>
      <c r="T2550" s="9"/>
      <c r="U2550" s="9"/>
      <c r="V2550" s="9"/>
      <c r="W2550" s="9"/>
      <c r="X2550" s="9"/>
      <c r="Y2550" s="9"/>
      <c r="Z2550" s="9"/>
      <c r="AA2550" s="9"/>
      <c r="AB2550" s="9"/>
      <c r="AC2550" s="9"/>
      <c r="AD2550" s="9"/>
      <c r="AE2550" s="9"/>
      <c r="AF2550" s="9"/>
      <c r="AG2550" s="9"/>
      <c r="AH2550" s="9"/>
      <c r="AI2550" s="9"/>
      <c r="AJ2550" s="9"/>
      <c r="AK2550" s="9"/>
      <c r="AL2550" s="9"/>
      <c r="AM2550" s="9"/>
      <c r="AN2550" s="9"/>
      <c r="AO2550" s="9"/>
      <c r="AP2550" s="9"/>
      <c r="AQ2550" s="9"/>
      <c r="AR2550" s="9"/>
      <c r="AS2550" s="9"/>
      <c r="AT2550" s="9"/>
      <c r="AU2550" s="9"/>
      <c r="AV2550" s="9"/>
      <c r="AW2550" s="9"/>
      <c r="AX2550" s="9"/>
      <c r="AY2550" s="9"/>
    </row>
    <row r="2551" spans="1:51" s="10" customFormat="1" x14ac:dyDescent="0.2">
      <c r="A2551" s="9"/>
      <c r="B2551" s="9"/>
      <c r="C2551" s="9"/>
      <c r="D2551" s="9"/>
      <c r="E2551" s="9"/>
      <c r="F2551" s="9"/>
      <c r="G2551" s="9"/>
      <c r="H2551" s="9"/>
      <c r="I2551" s="9"/>
      <c r="J2551" s="9"/>
      <c r="K2551" s="9"/>
      <c r="L2551" s="9"/>
      <c r="M2551" s="9"/>
      <c r="N2551" s="9"/>
      <c r="O2551" s="9"/>
      <c r="P2551" s="9"/>
      <c r="Q2551" s="9"/>
      <c r="R2551" s="9"/>
      <c r="S2551" s="9"/>
      <c r="T2551" s="9"/>
      <c r="U2551" s="9"/>
      <c r="V2551" s="9"/>
      <c r="W2551" s="9"/>
      <c r="X2551" s="9"/>
      <c r="Y2551" s="9"/>
      <c r="Z2551" s="9"/>
      <c r="AA2551" s="9"/>
      <c r="AB2551" s="9"/>
      <c r="AC2551" s="9"/>
      <c r="AD2551" s="9"/>
      <c r="AE2551" s="9"/>
      <c r="AF2551" s="9"/>
      <c r="AG2551" s="9"/>
      <c r="AH2551" s="9"/>
      <c r="AI2551" s="9"/>
      <c r="AJ2551" s="9"/>
      <c r="AK2551" s="9"/>
      <c r="AL2551" s="9"/>
      <c r="AM2551" s="9"/>
      <c r="AN2551" s="9"/>
      <c r="AO2551" s="9"/>
      <c r="AP2551" s="9"/>
      <c r="AQ2551" s="9"/>
      <c r="AR2551" s="9"/>
      <c r="AS2551" s="9"/>
      <c r="AT2551" s="9"/>
      <c r="AU2551" s="9"/>
      <c r="AV2551" s="9"/>
      <c r="AW2551" s="9"/>
      <c r="AX2551" s="9"/>
      <c r="AY2551" s="9"/>
    </row>
    <row r="2552" spans="1:51" s="10" customFormat="1" x14ac:dyDescent="0.2">
      <c r="A2552" s="9"/>
      <c r="B2552" s="9"/>
      <c r="C2552" s="9"/>
      <c r="D2552" s="9"/>
      <c r="E2552" s="9"/>
      <c r="F2552" s="9"/>
      <c r="G2552" s="9"/>
      <c r="H2552" s="9"/>
      <c r="I2552" s="9"/>
      <c r="J2552" s="9"/>
      <c r="K2552" s="9"/>
      <c r="L2552" s="9"/>
      <c r="M2552" s="9"/>
      <c r="N2552" s="9"/>
      <c r="O2552" s="9"/>
      <c r="P2552" s="9"/>
      <c r="Q2552" s="9"/>
      <c r="R2552" s="9"/>
      <c r="S2552" s="9"/>
      <c r="T2552" s="9"/>
      <c r="U2552" s="9"/>
      <c r="V2552" s="9"/>
      <c r="W2552" s="9"/>
      <c r="X2552" s="9"/>
      <c r="Y2552" s="9"/>
      <c r="Z2552" s="9"/>
      <c r="AA2552" s="9"/>
      <c r="AB2552" s="9"/>
      <c r="AC2552" s="9"/>
      <c r="AD2552" s="9"/>
      <c r="AE2552" s="9"/>
      <c r="AF2552" s="9"/>
      <c r="AG2552" s="9"/>
      <c r="AH2552" s="9"/>
      <c r="AI2552" s="9"/>
      <c r="AJ2552" s="9"/>
      <c r="AK2552" s="9"/>
      <c r="AL2552" s="9"/>
      <c r="AM2552" s="9"/>
      <c r="AN2552" s="9"/>
      <c r="AO2552" s="9"/>
      <c r="AP2552" s="9"/>
      <c r="AQ2552" s="9"/>
      <c r="AR2552" s="9"/>
      <c r="AS2552" s="9"/>
      <c r="AT2552" s="9"/>
      <c r="AU2552" s="9"/>
      <c r="AV2552" s="9"/>
      <c r="AW2552" s="9"/>
      <c r="AX2552" s="9"/>
      <c r="AY2552" s="9"/>
    </row>
    <row r="2553" spans="1:51" s="10" customFormat="1" x14ac:dyDescent="0.2">
      <c r="A2553" s="9"/>
      <c r="B2553" s="9"/>
      <c r="C2553" s="9"/>
      <c r="D2553" s="9"/>
      <c r="E2553" s="9"/>
      <c r="F2553" s="9"/>
      <c r="G2553" s="9"/>
      <c r="H2553" s="9"/>
      <c r="I2553" s="9"/>
      <c r="J2553" s="9"/>
      <c r="K2553" s="9"/>
      <c r="L2553" s="9"/>
      <c r="M2553" s="9"/>
      <c r="N2553" s="9"/>
      <c r="O2553" s="9"/>
      <c r="P2553" s="9"/>
      <c r="Q2553" s="9"/>
      <c r="R2553" s="9"/>
      <c r="S2553" s="9"/>
      <c r="T2553" s="9"/>
      <c r="U2553" s="9"/>
      <c r="V2553" s="9"/>
      <c r="W2553" s="9"/>
      <c r="X2553" s="9"/>
      <c r="Y2553" s="9"/>
      <c r="Z2553" s="9"/>
      <c r="AA2553" s="9"/>
      <c r="AB2553" s="9"/>
      <c r="AC2553" s="9"/>
      <c r="AD2553" s="9"/>
      <c r="AE2553" s="9"/>
      <c r="AF2553" s="9"/>
      <c r="AG2553" s="9"/>
      <c r="AH2553" s="9"/>
      <c r="AI2553" s="9"/>
      <c r="AJ2553" s="9"/>
      <c r="AK2553" s="9"/>
      <c r="AL2553" s="9"/>
      <c r="AM2553" s="9"/>
      <c r="AN2553" s="9"/>
      <c r="AO2553" s="9"/>
      <c r="AP2553" s="9"/>
      <c r="AQ2553" s="9"/>
      <c r="AR2553" s="9"/>
      <c r="AS2553" s="9"/>
      <c r="AT2553" s="9"/>
      <c r="AU2553" s="9"/>
      <c r="AV2553" s="9"/>
      <c r="AW2553" s="9"/>
      <c r="AX2553" s="9"/>
      <c r="AY2553" s="9"/>
    </row>
    <row r="2554" spans="1:51" s="10" customFormat="1" x14ac:dyDescent="0.2">
      <c r="A2554" s="9"/>
      <c r="B2554" s="9"/>
      <c r="C2554" s="9"/>
      <c r="D2554" s="9"/>
      <c r="E2554" s="9"/>
      <c r="F2554" s="9"/>
      <c r="G2554" s="9"/>
      <c r="H2554" s="9"/>
      <c r="I2554" s="9"/>
      <c r="J2554" s="9"/>
      <c r="K2554" s="9"/>
      <c r="L2554" s="9"/>
      <c r="M2554" s="9"/>
      <c r="N2554" s="9"/>
      <c r="O2554" s="9"/>
      <c r="P2554" s="9"/>
      <c r="Q2554" s="9"/>
      <c r="R2554" s="9"/>
      <c r="S2554" s="9"/>
      <c r="T2554" s="9"/>
      <c r="U2554" s="9"/>
      <c r="V2554" s="9"/>
      <c r="W2554" s="9"/>
      <c r="X2554" s="9"/>
      <c r="Y2554" s="9"/>
      <c r="Z2554" s="9"/>
      <c r="AA2554" s="9"/>
      <c r="AB2554" s="9"/>
      <c r="AC2554" s="9"/>
      <c r="AD2554" s="9"/>
      <c r="AE2554" s="9"/>
      <c r="AF2554" s="9"/>
      <c r="AG2554" s="9"/>
      <c r="AH2554" s="9"/>
      <c r="AI2554" s="9"/>
      <c r="AJ2554" s="9"/>
      <c r="AK2554" s="9"/>
      <c r="AL2554" s="9"/>
      <c r="AM2554" s="9"/>
      <c r="AN2554" s="9"/>
      <c r="AO2554" s="9"/>
      <c r="AP2554" s="9"/>
      <c r="AQ2554" s="9"/>
      <c r="AR2554" s="9"/>
      <c r="AS2554" s="9"/>
      <c r="AT2554" s="9"/>
      <c r="AU2554" s="9"/>
      <c r="AV2554" s="9"/>
      <c r="AW2554" s="9"/>
      <c r="AX2554" s="9"/>
      <c r="AY2554" s="9"/>
    </row>
    <row r="2555" spans="1:51" s="10" customFormat="1" x14ac:dyDescent="0.2">
      <c r="A2555" s="9"/>
      <c r="B2555" s="9"/>
      <c r="C2555" s="9"/>
      <c r="D2555" s="9"/>
      <c r="E2555" s="9"/>
      <c r="F2555" s="9"/>
      <c r="G2555" s="9"/>
      <c r="H2555" s="9"/>
      <c r="I2555" s="9"/>
      <c r="J2555" s="9"/>
      <c r="K2555" s="9"/>
      <c r="L2555" s="9"/>
      <c r="M2555" s="9"/>
      <c r="N2555" s="9"/>
      <c r="O2555" s="9"/>
      <c r="P2555" s="9"/>
      <c r="Q2555" s="9"/>
      <c r="R2555" s="9"/>
      <c r="S2555" s="9"/>
      <c r="T2555" s="9"/>
      <c r="U2555" s="9"/>
      <c r="V2555" s="9"/>
      <c r="W2555" s="9"/>
      <c r="X2555" s="9"/>
      <c r="Y2555" s="9"/>
      <c r="Z2555" s="9"/>
      <c r="AA2555" s="9"/>
      <c r="AB2555" s="9"/>
      <c r="AC2555" s="9"/>
      <c r="AD2555" s="9"/>
      <c r="AE2555" s="9"/>
      <c r="AF2555" s="9"/>
      <c r="AG2555" s="9"/>
      <c r="AH2555" s="9"/>
      <c r="AI2555" s="9"/>
      <c r="AJ2555" s="9"/>
      <c r="AK2555" s="9"/>
      <c r="AL2555" s="9"/>
      <c r="AM2555" s="9"/>
      <c r="AN2555" s="9"/>
      <c r="AO2555" s="9"/>
      <c r="AP2555" s="9"/>
      <c r="AQ2555" s="9"/>
      <c r="AR2555" s="9"/>
      <c r="AS2555" s="9"/>
      <c r="AT2555" s="9"/>
      <c r="AU2555" s="9"/>
      <c r="AV2555" s="9"/>
      <c r="AW2555" s="9"/>
      <c r="AX2555" s="9"/>
      <c r="AY2555" s="9"/>
    </row>
    <row r="2556" spans="1:51" s="10" customFormat="1" x14ac:dyDescent="0.2">
      <c r="A2556" s="9"/>
      <c r="B2556" s="9"/>
      <c r="C2556" s="9"/>
      <c r="D2556" s="9"/>
      <c r="E2556" s="9"/>
      <c r="F2556" s="9"/>
      <c r="G2556" s="9"/>
      <c r="H2556" s="9"/>
      <c r="I2556" s="9"/>
      <c r="J2556" s="9"/>
      <c r="K2556" s="9"/>
      <c r="L2556" s="9"/>
      <c r="M2556" s="9"/>
      <c r="N2556" s="9"/>
      <c r="O2556" s="9"/>
      <c r="P2556" s="9"/>
      <c r="Q2556" s="9"/>
      <c r="R2556" s="9"/>
      <c r="S2556" s="9"/>
      <c r="T2556" s="9"/>
      <c r="U2556" s="9"/>
      <c r="V2556" s="9"/>
      <c r="W2556" s="9"/>
      <c r="X2556" s="9"/>
      <c r="Y2556" s="9"/>
      <c r="Z2556" s="9"/>
      <c r="AA2556" s="9"/>
      <c r="AB2556" s="9"/>
      <c r="AC2556" s="9"/>
      <c r="AD2556" s="9"/>
      <c r="AE2556" s="9"/>
      <c r="AF2556" s="9"/>
      <c r="AG2556" s="9"/>
      <c r="AH2556" s="9"/>
      <c r="AI2556" s="9"/>
      <c r="AJ2556" s="9"/>
      <c r="AK2556" s="9"/>
      <c r="AL2556" s="9"/>
      <c r="AM2556" s="9"/>
      <c r="AN2556" s="9"/>
      <c r="AO2556" s="9"/>
      <c r="AP2556" s="9"/>
      <c r="AQ2556" s="9"/>
      <c r="AR2556" s="9"/>
      <c r="AS2556" s="9"/>
      <c r="AT2556" s="9"/>
      <c r="AU2556" s="9"/>
      <c r="AV2556" s="9"/>
      <c r="AW2556" s="9"/>
      <c r="AX2556" s="9"/>
      <c r="AY2556" s="9"/>
    </row>
    <row r="2557" spans="1:51" s="10" customFormat="1" x14ac:dyDescent="0.2">
      <c r="A2557" s="9"/>
      <c r="B2557" s="9"/>
      <c r="C2557" s="9"/>
      <c r="D2557" s="9"/>
      <c r="E2557" s="9"/>
      <c r="F2557" s="9"/>
      <c r="G2557" s="9"/>
      <c r="H2557" s="9"/>
      <c r="I2557" s="9"/>
      <c r="J2557" s="9"/>
      <c r="K2557" s="9"/>
      <c r="L2557" s="9"/>
      <c r="M2557" s="9"/>
      <c r="N2557" s="9"/>
      <c r="O2557" s="9"/>
      <c r="P2557" s="9"/>
      <c r="Q2557" s="9"/>
      <c r="R2557" s="9"/>
      <c r="S2557" s="9"/>
      <c r="T2557" s="9"/>
      <c r="U2557" s="9"/>
      <c r="V2557" s="9"/>
      <c r="W2557" s="9"/>
      <c r="X2557" s="9"/>
      <c r="Y2557" s="9"/>
      <c r="Z2557" s="9"/>
      <c r="AA2557" s="9"/>
      <c r="AB2557" s="9"/>
      <c r="AC2557" s="9"/>
      <c r="AD2557" s="9"/>
      <c r="AE2557" s="9"/>
      <c r="AF2557" s="9"/>
      <c r="AG2557" s="9"/>
      <c r="AH2557" s="9"/>
      <c r="AI2557" s="9"/>
      <c r="AJ2557" s="9"/>
      <c r="AK2557" s="9"/>
      <c r="AL2557" s="9"/>
      <c r="AM2557" s="9"/>
      <c r="AN2557" s="9"/>
      <c r="AO2557" s="9"/>
      <c r="AP2557" s="9"/>
      <c r="AQ2557" s="9"/>
      <c r="AR2557" s="9"/>
      <c r="AS2557" s="9"/>
      <c r="AT2557" s="9"/>
      <c r="AU2557" s="9"/>
      <c r="AV2557" s="9"/>
      <c r="AW2557" s="9"/>
      <c r="AX2557" s="9"/>
      <c r="AY2557" s="9"/>
    </row>
    <row r="2558" spans="1:51" s="10" customFormat="1" x14ac:dyDescent="0.2">
      <c r="A2558" s="9"/>
      <c r="B2558" s="9"/>
      <c r="C2558" s="9"/>
      <c r="D2558" s="9"/>
      <c r="E2558" s="9"/>
      <c r="F2558" s="9"/>
      <c r="G2558" s="9"/>
      <c r="H2558" s="9"/>
      <c r="I2558" s="9"/>
      <c r="J2558" s="9"/>
      <c r="K2558" s="9"/>
      <c r="L2558" s="9"/>
      <c r="M2558" s="9"/>
      <c r="N2558" s="9"/>
      <c r="O2558" s="9"/>
      <c r="P2558" s="9"/>
      <c r="Q2558" s="9"/>
      <c r="R2558" s="9"/>
      <c r="S2558" s="9"/>
      <c r="T2558" s="9"/>
      <c r="U2558" s="9"/>
      <c r="V2558" s="9"/>
      <c r="W2558" s="9"/>
      <c r="X2558" s="9"/>
      <c r="Y2558" s="9"/>
      <c r="Z2558" s="9"/>
      <c r="AA2558" s="9"/>
      <c r="AB2558" s="9"/>
      <c r="AC2558" s="9"/>
      <c r="AD2558" s="9"/>
      <c r="AE2558" s="9"/>
      <c r="AF2558" s="9"/>
      <c r="AG2558" s="9"/>
      <c r="AH2558" s="9"/>
      <c r="AI2558" s="9"/>
      <c r="AJ2558" s="9"/>
      <c r="AK2558" s="9"/>
      <c r="AL2558" s="9"/>
      <c r="AM2558" s="9"/>
      <c r="AN2558" s="9"/>
      <c r="AO2558" s="9"/>
      <c r="AP2558" s="9"/>
      <c r="AQ2558" s="9"/>
      <c r="AR2558" s="9"/>
      <c r="AS2558" s="9"/>
      <c r="AT2558" s="9"/>
      <c r="AU2558" s="9"/>
      <c r="AV2558" s="9"/>
      <c r="AW2558" s="9"/>
      <c r="AX2558" s="9"/>
      <c r="AY2558" s="9"/>
    </row>
    <row r="2559" spans="1:51" s="10" customFormat="1" x14ac:dyDescent="0.2">
      <c r="A2559" s="9"/>
      <c r="B2559" s="9"/>
      <c r="C2559" s="9"/>
      <c r="D2559" s="9"/>
      <c r="E2559" s="9"/>
      <c r="F2559" s="9"/>
      <c r="G2559" s="9"/>
      <c r="H2559" s="9"/>
      <c r="I2559" s="9"/>
      <c r="J2559" s="9"/>
      <c r="K2559" s="9"/>
      <c r="L2559" s="9"/>
      <c r="M2559" s="9"/>
      <c r="N2559" s="9"/>
      <c r="O2559" s="9"/>
      <c r="P2559" s="9"/>
      <c r="Q2559" s="9"/>
      <c r="R2559" s="9"/>
      <c r="S2559" s="9"/>
      <c r="T2559" s="9"/>
      <c r="U2559" s="9"/>
      <c r="V2559" s="9"/>
      <c r="W2559" s="9"/>
      <c r="X2559" s="9"/>
      <c r="Y2559" s="9"/>
      <c r="Z2559" s="9"/>
      <c r="AA2559" s="9"/>
      <c r="AB2559" s="9"/>
      <c r="AC2559" s="9"/>
      <c r="AD2559" s="9"/>
      <c r="AE2559" s="9"/>
      <c r="AF2559" s="9"/>
      <c r="AG2559" s="9"/>
      <c r="AH2559" s="9"/>
      <c r="AI2559" s="9"/>
      <c r="AJ2559" s="9"/>
      <c r="AK2559" s="9"/>
      <c r="AL2559" s="9"/>
      <c r="AM2559" s="9"/>
      <c r="AN2559" s="9"/>
      <c r="AO2559" s="9"/>
      <c r="AP2559" s="9"/>
      <c r="AQ2559" s="9"/>
      <c r="AR2559" s="9"/>
      <c r="AS2559" s="9"/>
      <c r="AT2559" s="9"/>
      <c r="AU2559" s="9"/>
      <c r="AV2559" s="9"/>
      <c r="AW2559" s="9"/>
      <c r="AX2559" s="9"/>
      <c r="AY2559" s="9"/>
    </row>
    <row r="2560" spans="1:51" s="10" customFormat="1" x14ac:dyDescent="0.2">
      <c r="A2560" s="9"/>
      <c r="B2560" s="9"/>
      <c r="C2560" s="9"/>
      <c r="D2560" s="9"/>
      <c r="E2560" s="9"/>
      <c r="F2560" s="9"/>
      <c r="G2560" s="9"/>
      <c r="H2560" s="9"/>
      <c r="I2560" s="9"/>
      <c r="J2560" s="9"/>
      <c r="K2560" s="9"/>
      <c r="L2560" s="9"/>
      <c r="M2560" s="9"/>
      <c r="N2560" s="9"/>
      <c r="O2560" s="9"/>
      <c r="P2560" s="9"/>
      <c r="Q2560" s="9"/>
      <c r="R2560" s="9"/>
      <c r="S2560" s="9"/>
      <c r="T2560" s="9"/>
      <c r="U2560" s="9"/>
      <c r="V2560" s="9"/>
      <c r="W2560" s="9"/>
      <c r="X2560" s="9"/>
      <c r="Y2560" s="9"/>
      <c r="Z2560" s="9"/>
      <c r="AA2560" s="9"/>
      <c r="AB2560" s="9"/>
      <c r="AC2560" s="9"/>
      <c r="AD2560" s="9"/>
      <c r="AE2560" s="9"/>
      <c r="AF2560" s="9"/>
      <c r="AG2560" s="9"/>
      <c r="AH2560" s="9"/>
      <c r="AI2560" s="9"/>
      <c r="AJ2560" s="9"/>
      <c r="AK2560" s="9"/>
      <c r="AL2560" s="9"/>
      <c r="AM2560" s="9"/>
      <c r="AN2560" s="9"/>
      <c r="AO2560" s="9"/>
      <c r="AP2560" s="9"/>
      <c r="AQ2560" s="9"/>
      <c r="AR2560" s="9"/>
      <c r="AS2560" s="9"/>
      <c r="AT2560" s="9"/>
      <c r="AU2560" s="9"/>
      <c r="AV2560" s="9"/>
      <c r="AW2560" s="9"/>
      <c r="AX2560" s="9"/>
      <c r="AY2560" s="9"/>
    </row>
    <row r="2561" spans="1:51" s="10" customFormat="1" x14ac:dyDescent="0.2">
      <c r="A2561" s="9"/>
      <c r="B2561" s="9"/>
      <c r="C2561" s="9"/>
      <c r="D2561" s="9"/>
      <c r="E2561" s="9"/>
      <c r="F2561" s="9"/>
      <c r="G2561" s="9"/>
      <c r="H2561" s="9"/>
      <c r="I2561" s="9"/>
      <c r="J2561" s="9"/>
      <c r="K2561" s="9"/>
      <c r="L2561" s="9"/>
      <c r="M2561" s="9"/>
      <c r="N2561" s="9"/>
      <c r="O2561" s="9"/>
      <c r="P2561" s="9"/>
      <c r="Q2561" s="9"/>
      <c r="R2561" s="9"/>
      <c r="S2561" s="9"/>
      <c r="T2561" s="9"/>
      <c r="U2561" s="9"/>
      <c r="V2561" s="9"/>
      <c r="W2561" s="9"/>
      <c r="X2561" s="9"/>
      <c r="Y2561" s="9"/>
      <c r="Z2561" s="9"/>
      <c r="AA2561" s="9"/>
      <c r="AB2561" s="9"/>
      <c r="AC2561" s="9"/>
      <c r="AD2561" s="9"/>
      <c r="AE2561" s="9"/>
      <c r="AF2561" s="9"/>
      <c r="AG2561" s="9"/>
      <c r="AH2561" s="9"/>
      <c r="AI2561" s="9"/>
      <c r="AJ2561" s="9"/>
      <c r="AK2561" s="9"/>
      <c r="AL2561" s="9"/>
      <c r="AM2561" s="9"/>
      <c r="AN2561" s="9"/>
      <c r="AO2561" s="9"/>
      <c r="AP2561" s="9"/>
      <c r="AQ2561" s="9"/>
      <c r="AR2561" s="9"/>
      <c r="AS2561" s="9"/>
      <c r="AT2561" s="9"/>
      <c r="AU2561" s="9"/>
      <c r="AV2561" s="9"/>
      <c r="AW2561" s="9"/>
      <c r="AX2561" s="9"/>
      <c r="AY2561" s="9"/>
    </row>
    <row r="2562" spans="1:51" s="10" customFormat="1" x14ac:dyDescent="0.2">
      <c r="A2562" s="9"/>
      <c r="B2562" s="9"/>
      <c r="C2562" s="9"/>
      <c r="D2562" s="9"/>
      <c r="E2562" s="9"/>
      <c r="F2562" s="9"/>
      <c r="G2562" s="9"/>
      <c r="H2562" s="9"/>
      <c r="I2562" s="9"/>
      <c r="J2562" s="9"/>
      <c r="K2562" s="9"/>
      <c r="L2562" s="9"/>
      <c r="M2562" s="9"/>
      <c r="N2562" s="9"/>
      <c r="O2562" s="9"/>
      <c r="P2562" s="9"/>
      <c r="Q2562" s="9"/>
      <c r="R2562" s="9"/>
      <c r="S2562" s="9"/>
      <c r="T2562" s="9"/>
      <c r="U2562" s="9"/>
      <c r="V2562" s="9"/>
      <c r="W2562" s="9"/>
      <c r="X2562" s="9"/>
      <c r="Y2562" s="9"/>
      <c r="Z2562" s="9"/>
      <c r="AA2562" s="9"/>
      <c r="AB2562" s="9"/>
      <c r="AC2562" s="9"/>
      <c r="AD2562" s="9"/>
      <c r="AE2562" s="9"/>
      <c r="AF2562" s="9"/>
      <c r="AG2562" s="9"/>
      <c r="AH2562" s="9"/>
      <c r="AI2562" s="9"/>
      <c r="AJ2562" s="9"/>
      <c r="AK2562" s="9"/>
      <c r="AL2562" s="9"/>
      <c r="AM2562" s="9"/>
      <c r="AN2562" s="9"/>
      <c r="AO2562" s="9"/>
      <c r="AP2562" s="9"/>
      <c r="AQ2562" s="9"/>
      <c r="AR2562" s="9"/>
      <c r="AS2562" s="9"/>
      <c r="AT2562" s="9"/>
      <c r="AU2562" s="9"/>
      <c r="AV2562" s="9"/>
      <c r="AW2562" s="9"/>
      <c r="AX2562" s="9"/>
      <c r="AY2562" s="9"/>
    </row>
    <row r="2563" spans="1:51" s="10" customFormat="1" x14ac:dyDescent="0.2">
      <c r="A2563" s="9"/>
      <c r="B2563" s="9"/>
      <c r="C2563" s="9"/>
      <c r="D2563" s="9"/>
      <c r="E2563" s="9"/>
      <c r="F2563" s="9"/>
      <c r="G2563" s="9"/>
      <c r="H2563" s="9"/>
      <c r="I2563" s="9"/>
      <c r="J2563" s="9"/>
      <c r="K2563" s="9"/>
      <c r="L2563" s="9"/>
      <c r="M2563" s="9"/>
      <c r="N2563" s="9"/>
      <c r="O2563" s="9"/>
      <c r="P2563" s="9"/>
      <c r="Q2563" s="9"/>
      <c r="R2563" s="9"/>
      <c r="S2563" s="9"/>
      <c r="T2563" s="9"/>
      <c r="U2563" s="9"/>
      <c r="V2563" s="9"/>
      <c r="W2563" s="9"/>
      <c r="X2563" s="9"/>
      <c r="Y2563" s="9"/>
      <c r="Z2563" s="9"/>
      <c r="AA2563" s="9"/>
      <c r="AB2563" s="9"/>
      <c r="AC2563" s="9"/>
      <c r="AD2563" s="9"/>
      <c r="AE2563" s="9"/>
      <c r="AF2563" s="9"/>
      <c r="AG2563" s="9"/>
      <c r="AH2563" s="9"/>
      <c r="AI2563" s="9"/>
      <c r="AJ2563" s="9"/>
      <c r="AK2563" s="9"/>
      <c r="AL2563" s="9"/>
      <c r="AM2563" s="9"/>
      <c r="AN2563" s="9"/>
      <c r="AO2563" s="9"/>
      <c r="AP2563" s="9"/>
      <c r="AQ2563" s="9"/>
      <c r="AR2563" s="9"/>
      <c r="AS2563" s="9"/>
      <c r="AT2563" s="9"/>
      <c r="AU2563" s="9"/>
      <c r="AV2563" s="9"/>
      <c r="AW2563" s="9"/>
      <c r="AX2563" s="9"/>
      <c r="AY2563" s="9"/>
    </row>
    <row r="2564" spans="1:51" s="10" customFormat="1" x14ac:dyDescent="0.2">
      <c r="A2564" s="9"/>
      <c r="B2564" s="9"/>
      <c r="C2564" s="9"/>
      <c r="D2564" s="9"/>
      <c r="E2564" s="9"/>
      <c r="F2564" s="9"/>
      <c r="G2564" s="9"/>
      <c r="H2564" s="9"/>
      <c r="I2564" s="9"/>
      <c r="J2564" s="9"/>
      <c r="K2564" s="9"/>
      <c r="L2564" s="9"/>
      <c r="M2564" s="9"/>
      <c r="N2564" s="9"/>
      <c r="O2564" s="9"/>
      <c r="P2564" s="9"/>
      <c r="Q2564" s="9"/>
      <c r="R2564" s="9"/>
      <c r="S2564" s="9"/>
      <c r="T2564" s="9"/>
      <c r="U2564" s="9"/>
      <c r="V2564" s="9"/>
      <c r="W2564" s="9"/>
      <c r="X2564" s="9"/>
      <c r="Y2564" s="9"/>
      <c r="Z2564" s="9"/>
      <c r="AA2564" s="9"/>
      <c r="AB2564" s="9"/>
      <c r="AC2564" s="9"/>
      <c r="AD2564" s="9"/>
      <c r="AE2564" s="9"/>
      <c r="AF2564" s="9"/>
      <c r="AG2564" s="9"/>
      <c r="AH2564" s="9"/>
      <c r="AI2564" s="9"/>
      <c r="AJ2564" s="9"/>
      <c r="AK2564" s="9"/>
      <c r="AL2564" s="9"/>
      <c r="AM2564" s="9"/>
      <c r="AN2564" s="9"/>
      <c r="AO2564" s="9"/>
      <c r="AP2564" s="9"/>
      <c r="AQ2564" s="9"/>
      <c r="AR2564" s="9"/>
      <c r="AS2564" s="9"/>
      <c r="AT2564" s="9"/>
      <c r="AU2564" s="9"/>
      <c r="AV2564" s="9"/>
      <c r="AW2564" s="9"/>
      <c r="AX2564" s="9"/>
      <c r="AY2564" s="9"/>
    </row>
    <row r="2565" spans="1:51" s="10" customFormat="1" x14ac:dyDescent="0.2">
      <c r="A2565" s="9"/>
      <c r="B2565" s="9"/>
      <c r="C2565" s="9"/>
      <c r="D2565" s="9"/>
      <c r="E2565" s="9"/>
      <c r="F2565" s="9"/>
      <c r="G2565" s="9"/>
      <c r="H2565" s="9"/>
      <c r="I2565" s="9"/>
      <c r="J2565" s="9"/>
      <c r="K2565" s="9"/>
      <c r="L2565" s="9"/>
      <c r="M2565" s="9"/>
      <c r="N2565" s="9"/>
      <c r="O2565" s="9"/>
      <c r="P2565" s="9"/>
      <c r="Q2565" s="9"/>
      <c r="R2565" s="9"/>
      <c r="S2565" s="9"/>
      <c r="T2565" s="9"/>
      <c r="U2565" s="9"/>
      <c r="V2565" s="9"/>
      <c r="W2565" s="9"/>
      <c r="X2565" s="9"/>
      <c r="Y2565" s="9"/>
      <c r="Z2565" s="9"/>
      <c r="AA2565" s="9"/>
      <c r="AB2565" s="9"/>
      <c r="AC2565" s="9"/>
      <c r="AD2565" s="9"/>
      <c r="AE2565" s="9"/>
      <c r="AF2565" s="9"/>
      <c r="AG2565" s="9"/>
      <c r="AH2565" s="9"/>
      <c r="AI2565" s="9"/>
      <c r="AJ2565" s="9"/>
      <c r="AK2565" s="9"/>
      <c r="AL2565" s="9"/>
      <c r="AM2565" s="9"/>
      <c r="AN2565" s="9"/>
      <c r="AO2565" s="9"/>
      <c r="AP2565" s="9"/>
      <c r="AQ2565" s="9"/>
      <c r="AR2565" s="9"/>
      <c r="AS2565" s="9"/>
      <c r="AT2565" s="9"/>
      <c r="AU2565" s="9"/>
      <c r="AV2565" s="9"/>
      <c r="AW2565" s="9"/>
      <c r="AX2565" s="9"/>
      <c r="AY2565" s="9"/>
    </row>
    <row r="2566" spans="1:51" s="10" customFormat="1" x14ac:dyDescent="0.2">
      <c r="A2566" s="9"/>
      <c r="B2566" s="9"/>
      <c r="C2566" s="9"/>
      <c r="D2566" s="9"/>
      <c r="E2566" s="9"/>
      <c r="F2566" s="9"/>
      <c r="G2566" s="9"/>
      <c r="H2566" s="9"/>
      <c r="I2566" s="9"/>
      <c r="J2566" s="9"/>
      <c r="K2566" s="9"/>
      <c r="L2566" s="9"/>
      <c r="M2566" s="9"/>
      <c r="N2566" s="9"/>
      <c r="O2566" s="9"/>
      <c r="P2566" s="9"/>
      <c r="Q2566" s="9"/>
      <c r="R2566" s="9"/>
      <c r="S2566" s="9"/>
      <c r="T2566" s="9"/>
      <c r="U2566" s="9"/>
      <c r="V2566" s="9"/>
      <c r="W2566" s="9"/>
      <c r="X2566" s="9"/>
      <c r="Y2566" s="9"/>
      <c r="Z2566" s="9"/>
      <c r="AA2566" s="9"/>
      <c r="AB2566" s="9"/>
      <c r="AC2566" s="9"/>
      <c r="AD2566" s="9"/>
      <c r="AE2566" s="9"/>
      <c r="AF2566" s="9"/>
      <c r="AG2566" s="9"/>
      <c r="AH2566" s="9"/>
      <c r="AI2566" s="9"/>
      <c r="AJ2566" s="9"/>
      <c r="AK2566" s="9"/>
      <c r="AL2566" s="9"/>
      <c r="AM2566" s="9"/>
      <c r="AN2566" s="9"/>
      <c r="AO2566" s="9"/>
      <c r="AP2566" s="9"/>
      <c r="AQ2566" s="9"/>
      <c r="AR2566" s="9"/>
      <c r="AS2566" s="9"/>
      <c r="AT2566" s="9"/>
      <c r="AU2566" s="9"/>
      <c r="AV2566" s="9"/>
      <c r="AW2566" s="9"/>
      <c r="AX2566" s="9"/>
      <c r="AY2566" s="9"/>
    </row>
    <row r="2567" spans="1:51" s="10" customFormat="1" x14ac:dyDescent="0.2">
      <c r="A2567" s="9"/>
      <c r="B2567" s="9"/>
      <c r="C2567" s="9"/>
      <c r="D2567" s="9"/>
      <c r="E2567" s="9"/>
      <c r="F2567" s="9"/>
      <c r="G2567" s="9"/>
      <c r="H2567" s="9"/>
      <c r="I2567" s="9"/>
      <c r="J2567" s="9"/>
      <c r="K2567" s="9"/>
      <c r="L2567" s="9"/>
      <c r="M2567" s="9"/>
      <c r="N2567" s="9"/>
      <c r="O2567" s="9"/>
      <c r="P2567" s="9"/>
      <c r="Q2567" s="9"/>
      <c r="R2567" s="9"/>
      <c r="S2567" s="9"/>
      <c r="T2567" s="9"/>
      <c r="U2567" s="9"/>
      <c r="V2567" s="9"/>
      <c r="W2567" s="9"/>
      <c r="X2567" s="9"/>
      <c r="Y2567" s="9"/>
      <c r="Z2567" s="9"/>
      <c r="AA2567" s="9"/>
      <c r="AB2567" s="9"/>
      <c r="AC2567" s="9"/>
      <c r="AD2567" s="9"/>
      <c r="AE2567" s="9"/>
      <c r="AF2567" s="9"/>
      <c r="AG2567" s="9"/>
      <c r="AH2567" s="9"/>
      <c r="AI2567" s="9"/>
      <c r="AJ2567" s="9"/>
      <c r="AK2567" s="9"/>
      <c r="AL2567" s="9"/>
      <c r="AM2567" s="9"/>
      <c r="AN2567" s="9"/>
      <c r="AO2567" s="9"/>
      <c r="AP2567" s="9"/>
      <c r="AQ2567" s="9"/>
      <c r="AR2567" s="9"/>
      <c r="AS2567" s="9"/>
      <c r="AT2567" s="9"/>
      <c r="AU2567" s="9"/>
      <c r="AV2567" s="9"/>
      <c r="AW2567" s="9"/>
      <c r="AX2567" s="9"/>
      <c r="AY2567" s="9"/>
    </row>
    <row r="2568" spans="1:51" s="10" customFormat="1" x14ac:dyDescent="0.2">
      <c r="A2568" s="9"/>
      <c r="B2568" s="9"/>
      <c r="C2568" s="9"/>
      <c r="D2568" s="9"/>
      <c r="E2568" s="9"/>
      <c r="F2568" s="9"/>
      <c r="G2568" s="9"/>
      <c r="H2568" s="9"/>
      <c r="I2568" s="9"/>
      <c r="J2568" s="9"/>
      <c r="K2568" s="9"/>
      <c r="L2568" s="9"/>
      <c r="M2568" s="9"/>
      <c r="N2568" s="9"/>
      <c r="O2568" s="9"/>
      <c r="P2568" s="9"/>
      <c r="Q2568" s="9"/>
      <c r="R2568" s="9"/>
      <c r="S2568" s="9"/>
      <c r="T2568" s="9"/>
      <c r="U2568" s="9"/>
      <c r="V2568" s="9"/>
      <c r="W2568" s="9"/>
      <c r="X2568" s="9"/>
      <c r="Y2568" s="9"/>
      <c r="Z2568" s="9"/>
      <c r="AA2568" s="9"/>
      <c r="AB2568" s="9"/>
      <c r="AC2568" s="9"/>
      <c r="AD2568" s="9"/>
      <c r="AE2568" s="9"/>
      <c r="AF2568" s="9"/>
      <c r="AG2568" s="9"/>
      <c r="AH2568" s="9"/>
      <c r="AI2568" s="9"/>
      <c r="AJ2568" s="9"/>
      <c r="AK2568" s="9"/>
      <c r="AL2568" s="9"/>
      <c r="AM2568" s="9"/>
      <c r="AN2568" s="9"/>
      <c r="AO2568" s="9"/>
      <c r="AP2568" s="9"/>
      <c r="AQ2568" s="9"/>
      <c r="AR2568" s="9"/>
      <c r="AS2568" s="9"/>
      <c r="AT2568" s="9"/>
      <c r="AU2568" s="9"/>
      <c r="AV2568" s="9"/>
      <c r="AW2568" s="9"/>
      <c r="AX2568" s="9"/>
      <c r="AY2568" s="9"/>
    </row>
    <row r="2569" spans="1:51" s="10" customFormat="1" x14ac:dyDescent="0.2">
      <c r="A2569" s="9"/>
      <c r="B2569" s="9"/>
      <c r="C2569" s="9"/>
      <c r="D2569" s="9"/>
      <c r="E2569" s="9"/>
      <c r="F2569" s="9"/>
      <c r="G2569" s="9"/>
      <c r="H2569" s="9"/>
      <c r="I2569" s="9"/>
      <c r="J2569" s="9"/>
      <c r="K2569" s="9"/>
      <c r="L2569" s="9"/>
      <c r="M2569" s="9"/>
      <c r="N2569" s="9"/>
      <c r="O2569" s="9"/>
      <c r="P2569" s="9"/>
      <c r="Q2569" s="9"/>
      <c r="R2569" s="9"/>
      <c r="S2569" s="9"/>
      <c r="T2569" s="9"/>
      <c r="U2569" s="9"/>
      <c r="V2569" s="9"/>
      <c r="W2569" s="9"/>
      <c r="X2569" s="9"/>
      <c r="Y2569" s="9"/>
      <c r="Z2569" s="9"/>
      <c r="AA2569" s="9"/>
      <c r="AB2569" s="9"/>
      <c r="AC2569" s="9"/>
      <c r="AD2569" s="9"/>
      <c r="AE2569" s="9"/>
      <c r="AF2569" s="9"/>
      <c r="AG2569" s="9"/>
      <c r="AH2569" s="9"/>
      <c r="AI2569" s="9"/>
      <c r="AJ2569" s="9"/>
      <c r="AK2569" s="9"/>
      <c r="AL2569" s="9"/>
      <c r="AM2569" s="9"/>
      <c r="AN2569" s="9"/>
      <c r="AO2569" s="9"/>
      <c r="AP2569" s="9"/>
      <c r="AQ2569" s="9"/>
      <c r="AR2569" s="9"/>
      <c r="AS2569" s="9"/>
      <c r="AT2569" s="9"/>
      <c r="AU2569" s="9"/>
      <c r="AV2569" s="9"/>
      <c r="AW2569" s="9"/>
      <c r="AX2569" s="9"/>
      <c r="AY2569" s="9"/>
    </row>
    <row r="2570" spans="1:51" s="10" customFormat="1" x14ac:dyDescent="0.2">
      <c r="A2570" s="9"/>
      <c r="B2570" s="9"/>
      <c r="C2570" s="9"/>
      <c r="D2570" s="9"/>
      <c r="E2570" s="9"/>
      <c r="F2570" s="9"/>
      <c r="G2570" s="9"/>
      <c r="H2570" s="9"/>
      <c r="I2570" s="9"/>
      <c r="J2570" s="9"/>
      <c r="K2570" s="9"/>
      <c r="L2570" s="9"/>
      <c r="M2570" s="9"/>
      <c r="N2570" s="9"/>
      <c r="O2570" s="9"/>
      <c r="P2570" s="9"/>
      <c r="Q2570" s="9"/>
      <c r="R2570" s="9"/>
      <c r="S2570" s="9"/>
      <c r="T2570" s="9"/>
      <c r="U2570" s="9"/>
      <c r="V2570" s="9"/>
      <c r="W2570" s="9"/>
      <c r="X2570" s="9"/>
      <c r="Y2570" s="9"/>
      <c r="Z2570" s="9"/>
      <c r="AA2570" s="9"/>
      <c r="AB2570" s="9"/>
      <c r="AC2570" s="9"/>
      <c r="AD2570" s="9"/>
      <c r="AE2570" s="9"/>
      <c r="AF2570" s="9"/>
      <c r="AG2570" s="9"/>
      <c r="AH2570" s="9"/>
      <c r="AI2570" s="9"/>
      <c r="AJ2570" s="9"/>
      <c r="AK2570" s="9"/>
      <c r="AL2570" s="9"/>
      <c r="AM2570" s="9"/>
      <c r="AN2570" s="9"/>
      <c r="AO2570" s="9"/>
      <c r="AP2570" s="9"/>
      <c r="AQ2570" s="9"/>
      <c r="AR2570" s="9"/>
      <c r="AS2570" s="9"/>
      <c r="AT2570" s="9"/>
      <c r="AU2570" s="9"/>
      <c r="AV2570" s="9"/>
      <c r="AW2570" s="9"/>
      <c r="AX2570" s="9"/>
      <c r="AY2570" s="9"/>
    </row>
    <row r="2571" spans="1:51" s="10" customFormat="1" x14ac:dyDescent="0.2">
      <c r="A2571" s="9"/>
      <c r="B2571" s="9"/>
      <c r="C2571" s="9"/>
      <c r="D2571" s="9"/>
      <c r="E2571" s="9"/>
      <c r="F2571" s="9"/>
      <c r="G2571" s="9"/>
      <c r="H2571" s="9"/>
      <c r="I2571" s="9"/>
      <c r="J2571" s="9"/>
      <c r="K2571" s="9"/>
      <c r="L2571" s="9"/>
      <c r="M2571" s="9"/>
      <c r="N2571" s="9"/>
      <c r="O2571" s="9"/>
      <c r="P2571" s="9"/>
      <c r="Q2571" s="9"/>
      <c r="R2571" s="9"/>
      <c r="S2571" s="9"/>
      <c r="T2571" s="9"/>
      <c r="U2571" s="9"/>
      <c r="V2571" s="9"/>
      <c r="W2571" s="9"/>
      <c r="X2571" s="9"/>
      <c r="Y2571" s="9"/>
      <c r="Z2571" s="9"/>
      <c r="AA2571" s="9"/>
      <c r="AB2571" s="9"/>
      <c r="AC2571" s="9"/>
      <c r="AD2571" s="9"/>
      <c r="AE2571" s="9"/>
      <c r="AF2571" s="9"/>
      <c r="AG2571" s="9"/>
      <c r="AH2571" s="9"/>
      <c r="AI2571" s="9"/>
      <c r="AJ2571" s="9"/>
      <c r="AK2571" s="9"/>
      <c r="AL2571" s="9"/>
      <c r="AM2571" s="9"/>
      <c r="AN2571" s="9"/>
      <c r="AO2571" s="9"/>
      <c r="AP2571" s="9"/>
      <c r="AQ2571" s="9"/>
      <c r="AR2571" s="9"/>
      <c r="AS2571" s="9"/>
      <c r="AT2571" s="9"/>
      <c r="AU2571" s="9"/>
      <c r="AV2571" s="9"/>
      <c r="AW2571" s="9"/>
      <c r="AX2571" s="9"/>
      <c r="AY2571" s="9"/>
    </row>
    <row r="2572" spans="1:51" s="10" customFormat="1" x14ac:dyDescent="0.2">
      <c r="A2572" s="9"/>
      <c r="B2572" s="9"/>
      <c r="C2572" s="9"/>
      <c r="D2572" s="9"/>
      <c r="E2572" s="9"/>
      <c r="F2572" s="9"/>
      <c r="G2572" s="9"/>
      <c r="H2572" s="9"/>
      <c r="I2572" s="9"/>
      <c r="J2572" s="9"/>
      <c r="K2572" s="9"/>
      <c r="L2572" s="9"/>
      <c r="M2572" s="9"/>
      <c r="N2572" s="9"/>
      <c r="O2572" s="9"/>
      <c r="P2572" s="9"/>
      <c r="Q2572" s="9"/>
      <c r="R2572" s="9"/>
      <c r="S2572" s="9"/>
      <c r="T2572" s="9"/>
      <c r="U2572" s="9"/>
      <c r="V2572" s="9"/>
      <c r="W2572" s="9"/>
      <c r="X2572" s="9"/>
      <c r="Y2572" s="9"/>
      <c r="Z2572" s="9"/>
      <c r="AA2572" s="9"/>
      <c r="AB2572" s="9"/>
      <c r="AC2572" s="9"/>
      <c r="AD2572" s="9"/>
      <c r="AE2572" s="9"/>
      <c r="AF2572" s="9"/>
      <c r="AG2572" s="9"/>
      <c r="AH2572" s="9"/>
      <c r="AI2572" s="9"/>
      <c r="AJ2572" s="9"/>
      <c r="AK2572" s="9"/>
      <c r="AL2572" s="9"/>
      <c r="AM2572" s="9"/>
      <c r="AN2572" s="9"/>
      <c r="AO2572" s="9"/>
      <c r="AP2572" s="9"/>
      <c r="AQ2572" s="9"/>
      <c r="AR2572" s="9"/>
      <c r="AS2572" s="9"/>
      <c r="AT2572" s="9"/>
      <c r="AU2572" s="9"/>
      <c r="AV2572" s="9"/>
      <c r="AW2572" s="9"/>
      <c r="AX2572" s="9"/>
      <c r="AY2572" s="9"/>
    </row>
    <row r="2573" spans="1:51" s="10" customFormat="1" x14ac:dyDescent="0.2">
      <c r="A2573" s="9"/>
      <c r="B2573" s="9"/>
      <c r="C2573" s="9"/>
      <c r="D2573" s="9"/>
      <c r="E2573" s="9"/>
      <c r="F2573" s="9"/>
      <c r="G2573" s="9"/>
      <c r="H2573" s="9"/>
      <c r="I2573" s="9"/>
      <c r="J2573" s="9"/>
      <c r="K2573" s="9"/>
      <c r="L2573" s="9"/>
      <c r="M2573" s="9"/>
      <c r="N2573" s="9"/>
      <c r="O2573" s="9"/>
      <c r="P2573" s="9"/>
      <c r="Q2573" s="9"/>
      <c r="R2573" s="9"/>
      <c r="S2573" s="9"/>
      <c r="T2573" s="9"/>
      <c r="U2573" s="9"/>
      <c r="V2573" s="9"/>
      <c r="W2573" s="9"/>
      <c r="X2573" s="9"/>
      <c r="Y2573" s="9"/>
      <c r="Z2573" s="9"/>
      <c r="AA2573" s="9"/>
      <c r="AB2573" s="9"/>
      <c r="AC2573" s="9"/>
      <c r="AD2573" s="9"/>
      <c r="AE2573" s="9"/>
      <c r="AF2573" s="9"/>
      <c r="AG2573" s="9"/>
      <c r="AH2573" s="9"/>
      <c r="AI2573" s="9"/>
      <c r="AJ2573" s="9"/>
      <c r="AK2573" s="9"/>
      <c r="AL2573" s="9"/>
      <c r="AM2573" s="9"/>
      <c r="AN2573" s="9"/>
      <c r="AO2573" s="9"/>
      <c r="AP2573" s="9"/>
      <c r="AQ2573" s="9"/>
      <c r="AR2573" s="9"/>
      <c r="AS2573" s="9"/>
      <c r="AT2573" s="9"/>
      <c r="AU2573" s="9"/>
      <c r="AV2573" s="9"/>
      <c r="AW2573" s="9"/>
      <c r="AX2573" s="9"/>
      <c r="AY2573" s="9"/>
    </row>
    <row r="2574" spans="1:51" s="10" customFormat="1" x14ac:dyDescent="0.2">
      <c r="A2574" s="9"/>
      <c r="B2574" s="9"/>
      <c r="C2574" s="9"/>
      <c r="D2574" s="9"/>
      <c r="E2574" s="9"/>
      <c r="F2574" s="9"/>
      <c r="G2574" s="9"/>
      <c r="H2574" s="9"/>
      <c r="I2574" s="9"/>
      <c r="J2574" s="9"/>
      <c r="K2574" s="9"/>
      <c r="L2574" s="9"/>
      <c r="M2574" s="9"/>
      <c r="N2574" s="9"/>
      <c r="O2574" s="9"/>
      <c r="P2574" s="9"/>
      <c r="Q2574" s="9"/>
      <c r="R2574" s="9"/>
      <c r="S2574" s="9"/>
      <c r="T2574" s="9"/>
      <c r="U2574" s="9"/>
      <c r="V2574" s="9"/>
      <c r="W2574" s="9"/>
      <c r="X2574" s="9"/>
      <c r="Y2574" s="9"/>
      <c r="Z2574" s="9"/>
      <c r="AA2574" s="9"/>
      <c r="AB2574" s="9"/>
      <c r="AC2574" s="9"/>
      <c r="AD2574" s="9"/>
      <c r="AE2574" s="9"/>
      <c r="AF2574" s="9"/>
      <c r="AG2574" s="9"/>
      <c r="AH2574" s="9"/>
      <c r="AI2574" s="9"/>
      <c r="AJ2574" s="9"/>
      <c r="AK2574" s="9"/>
      <c r="AL2574" s="9"/>
      <c r="AM2574" s="9"/>
      <c r="AN2574" s="9"/>
      <c r="AO2574" s="9"/>
      <c r="AP2574" s="9"/>
      <c r="AQ2574" s="9"/>
      <c r="AR2574" s="9"/>
      <c r="AS2574" s="9"/>
      <c r="AT2574" s="9"/>
      <c r="AU2574" s="9"/>
      <c r="AV2574" s="9"/>
      <c r="AW2574" s="9"/>
      <c r="AX2574" s="9"/>
      <c r="AY2574" s="9"/>
    </row>
    <row r="2575" spans="1:51" s="10" customFormat="1" x14ac:dyDescent="0.2">
      <c r="A2575" s="9"/>
      <c r="B2575" s="9"/>
      <c r="C2575" s="9"/>
      <c r="D2575" s="9"/>
      <c r="E2575" s="9"/>
      <c r="F2575" s="9"/>
      <c r="G2575" s="9"/>
      <c r="H2575" s="9"/>
      <c r="I2575" s="9"/>
      <c r="J2575" s="9"/>
      <c r="K2575" s="9"/>
      <c r="L2575" s="9"/>
      <c r="M2575" s="9"/>
      <c r="N2575" s="9"/>
      <c r="O2575" s="9"/>
      <c r="P2575" s="9"/>
      <c r="Q2575" s="9"/>
      <c r="R2575" s="9"/>
      <c r="S2575" s="9"/>
      <c r="T2575" s="9"/>
      <c r="U2575" s="9"/>
      <c r="V2575" s="9"/>
      <c r="W2575" s="9"/>
      <c r="X2575" s="9"/>
      <c r="Y2575" s="9"/>
      <c r="Z2575" s="9"/>
      <c r="AA2575" s="9"/>
      <c r="AB2575" s="9"/>
      <c r="AC2575" s="9"/>
      <c r="AD2575" s="9"/>
      <c r="AE2575" s="9"/>
      <c r="AF2575" s="9"/>
      <c r="AG2575" s="9"/>
      <c r="AH2575" s="9"/>
      <c r="AI2575" s="9"/>
      <c r="AJ2575" s="9"/>
      <c r="AK2575" s="9"/>
      <c r="AL2575" s="9"/>
      <c r="AM2575" s="9"/>
      <c r="AN2575" s="9"/>
      <c r="AO2575" s="9"/>
      <c r="AP2575" s="9"/>
      <c r="AQ2575" s="9"/>
      <c r="AR2575" s="9"/>
      <c r="AS2575" s="9"/>
      <c r="AT2575" s="9"/>
      <c r="AU2575" s="9"/>
      <c r="AV2575" s="9"/>
      <c r="AW2575" s="9"/>
      <c r="AX2575" s="9"/>
      <c r="AY2575" s="9"/>
    </row>
    <row r="2576" spans="1:51" s="10" customFormat="1" x14ac:dyDescent="0.2">
      <c r="A2576" s="9"/>
      <c r="B2576" s="9"/>
      <c r="C2576" s="9"/>
      <c r="D2576" s="9"/>
      <c r="E2576" s="9"/>
      <c r="F2576" s="9"/>
      <c r="G2576" s="9"/>
      <c r="H2576" s="9"/>
      <c r="I2576" s="9"/>
      <c r="J2576" s="9"/>
      <c r="K2576" s="9"/>
      <c r="L2576" s="9"/>
      <c r="M2576" s="9"/>
      <c r="N2576" s="9"/>
      <c r="O2576" s="9"/>
      <c r="P2576" s="9"/>
      <c r="Q2576" s="9"/>
      <c r="R2576" s="9"/>
      <c r="S2576" s="9"/>
      <c r="T2576" s="9"/>
      <c r="U2576" s="9"/>
      <c r="V2576" s="9"/>
      <c r="W2576" s="9"/>
      <c r="X2576" s="9"/>
      <c r="Y2576" s="9"/>
      <c r="Z2576" s="9"/>
      <c r="AA2576" s="9"/>
      <c r="AB2576" s="9"/>
      <c r="AC2576" s="9"/>
      <c r="AD2576" s="9"/>
      <c r="AE2576" s="9"/>
      <c r="AF2576" s="9"/>
      <c r="AG2576" s="9"/>
      <c r="AH2576" s="9"/>
      <c r="AI2576" s="9"/>
      <c r="AJ2576" s="9"/>
      <c r="AK2576" s="9"/>
      <c r="AL2576" s="9"/>
      <c r="AM2576" s="9"/>
      <c r="AN2576" s="9"/>
      <c r="AO2576" s="9"/>
      <c r="AP2576" s="9"/>
      <c r="AQ2576" s="9"/>
      <c r="AR2576" s="9"/>
      <c r="AS2576" s="9"/>
      <c r="AT2576" s="9"/>
      <c r="AU2576" s="9"/>
      <c r="AV2576" s="9"/>
      <c r="AW2576" s="9"/>
      <c r="AX2576" s="9"/>
      <c r="AY2576" s="9"/>
    </row>
    <row r="2577" spans="1:51" s="10" customFormat="1" x14ac:dyDescent="0.2">
      <c r="A2577" s="9"/>
      <c r="B2577" s="9"/>
      <c r="C2577" s="9"/>
      <c r="D2577" s="9"/>
      <c r="E2577" s="9"/>
      <c r="F2577" s="9"/>
      <c r="G2577" s="9"/>
      <c r="H2577" s="9"/>
      <c r="I2577" s="9"/>
      <c r="J2577" s="9"/>
      <c r="K2577" s="9"/>
      <c r="L2577" s="9"/>
      <c r="M2577" s="9"/>
      <c r="N2577" s="9"/>
      <c r="O2577" s="9"/>
      <c r="P2577" s="9"/>
      <c r="Q2577" s="9"/>
      <c r="R2577" s="9"/>
      <c r="S2577" s="9"/>
      <c r="T2577" s="9"/>
      <c r="U2577" s="9"/>
      <c r="V2577" s="9"/>
      <c r="W2577" s="9"/>
      <c r="X2577" s="9"/>
      <c r="Y2577" s="9"/>
      <c r="Z2577" s="9"/>
      <c r="AA2577" s="9"/>
      <c r="AB2577" s="9"/>
      <c r="AC2577" s="9"/>
      <c r="AD2577" s="9"/>
      <c r="AE2577" s="9"/>
      <c r="AF2577" s="9"/>
      <c r="AG2577" s="9"/>
      <c r="AH2577" s="9"/>
      <c r="AI2577" s="9"/>
      <c r="AJ2577" s="9"/>
      <c r="AK2577" s="9"/>
      <c r="AL2577" s="9"/>
      <c r="AM2577" s="9"/>
      <c r="AN2577" s="9"/>
      <c r="AO2577" s="9"/>
      <c r="AP2577" s="9"/>
      <c r="AQ2577" s="9"/>
      <c r="AR2577" s="9"/>
      <c r="AS2577" s="9"/>
      <c r="AT2577" s="9"/>
      <c r="AU2577" s="9"/>
      <c r="AV2577" s="9"/>
      <c r="AW2577" s="9"/>
      <c r="AX2577" s="9"/>
      <c r="AY2577" s="9"/>
    </row>
    <row r="2578" spans="1:51" s="10" customFormat="1" x14ac:dyDescent="0.2">
      <c r="A2578" s="9"/>
      <c r="B2578" s="9"/>
      <c r="C2578" s="9"/>
      <c r="D2578" s="9"/>
      <c r="E2578" s="9"/>
      <c r="F2578" s="9"/>
      <c r="G2578" s="9"/>
      <c r="H2578" s="9"/>
      <c r="I2578" s="9"/>
      <c r="J2578" s="9"/>
      <c r="K2578" s="9"/>
      <c r="L2578" s="9"/>
      <c r="M2578" s="9"/>
      <c r="N2578" s="9"/>
      <c r="O2578" s="9"/>
      <c r="P2578" s="9"/>
      <c r="Q2578" s="9"/>
      <c r="R2578" s="9"/>
      <c r="S2578" s="9"/>
      <c r="T2578" s="9"/>
      <c r="U2578" s="9"/>
      <c r="V2578" s="9"/>
      <c r="W2578" s="9"/>
      <c r="X2578" s="9"/>
      <c r="Y2578" s="9"/>
      <c r="Z2578" s="9"/>
      <c r="AA2578" s="9"/>
      <c r="AB2578" s="9"/>
      <c r="AC2578" s="9"/>
      <c r="AD2578" s="9"/>
      <c r="AE2578" s="9"/>
      <c r="AF2578" s="9"/>
      <c r="AG2578" s="9"/>
      <c r="AH2578" s="9"/>
      <c r="AI2578" s="9"/>
      <c r="AJ2578" s="9"/>
      <c r="AK2578" s="9"/>
      <c r="AL2578" s="9"/>
      <c r="AM2578" s="9"/>
      <c r="AN2578" s="9"/>
      <c r="AO2578" s="9"/>
      <c r="AP2578" s="9"/>
      <c r="AQ2578" s="9"/>
      <c r="AR2578" s="9"/>
      <c r="AS2578" s="9"/>
      <c r="AT2578" s="9"/>
      <c r="AU2578" s="9"/>
      <c r="AV2578" s="9"/>
      <c r="AW2578" s="9"/>
      <c r="AX2578" s="9"/>
      <c r="AY2578" s="9"/>
    </row>
    <row r="2579" spans="1:51" s="10" customFormat="1" x14ac:dyDescent="0.2">
      <c r="A2579" s="9"/>
      <c r="B2579" s="9"/>
      <c r="C2579" s="9"/>
      <c r="D2579" s="9"/>
      <c r="E2579" s="9"/>
      <c r="F2579" s="9"/>
      <c r="G2579" s="9"/>
      <c r="H2579" s="9"/>
      <c r="I2579" s="9"/>
      <c r="J2579" s="9"/>
      <c r="K2579" s="9"/>
      <c r="L2579" s="9"/>
      <c r="M2579" s="9"/>
      <c r="N2579" s="9"/>
      <c r="O2579" s="9"/>
      <c r="P2579" s="9"/>
      <c r="Q2579" s="9"/>
      <c r="R2579" s="9"/>
      <c r="S2579" s="9"/>
      <c r="T2579" s="9"/>
      <c r="U2579" s="9"/>
      <c r="V2579" s="9"/>
      <c r="W2579" s="9"/>
      <c r="X2579" s="9"/>
      <c r="Y2579" s="9"/>
      <c r="Z2579" s="9"/>
      <c r="AA2579" s="9"/>
      <c r="AB2579" s="9"/>
      <c r="AC2579" s="9"/>
      <c r="AD2579" s="9"/>
      <c r="AE2579" s="9"/>
      <c r="AF2579" s="9"/>
      <c r="AG2579" s="9"/>
      <c r="AH2579" s="9"/>
      <c r="AI2579" s="9"/>
      <c r="AJ2579" s="9"/>
      <c r="AK2579" s="9"/>
      <c r="AL2579" s="9"/>
      <c r="AM2579" s="9"/>
      <c r="AN2579" s="9"/>
      <c r="AO2579" s="9"/>
      <c r="AP2579" s="9"/>
      <c r="AQ2579" s="9"/>
      <c r="AR2579" s="9"/>
      <c r="AS2579" s="9"/>
      <c r="AT2579" s="9"/>
      <c r="AU2579" s="9"/>
      <c r="AV2579" s="9"/>
      <c r="AW2579" s="9"/>
      <c r="AX2579" s="9"/>
      <c r="AY2579" s="9"/>
    </row>
    <row r="2580" spans="1:51" s="10" customFormat="1" x14ac:dyDescent="0.2">
      <c r="A2580" s="9"/>
      <c r="B2580" s="9"/>
      <c r="C2580" s="9"/>
      <c r="D2580" s="9"/>
      <c r="E2580" s="9"/>
      <c r="F2580" s="9"/>
      <c r="G2580" s="9"/>
      <c r="H2580" s="9"/>
      <c r="I2580" s="9"/>
      <c r="J2580" s="9"/>
      <c r="K2580" s="9"/>
      <c r="L2580" s="9"/>
      <c r="M2580" s="9"/>
      <c r="N2580" s="9"/>
      <c r="O2580" s="9"/>
      <c r="P2580" s="9"/>
      <c r="Q2580" s="9"/>
      <c r="R2580" s="9"/>
      <c r="S2580" s="9"/>
      <c r="T2580" s="9"/>
      <c r="U2580" s="9"/>
      <c r="V2580" s="9"/>
      <c r="W2580" s="9"/>
      <c r="X2580" s="9"/>
      <c r="Y2580" s="9"/>
      <c r="Z2580" s="9"/>
      <c r="AA2580" s="9"/>
      <c r="AB2580" s="9"/>
      <c r="AC2580" s="9"/>
      <c r="AD2580" s="9"/>
      <c r="AE2580" s="9"/>
      <c r="AF2580" s="9"/>
      <c r="AG2580" s="9"/>
      <c r="AH2580" s="9"/>
      <c r="AI2580" s="9"/>
      <c r="AJ2580" s="9"/>
      <c r="AK2580" s="9"/>
      <c r="AL2580" s="9"/>
      <c r="AM2580" s="9"/>
      <c r="AN2580" s="9"/>
      <c r="AO2580" s="9"/>
      <c r="AP2580" s="9"/>
      <c r="AQ2580" s="9"/>
      <c r="AR2580" s="9"/>
      <c r="AS2580" s="9"/>
      <c r="AT2580" s="9"/>
      <c r="AU2580" s="9"/>
      <c r="AV2580" s="9"/>
      <c r="AW2580" s="9"/>
      <c r="AX2580" s="9"/>
      <c r="AY2580" s="9"/>
    </row>
    <row r="2581" spans="1:51" s="10" customFormat="1" x14ac:dyDescent="0.2">
      <c r="A2581" s="9"/>
      <c r="B2581" s="9"/>
      <c r="C2581" s="9"/>
      <c r="D2581" s="9"/>
      <c r="E2581" s="9"/>
      <c r="F2581" s="9"/>
      <c r="G2581" s="9"/>
      <c r="H2581" s="9"/>
      <c r="I2581" s="9"/>
      <c r="J2581" s="9"/>
      <c r="K2581" s="9"/>
      <c r="L2581" s="9"/>
      <c r="M2581" s="9"/>
      <c r="N2581" s="9"/>
      <c r="O2581" s="9"/>
      <c r="P2581" s="9"/>
      <c r="Q2581" s="9"/>
      <c r="R2581" s="9"/>
      <c r="S2581" s="9"/>
      <c r="T2581" s="9"/>
      <c r="U2581" s="9"/>
      <c r="V2581" s="9"/>
      <c r="W2581" s="9"/>
      <c r="X2581" s="9"/>
      <c r="Y2581" s="9"/>
      <c r="Z2581" s="9"/>
      <c r="AA2581" s="9"/>
      <c r="AB2581" s="9"/>
      <c r="AC2581" s="9"/>
      <c r="AD2581" s="9"/>
      <c r="AE2581" s="9"/>
      <c r="AF2581" s="9"/>
      <c r="AG2581" s="9"/>
      <c r="AH2581" s="9"/>
      <c r="AI2581" s="9"/>
      <c r="AJ2581" s="9"/>
      <c r="AK2581" s="9"/>
      <c r="AL2581" s="9"/>
      <c r="AM2581" s="9"/>
      <c r="AN2581" s="9"/>
      <c r="AO2581" s="9"/>
      <c r="AP2581" s="9"/>
      <c r="AQ2581" s="9"/>
      <c r="AR2581" s="9"/>
      <c r="AS2581" s="9"/>
      <c r="AT2581" s="9"/>
      <c r="AU2581" s="9"/>
      <c r="AV2581" s="9"/>
      <c r="AW2581" s="9"/>
      <c r="AX2581" s="9"/>
      <c r="AY2581" s="9"/>
    </row>
    <row r="2582" spans="1:51" s="10" customFormat="1" x14ac:dyDescent="0.2">
      <c r="A2582" s="9"/>
      <c r="B2582" s="9"/>
      <c r="C2582" s="9"/>
      <c r="D2582" s="9"/>
      <c r="E2582" s="9"/>
      <c r="F2582" s="9"/>
      <c r="G2582" s="9"/>
      <c r="H2582" s="9"/>
      <c r="I2582" s="9"/>
      <c r="J2582" s="9"/>
      <c r="K2582" s="9"/>
      <c r="L2582" s="9"/>
      <c r="M2582" s="9"/>
      <c r="N2582" s="9"/>
      <c r="O2582" s="9"/>
      <c r="P2582" s="9"/>
      <c r="Q2582" s="9"/>
      <c r="R2582" s="9"/>
      <c r="S2582" s="9"/>
      <c r="T2582" s="9"/>
      <c r="U2582" s="9"/>
      <c r="V2582" s="9"/>
      <c r="W2582" s="9"/>
      <c r="X2582" s="9"/>
      <c r="Y2582" s="9"/>
      <c r="Z2582" s="9"/>
      <c r="AA2582" s="9"/>
      <c r="AB2582" s="9"/>
      <c r="AC2582" s="9"/>
      <c r="AD2582" s="9"/>
      <c r="AE2582" s="9"/>
      <c r="AF2582" s="9"/>
      <c r="AG2582" s="9"/>
      <c r="AH2582" s="9"/>
      <c r="AI2582" s="9"/>
      <c r="AJ2582" s="9"/>
      <c r="AK2582" s="9"/>
      <c r="AL2582" s="9"/>
      <c r="AM2582" s="9"/>
      <c r="AN2582" s="9"/>
      <c r="AO2582" s="9"/>
      <c r="AP2582" s="9"/>
      <c r="AQ2582" s="9"/>
      <c r="AR2582" s="9"/>
      <c r="AS2582" s="9"/>
      <c r="AT2582" s="9"/>
      <c r="AU2582" s="9"/>
      <c r="AV2582" s="9"/>
      <c r="AW2582" s="9"/>
      <c r="AX2582" s="9"/>
      <c r="AY2582" s="9"/>
    </row>
    <row r="2583" spans="1:51" s="10" customFormat="1" x14ac:dyDescent="0.2">
      <c r="A2583" s="9"/>
      <c r="B2583" s="9"/>
      <c r="C2583" s="9"/>
      <c r="D2583" s="9"/>
      <c r="E2583" s="9"/>
      <c r="F2583" s="9"/>
      <c r="G2583" s="9"/>
      <c r="H2583" s="9"/>
      <c r="I2583" s="9"/>
      <c r="J2583" s="9"/>
      <c r="K2583" s="9"/>
      <c r="L2583" s="9"/>
      <c r="M2583" s="9"/>
      <c r="N2583" s="9"/>
      <c r="O2583" s="9"/>
      <c r="P2583" s="9"/>
      <c r="Q2583" s="9"/>
      <c r="R2583" s="9"/>
      <c r="S2583" s="9"/>
      <c r="T2583" s="9"/>
      <c r="U2583" s="9"/>
      <c r="V2583" s="9"/>
      <c r="W2583" s="9"/>
      <c r="X2583" s="9"/>
      <c r="Y2583" s="9"/>
      <c r="Z2583" s="9"/>
      <c r="AA2583" s="9"/>
      <c r="AB2583" s="9"/>
      <c r="AC2583" s="9"/>
      <c r="AD2583" s="9"/>
      <c r="AE2583" s="9"/>
      <c r="AF2583" s="9"/>
      <c r="AG2583" s="9"/>
      <c r="AH2583" s="9"/>
      <c r="AI2583" s="9"/>
      <c r="AJ2583" s="9"/>
      <c r="AK2583" s="9"/>
      <c r="AL2583" s="9"/>
      <c r="AM2583" s="9"/>
      <c r="AN2583" s="9"/>
      <c r="AO2583" s="9"/>
      <c r="AP2583" s="9"/>
      <c r="AQ2583" s="9"/>
      <c r="AR2583" s="9"/>
      <c r="AS2583" s="9"/>
      <c r="AT2583" s="9"/>
      <c r="AU2583" s="9"/>
      <c r="AV2583" s="9"/>
      <c r="AW2583" s="9"/>
      <c r="AX2583" s="9"/>
      <c r="AY2583" s="9"/>
    </row>
    <row r="2584" spans="1:51" s="10" customFormat="1" x14ac:dyDescent="0.2">
      <c r="A2584" s="9"/>
      <c r="B2584" s="9"/>
      <c r="C2584" s="9"/>
      <c r="D2584" s="9"/>
      <c r="E2584" s="9"/>
      <c r="F2584" s="9"/>
      <c r="G2584" s="9"/>
      <c r="H2584" s="9"/>
      <c r="I2584" s="9"/>
      <c r="J2584" s="9"/>
      <c r="K2584" s="9"/>
      <c r="L2584" s="9"/>
      <c r="M2584" s="9"/>
      <c r="N2584" s="9"/>
      <c r="O2584" s="9"/>
      <c r="P2584" s="9"/>
      <c r="Q2584" s="9"/>
      <c r="R2584" s="9"/>
      <c r="S2584" s="9"/>
      <c r="T2584" s="9"/>
      <c r="U2584" s="9"/>
      <c r="V2584" s="9"/>
      <c r="W2584" s="9"/>
      <c r="X2584" s="9"/>
      <c r="Y2584" s="9"/>
      <c r="Z2584" s="9"/>
      <c r="AA2584" s="9"/>
      <c r="AB2584" s="9"/>
      <c r="AC2584" s="9"/>
      <c r="AD2584" s="9"/>
      <c r="AE2584" s="9"/>
      <c r="AF2584" s="9"/>
      <c r="AG2584" s="9"/>
      <c r="AH2584" s="9"/>
      <c r="AI2584" s="9"/>
      <c r="AJ2584" s="9"/>
      <c r="AK2584" s="9"/>
      <c r="AL2584" s="9"/>
      <c r="AM2584" s="9"/>
      <c r="AN2584" s="9"/>
      <c r="AO2584" s="9"/>
      <c r="AP2584" s="9"/>
      <c r="AQ2584" s="9"/>
      <c r="AR2584" s="9"/>
      <c r="AS2584" s="9"/>
      <c r="AT2584" s="9"/>
      <c r="AU2584" s="9"/>
      <c r="AV2584" s="9"/>
      <c r="AW2584" s="9"/>
      <c r="AX2584" s="9"/>
      <c r="AY2584" s="9"/>
    </row>
    <row r="2585" spans="1:51" s="10" customFormat="1" x14ac:dyDescent="0.2">
      <c r="A2585" s="9"/>
      <c r="B2585" s="9"/>
      <c r="C2585" s="9"/>
      <c r="D2585" s="9"/>
      <c r="E2585" s="9"/>
      <c r="F2585" s="9"/>
      <c r="G2585" s="9"/>
      <c r="H2585" s="9"/>
      <c r="I2585" s="9"/>
      <c r="J2585" s="9"/>
      <c r="K2585" s="9"/>
      <c r="L2585" s="9"/>
      <c r="M2585" s="9"/>
      <c r="N2585" s="9"/>
      <c r="O2585" s="9"/>
      <c r="P2585" s="9"/>
      <c r="Q2585" s="9"/>
      <c r="R2585" s="9"/>
      <c r="S2585" s="9"/>
      <c r="T2585" s="9"/>
      <c r="U2585" s="9"/>
      <c r="V2585" s="9"/>
      <c r="W2585" s="9"/>
      <c r="X2585" s="9"/>
      <c r="Y2585" s="9"/>
      <c r="Z2585" s="9"/>
      <c r="AA2585" s="9"/>
      <c r="AB2585" s="9"/>
      <c r="AC2585" s="9"/>
      <c r="AD2585" s="9"/>
      <c r="AE2585" s="9"/>
      <c r="AF2585" s="9"/>
      <c r="AG2585" s="9"/>
      <c r="AH2585" s="9"/>
      <c r="AI2585" s="9"/>
      <c r="AJ2585" s="9"/>
      <c r="AK2585" s="9"/>
      <c r="AL2585" s="9"/>
      <c r="AM2585" s="9"/>
      <c r="AN2585" s="9"/>
      <c r="AO2585" s="9"/>
      <c r="AP2585" s="9"/>
      <c r="AQ2585" s="9"/>
      <c r="AR2585" s="9"/>
      <c r="AS2585" s="9"/>
      <c r="AT2585" s="9"/>
      <c r="AU2585" s="9"/>
      <c r="AV2585" s="9"/>
      <c r="AW2585" s="9"/>
      <c r="AX2585" s="9"/>
      <c r="AY2585" s="9"/>
    </row>
    <row r="2586" spans="1:51" s="10" customFormat="1" x14ac:dyDescent="0.2">
      <c r="A2586" s="9"/>
      <c r="B2586" s="9"/>
      <c r="C2586" s="9"/>
      <c r="D2586" s="9"/>
      <c r="E2586" s="9"/>
      <c r="F2586" s="9"/>
      <c r="G2586" s="9"/>
      <c r="H2586" s="9"/>
      <c r="I2586" s="9"/>
      <c r="J2586" s="9"/>
      <c r="K2586" s="9"/>
      <c r="L2586" s="9"/>
      <c r="M2586" s="9"/>
      <c r="N2586" s="9"/>
      <c r="O2586" s="9"/>
      <c r="P2586" s="9"/>
      <c r="Q2586" s="9"/>
      <c r="R2586" s="9"/>
      <c r="S2586" s="9"/>
      <c r="T2586" s="9"/>
      <c r="U2586" s="9"/>
      <c r="V2586" s="9"/>
      <c r="W2586" s="9"/>
      <c r="X2586" s="9"/>
      <c r="Y2586" s="9"/>
      <c r="Z2586" s="9"/>
      <c r="AA2586" s="9"/>
      <c r="AB2586" s="9"/>
      <c r="AC2586" s="9"/>
      <c r="AD2586" s="9"/>
      <c r="AE2586" s="9"/>
      <c r="AF2586" s="9"/>
      <c r="AG2586" s="9"/>
      <c r="AH2586" s="9"/>
      <c r="AI2586" s="9"/>
      <c r="AJ2586" s="9"/>
      <c r="AK2586" s="9"/>
      <c r="AL2586" s="9"/>
      <c r="AM2586" s="9"/>
      <c r="AN2586" s="9"/>
      <c r="AO2586" s="9"/>
      <c r="AP2586" s="9"/>
      <c r="AQ2586" s="9"/>
      <c r="AR2586" s="9"/>
      <c r="AS2586" s="9"/>
      <c r="AT2586" s="9"/>
      <c r="AU2586" s="9"/>
      <c r="AV2586" s="9"/>
      <c r="AW2586" s="9"/>
      <c r="AX2586" s="9"/>
      <c r="AY2586" s="9"/>
    </row>
    <row r="2587" spans="1:51" s="10" customFormat="1" x14ac:dyDescent="0.2">
      <c r="A2587" s="9"/>
      <c r="B2587" s="9"/>
      <c r="C2587" s="9"/>
      <c r="D2587" s="9"/>
      <c r="E2587" s="9"/>
      <c r="F2587" s="9"/>
      <c r="G2587" s="9"/>
      <c r="H2587" s="9"/>
      <c r="I2587" s="9"/>
      <c r="J2587" s="9"/>
      <c r="K2587" s="9"/>
      <c r="L2587" s="9"/>
      <c r="M2587" s="9"/>
      <c r="N2587" s="9"/>
      <c r="O2587" s="9"/>
      <c r="P2587" s="9"/>
      <c r="Q2587" s="9"/>
      <c r="R2587" s="9"/>
      <c r="S2587" s="9"/>
      <c r="T2587" s="9"/>
      <c r="U2587" s="9"/>
      <c r="V2587" s="9"/>
      <c r="W2587" s="9"/>
      <c r="X2587" s="9"/>
      <c r="Y2587" s="9"/>
      <c r="Z2587" s="9"/>
      <c r="AA2587" s="9"/>
      <c r="AB2587" s="9"/>
      <c r="AC2587" s="9"/>
      <c r="AD2587" s="9"/>
      <c r="AE2587" s="9"/>
      <c r="AF2587" s="9"/>
      <c r="AG2587" s="9"/>
      <c r="AH2587" s="9"/>
      <c r="AI2587" s="9"/>
      <c r="AJ2587" s="9"/>
      <c r="AK2587" s="9"/>
      <c r="AL2587" s="9"/>
      <c r="AM2587" s="9"/>
      <c r="AN2587" s="9"/>
      <c r="AO2587" s="9"/>
      <c r="AP2587" s="9"/>
      <c r="AQ2587" s="9"/>
      <c r="AR2587" s="9"/>
      <c r="AS2587" s="9"/>
      <c r="AT2587" s="9"/>
      <c r="AU2587" s="9"/>
      <c r="AV2587" s="9"/>
      <c r="AW2587" s="9"/>
      <c r="AX2587" s="9"/>
      <c r="AY2587" s="9"/>
    </row>
    <row r="2588" spans="1:51" s="10" customFormat="1" x14ac:dyDescent="0.2">
      <c r="A2588" s="9"/>
      <c r="B2588" s="9"/>
      <c r="C2588" s="9"/>
      <c r="D2588" s="9"/>
      <c r="E2588" s="9"/>
      <c r="F2588" s="9"/>
      <c r="G2588" s="9"/>
      <c r="H2588" s="9"/>
      <c r="I2588" s="9"/>
      <c r="J2588" s="9"/>
      <c r="K2588" s="9"/>
      <c r="L2588" s="9"/>
      <c r="M2588" s="9"/>
      <c r="N2588" s="9"/>
      <c r="O2588" s="9"/>
      <c r="P2588" s="9"/>
      <c r="Q2588" s="9"/>
      <c r="R2588" s="9"/>
      <c r="S2588" s="9"/>
      <c r="T2588" s="9"/>
      <c r="U2588" s="9"/>
      <c r="V2588" s="9"/>
      <c r="W2588" s="9"/>
      <c r="X2588" s="9"/>
      <c r="Y2588" s="9"/>
      <c r="Z2588" s="9"/>
      <c r="AA2588" s="9"/>
      <c r="AB2588" s="9"/>
      <c r="AC2588" s="9"/>
      <c r="AD2588" s="9"/>
      <c r="AE2588" s="9"/>
      <c r="AF2588" s="9"/>
      <c r="AG2588" s="9"/>
      <c r="AH2588" s="9"/>
      <c r="AI2588" s="9"/>
      <c r="AJ2588" s="9"/>
      <c r="AK2588" s="9"/>
      <c r="AL2588" s="9"/>
      <c r="AM2588" s="9"/>
      <c r="AN2588" s="9"/>
      <c r="AO2588" s="9"/>
      <c r="AP2588" s="9"/>
      <c r="AQ2588" s="9"/>
      <c r="AR2588" s="9"/>
      <c r="AS2588" s="9"/>
      <c r="AT2588" s="9"/>
      <c r="AU2588" s="9"/>
      <c r="AV2588" s="9"/>
      <c r="AW2588" s="9"/>
      <c r="AX2588" s="9"/>
      <c r="AY2588" s="9"/>
    </row>
    <row r="2589" spans="1:51" s="10" customFormat="1" x14ac:dyDescent="0.2">
      <c r="A2589" s="9"/>
      <c r="B2589" s="9"/>
      <c r="C2589" s="9"/>
      <c r="D2589" s="9"/>
      <c r="E2589" s="9"/>
      <c r="F2589" s="9"/>
      <c r="G2589" s="9"/>
      <c r="H2589" s="9"/>
      <c r="I2589" s="9"/>
      <c r="J2589" s="9"/>
      <c r="K2589" s="9"/>
      <c r="L2589" s="9"/>
      <c r="M2589" s="9"/>
      <c r="N2589" s="9"/>
      <c r="O2589" s="9"/>
      <c r="P2589" s="9"/>
      <c r="Q2589" s="9"/>
      <c r="R2589" s="9"/>
      <c r="S2589" s="9"/>
      <c r="T2589" s="9"/>
      <c r="U2589" s="9"/>
      <c r="V2589" s="9"/>
      <c r="W2589" s="9"/>
      <c r="X2589" s="9"/>
      <c r="Y2589" s="9"/>
      <c r="Z2589" s="9"/>
      <c r="AA2589" s="9"/>
      <c r="AB2589" s="9"/>
      <c r="AC2589" s="9"/>
      <c r="AD2589" s="9"/>
      <c r="AE2589" s="9"/>
      <c r="AF2589" s="9"/>
      <c r="AG2589" s="9"/>
      <c r="AH2589" s="9"/>
      <c r="AI2589" s="9"/>
      <c r="AJ2589" s="9"/>
      <c r="AK2589" s="9"/>
      <c r="AL2589" s="9"/>
      <c r="AM2589" s="9"/>
      <c r="AN2589" s="9"/>
      <c r="AO2589" s="9"/>
      <c r="AP2589" s="9"/>
      <c r="AQ2589" s="9"/>
      <c r="AR2589" s="9"/>
      <c r="AS2589" s="9"/>
      <c r="AT2589" s="9"/>
      <c r="AU2589" s="9"/>
      <c r="AV2589" s="9"/>
      <c r="AW2589" s="9"/>
      <c r="AX2589" s="9"/>
      <c r="AY2589" s="9"/>
    </row>
    <row r="2590" spans="1:51" s="10" customFormat="1" x14ac:dyDescent="0.2">
      <c r="A2590" s="9"/>
      <c r="B2590" s="9"/>
      <c r="C2590" s="9"/>
      <c r="D2590" s="9"/>
      <c r="E2590" s="9"/>
      <c r="F2590" s="9"/>
      <c r="G2590" s="9"/>
      <c r="H2590" s="9"/>
      <c r="I2590" s="9"/>
      <c r="J2590" s="9"/>
      <c r="K2590" s="9"/>
      <c r="L2590" s="9"/>
      <c r="M2590" s="9"/>
      <c r="N2590" s="9"/>
      <c r="O2590" s="9"/>
      <c r="P2590" s="9"/>
      <c r="Q2590" s="9"/>
      <c r="R2590" s="9"/>
      <c r="S2590" s="9"/>
      <c r="T2590" s="9"/>
      <c r="U2590" s="9"/>
      <c r="V2590" s="9"/>
      <c r="W2590" s="9"/>
      <c r="X2590" s="9"/>
      <c r="Y2590" s="9"/>
      <c r="Z2590" s="9"/>
      <c r="AA2590" s="9"/>
      <c r="AB2590" s="9"/>
      <c r="AC2590" s="9"/>
      <c r="AD2590" s="9"/>
      <c r="AE2590" s="9"/>
      <c r="AF2590" s="9"/>
      <c r="AG2590" s="9"/>
      <c r="AH2590" s="9"/>
      <c r="AI2590" s="9"/>
      <c r="AJ2590" s="9"/>
      <c r="AK2590" s="9"/>
      <c r="AL2590" s="9"/>
      <c r="AM2590" s="9"/>
      <c r="AN2590" s="9"/>
      <c r="AO2590" s="9"/>
      <c r="AP2590" s="9"/>
      <c r="AQ2590" s="9"/>
      <c r="AR2590" s="9"/>
      <c r="AS2590" s="9"/>
      <c r="AT2590" s="9"/>
      <c r="AU2590" s="9"/>
      <c r="AV2590" s="9"/>
      <c r="AW2590" s="9"/>
      <c r="AX2590" s="9"/>
      <c r="AY2590" s="9"/>
    </row>
    <row r="2591" spans="1:51" s="10" customFormat="1" x14ac:dyDescent="0.2">
      <c r="A2591" s="9"/>
      <c r="B2591" s="9"/>
      <c r="C2591" s="9"/>
      <c r="D2591" s="9"/>
      <c r="E2591" s="9"/>
      <c r="F2591" s="9"/>
      <c r="G2591" s="9"/>
      <c r="H2591" s="9"/>
      <c r="I2591" s="9"/>
      <c r="J2591" s="9"/>
      <c r="K2591" s="9"/>
      <c r="L2591" s="9"/>
      <c r="M2591" s="9"/>
      <c r="N2591" s="9"/>
      <c r="O2591" s="9"/>
      <c r="P2591" s="9"/>
      <c r="Q2591" s="9"/>
      <c r="R2591" s="9"/>
      <c r="S2591" s="9"/>
      <c r="T2591" s="9"/>
      <c r="U2591" s="9"/>
      <c r="V2591" s="9"/>
      <c r="W2591" s="9"/>
      <c r="X2591" s="9"/>
      <c r="Y2591" s="9"/>
      <c r="Z2591" s="9"/>
      <c r="AA2591" s="9"/>
      <c r="AB2591" s="9"/>
      <c r="AC2591" s="9"/>
      <c r="AD2591" s="9"/>
      <c r="AE2591" s="9"/>
      <c r="AF2591" s="9"/>
      <c r="AG2591" s="9"/>
      <c r="AH2591" s="9"/>
      <c r="AI2591" s="9"/>
      <c r="AJ2591" s="9"/>
      <c r="AK2591" s="9"/>
      <c r="AL2591" s="9"/>
      <c r="AM2591" s="9"/>
      <c r="AN2591" s="9"/>
      <c r="AO2591" s="9"/>
      <c r="AP2591" s="9"/>
      <c r="AQ2591" s="9"/>
      <c r="AR2591" s="9"/>
      <c r="AS2591" s="9"/>
      <c r="AT2591" s="9"/>
      <c r="AU2591" s="9"/>
      <c r="AV2591" s="9"/>
      <c r="AW2591" s="9"/>
      <c r="AX2591" s="9"/>
      <c r="AY2591" s="9"/>
    </row>
    <row r="2592" spans="1:51" s="10" customFormat="1" x14ac:dyDescent="0.2">
      <c r="A2592" s="9"/>
      <c r="B2592" s="9"/>
      <c r="C2592" s="9"/>
      <c r="D2592" s="9"/>
      <c r="E2592" s="9"/>
      <c r="F2592" s="9"/>
      <c r="G2592" s="9"/>
      <c r="H2592" s="9"/>
      <c r="I2592" s="9"/>
      <c r="J2592" s="9"/>
      <c r="K2592" s="9"/>
      <c r="L2592" s="9"/>
      <c r="M2592" s="9"/>
      <c r="N2592" s="9"/>
      <c r="O2592" s="9"/>
      <c r="P2592" s="9"/>
      <c r="Q2592" s="9"/>
      <c r="R2592" s="9"/>
      <c r="S2592" s="9"/>
      <c r="T2592" s="9"/>
      <c r="U2592" s="9"/>
      <c r="V2592" s="9"/>
      <c r="W2592" s="9"/>
      <c r="X2592" s="9"/>
      <c r="Y2592" s="9"/>
      <c r="Z2592" s="9"/>
      <c r="AA2592" s="9"/>
      <c r="AB2592" s="9"/>
      <c r="AC2592" s="9"/>
      <c r="AD2592" s="9"/>
      <c r="AE2592" s="9"/>
      <c r="AF2592" s="9"/>
      <c r="AG2592" s="9"/>
      <c r="AH2592" s="9"/>
      <c r="AI2592" s="9"/>
      <c r="AJ2592" s="9"/>
      <c r="AK2592" s="9"/>
      <c r="AL2592" s="9"/>
      <c r="AM2592" s="9"/>
      <c r="AN2592" s="9"/>
      <c r="AO2592" s="9"/>
      <c r="AP2592" s="9"/>
      <c r="AQ2592" s="9"/>
      <c r="AR2592" s="9"/>
      <c r="AS2592" s="9"/>
      <c r="AT2592" s="9"/>
      <c r="AU2592" s="9"/>
      <c r="AV2592" s="9"/>
      <c r="AW2592" s="9"/>
      <c r="AX2592" s="9"/>
      <c r="AY2592" s="9"/>
    </row>
    <row r="2593" spans="1:51" s="10" customFormat="1" x14ac:dyDescent="0.2">
      <c r="A2593" s="9"/>
      <c r="B2593" s="9"/>
      <c r="C2593" s="9"/>
      <c r="D2593" s="9"/>
      <c r="E2593" s="9"/>
      <c r="F2593" s="9"/>
      <c r="G2593" s="9"/>
      <c r="H2593" s="9"/>
      <c r="I2593" s="9"/>
      <c r="J2593" s="9"/>
      <c r="K2593" s="9"/>
      <c r="L2593" s="9"/>
      <c r="M2593" s="9"/>
      <c r="N2593" s="9"/>
      <c r="O2593" s="9"/>
      <c r="P2593" s="9"/>
      <c r="Q2593" s="9"/>
      <c r="R2593" s="9"/>
      <c r="S2593" s="9"/>
      <c r="T2593" s="9"/>
      <c r="U2593" s="9"/>
      <c r="V2593" s="9"/>
      <c r="W2593" s="9"/>
      <c r="X2593" s="9"/>
      <c r="Y2593" s="9"/>
      <c r="Z2593" s="9"/>
      <c r="AA2593" s="9"/>
      <c r="AB2593" s="9"/>
      <c r="AC2593" s="9"/>
      <c r="AD2593" s="9"/>
      <c r="AE2593" s="9"/>
      <c r="AF2593" s="9"/>
      <c r="AG2593" s="9"/>
      <c r="AH2593" s="9"/>
      <c r="AI2593" s="9"/>
      <c r="AJ2593" s="9"/>
      <c r="AK2593" s="9"/>
      <c r="AL2593" s="9"/>
      <c r="AM2593" s="9"/>
      <c r="AN2593" s="9"/>
      <c r="AO2593" s="9"/>
      <c r="AP2593" s="9"/>
      <c r="AQ2593" s="9"/>
      <c r="AR2593" s="9"/>
      <c r="AS2593" s="9"/>
      <c r="AT2593" s="9"/>
      <c r="AU2593" s="9"/>
      <c r="AV2593" s="9"/>
      <c r="AW2593" s="9"/>
      <c r="AX2593" s="9"/>
      <c r="AY2593" s="9"/>
    </row>
    <row r="2594" spans="1:51" s="10" customFormat="1" x14ac:dyDescent="0.2">
      <c r="A2594" s="9"/>
      <c r="B2594" s="9"/>
      <c r="C2594" s="9"/>
      <c r="D2594" s="9"/>
      <c r="E2594" s="9"/>
      <c r="F2594" s="9"/>
      <c r="G2594" s="9"/>
      <c r="H2594" s="9"/>
      <c r="I2594" s="9"/>
      <c r="J2594" s="9"/>
      <c r="K2594" s="9"/>
      <c r="L2594" s="9"/>
      <c r="M2594" s="9"/>
      <c r="N2594" s="9"/>
      <c r="O2594" s="9"/>
      <c r="P2594" s="9"/>
      <c r="Q2594" s="9"/>
      <c r="R2594" s="9"/>
      <c r="S2594" s="9"/>
      <c r="T2594" s="9"/>
      <c r="U2594" s="9"/>
      <c r="V2594" s="9"/>
      <c r="W2594" s="9"/>
      <c r="X2594" s="9"/>
      <c r="Y2594" s="9"/>
      <c r="Z2594" s="9"/>
      <c r="AA2594" s="9"/>
      <c r="AB2594" s="9"/>
      <c r="AC2594" s="9"/>
      <c r="AD2594" s="9"/>
      <c r="AE2594" s="9"/>
      <c r="AF2594" s="9"/>
      <c r="AG2594" s="9"/>
      <c r="AH2594" s="9"/>
      <c r="AI2594" s="9"/>
      <c r="AJ2594" s="9"/>
      <c r="AK2594" s="9"/>
      <c r="AL2594" s="9"/>
      <c r="AM2594" s="9"/>
      <c r="AN2594" s="9"/>
      <c r="AO2594" s="9"/>
      <c r="AP2594" s="9"/>
      <c r="AQ2594" s="9"/>
      <c r="AR2594" s="9"/>
      <c r="AS2594" s="9"/>
      <c r="AT2594" s="9"/>
      <c r="AU2594" s="9"/>
      <c r="AV2594" s="9"/>
      <c r="AW2594" s="9"/>
      <c r="AX2594" s="9"/>
      <c r="AY2594" s="9"/>
    </row>
    <row r="2595" spans="1:51" s="10" customFormat="1" x14ac:dyDescent="0.2">
      <c r="A2595" s="9"/>
      <c r="B2595" s="9"/>
      <c r="C2595" s="9"/>
      <c r="D2595" s="9"/>
      <c r="E2595" s="9"/>
      <c r="F2595" s="9"/>
      <c r="G2595" s="9"/>
      <c r="H2595" s="9"/>
      <c r="I2595" s="9"/>
      <c r="J2595" s="9"/>
      <c r="K2595" s="9"/>
      <c r="L2595" s="9"/>
      <c r="M2595" s="9"/>
      <c r="N2595" s="9"/>
      <c r="O2595" s="9"/>
      <c r="P2595" s="9"/>
      <c r="Q2595" s="9"/>
      <c r="R2595" s="9"/>
      <c r="S2595" s="9"/>
      <c r="T2595" s="9"/>
      <c r="U2595" s="9"/>
      <c r="V2595" s="9"/>
      <c r="W2595" s="9"/>
      <c r="X2595" s="9"/>
      <c r="Y2595" s="9"/>
      <c r="Z2595" s="9"/>
      <c r="AA2595" s="9"/>
      <c r="AB2595" s="9"/>
      <c r="AC2595" s="9"/>
      <c r="AD2595" s="9"/>
      <c r="AE2595" s="9"/>
      <c r="AF2595" s="9"/>
      <c r="AG2595" s="9"/>
      <c r="AH2595" s="9"/>
      <c r="AI2595" s="9"/>
      <c r="AJ2595" s="9"/>
      <c r="AK2595" s="9"/>
      <c r="AL2595" s="9"/>
      <c r="AM2595" s="9"/>
      <c r="AN2595" s="9"/>
      <c r="AO2595" s="9"/>
      <c r="AP2595" s="9"/>
      <c r="AQ2595" s="9"/>
      <c r="AR2595" s="9"/>
      <c r="AS2595" s="9"/>
      <c r="AT2595" s="9"/>
      <c r="AU2595" s="9"/>
      <c r="AV2595" s="9"/>
      <c r="AW2595" s="9"/>
      <c r="AX2595" s="9"/>
      <c r="AY2595" s="9"/>
    </row>
    <row r="2596" spans="1:51" s="10" customFormat="1" x14ac:dyDescent="0.2">
      <c r="A2596" s="9"/>
      <c r="B2596" s="9"/>
      <c r="C2596" s="9"/>
      <c r="D2596" s="9"/>
      <c r="E2596" s="9"/>
      <c r="F2596" s="9"/>
      <c r="G2596" s="9"/>
      <c r="H2596" s="9"/>
      <c r="I2596" s="9"/>
      <c r="J2596" s="9"/>
      <c r="K2596" s="9"/>
      <c r="L2596" s="9"/>
      <c r="M2596" s="9"/>
      <c r="N2596" s="9"/>
      <c r="O2596" s="9"/>
      <c r="P2596" s="9"/>
      <c r="Q2596" s="9"/>
      <c r="R2596" s="9"/>
      <c r="S2596" s="9"/>
      <c r="T2596" s="9"/>
      <c r="U2596" s="9"/>
      <c r="V2596" s="9"/>
      <c r="W2596" s="9"/>
      <c r="X2596" s="9"/>
      <c r="Y2596" s="9"/>
      <c r="Z2596" s="9"/>
      <c r="AA2596" s="9"/>
      <c r="AB2596" s="9"/>
      <c r="AC2596" s="9"/>
      <c r="AD2596" s="9"/>
      <c r="AE2596" s="9"/>
      <c r="AF2596" s="9"/>
      <c r="AG2596" s="9"/>
      <c r="AH2596" s="9"/>
      <c r="AI2596" s="9"/>
      <c r="AJ2596" s="9"/>
      <c r="AK2596" s="9"/>
      <c r="AL2596" s="9"/>
      <c r="AM2596" s="9"/>
      <c r="AN2596" s="9"/>
      <c r="AO2596" s="9"/>
      <c r="AP2596" s="9"/>
      <c r="AQ2596" s="9"/>
      <c r="AR2596" s="9"/>
      <c r="AS2596" s="9"/>
      <c r="AT2596" s="9"/>
      <c r="AU2596" s="9"/>
      <c r="AV2596" s="9"/>
      <c r="AW2596" s="9"/>
      <c r="AX2596" s="9"/>
      <c r="AY2596" s="9"/>
    </row>
    <row r="2597" spans="1:51" s="10" customFormat="1" x14ac:dyDescent="0.2">
      <c r="A2597" s="9"/>
      <c r="B2597" s="9"/>
      <c r="C2597" s="9"/>
      <c r="D2597" s="9"/>
      <c r="E2597" s="9"/>
      <c r="F2597" s="9"/>
      <c r="G2597" s="9"/>
      <c r="H2597" s="9"/>
      <c r="I2597" s="9"/>
      <c r="J2597" s="9"/>
      <c r="K2597" s="9"/>
      <c r="L2597" s="9"/>
      <c r="M2597" s="9"/>
      <c r="N2597" s="9"/>
      <c r="O2597" s="9"/>
      <c r="P2597" s="9"/>
      <c r="Q2597" s="9"/>
      <c r="R2597" s="9"/>
      <c r="S2597" s="9"/>
      <c r="T2597" s="9"/>
      <c r="U2597" s="9"/>
      <c r="V2597" s="9"/>
      <c r="W2597" s="9"/>
      <c r="X2597" s="9"/>
      <c r="Y2597" s="9"/>
      <c r="Z2597" s="9"/>
      <c r="AA2597" s="9"/>
      <c r="AB2597" s="9"/>
      <c r="AC2597" s="9"/>
      <c r="AD2597" s="9"/>
      <c r="AE2597" s="9"/>
      <c r="AF2597" s="9"/>
      <c r="AG2597" s="9"/>
      <c r="AH2597" s="9"/>
      <c r="AI2597" s="9"/>
      <c r="AJ2597" s="9"/>
      <c r="AK2597" s="9"/>
      <c r="AL2597" s="9"/>
      <c r="AM2597" s="9"/>
      <c r="AN2597" s="9"/>
      <c r="AO2597" s="9"/>
      <c r="AP2597" s="9"/>
      <c r="AQ2597" s="9"/>
      <c r="AR2597" s="9"/>
      <c r="AS2597" s="9"/>
      <c r="AT2597" s="9"/>
      <c r="AU2597" s="9"/>
      <c r="AV2597" s="9"/>
      <c r="AW2597" s="9"/>
      <c r="AX2597" s="9"/>
      <c r="AY2597" s="9"/>
    </row>
    <row r="2598" spans="1:51" s="10" customFormat="1" x14ac:dyDescent="0.2">
      <c r="A2598" s="9"/>
      <c r="B2598" s="9"/>
      <c r="C2598" s="9"/>
      <c r="D2598" s="9"/>
      <c r="E2598" s="9"/>
      <c r="F2598" s="9"/>
      <c r="G2598" s="9"/>
      <c r="H2598" s="9"/>
      <c r="I2598" s="9"/>
      <c r="J2598" s="9"/>
      <c r="K2598" s="9"/>
      <c r="L2598" s="9"/>
      <c r="M2598" s="9"/>
      <c r="N2598" s="9"/>
      <c r="O2598" s="9"/>
      <c r="P2598" s="9"/>
      <c r="Q2598" s="9"/>
      <c r="R2598" s="9"/>
      <c r="S2598" s="9"/>
      <c r="T2598" s="9"/>
      <c r="U2598" s="9"/>
      <c r="V2598" s="9"/>
      <c r="W2598" s="9"/>
      <c r="X2598" s="9"/>
      <c r="Y2598" s="9"/>
      <c r="Z2598" s="9"/>
      <c r="AA2598" s="9"/>
      <c r="AB2598" s="9"/>
      <c r="AC2598" s="9"/>
      <c r="AD2598" s="9"/>
      <c r="AE2598" s="9"/>
      <c r="AF2598" s="9"/>
      <c r="AG2598" s="9"/>
      <c r="AH2598" s="9"/>
      <c r="AI2598" s="9"/>
      <c r="AJ2598" s="9"/>
      <c r="AK2598" s="9"/>
      <c r="AL2598" s="9"/>
      <c r="AM2598" s="9"/>
      <c r="AN2598" s="9"/>
      <c r="AO2598" s="9"/>
      <c r="AP2598" s="9"/>
      <c r="AQ2598" s="9"/>
      <c r="AR2598" s="9"/>
      <c r="AS2598" s="9"/>
      <c r="AT2598" s="9"/>
      <c r="AU2598" s="9"/>
      <c r="AV2598" s="9"/>
      <c r="AW2598" s="9"/>
      <c r="AX2598" s="9"/>
      <c r="AY2598" s="9"/>
    </row>
    <row r="2599" spans="1:51" s="10" customFormat="1" x14ac:dyDescent="0.2">
      <c r="A2599" s="9"/>
      <c r="B2599" s="9"/>
      <c r="C2599" s="9"/>
      <c r="D2599" s="9"/>
      <c r="E2599" s="9"/>
      <c r="F2599" s="9"/>
      <c r="G2599" s="9"/>
      <c r="H2599" s="9"/>
      <c r="I2599" s="9"/>
      <c r="J2599" s="9"/>
      <c r="K2599" s="9"/>
      <c r="L2599" s="9"/>
      <c r="M2599" s="9"/>
      <c r="N2599" s="9"/>
      <c r="O2599" s="9"/>
      <c r="P2599" s="9"/>
      <c r="Q2599" s="9"/>
      <c r="R2599" s="9"/>
      <c r="S2599" s="9"/>
      <c r="T2599" s="9"/>
      <c r="U2599" s="9"/>
      <c r="V2599" s="9"/>
      <c r="W2599" s="9"/>
      <c r="X2599" s="9"/>
      <c r="Y2599" s="9"/>
      <c r="Z2599" s="9"/>
      <c r="AA2599" s="9"/>
      <c r="AB2599" s="9"/>
      <c r="AC2599" s="9"/>
      <c r="AD2599" s="9"/>
      <c r="AE2599" s="9"/>
      <c r="AF2599" s="9"/>
      <c r="AG2599" s="9"/>
      <c r="AH2599" s="9"/>
      <c r="AI2599" s="9"/>
      <c r="AJ2599" s="9"/>
      <c r="AK2599" s="9"/>
      <c r="AL2599" s="9"/>
      <c r="AM2599" s="9"/>
      <c r="AN2599" s="9"/>
      <c r="AO2599" s="9"/>
      <c r="AP2599" s="9"/>
      <c r="AQ2599" s="9"/>
      <c r="AR2599" s="9"/>
      <c r="AS2599" s="9"/>
      <c r="AT2599" s="9"/>
      <c r="AU2599" s="9"/>
      <c r="AV2599" s="9"/>
      <c r="AW2599" s="9"/>
      <c r="AX2599" s="9"/>
      <c r="AY2599" s="9"/>
    </row>
    <row r="2600" spans="1:51" s="10" customFormat="1" x14ac:dyDescent="0.2">
      <c r="A2600" s="9"/>
      <c r="B2600" s="9"/>
      <c r="C2600" s="9"/>
      <c r="D2600" s="9"/>
      <c r="E2600" s="9"/>
      <c r="F2600" s="9"/>
      <c r="G2600" s="9"/>
      <c r="H2600" s="9"/>
      <c r="I2600" s="9"/>
      <c r="J2600" s="9"/>
      <c r="K2600" s="9"/>
      <c r="L2600" s="9"/>
      <c r="M2600" s="9"/>
      <c r="N2600" s="9"/>
      <c r="O2600" s="9"/>
      <c r="P2600" s="9"/>
      <c r="Q2600" s="9"/>
      <c r="R2600" s="9"/>
      <c r="S2600" s="9"/>
      <c r="T2600" s="9"/>
      <c r="U2600" s="9"/>
      <c r="V2600" s="9"/>
      <c r="W2600" s="9"/>
      <c r="X2600" s="9"/>
      <c r="Y2600" s="9"/>
      <c r="Z2600" s="9"/>
      <c r="AA2600" s="9"/>
      <c r="AB2600" s="9"/>
      <c r="AC2600" s="9"/>
      <c r="AD2600" s="9"/>
      <c r="AE2600" s="9"/>
      <c r="AF2600" s="9"/>
      <c r="AG2600" s="9"/>
      <c r="AH2600" s="9"/>
      <c r="AI2600" s="9"/>
      <c r="AJ2600" s="9"/>
      <c r="AK2600" s="9"/>
      <c r="AL2600" s="9"/>
      <c r="AM2600" s="9"/>
      <c r="AN2600" s="9"/>
      <c r="AO2600" s="9"/>
      <c r="AP2600" s="9"/>
      <c r="AQ2600" s="9"/>
      <c r="AR2600" s="9"/>
      <c r="AS2600" s="9"/>
      <c r="AT2600" s="9"/>
      <c r="AU2600" s="9"/>
      <c r="AV2600" s="9"/>
      <c r="AW2600" s="9"/>
      <c r="AX2600" s="9"/>
      <c r="AY2600" s="9"/>
    </row>
    <row r="2601" spans="1:51" s="10" customFormat="1" x14ac:dyDescent="0.2">
      <c r="A2601" s="9"/>
      <c r="B2601" s="9"/>
      <c r="C2601" s="9"/>
      <c r="D2601" s="9"/>
      <c r="E2601" s="9"/>
      <c r="F2601" s="9"/>
      <c r="G2601" s="9"/>
      <c r="H2601" s="9"/>
      <c r="I2601" s="9"/>
      <c r="J2601" s="9"/>
      <c r="K2601" s="9"/>
      <c r="L2601" s="9"/>
      <c r="M2601" s="9"/>
      <c r="N2601" s="9"/>
      <c r="O2601" s="9"/>
      <c r="P2601" s="9"/>
      <c r="Q2601" s="9"/>
      <c r="R2601" s="9"/>
      <c r="S2601" s="9"/>
      <c r="T2601" s="9"/>
      <c r="U2601" s="9"/>
      <c r="V2601" s="9"/>
      <c r="W2601" s="9"/>
      <c r="X2601" s="9"/>
      <c r="Y2601" s="9"/>
      <c r="Z2601" s="9"/>
      <c r="AA2601" s="9"/>
      <c r="AB2601" s="9"/>
      <c r="AC2601" s="9"/>
      <c r="AD2601" s="9"/>
      <c r="AE2601" s="9"/>
      <c r="AF2601" s="9"/>
      <c r="AG2601" s="9"/>
      <c r="AH2601" s="9"/>
      <c r="AI2601" s="9"/>
      <c r="AJ2601" s="9"/>
      <c r="AK2601" s="9"/>
      <c r="AL2601" s="9"/>
      <c r="AM2601" s="9"/>
      <c r="AN2601" s="9"/>
      <c r="AO2601" s="9"/>
      <c r="AP2601" s="9"/>
      <c r="AQ2601" s="9"/>
      <c r="AR2601" s="9"/>
      <c r="AS2601" s="9"/>
      <c r="AT2601" s="9"/>
      <c r="AU2601" s="9"/>
      <c r="AV2601" s="9"/>
      <c r="AW2601" s="9"/>
      <c r="AX2601" s="9"/>
      <c r="AY2601" s="9"/>
    </row>
    <row r="2602" spans="1:51" s="10" customFormat="1" x14ac:dyDescent="0.2">
      <c r="A2602" s="9"/>
      <c r="B2602" s="9"/>
      <c r="C2602" s="9"/>
      <c r="D2602" s="9"/>
      <c r="E2602" s="9"/>
      <c r="F2602" s="9"/>
      <c r="G2602" s="9"/>
      <c r="H2602" s="9"/>
      <c r="I2602" s="9"/>
      <c r="J2602" s="9"/>
      <c r="K2602" s="9"/>
      <c r="L2602" s="9"/>
      <c r="M2602" s="9"/>
      <c r="N2602" s="9"/>
      <c r="O2602" s="9"/>
      <c r="P2602" s="9"/>
      <c r="Q2602" s="9"/>
      <c r="R2602" s="9"/>
      <c r="S2602" s="9"/>
      <c r="T2602" s="9"/>
      <c r="U2602" s="9"/>
      <c r="V2602" s="9"/>
      <c r="W2602" s="9"/>
      <c r="X2602" s="9"/>
      <c r="Y2602" s="9"/>
      <c r="Z2602" s="9"/>
      <c r="AA2602" s="9"/>
      <c r="AB2602" s="9"/>
      <c r="AC2602" s="9"/>
      <c r="AD2602" s="9"/>
      <c r="AE2602" s="9"/>
      <c r="AF2602" s="9"/>
      <c r="AG2602" s="9"/>
      <c r="AH2602" s="9"/>
      <c r="AI2602" s="9"/>
      <c r="AJ2602" s="9"/>
      <c r="AK2602" s="9"/>
      <c r="AL2602" s="9"/>
      <c r="AM2602" s="9"/>
      <c r="AN2602" s="9"/>
      <c r="AO2602" s="9"/>
      <c r="AP2602" s="9"/>
      <c r="AQ2602" s="9"/>
      <c r="AR2602" s="9"/>
      <c r="AS2602" s="9"/>
      <c r="AT2602" s="9"/>
      <c r="AU2602" s="9"/>
      <c r="AV2602" s="9"/>
      <c r="AW2602" s="9"/>
      <c r="AX2602" s="9"/>
      <c r="AY2602" s="9"/>
    </row>
    <row r="2603" spans="1:51" s="10" customFormat="1" x14ac:dyDescent="0.2">
      <c r="A2603" s="9"/>
      <c r="B2603" s="9"/>
      <c r="C2603" s="9"/>
      <c r="D2603" s="9"/>
      <c r="E2603" s="9"/>
      <c r="F2603" s="9"/>
      <c r="G2603" s="9"/>
      <c r="H2603" s="9"/>
      <c r="I2603" s="9"/>
      <c r="J2603" s="9"/>
      <c r="K2603" s="9"/>
      <c r="L2603" s="9"/>
      <c r="M2603" s="9"/>
      <c r="N2603" s="9"/>
      <c r="O2603" s="9"/>
      <c r="P2603" s="9"/>
      <c r="Q2603" s="9"/>
      <c r="R2603" s="9"/>
      <c r="S2603" s="9"/>
      <c r="T2603" s="9"/>
      <c r="U2603" s="9"/>
      <c r="V2603" s="9"/>
      <c r="W2603" s="9"/>
      <c r="X2603" s="9"/>
      <c r="Y2603" s="9"/>
      <c r="Z2603" s="9"/>
      <c r="AA2603" s="9"/>
      <c r="AB2603" s="9"/>
      <c r="AC2603" s="9"/>
      <c r="AD2603" s="9"/>
      <c r="AE2603" s="9"/>
      <c r="AF2603" s="9"/>
      <c r="AG2603" s="9"/>
      <c r="AH2603" s="9"/>
      <c r="AI2603" s="9"/>
      <c r="AJ2603" s="9"/>
      <c r="AK2603" s="9"/>
      <c r="AL2603" s="9"/>
      <c r="AM2603" s="9"/>
      <c r="AN2603" s="9"/>
      <c r="AO2603" s="9"/>
      <c r="AP2603" s="9"/>
      <c r="AQ2603" s="9"/>
      <c r="AR2603" s="9"/>
      <c r="AS2603" s="9"/>
      <c r="AT2603" s="9"/>
      <c r="AU2603" s="9"/>
      <c r="AV2603" s="9"/>
      <c r="AW2603" s="9"/>
      <c r="AX2603" s="9"/>
      <c r="AY2603" s="9"/>
    </row>
    <row r="2604" spans="1:51" s="10" customFormat="1" x14ac:dyDescent="0.2">
      <c r="A2604" s="9"/>
      <c r="B2604" s="9"/>
      <c r="C2604" s="9"/>
      <c r="D2604" s="9"/>
      <c r="E2604" s="9"/>
      <c r="F2604" s="9"/>
      <c r="G2604" s="9"/>
      <c r="H2604" s="9"/>
      <c r="I2604" s="9"/>
      <c r="J2604" s="9"/>
      <c r="K2604" s="9"/>
      <c r="L2604" s="9"/>
      <c r="M2604" s="9"/>
      <c r="N2604" s="9"/>
      <c r="O2604" s="9"/>
      <c r="P2604" s="9"/>
      <c r="Q2604" s="9"/>
      <c r="R2604" s="9"/>
      <c r="S2604" s="9"/>
      <c r="T2604" s="9"/>
      <c r="U2604" s="9"/>
      <c r="V2604" s="9"/>
      <c r="W2604" s="9"/>
      <c r="X2604" s="9"/>
      <c r="Y2604" s="9"/>
      <c r="Z2604" s="9"/>
      <c r="AA2604" s="9"/>
      <c r="AB2604" s="9"/>
      <c r="AC2604" s="9"/>
      <c r="AD2604" s="9"/>
      <c r="AE2604" s="9"/>
      <c r="AF2604" s="9"/>
      <c r="AG2604" s="9"/>
      <c r="AH2604" s="9"/>
      <c r="AI2604" s="9"/>
      <c r="AJ2604" s="9"/>
      <c r="AK2604" s="9"/>
      <c r="AL2604" s="9"/>
      <c r="AM2604" s="9"/>
      <c r="AN2604" s="9"/>
      <c r="AO2604" s="9"/>
      <c r="AP2604" s="9"/>
      <c r="AQ2604" s="9"/>
      <c r="AR2604" s="9"/>
      <c r="AS2604" s="9"/>
      <c r="AT2604" s="9"/>
      <c r="AU2604" s="9"/>
      <c r="AV2604" s="9"/>
      <c r="AW2604" s="9"/>
      <c r="AX2604" s="9"/>
      <c r="AY2604" s="9"/>
    </row>
    <row r="2605" spans="1:51" s="10" customFormat="1" x14ac:dyDescent="0.2">
      <c r="A2605" s="9"/>
      <c r="B2605" s="9"/>
      <c r="C2605" s="9"/>
      <c r="D2605" s="9"/>
      <c r="E2605" s="9"/>
      <c r="F2605" s="9"/>
      <c r="G2605" s="9"/>
      <c r="H2605" s="9"/>
      <c r="I2605" s="9"/>
      <c r="J2605" s="9"/>
      <c r="K2605" s="9"/>
      <c r="L2605" s="9"/>
      <c r="M2605" s="9"/>
      <c r="N2605" s="9"/>
      <c r="O2605" s="9"/>
      <c r="P2605" s="9"/>
      <c r="Q2605" s="9"/>
      <c r="R2605" s="9"/>
      <c r="S2605" s="9"/>
      <c r="T2605" s="9"/>
      <c r="U2605" s="9"/>
      <c r="V2605" s="9"/>
      <c r="W2605" s="9"/>
      <c r="X2605" s="9"/>
      <c r="Y2605" s="9"/>
      <c r="Z2605" s="9"/>
      <c r="AA2605" s="9"/>
      <c r="AB2605" s="9"/>
      <c r="AC2605" s="9"/>
      <c r="AD2605" s="9"/>
      <c r="AE2605" s="9"/>
      <c r="AF2605" s="9"/>
      <c r="AG2605" s="9"/>
      <c r="AH2605" s="9"/>
      <c r="AI2605" s="9"/>
      <c r="AJ2605" s="9"/>
      <c r="AK2605" s="9"/>
      <c r="AL2605" s="9"/>
      <c r="AM2605" s="9"/>
      <c r="AN2605" s="9"/>
      <c r="AO2605" s="9"/>
      <c r="AP2605" s="9"/>
      <c r="AQ2605" s="9"/>
      <c r="AR2605" s="9"/>
      <c r="AS2605" s="9"/>
      <c r="AT2605" s="9"/>
      <c r="AU2605" s="9"/>
      <c r="AV2605" s="9"/>
      <c r="AW2605" s="9"/>
      <c r="AX2605" s="9"/>
      <c r="AY2605" s="9"/>
    </row>
    <row r="2606" spans="1:51" s="10" customFormat="1" x14ac:dyDescent="0.2">
      <c r="A2606" s="9"/>
      <c r="B2606" s="9"/>
      <c r="C2606" s="9"/>
      <c r="D2606" s="9"/>
      <c r="E2606" s="9"/>
      <c r="F2606" s="9"/>
      <c r="G2606" s="9"/>
      <c r="H2606" s="9"/>
      <c r="I2606" s="9"/>
      <c r="J2606" s="9"/>
      <c r="K2606" s="9"/>
      <c r="L2606" s="9"/>
      <c r="M2606" s="9"/>
      <c r="N2606" s="9"/>
      <c r="O2606" s="9"/>
      <c r="P2606" s="9"/>
      <c r="Q2606" s="9"/>
      <c r="R2606" s="9"/>
      <c r="S2606" s="9"/>
      <c r="T2606" s="9"/>
      <c r="U2606" s="9"/>
      <c r="V2606" s="9"/>
      <c r="W2606" s="9"/>
      <c r="X2606" s="9"/>
      <c r="Y2606" s="9"/>
      <c r="Z2606" s="9"/>
      <c r="AA2606" s="9"/>
      <c r="AB2606" s="9"/>
      <c r="AC2606" s="9"/>
      <c r="AD2606" s="9"/>
      <c r="AE2606" s="9"/>
      <c r="AF2606" s="9"/>
      <c r="AG2606" s="9"/>
      <c r="AH2606" s="9"/>
      <c r="AI2606" s="9"/>
      <c r="AJ2606" s="9"/>
      <c r="AK2606" s="9"/>
      <c r="AL2606" s="9"/>
      <c r="AM2606" s="9"/>
      <c r="AN2606" s="9"/>
      <c r="AO2606" s="9"/>
      <c r="AP2606" s="9"/>
      <c r="AQ2606" s="9"/>
      <c r="AR2606" s="9"/>
      <c r="AS2606" s="9"/>
      <c r="AT2606" s="9"/>
      <c r="AU2606" s="9"/>
      <c r="AV2606" s="9"/>
      <c r="AW2606" s="9"/>
      <c r="AX2606" s="9"/>
      <c r="AY2606" s="9"/>
    </row>
    <row r="2607" spans="1:51" s="10" customFormat="1" x14ac:dyDescent="0.2">
      <c r="A2607" s="9"/>
      <c r="B2607" s="9"/>
      <c r="C2607" s="9"/>
      <c r="D2607" s="9"/>
      <c r="E2607" s="9"/>
      <c r="F2607" s="9"/>
      <c r="G2607" s="9"/>
      <c r="H2607" s="9"/>
      <c r="I2607" s="9"/>
      <c r="J2607" s="9"/>
      <c r="K2607" s="9"/>
      <c r="L2607" s="9"/>
      <c r="M2607" s="9"/>
      <c r="N2607" s="9"/>
      <c r="O2607" s="9"/>
      <c r="P2607" s="9"/>
      <c r="Q2607" s="9"/>
      <c r="R2607" s="9"/>
      <c r="S2607" s="9"/>
      <c r="T2607" s="9"/>
      <c r="U2607" s="9"/>
      <c r="V2607" s="9"/>
      <c r="W2607" s="9"/>
      <c r="X2607" s="9"/>
      <c r="Y2607" s="9"/>
      <c r="Z2607" s="9"/>
      <c r="AA2607" s="9"/>
      <c r="AB2607" s="9"/>
      <c r="AC2607" s="9"/>
      <c r="AD2607" s="9"/>
      <c r="AE2607" s="9"/>
      <c r="AF2607" s="9"/>
      <c r="AG2607" s="9"/>
      <c r="AH2607" s="9"/>
      <c r="AI2607" s="9"/>
      <c r="AJ2607" s="9"/>
      <c r="AK2607" s="9"/>
      <c r="AL2607" s="9"/>
      <c r="AM2607" s="9"/>
      <c r="AN2607" s="9"/>
      <c r="AO2607" s="9"/>
      <c r="AP2607" s="9"/>
      <c r="AQ2607" s="9"/>
      <c r="AR2607" s="9"/>
      <c r="AS2607" s="9"/>
      <c r="AT2607" s="9"/>
      <c r="AU2607" s="9"/>
      <c r="AV2607" s="9"/>
      <c r="AW2607" s="9"/>
      <c r="AX2607" s="9"/>
      <c r="AY2607" s="9"/>
    </row>
    <row r="2608" spans="1:51" s="10" customFormat="1" x14ac:dyDescent="0.2">
      <c r="A2608" s="9"/>
      <c r="B2608" s="9"/>
      <c r="C2608" s="9"/>
      <c r="D2608" s="9"/>
      <c r="E2608" s="9"/>
      <c r="F2608" s="9"/>
      <c r="G2608" s="9"/>
      <c r="H2608" s="9"/>
      <c r="I2608" s="9"/>
      <c r="J2608" s="9"/>
      <c r="K2608" s="9"/>
      <c r="L2608" s="9"/>
      <c r="M2608" s="9"/>
      <c r="N2608" s="9"/>
      <c r="O2608" s="9"/>
      <c r="P2608" s="9"/>
      <c r="Q2608" s="9"/>
      <c r="R2608" s="9"/>
      <c r="S2608" s="9"/>
      <c r="T2608" s="9"/>
      <c r="U2608" s="9"/>
      <c r="V2608" s="9"/>
      <c r="W2608" s="9"/>
      <c r="X2608" s="9"/>
      <c r="Y2608" s="9"/>
      <c r="Z2608" s="9"/>
      <c r="AA2608" s="9"/>
      <c r="AB2608" s="9"/>
      <c r="AC2608" s="9"/>
      <c r="AD2608" s="9"/>
      <c r="AE2608" s="9"/>
      <c r="AF2608" s="9"/>
      <c r="AG2608" s="9"/>
      <c r="AH2608" s="9"/>
      <c r="AI2608" s="9"/>
      <c r="AJ2608" s="9"/>
      <c r="AK2608" s="9"/>
      <c r="AL2608" s="9"/>
      <c r="AM2608" s="9"/>
      <c r="AN2608" s="9"/>
      <c r="AO2608" s="9"/>
      <c r="AP2608" s="9"/>
      <c r="AQ2608" s="9"/>
      <c r="AR2608" s="9"/>
      <c r="AS2608" s="9"/>
      <c r="AT2608" s="9"/>
      <c r="AU2608" s="9"/>
      <c r="AV2608" s="9"/>
      <c r="AW2608" s="9"/>
      <c r="AX2608" s="9"/>
      <c r="AY2608" s="9"/>
    </row>
    <row r="2609" spans="1:51" s="10" customFormat="1" x14ac:dyDescent="0.2">
      <c r="A2609" s="9"/>
      <c r="B2609" s="9"/>
      <c r="C2609" s="9"/>
      <c r="D2609" s="9"/>
      <c r="E2609" s="9"/>
      <c r="F2609" s="9"/>
      <c r="G2609" s="9"/>
      <c r="H2609" s="9"/>
      <c r="I2609" s="9"/>
      <c r="J2609" s="9"/>
      <c r="K2609" s="9"/>
      <c r="L2609" s="9"/>
      <c r="M2609" s="9"/>
      <c r="N2609" s="9"/>
      <c r="O2609" s="9"/>
      <c r="P2609" s="9"/>
      <c r="Q2609" s="9"/>
      <c r="R2609" s="9"/>
      <c r="S2609" s="9"/>
      <c r="T2609" s="9"/>
      <c r="U2609" s="9"/>
      <c r="V2609" s="9"/>
      <c r="W2609" s="9"/>
      <c r="X2609" s="9"/>
      <c r="Y2609" s="9"/>
      <c r="Z2609" s="9"/>
      <c r="AA2609" s="9"/>
      <c r="AB2609" s="9"/>
      <c r="AC2609" s="9"/>
      <c r="AD2609" s="9"/>
      <c r="AE2609" s="9"/>
      <c r="AF2609" s="9"/>
      <c r="AG2609" s="9"/>
      <c r="AH2609" s="9"/>
      <c r="AI2609" s="9"/>
      <c r="AJ2609" s="9"/>
      <c r="AK2609" s="9"/>
      <c r="AL2609" s="9"/>
      <c r="AM2609" s="9"/>
      <c r="AN2609" s="9"/>
      <c r="AO2609" s="9"/>
      <c r="AP2609" s="9"/>
      <c r="AQ2609" s="9"/>
      <c r="AR2609" s="9"/>
      <c r="AS2609" s="9"/>
      <c r="AT2609" s="9"/>
      <c r="AU2609" s="9"/>
      <c r="AV2609" s="9"/>
      <c r="AW2609" s="9"/>
      <c r="AX2609" s="9"/>
      <c r="AY2609" s="9"/>
    </row>
    <row r="2610" spans="1:51" s="10" customFormat="1" x14ac:dyDescent="0.2">
      <c r="A2610" s="9"/>
      <c r="B2610" s="9"/>
      <c r="C2610" s="9"/>
      <c r="D2610" s="9"/>
      <c r="E2610" s="9"/>
      <c r="F2610" s="9"/>
      <c r="G2610" s="9"/>
      <c r="H2610" s="9"/>
      <c r="I2610" s="9"/>
      <c r="J2610" s="9"/>
      <c r="K2610" s="9"/>
      <c r="L2610" s="9"/>
      <c r="M2610" s="9"/>
      <c r="N2610" s="9"/>
      <c r="O2610" s="9"/>
      <c r="P2610" s="9"/>
      <c r="Q2610" s="9"/>
      <c r="R2610" s="9"/>
      <c r="S2610" s="9"/>
      <c r="T2610" s="9"/>
      <c r="U2610" s="9"/>
      <c r="V2610" s="9"/>
      <c r="W2610" s="9"/>
      <c r="X2610" s="9"/>
      <c r="Y2610" s="9"/>
      <c r="Z2610" s="9"/>
      <c r="AA2610" s="9"/>
      <c r="AB2610" s="9"/>
      <c r="AC2610" s="9"/>
      <c r="AD2610" s="9"/>
      <c r="AE2610" s="9"/>
      <c r="AF2610" s="9"/>
      <c r="AG2610" s="9"/>
      <c r="AH2610" s="9"/>
      <c r="AI2610" s="9"/>
      <c r="AJ2610" s="9"/>
      <c r="AK2610" s="9"/>
      <c r="AL2610" s="9"/>
      <c r="AM2610" s="9"/>
      <c r="AN2610" s="9"/>
      <c r="AO2610" s="9"/>
      <c r="AP2610" s="9"/>
      <c r="AQ2610" s="9"/>
      <c r="AR2610" s="9"/>
      <c r="AS2610" s="9"/>
      <c r="AT2610" s="9"/>
      <c r="AU2610" s="9"/>
      <c r="AV2610" s="9"/>
      <c r="AW2610" s="9"/>
      <c r="AX2610" s="9"/>
      <c r="AY2610" s="9"/>
    </row>
    <row r="2611" spans="1:51" s="10" customFormat="1" x14ac:dyDescent="0.2">
      <c r="A2611" s="9"/>
      <c r="B2611" s="9"/>
      <c r="C2611" s="9"/>
      <c r="D2611" s="9"/>
      <c r="E2611" s="9"/>
      <c r="F2611" s="9"/>
      <c r="G2611" s="9"/>
      <c r="H2611" s="9"/>
      <c r="I2611" s="9"/>
      <c r="J2611" s="9"/>
      <c r="K2611" s="9"/>
      <c r="L2611" s="9"/>
      <c r="M2611" s="9"/>
      <c r="N2611" s="9"/>
      <c r="O2611" s="9"/>
      <c r="P2611" s="9"/>
      <c r="Q2611" s="9"/>
      <c r="R2611" s="9"/>
      <c r="S2611" s="9"/>
      <c r="T2611" s="9"/>
      <c r="U2611" s="9"/>
      <c r="V2611" s="9"/>
      <c r="W2611" s="9"/>
      <c r="X2611" s="9"/>
      <c r="Y2611" s="9"/>
      <c r="Z2611" s="9"/>
      <c r="AA2611" s="9"/>
      <c r="AB2611" s="9"/>
      <c r="AC2611" s="9"/>
      <c r="AD2611" s="9"/>
      <c r="AE2611" s="9"/>
      <c r="AF2611" s="9"/>
      <c r="AG2611" s="9"/>
      <c r="AH2611" s="9"/>
      <c r="AI2611" s="9"/>
      <c r="AJ2611" s="9"/>
      <c r="AK2611" s="9"/>
      <c r="AL2611" s="9"/>
      <c r="AM2611" s="9"/>
      <c r="AN2611" s="9"/>
      <c r="AO2611" s="9"/>
      <c r="AP2611" s="9"/>
      <c r="AQ2611" s="9"/>
      <c r="AR2611" s="9"/>
      <c r="AS2611" s="9"/>
      <c r="AT2611" s="9"/>
      <c r="AU2611" s="9"/>
      <c r="AV2611" s="9"/>
      <c r="AW2611" s="9"/>
      <c r="AX2611" s="9"/>
      <c r="AY2611" s="9"/>
    </row>
    <row r="2612" spans="1:51" s="10" customFormat="1" x14ac:dyDescent="0.2">
      <c r="A2612" s="9"/>
      <c r="B2612" s="9"/>
      <c r="C2612" s="9"/>
      <c r="D2612" s="9"/>
      <c r="E2612" s="9"/>
      <c r="F2612" s="9"/>
      <c r="G2612" s="9"/>
      <c r="H2612" s="9"/>
      <c r="I2612" s="9"/>
      <c r="J2612" s="9"/>
      <c r="K2612" s="9"/>
      <c r="L2612" s="9"/>
      <c r="M2612" s="9"/>
      <c r="N2612" s="9"/>
      <c r="O2612" s="9"/>
      <c r="P2612" s="9"/>
      <c r="Q2612" s="9"/>
      <c r="R2612" s="9"/>
      <c r="S2612" s="9"/>
      <c r="T2612" s="9"/>
      <c r="U2612" s="9"/>
      <c r="V2612" s="9"/>
      <c r="W2612" s="9"/>
      <c r="X2612" s="9"/>
      <c r="Y2612" s="9"/>
      <c r="Z2612" s="9"/>
      <c r="AA2612" s="9"/>
      <c r="AB2612" s="9"/>
      <c r="AC2612" s="9"/>
      <c r="AD2612" s="9"/>
      <c r="AE2612" s="9"/>
      <c r="AF2612" s="9"/>
      <c r="AG2612" s="9"/>
      <c r="AH2612" s="9"/>
      <c r="AI2612" s="9"/>
      <c r="AJ2612" s="9"/>
      <c r="AK2612" s="9"/>
      <c r="AL2612" s="9"/>
      <c r="AM2612" s="9"/>
      <c r="AN2612" s="9"/>
      <c r="AO2612" s="9"/>
      <c r="AP2612" s="9"/>
      <c r="AQ2612" s="9"/>
      <c r="AR2612" s="9"/>
      <c r="AS2612" s="9"/>
      <c r="AT2612" s="9"/>
      <c r="AU2612" s="9"/>
      <c r="AV2612" s="9"/>
      <c r="AW2612" s="9"/>
      <c r="AX2612" s="9"/>
      <c r="AY2612" s="9"/>
    </row>
    <row r="2613" spans="1:51" s="10" customFormat="1" x14ac:dyDescent="0.2">
      <c r="A2613" s="9"/>
      <c r="B2613" s="9"/>
      <c r="C2613" s="9"/>
      <c r="D2613" s="9"/>
      <c r="E2613" s="9"/>
      <c r="F2613" s="9"/>
      <c r="G2613" s="9"/>
      <c r="H2613" s="9"/>
      <c r="I2613" s="9"/>
      <c r="J2613" s="9"/>
      <c r="K2613" s="9"/>
      <c r="L2613" s="9"/>
      <c r="M2613" s="9"/>
      <c r="N2613" s="9"/>
      <c r="O2613" s="9"/>
      <c r="P2613" s="9"/>
      <c r="Q2613" s="9"/>
      <c r="R2613" s="9"/>
      <c r="S2613" s="9"/>
      <c r="T2613" s="9"/>
      <c r="U2613" s="9"/>
      <c r="V2613" s="9"/>
      <c r="W2613" s="9"/>
      <c r="X2613" s="9"/>
      <c r="Y2613" s="9"/>
      <c r="Z2613" s="9"/>
      <c r="AA2613" s="9"/>
      <c r="AB2613" s="9"/>
      <c r="AC2613" s="9"/>
      <c r="AD2613" s="9"/>
      <c r="AE2613" s="9"/>
      <c r="AF2613" s="9"/>
      <c r="AG2613" s="9"/>
      <c r="AH2613" s="9"/>
      <c r="AI2613" s="9"/>
      <c r="AJ2613" s="9"/>
      <c r="AK2613" s="9"/>
      <c r="AL2613" s="9"/>
      <c r="AM2613" s="9"/>
      <c r="AN2613" s="9"/>
      <c r="AO2613" s="9"/>
      <c r="AP2613" s="9"/>
      <c r="AQ2613" s="9"/>
      <c r="AR2613" s="9"/>
      <c r="AS2613" s="9"/>
      <c r="AT2613" s="9"/>
      <c r="AU2613" s="9"/>
      <c r="AV2613" s="9"/>
      <c r="AW2613" s="9"/>
      <c r="AX2613" s="9"/>
      <c r="AY2613" s="9"/>
    </row>
    <row r="2614" spans="1:51" s="10" customFormat="1" x14ac:dyDescent="0.2">
      <c r="A2614" s="9"/>
      <c r="B2614" s="9"/>
      <c r="C2614" s="9"/>
      <c r="D2614" s="9"/>
      <c r="E2614" s="9"/>
      <c r="F2614" s="9"/>
      <c r="G2614" s="9"/>
      <c r="H2614" s="9"/>
      <c r="I2614" s="9"/>
      <c r="J2614" s="9"/>
      <c r="K2614" s="9"/>
      <c r="L2614" s="9"/>
      <c r="M2614" s="9"/>
      <c r="N2614" s="9"/>
      <c r="O2614" s="9"/>
      <c r="P2614" s="9"/>
      <c r="Q2614" s="9"/>
      <c r="R2614" s="9"/>
      <c r="S2614" s="9"/>
      <c r="T2614" s="9"/>
      <c r="U2614" s="9"/>
      <c r="V2614" s="9"/>
      <c r="W2614" s="9"/>
      <c r="X2614" s="9"/>
      <c r="Y2614" s="9"/>
      <c r="Z2614" s="9"/>
      <c r="AA2614" s="9"/>
      <c r="AB2614" s="9"/>
      <c r="AC2614" s="9"/>
      <c r="AD2614" s="9"/>
      <c r="AE2614" s="9"/>
      <c r="AF2614" s="9"/>
      <c r="AG2614" s="9"/>
      <c r="AH2614" s="9"/>
      <c r="AI2614" s="9"/>
      <c r="AJ2614" s="9"/>
      <c r="AK2614" s="9"/>
      <c r="AL2614" s="9"/>
      <c r="AM2614" s="9"/>
      <c r="AN2614" s="9"/>
      <c r="AO2614" s="9"/>
      <c r="AP2614" s="9"/>
      <c r="AQ2614" s="9"/>
      <c r="AR2614" s="9"/>
      <c r="AS2614" s="9"/>
      <c r="AT2614" s="9"/>
      <c r="AU2614" s="9"/>
      <c r="AV2614" s="9"/>
      <c r="AW2614" s="9"/>
      <c r="AX2614" s="9"/>
      <c r="AY2614" s="9"/>
    </row>
    <row r="2615" spans="1:51" s="10" customFormat="1" x14ac:dyDescent="0.2">
      <c r="A2615" s="9"/>
      <c r="B2615" s="9"/>
      <c r="C2615" s="9"/>
      <c r="D2615" s="9"/>
      <c r="E2615" s="9"/>
      <c r="F2615" s="9"/>
      <c r="G2615" s="9"/>
      <c r="H2615" s="9"/>
      <c r="I2615" s="9"/>
      <c r="J2615" s="9"/>
      <c r="K2615" s="9"/>
      <c r="L2615" s="9"/>
      <c r="M2615" s="9"/>
      <c r="N2615" s="9"/>
      <c r="O2615" s="9"/>
      <c r="P2615" s="9"/>
      <c r="Q2615" s="9"/>
      <c r="R2615" s="9"/>
      <c r="S2615" s="9"/>
      <c r="T2615" s="9"/>
      <c r="U2615" s="9"/>
      <c r="V2615" s="9"/>
      <c r="W2615" s="9"/>
      <c r="X2615" s="9"/>
      <c r="Y2615" s="9"/>
      <c r="Z2615" s="9"/>
      <c r="AA2615" s="9"/>
      <c r="AB2615" s="9"/>
      <c r="AC2615" s="9"/>
      <c r="AD2615" s="9"/>
      <c r="AE2615" s="9"/>
      <c r="AF2615" s="9"/>
      <c r="AG2615" s="9"/>
      <c r="AH2615" s="9"/>
      <c r="AI2615" s="9"/>
      <c r="AJ2615" s="9"/>
      <c r="AK2615" s="9"/>
      <c r="AL2615" s="9"/>
      <c r="AM2615" s="9"/>
      <c r="AN2615" s="9"/>
      <c r="AO2615" s="9"/>
      <c r="AP2615" s="9"/>
      <c r="AQ2615" s="9"/>
      <c r="AR2615" s="9"/>
      <c r="AS2615" s="9"/>
      <c r="AT2615" s="9"/>
      <c r="AU2615" s="9"/>
      <c r="AV2615" s="9"/>
      <c r="AW2615" s="9"/>
      <c r="AX2615" s="9"/>
      <c r="AY2615" s="9"/>
    </row>
    <row r="2616" spans="1:51" s="10" customFormat="1" x14ac:dyDescent="0.2">
      <c r="A2616" s="9"/>
      <c r="B2616" s="9"/>
      <c r="C2616" s="9"/>
      <c r="D2616" s="9"/>
      <c r="E2616" s="9"/>
      <c r="F2616" s="9"/>
      <c r="G2616" s="9"/>
      <c r="H2616" s="9"/>
      <c r="I2616" s="9"/>
      <c r="J2616" s="9"/>
      <c r="K2616" s="9"/>
      <c r="L2616" s="9"/>
      <c r="M2616" s="9"/>
      <c r="N2616" s="9"/>
      <c r="O2616" s="9"/>
      <c r="P2616" s="9"/>
      <c r="Q2616" s="9"/>
      <c r="R2616" s="9"/>
      <c r="S2616" s="9"/>
      <c r="T2616" s="9"/>
      <c r="U2616" s="9"/>
      <c r="V2616" s="9"/>
      <c r="W2616" s="9"/>
      <c r="X2616" s="9"/>
      <c r="Y2616" s="9"/>
      <c r="Z2616" s="9"/>
      <c r="AA2616" s="9"/>
      <c r="AB2616" s="9"/>
      <c r="AC2616" s="9"/>
      <c r="AD2616" s="9"/>
      <c r="AE2616" s="9"/>
      <c r="AF2616" s="9"/>
      <c r="AG2616" s="9"/>
      <c r="AH2616" s="9"/>
      <c r="AI2616" s="9"/>
      <c r="AJ2616" s="9"/>
      <c r="AK2616" s="9"/>
      <c r="AL2616" s="9"/>
      <c r="AM2616" s="9"/>
      <c r="AN2616" s="9"/>
      <c r="AO2616" s="9"/>
      <c r="AP2616" s="9"/>
      <c r="AQ2616" s="9"/>
      <c r="AR2616" s="9"/>
      <c r="AS2616" s="9"/>
      <c r="AT2616" s="9"/>
      <c r="AU2616" s="9"/>
      <c r="AV2616" s="9"/>
      <c r="AW2616" s="9"/>
      <c r="AX2616" s="9"/>
      <c r="AY2616" s="9"/>
    </row>
    <row r="2617" spans="1:51" s="10" customFormat="1" x14ac:dyDescent="0.2">
      <c r="A2617" s="9"/>
      <c r="B2617" s="9"/>
      <c r="C2617" s="9"/>
      <c r="D2617" s="9"/>
      <c r="E2617" s="9"/>
      <c r="F2617" s="9"/>
      <c r="G2617" s="9"/>
      <c r="H2617" s="9"/>
      <c r="I2617" s="9"/>
      <c r="J2617" s="9"/>
      <c r="K2617" s="9"/>
      <c r="L2617" s="9"/>
      <c r="M2617" s="9"/>
      <c r="N2617" s="9"/>
      <c r="O2617" s="9"/>
      <c r="P2617" s="9"/>
      <c r="Q2617" s="9"/>
      <c r="R2617" s="9"/>
      <c r="S2617" s="9"/>
      <c r="T2617" s="9"/>
      <c r="U2617" s="9"/>
      <c r="V2617" s="9"/>
      <c r="W2617" s="9"/>
      <c r="X2617" s="9"/>
      <c r="Y2617" s="9"/>
      <c r="Z2617" s="9"/>
      <c r="AA2617" s="9"/>
      <c r="AB2617" s="9"/>
      <c r="AC2617" s="9"/>
      <c r="AD2617" s="9"/>
      <c r="AE2617" s="9"/>
      <c r="AF2617" s="9"/>
      <c r="AG2617" s="9"/>
      <c r="AH2617" s="9"/>
      <c r="AI2617" s="9"/>
      <c r="AJ2617" s="9"/>
      <c r="AK2617" s="9"/>
      <c r="AL2617" s="9"/>
      <c r="AM2617" s="9"/>
      <c r="AN2617" s="9"/>
      <c r="AO2617" s="9"/>
      <c r="AP2617" s="9"/>
      <c r="AQ2617" s="9"/>
      <c r="AR2617" s="9"/>
      <c r="AS2617" s="9"/>
      <c r="AT2617" s="9"/>
      <c r="AU2617" s="9"/>
      <c r="AV2617" s="9"/>
      <c r="AW2617" s="9"/>
      <c r="AX2617" s="9"/>
      <c r="AY2617" s="9"/>
    </row>
    <row r="2618" spans="1:51" s="10" customFormat="1" x14ac:dyDescent="0.2">
      <c r="A2618" s="9"/>
      <c r="B2618" s="9"/>
      <c r="C2618" s="9"/>
      <c r="D2618" s="9"/>
      <c r="E2618" s="9"/>
      <c r="F2618" s="9"/>
      <c r="G2618" s="9"/>
      <c r="H2618" s="9"/>
      <c r="I2618" s="9"/>
      <c r="J2618" s="9"/>
      <c r="K2618" s="9"/>
      <c r="L2618" s="9"/>
      <c r="M2618" s="9"/>
      <c r="N2618" s="9"/>
      <c r="O2618" s="9"/>
      <c r="P2618" s="9"/>
      <c r="Q2618" s="9"/>
      <c r="R2618" s="9"/>
      <c r="S2618" s="9"/>
      <c r="T2618" s="9"/>
      <c r="U2618" s="9"/>
      <c r="V2618" s="9"/>
      <c r="W2618" s="9"/>
      <c r="X2618" s="9"/>
      <c r="Y2618" s="9"/>
      <c r="Z2618" s="9"/>
      <c r="AA2618" s="9"/>
      <c r="AB2618" s="9"/>
      <c r="AC2618" s="9"/>
      <c r="AD2618" s="9"/>
      <c r="AE2618" s="9"/>
      <c r="AF2618" s="9"/>
      <c r="AG2618" s="9"/>
      <c r="AH2618" s="9"/>
      <c r="AI2618" s="9"/>
      <c r="AJ2618" s="9"/>
      <c r="AK2618" s="9"/>
      <c r="AL2618" s="9"/>
      <c r="AM2618" s="9"/>
      <c r="AN2618" s="9"/>
      <c r="AO2618" s="9"/>
      <c r="AP2618" s="9"/>
      <c r="AQ2618" s="9"/>
      <c r="AR2618" s="9"/>
      <c r="AS2618" s="9"/>
      <c r="AT2618" s="9"/>
      <c r="AU2618" s="9"/>
      <c r="AV2618" s="9"/>
      <c r="AW2618" s="9"/>
      <c r="AX2618" s="9"/>
      <c r="AY2618" s="9"/>
    </row>
    <row r="2619" spans="1:51" s="10" customFormat="1" x14ac:dyDescent="0.2">
      <c r="A2619" s="9"/>
      <c r="B2619" s="9"/>
      <c r="C2619" s="9"/>
      <c r="D2619" s="9"/>
      <c r="E2619" s="9"/>
      <c r="F2619" s="9"/>
      <c r="G2619" s="9"/>
      <c r="H2619" s="9"/>
      <c r="I2619" s="9"/>
      <c r="J2619" s="9"/>
      <c r="K2619" s="9"/>
      <c r="L2619" s="9"/>
      <c r="M2619" s="9"/>
      <c r="N2619" s="9"/>
      <c r="O2619" s="9"/>
      <c r="P2619" s="9"/>
      <c r="Q2619" s="9"/>
      <c r="R2619" s="9"/>
      <c r="S2619" s="9"/>
      <c r="T2619" s="9"/>
      <c r="U2619" s="9"/>
      <c r="V2619" s="9"/>
      <c r="W2619" s="9"/>
      <c r="X2619" s="9"/>
      <c r="Y2619" s="9"/>
      <c r="Z2619" s="9"/>
      <c r="AA2619" s="9"/>
      <c r="AB2619" s="9"/>
      <c r="AC2619" s="9"/>
      <c r="AD2619" s="9"/>
      <c r="AE2619" s="9"/>
      <c r="AF2619" s="9"/>
      <c r="AG2619" s="9"/>
      <c r="AH2619" s="9"/>
      <c r="AI2619" s="9"/>
      <c r="AJ2619" s="9"/>
      <c r="AK2619" s="9"/>
      <c r="AL2619" s="9"/>
      <c r="AM2619" s="9"/>
      <c r="AN2619" s="9"/>
      <c r="AO2619" s="9"/>
      <c r="AP2619" s="9"/>
      <c r="AQ2619" s="9"/>
      <c r="AR2619" s="9"/>
      <c r="AS2619" s="9"/>
      <c r="AT2619" s="9"/>
      <c r="AU2619" s="9"/>
      <c r="AV2619" s="9"/>
      <c r="AW2619" s="9"/>
      <c r="AX2619" s="9"/>
      <c r="AY2619" s="9"/>
    </row>
    <row r="2620" spans="1:51" s="10" customFormat="1" x14ac:dyDescent="0.2">
      <c r="A2620" s="9"/>
      <c r="B2620" s="9"/>
      <c r="C2620" s="9"/>
      <c r="D2620" s="9"/>
      <c r="E2620" s="9"/>
      <c r="F2620" s="9"/>
      <c r="G2620" s="9"/>
      <c r="H2620" s="9"/>
      <c r="I2620" s="9"/>
      <c r="J2620" s="9"/>
      <c r="K2620" s="9"/>
      <c r="L2620" s="9"/>
      <c r="M2620" s="9"/>
      <c r="N2620" s="9"/>
      <c r="O2620" s="9"/>
      <c r="P2620" s="9"/>
      <c r="Q2620" s="9"/>
      <c r="R2620" s="9"/>
      <c r="S2620" s="9"/>
      <c r="T2620" s="9"/>
      <c r="U2620" s="9"/>
      <c r="V2620" s="9"/>
      <c r="W2620" s="9"/>
      <c r="X2620" s="9"/>
      <c r="Y2620" s="9"/>
      <c r="Z2620" s="9"/>
      <c r="AA2620" s="9"/>
      <c r="AB2620" s="9"/>
      <c r="AC2620" s="9"/>
      <c r="AD2620" s="9"/>
      <c r="AE2620" s="9"/>
      <c r="AF2620" s="9"/>
      <c r="AG2620" s="9"/>
      <c r="AH2620" s="9"/>
      <c r="AI2620" s="9"/>
      <c r="AJ2620" s="9"/>
      <c r="AK2620" s="9"/>
      <c r="AL2620" s="9"/>
      <c r="AM2620" s="9"/>
      <c r="AN2620" s="9"/>
      <c r="AO2620" s="9"/>
      <c r="AP2620" s="9"/>
      <c r="AQ2620" s="9"/>
      <c r="AR2620" s="9"/>
      <c r="AS2620" s="9"/>
      <c r="AT2620" s="9"/>
      <c r="AU2620" s="9"/>
      <c r="AV2620" s="9"/>
      <c r="AW2620" s="9"/>
      <c r="AX2620" s="9"/>
      <c r="AY2620" s="9"/>
    </row>
    <row r="2621" spans="1:51" s="10" customFormat="1" x14ac:dyDescent="0.2">
      <c r="A2621" s="9"/>
      <c r="B2621" s="9"/>
      <c r="C2621" s="9"/>
      <c r="D2621" s="9"/>
      <c r="E2621" s="9"/>
      <c r="F2621" s="9"/>
      <c r="G2621" s="9"/>
      <c r="H2621" s="9"/>
      <c r="I2621" s="9"/>
      <c r="J2621" s="9"/>
      <c r="K2621" s="9"/>
      <c r="L2621" s="9"/>
      <c r="M2621" s="9"/>
      <c r="N2621" s="9"/>
      <c r="O2621" s="9"/>
      <c r="P2621" s="9"/>
      <c r="Q2621" s="9"/>
      <c r="R2621" s="9"/>
      <c r="S2621" s="9"/>
      <c r="T2621" s="9"/>
      <c r="U2621" s="9"/>
      <c r="V2621" s="9"/>
      <c r="W2621" s="9"/>
      <c r="X2621" s="9"/>
      <c r="Y2621" s="9"/>
      <c r="Z2621" s="9"/>
      <c r="AA2621" s="9"/>
      <c r="AB2621" s="9"/>
      <c r="AC2621" s="9"/>
      <c r="AD2621" s="9"/>
      <c r="AE2621" s="9"/>
      <c r="AF2621" s="9"/>
      <c r="AG2621" s="9"/>
      <c r="AH2621" s="9"/>
      <c r="AI2621" s="9"/>
      <c r="AJ2621" s="9"/>
      <c r="AK2621" s="9"/>
      <c r="AL2621" s="9"/>
      <c r="AM2621" s="9"/>
      <c r="AN2621" s="9"/>
      <c r="AO2621" s="9"/>
      <c r="AP2621" s="9"/>
      <c r="AQ2621" s="9"/>
      <c r="AR2621" s="9"/>
      <c r="AS2621" s="9"/>
      <c r="AT2621" s="9"/>
      <c r="AU2621" s="9"/>
      <c r="AV2621" s="9"/>
      <c r="AW2621" s="9"/>
      <c r="AX2621" s="9"/>
      <c r="AY2621" s="9"/>
    </row>
    <row r="2622" spans="1:51" s="10" customFormat="1" x14ac:dyDescent="0.2">
      <c r="A2622" s="9"/>
      <c r="B2622" s="9"/>
      <c r="C2622" s="9"/>
      <c r="D2622" s="9"/>
      <c r="E2622" s="9"/>
      <c r="F2622" s="9"/>
      <c r="G2622" s="9"/>
      <c r="H2622" s="9"/>
      <c r="I2622" s="9"/>
      <c r="J2622" s="9"/>
      <c r="K2622" s="9"/>
      <c r="L2622" s="9"/>
      <c r="M2622" s="9"/>
      <c r="N2622" s="9"/>
      <c r="O2622" s="9"/>
      <c r="P2622" s="9"/>
      <c r="Q2622" s="9"/>
      <c r="R2622" s="9"/>
      <c r="S2622" s="9"/>
      <c r="T2622" s="9"/>
      <c r="U2622" s="9"/>
      <c r="V2622" s="9"/>
      <c r="W2622" s="9"/>
      <c r="X2622" s="9"/>
      <c r="Y2622" s="9"/>
      <c r="Z2622" s="9"/>
      <c r="AA2622" s="9"/>
      <c r="AB2622" s="9"/>
      <c r="AC2622" s="9"/>
      <c r="AD2622" s="9"/>
      <c r="AE2622" s="9"/>
      <c r="AF2622" s="9"/>
      <c r="AG2622" s="9"/>
      <c r="AH2622" s="9"/>
      <c r="AI2622" s="9"/>
      <c r="AJ2622" s="9"/>
      <c r="AK2622" s="9"/>
      <c r="AL2622" s="9"/>
      <c r="AM2622" s="9"/>
      <c r="AN2622" s="9"/>
      <c r="AO2622" s="9"/>
      <c r="AP2622" s="9"/>
      <c r="AQ2622" s="9"/>
      <c r="AR2622" s="9"/>
      <c r="AS2622" s="9"/>
      <c r="AT2622" s="9"/>
      <c r="AU2622" s="9"/>
      <c r="AV2622" s="9"/>
      <c r="AW2622" s="9"/>
      <c r="AX2622" s="9"/>
      <c r="AY2622" s="9"/>
    </row>
    <row r="2623" spans="1:51" s="10" customFormat="1" x14ac:dyDescent="0.2">
      <c r="A2623" s="9"/>
      <c r="B2623" s="9"/>
      <c r="C2623" s="9"/>
      <c r="D2623" s="9"/>
      <c r="E2623" s="9"/>
      <c r="F2623" s="9"/>
      <c r="G2623" s="9"/>
      <c r="H2623" s="9"/>
      <c r="I2623" s="9"/>
      <c r="J2623" s="9"/>
      <c r="K2623" s="9"/>
      <c r="L2623" s="9"/>
      <c r="M2623" s="9"/>
      <c r="N2623" s="9"/>
      <c r="O2623" s="9"/>
      <c r="P2623" s="9"/>
      <c r="Q2623" s="9"/>
      <c r="R2623" s="9"/>
      <c r="S2623" s="9"/>
      <c r="T2623" s="9"/>
      <c r="U2623" s="9"/>
      <c r="V2623" s="9"/>
      <c r="W2623" s="9"/>
      <c r="X2623" s="9"/>
      <c r="Y2623" s="9"/>
      <c r="Z2623" s="9"/>
      <c r="AA2623" s="9"/>
      <c r="AB2623" s="9"/>
      <c r="AC2623" s="9"/>
      <c r="AD2623" s="9"/>
      <c r="AE2623" s="9"/>
      <c r="AF2623" s="9"/>
      <c r="AG2623" s="9"/>
      <c r="AH2623" s="9"/>
      <c r="AI2623" s="9"/>
      <c r="AJ2623" s="9"/>
      <c r="AK2623" s="9"/>
      <c r="AL2623" s="9"/>
      <c r="AM2623" s="9"/>
      <c r="AN2623" s="9"/>
      <c r="AO2623" s="9"/>
      <c r="AP2623" s="9"/>
      <c r="AQ2623" s="9"/>
      <c r="AR2623" s="9"/>
      <c r="AS2623" s="9"/>
      <c r="AT2623" s="9"/>
      <c r="AU2623" s="9"/>
      <c r="AV2623" s="9"/>
      <c r="AW2623" s="9"/>
      <c r="AX2623" s="9"/>
      <c r="AY2623" s="9"/>
    </row>
    <row r="2624" spans="1:51" s="10" customFormat="1" x14ac:dyDescent="0.2">
      <c r="A2624" s="9"/>
      <c r="B2624" s="9"/>
      <c r="C2624" s="9"/>
      <c r="D2624" s="9"/>
      <c r="E2624" s="9"/>
      <c r="F2624" s="9"/>
      <c r="G2624" s="9"/>
      <c r="H2624" s="9"/>
      <c r="I2624" s="9"/>
      <c r="J2624" s="9"/>
      <c r="K2624" s="9"/>
      <c r="L2624" s="9"/>
      <c r="M2624" s="9"/>
      <c r="N2624" s="9"/>
      <c r="O2624" s="9"/>
      <c r="P2624" s="9"/>
      <c r="Q2624" s="9"/>
      <c r="R2624" s="9"/>
      <c r="S2624" s="9"/>
      <c r="T2624" s="9"/>
      <c r="U2624" s="9"/>
      <c r="V2624" s="9"/>
      <c r="W2624" s="9"/>
      <c r="X2624" s="9"/>
      <c r="Y2624" s="9"/>
      <c r="Z2624" s="9"/>
      <c r="AA2624" s="9"/>
      <c r="AB2624" s="9"/>
      <c r="AC2624" s="9"/>
      <c r="AD2624" s="9"/>
      <c r="AE2624" s="9"/>
      <c r="AF2624" s="9"/>
      <c r="AG2624" s="9"/>
      <c r="AH2624" s="9"/>
      <c r="AI2624" s="9"/>
      <c r="AJ2624" s="9"/>
      <c r="AK2624" s="9"/>
      <c r="AL2624" s="9"/>
      <c r="AM2624" s="9"/>
      <c r="AN2624" s="9"/>
      <c r="AO2624" s="9"/>
      <c r="AP2624" s="9"/>
      <c r="AQ2624" s="9"/>
      <c r="AR2624" s="9"/>
      <c r="AS2624" s="9"/>
      <c r="AT2624" s="9"/>
      <c r="AU2624" s="9"/>
      <c r="AV2624" s="9"/>
      <c r="AW2624" s="9"/>
      <c r="AX2624" s="9"/>
      <c r="AY2624" s="9"/>
    </row>
    <row r="2625" spans="1:51" s="10" customFormat="1" x14ac:dyDescent="0.2">
      <c r="A2625" s="9"/>
      <c r="B2625" s="9"/>
      <c r="C2625" s="9"/>
      <c r="D2625" s="9"/>
      <c r="E2625" s="9"/>
      <c r="F2625" s="9"/>
      <c r="G2625" s="9"/>
      <c r="H2625" s="9"/>
      <c r="I2625" s="9"/>
      <c r="J2625" s="9"/>
      <c r="K2625" s="9"/>
      <c r="L2625" s="9"/>
      <c r="M2625" s="9"/>
      <c r="N2625" s="9"/>
      <c r="O2625" s="9"/>
      <c r="P2625" s="9"/>
      <c r="Q2625" s="9"/>
      <c r="R2625" s="9"/>
      <c r="S2625" s="9"/>
      <c r="T2625" s="9"/>
      <c r="U2625" s="9"/>
      <c r="V2625" s="9"/>
      <c r="W2625" s="9"/>
      <c r="X2625" s="9"/>
      <c r="Y2625" s="9"/>
      <c r="Z2625" s="9"/>
      <c r="AA2625" s="9"/>
      <c r="AB2625" s="9"/>
      <c r="AC2625" s="9"/>
      <c r="AD2625" s="9"/>
      <c r="AE2625" s="9"/>
      <c r="AF2625" s="9"/>
      <c r="AG2625" s="9"/>
      <c r="AH2625" s="9"/>
      <c r="AI2625" s="9"/>
      <c r="AJ2625" s="9"/>
      <c r="AK2625" s="9"/>
      <c r="AL2625" s="9"/>
      <c r="AM2625" s="9"/>
      <c r="AN2625" s="9"/>
      <c r="AO2625" s="9"/>
      <c r="AP2625" s="9"/>
      <c r="AQ2625" s="9"/>
      <c r="AR2625" s="9"/>
      <c r="AS2625" s="9"/>
      <c r="AT2625" s="9"/>
      <c r="AU2625" s="9"/>
      <c r="AV2625" s="9"/>
      <c r="AW2625" s="9"/>
      <c r="AX2625" s="9"/>
      <c r="AY2625" s="9"/>
    </row>
    <row r="2626" spans="1:51" s="10" customFormat="1" x14ac:dyDescent="0.2">
      <c r="A2626" s="9"/>
      <c r="B2626" s="9"/>
      <c r="C2626" s="9"/>
      <c r="D2626" s="9"/>
      <c r="E2626" s="9"/>
      <c r="F2626" s="9"/>
      <c r="G2626" s="9"/>
      <c r="H2626" s="9"/>
      <c r="I2626" s="9"/>
      <c r="J2626" s="9"/>
      <c r="K2626" s="9"/>
      <c r="L2626" s="9"/>
      <c r="M2626" s="9"/>
      <c r="N2626" s="9"/>
      <c r="O2626" s="9"/>
      <c r="P2626" s="9"/>
      <c r="Q2626" s="9"/>
      <c r="R2626" s="9"/>
      <c r="S2626" s="9"/>
      <c r="T2626" s="9"/>
      <c r="U2626" s="9"/>
      <c r="V2626" s="9"/>
      <c r="W2626" s="9"/>
      <c r="X2626" s="9"/>
      <c r="Y2626" s="9"/>
      <c r="Z2626" s="9"/>
      <c r="AA2626" s="9"/>
      <c r="AB2626" s="9"/>
      <c r="AC2626" s="9"/>
      <c r="AD2626" s="9"/>
      <c r="AE2626" s="9"/>
      <c r="AF2626" s="9"/>
      <c r="AG2626" s="9"/>
      <c r="AH2626" s="9"/>
      <c r="AI2626" s="9"/>
      <c r="AJ2626" s="9"/>
      <c r="AK2626" s="9"/>
      <c r="AL2626" s="9"/>
      <c r="AM2626" s="9"/>
      <c r="AN2626" s="9"/>
      <c r="AO2626" s="9"/>
      <c r="AP2626" s="9"/>
      <c r="AQ2626" s="9"/>
      <c r="AR2626" s="9"/>
      <c r="AS2626" s="9"/>
      <c r="AT2626" s="9"/>
      <c r="AU2626" s="9"/>
      <c r="AV2626" s="9"/>
      <c r="AW2626" s="9"/>
      <c r="AX2626" s="9"/>
      <c r="AY2626" s="9"/>
    </row>
    <row r="2627" spans="1:51" s="10" customFormat="1" x14ac:dyDescent="0.2">
      <c r="A2627" s="9"/>
      <c r="B2627" s="9"/>
      <c r="C2627" s="9"/>
      <c r="D2627" s="9"/>
      <c r="E2627" s="9"/>
      <c r="F2627" s="9"/>
      <c r="G2627" s="9"/>
      <c r="H2627" s="9"/>
      <c r="I2627" s="9"/>
      <c r="J2627" s="9"/>
      <c r="K2627" s="9"/>
      <c r="L2627" s="9"/>
      <c r="M2627" s="9"/>
      <c r="N2627" s="9"/>
      <c r="O2627" s="9"/>
      <c r="P2627" s="9"/>
      <c r="Q2627" s="9"/>
      <c r="R2627" s="9"/>
      <c r="S2627" s="9"/>
      <c r="T2627" s="9"/>
      <c r="U2627" s="9"/>
      <c r="V2627" s="9"/>
      <c r="W2627" s="9"/>
      <c r="X2627" s="9"/>
      <c r="Y2627" s="9"/>
      <c r="Z2627" s="9"/>
      <c r="AA2627" s="9"/>
      <c r="AB2627" s="9"/>
      <c r="AC2627" s="9"/>
      <c r="AD2627" s="9"/>
      <c r="AE2627" s="9"/>
      <c r="AF2627" s="9"/>
      <c r="AG2627" s="9"/>
      <c r="AH2627" s="9"/>
      <c r="AI2627" s="9"/>
      <c r="AJ2627" s="9"/>
      <c r="AK2627" s="9"/>
      <c r="AL2627" s="9"/>
      <c r="AM2627" s="9"/>
      <c r="AN2627" s="9"/>
      <c r="AO2627" s="9"/>
      <c r="AP2627" s="9"/>
      <c r="AQ2627" s="9"/>
      <c r="AR2627" s="9"/>
      <c r="AS2627" s="9"/>
      <c r="AT2627" s="9"/>
      <c r="AU2627" s="9"/>
      <c r="AV2627" s="9"/>
      <c r="AW2627" s="9"/>
      <c r="AX2627" s="9"/>
      <c r="AY2627" s="9"/>
    </row>
    <row r="2628" spans="1:51" s="10" customFormat="1" x14ac:dyDescent="0.2">
      <c r="A2628" s="9"/>
      <c r="B2628" s="9"/>
      <c r="C2628" s="9"/>
      <c r="D2628" s="9"/>
      <c r="E2628" s="9"/>
      <c r="F2628" s="9"/>
      <c r="G2628" s="9"/>
      <c r="H2628" s="9"/>
      <c r="I2628" s="9"/>
      <c r="J2628" s="9"/>
      <c r="K2628" s="9"/>
      <c r="L2628" s="9"/>
      <c r="M2628" s="9"/>
      <c r="N2628" s="9"/>
      <c r="O2628" s="9"/>
      <c r="P2628" s="9"/>
      <c r="Q2628" s="9"/>
      <c r="R2628" s="9"/>
      <c r="S2628" s="9"/>
      <c r="T2628" s="9"/>
      <c r="U2628" s="9"/>
      <c r="V2628" s="9"/>
      <c r="W2628" s="9"/>
      <c r="X2628" s="9"/>
      <c r="Y2628" s="9"/>
      <c r="Z2628" s="9"/>
      <c r="AA2628" s="9"/>
      <c r="AB2628" s="9"/>
      <c r="AC2628" s="9"/>
      <c r="AD2628" s="9"/>
      <c r="AE2628" s="9"/>
      <c r="AF2628" s="9"/>
      <c r="AG2628" s="9"/>
      <c r="AH2628" s="9"/>
      <c r="AI2628" s="9"/>
      <c r="AJ2628" s="9"/>
      <c r="AK2628" s="9"/>
      <c r="AL2628" s="9"/>
      <c r="AM2628" s="9"/>
      <c r="AN2628" s="9"/>
      <c r="AO2628" s="9"/>
      <c r="AP2628" s="9"/>
      <c r="AQ2628" s="9"/>
      <c r="AR2628" s="9"/>
      <c r="AS2628" s="9"/>
      <c r="AT2628" s="9"/>
      <c r="AU2628" s="9"/>
      <c r="AV2628" s="9"/>
      <c r="AW2628" s="9"/>
      <c r="AX2628" s="9"/>
      <c r="AY2628" s="9"/>
    </row>
    <row r="2629" spans="1:51" s="10" customFormat="1" x14ac:dyDescent="0.2">
      <c r="A2629" s="9"/>
      <c r="B2629" s="9"/>
      <c r="C2629" s="9"/>
      <c r="D2629" s="9"/>
      <c r="E2629" s="9"/>
      <c r="F2629" s="9"/>
      <c r="G2629" s="9"/>
      <c r="H2629" s="9"/>
      <c r="I2629" s="9"/>
      <c r="J2629" s="9"/>
      <c r="K2629" s="9"/>
      <c r="L2629" s="9"/>
      <c r="M2629" s="9"/>
      <c r="N2629" s="9"/>
      <c r="O2629" s="9"/>
      <c r="P2629" s="9"/>
      <c r="Q2629" s="9"/>
      <c r="R2629" s="9"/>
      <c r="S2629" s="9"/>
      <c r="T2629" s="9"/>
      <c r="U2629" s="9"/>
      <c r="V2629" s="9"/>
      <c r="W2629" s="9"/>
      <c r="X2629" s="9"/>
      <c r="Y2629" s="9"/>
      <c r="Z2629" s="9"/>
      <c r="AA2629" s="9"/>
      <c r="AB2629" s="9"/>
      <c r="AC2629" s="9"/>
      <c r="AD2629" s="9"/>
      <c r="AE2629" s="9"/>
      <c r="AF2629" s="9"/>
      <c r="AG2629" s="9"/>
      <c r="AH2629" s="9"/>
      <c r="AI2629" s="9"/>
      <c r="AJ2629" s="9"/>
      <c r="AK2629" s="9"/>
      <c r="AL2629" s="9"/>
      <c r="AM2629" s="9"/>
      <c r="AN2629" s="9"/>
      <c r="AO2629" s="9"/>
      <c r="AP2629" s="9"/>
      <c r="AQ2629" s="9"/>
      <c r="AR2629" s="9"/>
      <c r="AS2629" s="9"/>
      <c r="AT2629" s="9"/>
      <c r="AU2629" s="9"/>
      <c r="AV2629" s="9"/>
      <c r="AW2629" s="9"/>
      <c r="AX2629" s="9"/>
      <c r="AY2629" s="9"/>
    </row>
    <row r="2630" spans="1:51" s="10" customFormat="1" x14ac:dyDescent="0.2">
      <c r="A2630" s="9"/>
      <c r="B2630" s="9"/>
      <c r="C2630" s="9"/>
      <c r="D2630" s="9"/>
      <c r="E2630" s="9"/>
      <c r="F2630" s="9"/>
      <c r="G2630" s="9"/>
      <c r="H2630" s="9"/>
      <c r="I2630" s="9"/>
      <c r="J2630" s="9"/>
      <c r="K2630" s="9"/>
      <c r="L2630" s="9"/>
      <c r="M2630" s="9"/>
      <c r="N2630" s="9"/>
      <c r="O2630" s="9"/>
      <c r="P2630" s="9"/>
      <c r="Q2630" s="9"/>
      <c r="R2630" s="9"/>
      <c r="S2630" s="9"/>
      <c r="T2630" s="9"/>
      <c r="U2630" s="9"/>
      <c r="V2630" s="9"/>
      <c r="W2630" s="9"/>
      <c r="X2630" s="9"/>
      <c r="Y2630" s="9"/>
      <c r="Z2630" s="9"/>
      <c r="AA2630" s="9"/>
      <c r="AB2630" s="9"/>
      <c r="AC2630" s="9"/>
      <c r="AD2630" s="9"/>
      <c r="AE2630" s="9"/>
      <c r="AF2630" s="9"/>
      <c r="AG2630" s="9"/>
      <c r="AH2630" s="9"/>
      <c r="AI2630" s="9"/>
      <c r="AJ2630" s="9"/>
      <c r="AK2630" s="9"/>
      <c r="AL2630" s="9"/>
      <c r="AM2630" s="9"/>
      <c r="AN2630" s="9"/>
      <c r="AO2630" s="9"/>
      <c r="AP2630" s="9"/>
      <c r="AQ2630" s="9"/>
      <c r="AR2630" s="9"/>
      <c r="AS2630" s="9"/>
      <c r="AT2630" s="9"/>
      <c r="AU2630" s="9"/>
      <c r="AV2630" s="9"/>
      <c r="AW2630" s="9"/>
      <c r="AX2630" s="9"/>
      <c r="AY2630" s="9"/>
    </row>
    <row r="2631" spans="1:51" s="10" customFormat="1" x14ac:dyDescent="0.2">
      <c r="A2631" s="9"/>
      <c r="B2631" s="9"/>
      <c r="C2631" s="9"/>
      <c r="D2631" s="9"/>
      <c r="E2631" s="9"/>
      <c r="F2631" s="9"/>
      <c r="G2631" s="9"/>
      <c r="H2631" s="9"/>
      <c r="I2631" s="9"/>
      <c r="J2631" s="9"/>
      <c r="K2631" s="9"/>
      <c r="L2631" s="9"/>
      <c r="M2631" s="9"/>
      <c r="N2631" s="9"/>
      <c r="O2631" s="9"/>
      <c r="P2631" s="9"/>
      <c r="Q2631" s="9"/>
      <c r="R2631" s="9"/>
      <c r="S2631" s="9"/>
      <c r="T2631" s="9"/>
      <c r="U2631" s="9"/>
      <c r="V2631" s="9"/>
      <c r="W2631" s="9"/>
      <c r="X2631" s="9"/>
      <c r="Y2631" s="9"/>
      <c r="Z2631" s="9"/>
      <c r="AA2631" s="9"/>
      <c r="AB2631" s="9"/>
      <c r="AC2631" s="9"/>
      <c r="AD2631" s="9"/>
      <c r="AE2631" s="9"/>
      <c r="AF2631" s="9"/>
      <c r="AG2631" s="9"/>
      <c r="AH2631" s="9"/>
      <c r="AI2631" s="9"/>
      <c r="AJ2631" s="9"/>
      <c r="AK2631" s="9"/>
      <c r="AL2631" s="9"/>
      <c r="AM2631" s="9"/>
      <c r="AN2631" s="9"/>
      <c r="AO2631" s="9"/>
      <c r="AP2631" s="9"/>
      <c r="AQ2631" s="9"/>
      <c r="AR2631" s="9"/>
      <c r="AS2631" s="9"/>
      <c r="AT2631" s="9"/>
      <c r="AU2631" s="9"/>
      <c r="AV2631" s="9"/>
      <c r="AW2631" s="9"/>
      <c r="AX2631" s="9"/>
      <c r="AY2631" s="9"/>
    </row>
    <row r="2632" spans="1:51" s="10" customFormat="1" x14ac:dyDescent="0.2">
      <c r="A2632" s="9"/>
      <c r="B2632" s="9"/>
      <c r="C2632" s="9"/>
      <c r="D2632" s="9"/>
      <c r="E2632" s="9"/>
      <c r="F2632" s="9"/>
      <c r="G2632" s="9"/>
      <c r="H2632" s="9"/>
      <c r="I2632" s="9"/>
      <c r="J2632" s="9"/>
      <c r="K2632" s="9"/>
      <c r="L2632" s="9"/>
      <c r="M2632" s="9"/>
      <c r="N2632" s="9"/>
      <c r="O2632" s="9"/>
      <c r="P2632" s="9"/>
      <c r="Q2632" s="9"/>
      <c r="R2632" s="9"/>
      <c r="S2632" s="9"/>
      <c r="T2632" s="9"/>
      <c r="U2632" s="9"/>
      <c r="V2632" s="9"/>
      <c r="W2632" s="9"/>
      <c r="X2632" s="9"/>
      <c r="Y2632" s="9"/>
      <c r="Z2632" s="9"/>
      <c r="AA2632" s="9"/>
      <c r="AB2632" s="9"/>
      <c r="AC2632" s="9"/>
      <c r="AD2632" s="9"/>
      <c r="AE2632" s="9"/>
      <c r="AF2632" s="9"/>
      <c r="AG2632" s="9"/>
      <c r="AH2632" s="9"/>
      <c r="AI2632" s="9"/>
      <c r="AJ2632" s="9"/>
      <c r="AK2632" s="9"/>
      <c r="AL2632" s="9"/>
      <c r="AM2632" s="9"/>
      <c r="AN2632" s="9"/>
      <c r="AO2632" s="9"/>
      <c r="AP2632" s="9"/>
      <c r="AQ2632" s="9"/>
      <c r="AR2632" s="9"/>
      <c r="AS2632" s="9"/>
      <c r="AT2632" s="9"/>
      <c r="AU2632" s="9"/>
      <c r="AV2632" s="9"/>
      <c r="AW2632" s="9"/>
      <c r="AX2632" s="9"/>
      <c r="AY2632" s="9"/>
    </row>
    <row r="2633" spans="1:51" s="10" customFormat="1" x14ac:dyDescent="0.2">
      <c r="A2633" s="9"/>
      <c r="B2633" s="9"/>
      <c r="C2633" s="9"/>
      <c r="D2633" s="9"/>
      <c r="E2633" s="9"/>
      <c r="F2633" s="9"/>
      <c r="G2633" s="9"/>
      <c r="H2633" s="9"/>
      <c r="I2633" s="9"/>
      <c r="J2633" s="9"/>
      <c r="K2633" s="9"/>
      <c r="L2633" s="9"/>
      <c r="M2633" s="9"/>
      <c r="N2633" s="9"/>
      <c r="O2633" s="9"/>
      <c r="P2633" s="9"/>
      <c r="Q2633" s="9"/>
      <c r="R2633" s="9"/>
      <c r="S2633" s="9"/>
      <c r="T2633" s="9"/>
      <c r="U2633" s="9"/>
      <c r="V2633" s="9"/>
      <c r="W2633" s="9"/>
      <c r="X2633" s="9"/>
      <c r="Y2633" s="9"/>
      <c r="Z2633" s="9"/>
      <c r="AA2633" s="9"/>
      <c r="AB2633" s="9"/>
      <c r="AC2633" s="9"/>
      <c r="AD2633" s="9"/>
      <c r="AE2633" s="9"/>
      <c r="AF2633" s="9"/>
      <c r="AG2633" s="9"/>
      <c r="AH2633" s="9"/>
      <c r="AI2633" s="9"/>
      <c r="AJ2633" s="9"/>
      <c r="AK2633" s="9"/>
      <c r="AL2633" s="9"/>
      <c r="AM2633" s="9"/>
      <c r="AN2633" s="9"/>
      <c r="AO2633" s="9"/>
      <c r="AP2633" s="9"/>
      <c r="AQ2633" s="9"/>
      <c r="AR2633" s="9"/>
      <c r="AS2633" s="9"/>
      <c r="AT2633" s="9"/>
      <c r="AU2633" s="9"/>
      <c r="AV2633" s="9"/>
      <c r="AW2633" s="9"/>
      <c r="AX2633" s="9"/>
      <c r="AY2633" s="9"/>
    </row>
    <row r="2634" spans="1:51" s="10" customFormat="1" x14ac:dyDescent="0.2">
      <c r="A2634" s="9"/>
      <c r="B2634" s="9"/>
      <c r="C2634" s="9"/>
      <c r="D2634" s="9"/>
      <c r="E2634" s="9"/>
      <c r="F2634" s="9"/>
      <c r="G2634" s="9"/>
      <c r="H2634" s="9"/>
      <c r="I2634" s="9"/>
      <c r="J2634" s="9"/>
      <c r="K2634" s="9"/>
      <c r="L2634" s="9"/>
      <c r="M2634" s="9"/>
      <c r="N2634" s="9"/>
      <c r="O2634" s="9"/>
      <c r="P2634" s="9"/>
      <c r="Q2634" s="9"/>
      <c r="R2634" s="9"/>
      <c r="S2634" s="9"/>
      <c r="T2634" s="9"/>
      <c r="U2634" s="9"/>
      <c r="V2634" s="9"/>
      <c r="W2634" s="9"/>
      <c r="X2634" s="9"/>
      <c r="Y2634" s="9"/>
      <c r="Z2634" s="9"/>
      <c r="AA2634" s="9"/>
      <c r="AB2634" s="9"/>
      <c r="AC2634" s="9"/>
      <c r="AD2634" s="9"/>
      <c r="AE2634" s="9"/>
      <c r="AF2634" s="9"/>
      <c r="AG2634" s="9"/>
      <c r="AH2634" s="9"/>
      <c r="AI2634" s="9"/>
      <c r="AJ2634" s="9"/>
      <c r="AK2634" s="9"/>
      <c r="AL2634" s="9"/>
      <c r="AM2634" s="9"/>
      <c r="AN2634" s="9"/>
      <c r="AO2634" s="9"/>
      <c r="AP2634" s="9"/>
      <c r="AQ2634" s="9"/>
      <c r="AR2634" s="9"/>
      <c r="AS2634" s="9"/>
      <c r="AT2634" s="9"/>
      <c r="AU2634" s="9"/>
      <c r="AV2634" s="9"/>
      <c r="AW2634" s="9"/>
      <c r="AX2634" s="9"/>
      <c r="AY2634" s="9"/>
    </row>
    <row r="2635" spans="1:51" s="10" customFormat="1" x14ac:dyDescent="0.2">
      <c r="A2635" s="9"/>
      <c r="B2635" s="9"/>
      <c r="C2635" s="9"/>
      <c r="D2635" s="9"/>
      <c r="E2635" s="9"/>
      <c r="F2635" s="9"/>
      <c r="G2635" s="9"/>
      <c r="H2635" s="9"/>
      <c r="I2635" s="9"/>
      <c r="J2635" s="9"/>
      <c r="K2635" s="9"/>
      <c r="L2635" s="9"/>
      <c r="M2635" s="9"/>
      <c r="N2635" s="9"/>
      <c r="O2635" s="9"/>
      <c r="P2635" s="9"/>
      <c r="Q2635" s="9"/>
      <c r="R2635" s="9"/>
      <c r="S2635" s="9"/>
      <c r="T2635" s="9"/>
      <c r="U2635" s="9"/>
      <c r="V2635" s="9"/>
      <c r="W2635" s="9"/>
      <c r="X2635" s="9"/>
      <c r="Y2635" s="9"/>
      <c r="Z2635" s="9"/>
      <c r="AA2635" s="9"/>
      <c r="AB2635" s="9"/>
      <c r="AC2635" s="9"/>
      <c r="AD2635" s="9"/>
      <c r="AE2635" s="9"/>
      <c r="AF2635" s="9"/>
      <c r="AG2635" s="9"/>
      <c r="AH2635" s="9"/>
      <c r="AI2635" s="9"/>
      <c r="AJ2635" s="9"/>
      <c r="AK2635" s="9"/>
      <c r="AL2635" s="9"/>
      <c r="AM2635" s="9"/>
      <c r="AN2635" s="9"/>
      <c r="AO2635" s="9"/>
      <c r="AP2635" s="9"/>
      <c r="AQ2635" s="9"/>
      <c r="AR2635" s="9"/>
      <c r="AS2635" s="9"/>
      <c r="AT2635" s="9"/>
      <c r="AU2635" s="9"/>
      <c r="AV2635" s="9"/>
      <c r="AW2635" s="9"/>
      <c r="AX2635" s="9"/>
      <c r="AY2635" s="9"/>
    </row>
    <row r="2636" spans="1:51" s="10" customFormat="1" x14ac:dyDescent="0.2">
      <c r="A2636" s="9"/>
      <c r="B2636" s="9"/>
      <c r="C2636" s="9"/>
      <c r="D2636" s="9"/>
      <c r="E2636" s="9"/>
      <c r="F2636" s="9"/>
      <c r="G2636" s="9"/>
      <c r="H2636" s="9"/>
      <c r="I2636" s="9"/>
      <c r="J2636" s="9"/>
      <c r="K2636" s="9"/>
      <c r="L2636" s="9"/>
      <c r="M2636" s="9"/>
      <c r="N2636" s="9"/>
      <c r="O2636" s="9"/>
      <c r="P2636" s="9"/>
      <c r="Q2636" s="9"/>
      <c r="R2636" s="9"/>
      <c r="S2636" s="9"/>
      <c r="T2636" s="9"/>
      <c r="U2636" s="9"/>
      <c r="V2636" s="9"/>
      <c r="W2636" s="9"/>
      <c r="X2636" s="9"/>
      <c r="Y2636" s="9"/>
      <c r="Z2636" s="9"/>
      <c r="AA2636" s="9"/>
      <c r="AB2636" s="9"/>
      <c r="AC2636" s="9"/>
      <c r="AD2636" s="9"/>
      <c r="AE2636" s="9"/>
      <c r="AF2636" s="9"/>
      <c r="AG2636" s="9"/>
      <c r="AH2636" s="9"/>
      <c r="AI2636" s="9"/>
      <c r="AJ2636" s="9"/>
      <c r="AK2636" s="9"/>
      <c r="AL2636" s="9"/>
      <c r="AM2636" s="9"/>
      <c r="AN2636" s="9"/>
      <c r="AO2636" s="9"/>
      <c r="AP2636" s="9"/>
      <c r="AQ2636" s="9"/>
      <c r="AR2636" s="9"/>
      <c r="AS2636" s="9"/>
      <c r="AT2636" s="9"/>
      <c r="AU2636" s="9"/>
      <c r="AV2636" s="9"/>
      <c r="AW2636" s="9"/>
      <c r="AX2636" s="9"/>
      <c r="AY2636" s="9"/>
    </row>
    <row r="2637" spans="1:51" s="10" customFormat="1" x14ac:dyDescent="0.2">
      <c r="A2637" s="9"/>
      <c r="B2637" s="9"/>
      <c r="C2637" s="9"/>
      <c r="D2637" s="9"/>
      <c r="E2637" s="9"/>
      <c r="F2637" s="9"/>
      <c r="G2637" s="9"/>
      <c r="H2637" s="9"/>
      <c r="I2637" s="9"/>
      <c r="J2637" s="9"/>
      <c r="K2637" s="9"/>
      <c r="L2637" s="9"/>
      <c r="M2637" s="9"/>
      <c r="N2637" s="9"/>
      <c r="O2637" s="9"/>
      <c r="P2637" s="9"/>
      <c r="Q2637" s="9"/>
      <c r="R2637" s="9"/>
      <c r="S2637" s="9"/>
      <c r="T2637" s="9"/>
      <c r="U2637" s="9"/>
      <c r="V2637" s="9"/>
      <c r="W2637" s="9"/>
      <c r="X2637" s="9"/>
      <c r="Y2637" s="9"/>
      <c r="Z2637" s="9"/>
      <c r="AA2637" s="9"/>
      <c r="AB2637" s="9"/>
      <c r="AC2637" s="9"/>
      <c r="AD2637" s="9"/>
      <c r="AE2637" s="9"/>
      <c r="AF2637" s="9"/>
      <c r="AG2637" s="9"/>
      <c r="AH2637" s="9"/>
      <c r="AI2637" s="9"/>
      <c r="AJ2637" s="9"/>
      <c r="AK2637" s="9"/>
      <c r="AL2637" s="9"/>
      <c r="AM2637" s="9"/>
      <c r="AN2637" s="9"/>
      <c r="AO2637" s="9"/>
      <c r="AP2637" s="9"/>
      <c r="AQ2637" s="9"/>
      <c r="AR2637" s="9"/>
      <c r="AS2637" s="9"/>
      <c r="AT2637" s="9"/>
      <c r="AU2637" s="9"/>
      <c r="AV2637" s="9"/>
      <c r="AW2637" s="9"/>
      <c r="AX2637" s="9"/>
      <c r="AY2637" s="9"/>
    </row>
    <row r="2638" spans="1:51" s="10" customFormat="1" x14ac:dyDescent="0.2">
      <c r="A2638" s="9"/>
      <c r="B2638" s="9"/>
      <c r="C2638" s="9"/>
      <c r="D2638" s="9"/>
      <c r="E2638" s="9"/>
      <c r="F2638" s="9"/>
      <c r="G2638" s="9"/>
      <c r="H2638" s="9"/>
      <c r="I2638" s="9"/>
      <c r="J2638" s="9"/>
      <c r="K2638" s="9"/>
      <c r="L2638" s="9"/>
      <c r="M2638" s="9"/>
      <c r="N2638" s="9"/>
      <c r="O2638" s="9"/>
      <c r="P2638" s="9"/>
      <c r="Q2638" s="9"/>
      <c r="R2638" s="9"/>
      <c r="S2638" s="9"/>
      <c r="T2638" s="9"/>
      <c r="U2638" s="9"/>
      <c r="V2638" s="9"/>
      <c r="W2638" s="9"/>
      <c r="X2638" s="9"/>
      <c r="Y2638" s="9"/>
      <c r="Z2638" s="9"/>
      <c r="AA2638" s="9"/>
      <c r="AB2638" s="9"/>
      <c r="AC2638" s="9"/>
      <c r="AD2638" s="9"/>
      <c r="AE2638" s="9"/>
      <c r="AF2638" s="9"/>
      <c r="AG2638" s="9"/>
      <c r="AH2638" s="9"/>
      <c r="AI2638" s="9"/>
      <c r="AJ2638" s="9"/>
      <c r="AK2638" s="9"/>
      <c r="AL2638" s="9"/>
      <c r="AM2638" s="9"/>
      <c r="AN2638" s="9"/>
      <c r="AO2638" s="9"/>
      <c r="AP2638" s="9"/>
      <c r="AQ2638" s="9"/>
      <c r="AR2638" s="9"/>
      <c r="AS2638" s="9"/>
      <c r="AT2638" s="9"/>
      <c r="AU2638" s="9"/>
      <c r="AV2638" s="9"/>
      <c r="AW2638" s="9"/>
      <c r="AX2638" s="9"/>
      <c r="AY2638" s="9"/>
    </row>
    <row r="2639" spans="1:51" s="10" customFormat="1" x14ac:dyDescent="0.2">
      <c r="A2639" s="9"/>
      <c r="B2639" s="9"/>
      <c r="C2639" s="9"/>
      <c r="D2639" s="9"/>
      <c r="E2639" s="9"/>
      <c r="F2639" s="9"/>
      <c r="G2639" s="9"/>
      <c r="H2639" s="9"/>
      <c r="I2639" s="9"/>
      <c r="J2639" s="9"/>
      <c r="K2639" s="9"/>
      <c r="L2639" s="9"/>
      <c r="M2639" s="9"/>
      <c r="N2639" s="9"/>
      <c r="O2639" s="9"/>
      <c r="P2639" s="9"/>
      <c r="Q2639" s="9"/>
      <c r="R2639" s="9"/>
      <c r="S2639" s="9"/>
      <c r="T2639" s="9"/>
      <c r="U2639" s="9"/>
      <c r="V2639" s="9"/>
      <c r="W2639" s="9"/>
      <c r="X2639" s="9"/>
      <c r="Y2639" s="9"/>
      <c r="Z2639" s="9"/>
      <c r="AA2639" s="9"/>
      <c r="AB2639" s="9"/>
      <c r="AC2639" s="9"/>
      <c r="AD2639" s="9"/>
      <c r="AE2639" s="9"/>
      <c r="AF2639" s="9"/>
      <c r="AG2639" s="9"/>
      <c r="AH2639" s="9"/>
      <c r="AI2639" s="9"/>
      <c r="AJ2639" s="9"/>
      <c r="AK2639" s="9"/>
      <c r="AL2639" s="9"/>
      <c r="AM2639" s="9"/>
      <c r="AN2639" s="9"/>
      <c r="AO2639" s="9"/>
      <c r="AP2639" s="9"/>
      <c r="AQ2639" s="9"/>
      <c r="AR2639" s="9"/>
      <c r="AS2639" s="9"/>
      <c r="AT2639" s="9"/>
      <c r="AU2639" s="9"/>
      <c r="AV2639" s="9"/>
      <c r="AW2639" s="9"/>
      <c r="AX2639" s="9"/>
      <c r="AY2639" s="9"/>
    </row>
    <row r="2640" spans="1:51" s="10" customFormat="1" x14ac:dyDescent="0.2">
      <c r="A2640" s="9"/>
      <c r="B2640" s="9"/>
      <c r="C2640" s="9"/>
      <c r="D2640" s="9"/>
      <c r="E2640" s="9"/>
      <c r="F2640" s="9"/>
      <c r="G2640" s="9"/>
      <c r="H2640" s="9"/>
      <c r="I2640" s="9"/>
      <c r="J2640" s="9"/>
      <c r="K2640" s="9"/>
      <c r="L2640" s="9"/>
      <c r="M2640" s="9"/>
      <c r="N2640" s="9"/>
      <c r="O2640" s="9"/>
      <c r="P2640" s="9"/>
      <c r="Q2640" s="9"/>
      <c r="R2640" s="9"/>
      <c r="S2640" s="9"/>
      <c r="T2640" s="9"/>
      <c r="U2640" s="9"/>
      <c r="V2640" s="9"/>
      <c r="W2640" s="9"/>
      <c r="X2640" s="9"/>
      <c r="Y2640" s="9"/>
      <c r="Z2640" s="9"/>
      <c r="AA2640" s="9"/>
      <c r="AB2640" s="9"/>
      <c r="AC2640" s="9"/>
      <c r="AD2640" s="9"/>
      <c r="AE2640" s="9"/>
      <c r="AF2640" s="9"/>
      <c r="AG2640" s="9"/>
      <c r="AH2640" s="9"/>
      <c r="AI2640" s="9"/>
      <c r="AJ2640" s="9"/>
      <c r="AK2640" s="9"/>
      <c r="AL2640" s="9"/>
      <c r="AM2640" s="9"/>
      <c r="AN2640" s="9"/>
      <c r="AO2640" s="9"/>
      <c r="AP2640" s="9"/>
      <c r="AQ2640" s="9"/>
      <c r="AR2640" s="9"/>
      <c r="AS2640" s="9"/>
      <c r="AT2640" s="9"/>
      <c r="AU2640" s="9"/>
      <c r="AV2640" s="9"/>
      <c r="AW2640" s="9"/>
      <c r="AX2640" s="9"/>
      <c r="AY2640" s="9"/>
    </row>
    <row r="2641" spans="1:51" s="10" customFormat="1" x14ac:dyDescent="0.2">
      <c r="A2641" s="9"/>
      <c r="B2641" s="9"/>
      <c r="C2641" s="9"/>
      <c r="D2641" s="9"/>
      <c r="E2641" s="9"/>
      <c r="F2641" s="9"/>
      <c r="G2641" s="9"/>
      <c r="H2641" s="9"/>
      <c r="I2641" s="9"/>
      <c r="J2641" s="9"/>
      <c r="K2641" s="9"/>
      <c r="L2641" s="9"/>
      <c r="M2641" s="9"/>
      <c r="N2641" s="9"/>
      <c r="O2641" s="9"/>
      <c r="P2641" s="9"/>
      <c r="Q2641" s="9"/>
      <c r="R2641" s="9"/>
      <c r="S2641" s="9"/>
      <c r="T2641" s="9"/>
      <c r="U2641" s="9"/>
      <c r="V2641" s="9"/>
      <c r="W2641" s="9"/>
      <c r="X2641" s="9"/>
      <c r="Y2641" s="9"/>
      <c r="Z2641" s="9"/>
      <c r="AA2641" s="9"/>
      <c r="AB2641" s="9"/>
      <c r="AC2641" s="9"/>
      <c r="AD2641" s="9"/>
      <c r="AE2641" s="9"/>
      <c r="AF2641" s="9"/>
      <c r="AG2641" s="9"/>
      <c r="AH2641" s="9"/>
      <c r="AI2641" s="9"/>
      <c r="AJ2641" s="9"/>
      <c r="AK2641" s="9"/>
      <c r="AL2641" s="9"/>
      <c r="AM2641" s="9"/>
      <c r="AN2641" s="9"/>
      <c r="AO2641" s="9"/>
      <c r="AP2641" s="9"/>
      <c r="AQ2641" s="9"/>
      <c r="AR2641" s="9"/>
      <c r="AS2641" s="9"/>
      <c r="AT2641" s="9"/>
      <c r="AU2641" s="9"/>
      <c r="AV2641" s="9"/>
      <c r="AW2641" s="9"/>
      <c r="AX2641" s="9"/>
      <c r="AY2641" s="9"/>
    </row>
    <row r="2642" spans="1:51" s="10" customFormat="1" x14ac:dyDescent="0.2">
      <c r="A2642" s="9"/>
      <c r="B2642" s="9"/>
      <c r="C2642" s="9"/>
      <c r="D2642" s="9"/>
      <c r="E2642" s="9"/>
      <c r="F2642" s="9"/>
      <c r="G2642" s="9"/>
      <c r="H2642" s="9"/>
      <c r="I2642" s="9"/>
      <c r="J2642" s="9"/>
      <c r="K2642" s="9"/>
      <c r="L2642" s="9"/>
      <c r="M2642" s="9"/>
      <c r="N2642" s="9"/>
      <c r="O2642" s="9"/>
      <c r="P2642" s="9"/>
      <c r="Q2642" s="9"/>
      <c r="R2642" s="9"/>
      <c r="S2642" s="9"/>
      <c r="T2642" s="9"/>
      <c r="U2642" s="9"/>
      <c r="V2642" s="9"/>
      <c r="W2642" s="9"/>
      <c r="X2642" s="9"/>
      <c r="Y2642" s="9"/>
      <c r="Z2642" s="9"/>
      <c r="AA2642" s="9"/>
      <c r="AB2642" s="9"/>
      <c r="AC2642" s="9"/>
      <c r="AD2642" s="9"/>
      <c r="AE2642" s="9"/>
      <c r="AF2642" s="9"/>
      <c r="AG2642" s="9"/>
      <c r="AH2642" s="9"/>
      <c r="AI2642" s="9"/>
      <c r="AJ2642" s="9"/>
      <c r="AK2642" s="9"/>
      <c r="AL2642" s="9"/>
      <c r="AM2642" s="9"/>
      <c r="AN2642" s="9"/>
      <c r="AO2642" s="9"/>
      <c r="AP2642" s="9"/>
      <c r="AQ2642" s="9"/>
      <c r="AR2642" s="9"/>
      <c r="AS2642" s="9"/>
      <c r="AT2642" s="9"/>
      <c r="AU2642" s="9"/>
      <c r="AV2642" s="9"/>
      <c r="AW2642" s="9"/>
      <c r="AX2642" s="9"/>
      <c r="AY2642" s="9"/>
    </row>
    <row r="2643" spans="1:51" s="10" customFormat="1" x14ac:dyDescent="0.2">
      <c r="A2643" s="9"/>
      <c r="B2643" s="9"/>
      <c r="C2643" s="9"/>
      <c r="D2643" s="9"/>
      <c r="E2643" s="9"/>
      <c r="F2643" s="9"/>
      <c r="G2643" s="9"/>
      <c r="H2643" s="9"/>
      <c r="I2643" s="9"/>
      <c r="J2643" s="9"/>
      <c r="K2643" s="9"/>
      <c r="L2643" s="9"/>
      <c r="M2643" s="9"/>
      <c r="N2643" s="9"/>
      <c r="O2643" s="9"/>
      <c r="P2643" s="9"/>
      <c r="Q2643" s="9"/>
      <c r="R2643" s="9"/>
      <c r="S2643" s="9"/>
      <c r="T2643" s="9"/>
      <c r="U2643" s="9"/>
      <c r="V2643" s="9"/>
      <c r="W2643" s="9"/>
      <c r="X2643" s="9"/>
      <c r="Y2643" s="9"/>
      <c r="Z2643" s="9"/>
      <c r="AA2643" s="9"/>
      <c r="AB2643" s="9"/>
      <c r="AC2643" s="9"/>
      <c r="AD2643" s="9"/>
      <c r="AE2643" s="9"/>
      <c r="AF2643" s="9"/>
      <c r="AG2643" s="9"/>
      <c r="AH2643" s="9"/>
      <c r="AI2643" s="9"/>
      <c r="AJ2643" s="9"/>
      <c r="AK2643" s="9"/>
      <c r="AL2643" s="9"/>
      <c r="AM2643" s="9"/>
      <c r="AN2643" s="9"/>
      <c r="AO2643" s="9"/>
      <c r="AP2643" s="9"/>
      <c r="AQ2643" s="9"/>
      <c r="AR2643" s="9"/>
      <c r="AS2643" s="9"/>
      <c r="AT2643" s="9"/>
      <c r="AU2643" s="9"/>
      <c r="AV2643" s="9"/>
      <c r="AW2643" s="9"/>
      <c r="AX2643" s="9"/>
      <c r="AY2643" s="9"/>
    </row>
    <row r="2644" spans="1:51" s="10" customFormat="1" x14ac:dyDescent="0.2">
      <c r="A2644" s="9"/>
      <c r="B2644" s="9"/>
      <c r="C2644" s="9"/>
      <c r="D2644" s="9"/>
      <c r="E2644" s="9"/>
      <c r="F2644" s="9"/>
      <c r="G2644" s="9"/>
      <c r="H2644" s="9"/>
      <c r="I2644" s="9"/>
      <c r="J2644" s="9"/>
      <c r="K2644" s="9"/>
      <c r="L2644" s="9"/>
      <c r="M2644" s="9"/>
      <c r="N2644" s="9"/>
      <c r="O2644" s="9"/>
      <c r="P2644" s="9"/>
      <c r="Q2644" s="9"/>
      <c r="R2644" s="9"/>
      <c r="S2644" s="9"/>
      <c r="T2644" s="9"/>
      <c r="U2644" s="9"/>
      <c r="V2644" s="9"/>
      <c r="W2644" s="9"/>
      <c r="X2644" s="9"/>
      <c r="Y2644" s="9"/>
      <c r="Z2644" s="9"/>
      <c r="AA2644" s="9"/>
      <c r="AB2644" s="9"/>
      <c r="AC2644" s="9"/>
      <c r="AD2644" s="9"/>
      <c r="AE2644" s="9"/>
      <c r="AF2644" s="9"/>
      <c r="AG2644" s="9"/>
      <c r="AH2644" s="9"/>
      <c r="AI2644" s="9"/>
      <c r="AJ2644" s="9"/>
      <c r="AK2644" s="9"/>
      <c r="AL2644" s="9"/>
      <c r="AM2644" s="9"/>
      <c r="AN2644" s="9"/>
      <c r="AO2644" s="9"/>
      <c r="AP2644" s="9"/>
      <c r="AQ2644" s="9"/>
      <c r="AR2644" s="9"/>
      <c r="AS2644" s="9"/>
      <c r="AT2644" s="9"/>
      <c r="AU2644" s="9"/>
      <c r="AV2644" s="9"/>
      <c r="AW2644" s="9"/>
      <c r="AX2644" s="9"/>
      <c r="AY2644" s="9"/>
    </row>
    <row r="2645" spans="1:51" s="10" customFormat="1" x14ac:dyDescent="0.2">
      <c r="A2645" s="9"/>
      <c r="B2645" s="9"/>
      <c r="C2645" s="9"/>
      <c r="D2645" s="9"/>
      <c r="E2645" s="9"/>
      <c r="F2645" s="9"/>
      <c r="G2645" s="9"/>
      <c r="H2645" s="9"/>
      <c r="I2645" s="9"/>
      <c r="J2645" s="9"/>
      <c r="K2645" s="9"/>
      <c r="L2645" s="9"/>
      <c r="M2645" s="9"/>
      <c r="N2645" s="9"/>
      <c r="O2645" s="9"/>
      <c r="P2645" s="9"/>
      <c r="Q2645" s="9"/>
      <c r="R2645" s="9"/>
      <c r="S2645" s="9"/>
      <c r="T2645" s="9"/>
      <c r="U2645" s="9"/>
      <c r="V2645" s="9"/>
      <c r="W2645" s="9"/>
      <c r="X2645" s="9"/>
      <c r="Y2645" s="9"/>
      <c r="Z2645" s="9"/>
      <c r="AA2645" s="9"/>
      <c r="AB2645" s="9"/>
      <c r="AC2645" s="9"/>
      <c r="AD2645" s="9"/>
      <c r="AE2645" s="9"/>
      <c r="AF2645" s="9"/>
      <c r="AG2645" s="9"/>
      <c r="AH2645" s="9"/>
      <c r="AI2645" s="9"/>
      <c r="AJ2645" s="9"/>
      <c r="AK2645" s="9"/>
      <c r="AL2645" s="9"/>
      <c r="AM2645" s="9"/>
      <c r="AN2645" s="9"/>
      <c r="AO2645" s="9"/>
      <c r="AP2645" s="9"/>
      <c r="AQ2645" s="9"/>
      <c r="AR2645" s="9"/>
      <c r="AS2645" s="9"/>
      <c r="AT2645" s="9"/>
      <c r="AU2645" s="9"/>
      <c r="AV2645" s="9"/>
      <c r="AW2645" s="9"/>
      <c r="AX2645" s="9"/>
      <c r="AY2645" s="9"/>
    </row>
    <row r="2646" spans="1:51" s="10" customFormat="1" x14ac:dyDescent="0.2">
      <c r="A2646" s="9"/>
      <c r="B2646" s="9"/>
      <c r="C2646" s="9"/>
      <c r="D2646" s="9"/>
      <c r="E2646" s="9"/>
      <c r="F2646" s="9"/>
      <c r="G2646" s="9"/>
      <c r="H2646" s="9"/>
      <c r="I2646" s="9"/>
      <c r="J2646" s="9"/>
      <c r="K2646" s="9"/>
      <c r="L2646" s="9"/>
      <c r="M2646" s="9"/>
      <c r="N2646" s="9"/>
      <c r="O2646" s="9"/>
      <c r="P2646" s="9"/>
      <c r="Q2646" s="9"/>
      <c r="R2646" s="9"/>
      <c r="S2646" s="9"/>
      <c r="T2646" s="9"/>
      <c r="U2646" s="9"/>
      <c r="V2646" s="9"/>
      <c r="W2646" s="9"/>
      <c r="X2646" s="9"/>
      <c r="Y2646" s="9"/>
      <c r="Z2646" s="9"/>
      <c r="AA2646" s="9"/>
      <c r="AB2646" s="9"/>
      <c r="AC2646" s="9"/>
      <c r="AD2646" s="9"/>
      <c r="AE2646" s="9"/>
      <c r="AF2646" s="9"/>
      <c r="AG2646" s="9"/>
      <c r="AH2646" s="9"/>
      <c r="AI2646" s="9"/>
      <c r="AJ2646" s="9"/>
      <c r="AK2646" s="9"/>
      <c r="AL2646" s="9"/>
      <c r="AM2646" s="9"/>
      <c r="AN2646" s="9"/>
      <c r="AO2646" s="9"/>
      <c r="AP2646" s="9"/>
      <c r="AQ2646" s="9"/>
      <c r="AR2646" s="9"/>
      <c r="AS2646" s="9"/>
      <c r="AT2646" s="9"/>
      <c r="AU2646" s="9"/>
      <c r="AV2646" s="9"/>
      <c r="AW2646" s="9"/>
      <c r="AX2646" s="9"/>
      <c r="AY2646" s="9"/>
    </row>
    <row r="2647" spans="1:51" s="10" customFormat="1" x14ac:dyDescent="0.2">
      <c r="A2647" s="9"/>
      <c r="B2647" s="9"/>
      <c r="C2647" s="9"/>
      <c r="D2647" s="9"/>
      <c r="E2647" s="9"/>
      <c r="F2647" s="9"/>
      <c r="G2647" s="9"/>
      <c r="H2647" s="9"/>
      <c r="I2647" s="9"/>
      <c r="J2647" s="9"/>
      <c r="K2647" s="9"/>
      <c r="L2647" s="9"/>
      <c r="M2647" s="9"/>
      <c r="N2647" s="9"/>
      <c r="O2647" s="9"/>
      <c r="P2647" s="9"/>
      <c r="Q2647" s="9"/>
      <c r="R2647" s="9"/>
      <c r="S2647" s="9"/>
      <c r="T2647" s="9"/>
      <c r="U2647" s="9"/>
      <c r="V2647" s="9"/>
      <c r="W2647" s="9"/>
      <c r="X2647" s="9"/>
      <c r="Y2647" s="9"/>
      <c r="Z2647" s="9"/>
      <c r="AA2647" s="9"/>
      <c r="AB2647" s="9"/>
      <c r="AC2647" s="9"/>
      <c r="AD2647" s="9"/>
      <c r="AE2647" s="9"/>
      <c r="AF2647" s="9"/>
      <c r="AG2647" s="9"/>
      <c r="AH2647" s="9"/>
      <c r="AI2647" s="9"/>
      <c r="AJ2647" s="9"/>
      <c r="AK2647" s="9"/>
      <c r="AL2647" s="9"/>
      <c r="AM2647" s="9"/>
      <c r="AN2647" s="9"/>
      <c r="AO2647" s="9"/>
      <c r="AP2647" s="9"/>
      <c r="AQ2647" s="9"/>
      <c r="AR2647" s="9"/>
      <c r="AS2647" s="9"/>
      <c r="AT2647" s="9"/>
      <c r="AU2647" s="9"/>
      <c r="AV2647" s="9"/>
      <c r="AW2647" s="9"/>
      <c r="AX2647" s="9"/>
      <c r="AY2647" s="9"/>
    </row>
    <row r="2648" spans="1:51" s="10" customFormat="1" x14ac:dyDescent="0.2">
      <c r="A2648" s="9"/>
      <c r="B2648" s="9"/>
      <c r="C2648" s="9"/>
      <c r="D2648" s="9"/>
      <c r="E2648" s="9"/>
      <c r="F2648" s="9"/>
      <c r="G2648" s="9"/>
      <c r="H2648" s="9"/>
      <c r="I2648" s="9"/>
      <c r="J2648" s="9"/>
      <c r="K2648" s="9"/>
      <c r="L2648" s="9"/>
      <c r="M2648" s="9"/>
      <c r="N2648" s="9"/>
      <c r="O2648" s="9"/>
      <c r="P2648" s="9"/>
      <c r="Q2648" s="9"/>
      <c r="R2648" s="9"/>
      <c r="S2648" s="9"/>
      <c r="T2648" s="9"/>
      <c r="U2648" s="9"/>
      <c r="V2648" s="9"/>
      <c r="W2648" s="9"/>
      <c r="X2648" s="9"/>
      <c r="Y2648" s="9"/>
      <c r="Z2648" s="9"/>
      <c r="AA2648" s="9"/>
      <c r="AB2648" s="9"/>
      <c r="AC2648" s="9"/>
      <c r="AD2648" s="9"/>
      <c r="AE2648" s="9"/>
      <c r="AF2648" s="9"/>
      <c r="AG2648" s="9"/>
      <c r="AH2648" s="9"/>
      <c r="AI2648" s="9"/>
      <c r="AJ2648" s="9"/>
      <c r="AK2648" s="9"/>
      <c r="AL2648" s="9"/>
      <c r="AM2648" s="9"/>
      <c r="AN2648" s="9"/>
      <c r="AO2648" s="9"/>
      <c r="AP2648" s="9"/>
      <c r="AQ2648" s="9"/>
      <c r="AR2648" s="9"/>
      <c r="AS2648" s="9"/>
      <c r="AT2648" s="9"/>
      <c r="AU2648" s="9"/>
      <c r="AV2648" s="9"/>
      <c r="AW2648" s="9"/>
      <c r="AX2648" s="9"/>
      <c r="AY2648" s="9"/>
    </row>
    <row r="2649" spans="1:51" s="10" customFormat="1" x14ac:dyDescent="0.2">
      <c r="A2649" s="9"/>
      <c r="B2649" s="9"/>
      <c r="C2649" s="9"/>
      <c r="D2649" s="9"/>
      <c r="E2649" s="9"/>
      <c r="F2649" s="9"/>
      <c r="G2649" s="9"/>
      <c r="H2649" s="9"/>
      <c r="I2649" s="9"/>
      <c r="J2649" s="9"/>
      <c r="K2649" s="9"/>
      <c r="L2649" s="9"/>
      <c r="M2649" s="9"/>
      <c r="N2649" s="9"/>
      <c r="O2649" s="9"/>
      <c r="P2649" s="9"/>
      <c r="Q2649" s="9"/>
      <c r="R2649" s="9"/>
      <c r="S2649" s="9"/>
      <c r="T2649" s="9"/>
      <c r="U2649" s="9"/>
      <c r="V2649" s="9"/>
      <c r="W2649" s="9"/>
      <c r="X2649" s="9"/>
      <c r="Y2649" s="9"/>
      <c r="Z2649" s="9"/>
      <c r="AA2649" s="9"/>
      <c r="AB2649" s="9"/>
      <c r="AC2649" s="9"/>
      <c r="AD2649" s="9"/>
      <c r="AE2649" s="9"/>
      <c r="AF2649" s="9"/>
      <c r="AG2649" s="9"/>
      <c r="AH2649" s="9"/>
      <c r="AI2649" s="9"/>
      <c r="AJ2649" s="9"/>
      <c r="AK2649" s="9"/>
      <c r="AL2649" s="9"/>
      <c r="AM2649" s="9"/>
      <c r="AN2649" s="9"/>
      <c r="AO2649" s="9"/>
      <c r="AP2649" s="9"/>
      <c r="AQ2649" s="9"/>
      <c r="AR2649" s="9"/>
      <c r="AS2649" s="9"/>
      <c r="AT2649" s="9"/>
      <c r="AU2649" s="9"/>
      <c r="AV2649" s="9"/>
      <c r="AW2649" s="9"/>
      <c r="AX2649" s="9"/>
      <c r="AY2649" s="9"/>
    </row>
    <row r="2650" spans="1:51" s="10" customFormat="1" x14ac:dyDescent="0.2">
      <c r="A2650" s="9"/>
      <c r="B2650" s="9"/>
      <c r="C2650" s="9"/>
      <c r="D2650" s="9"/>
      <c r="E2650" s="9"/>
      <c r="F2650" s="9"/>
      <c r="G2650" s="9"/>
      <c r="H2650" s="9"/>
      <c r="I2650" s="9"/>
      <c r="J2650" s="9"/>
      <c r="K2650" s="9"/>
      <c r="L2650" s="9"/>
      <c r="M2650" s="9"/>
      <c r="N2650" s="9"/>
      <c r="O2650" s="9"/>
      <c r="P2650" s="9"/>
      <c r="Q2650" s="9"/>
      <c r="R2650" s="9"/>
      <c r="S2650" s="9"/>
      <c r="T2650" s="9"/>
      <c r="U2650" s="9"/>
      <c r="V2650" s="9"/>
      <c r="W2650" s="9"/>
      <c r="X2650" s="9"/>
      <c r="Y2650" s="9"/>
      <c r="Z2650" s="9"/>
      <c r="AA2650" s="9"/>
      <c r="AB2650" s="9"/>
      <c r="AC2650" s="9"/>
      <c r="AD2650" s="9"/>
      <c r="AE2650" s="9"/>
      <c r="AF2650" s="9"/>
      <c r="AG2650" s="9"/>
      <c r="AH2650" s="9"/>
      <c r="AI2650" s="9"/>
      <c r="AJ2650" s="9"/>
      <c r="AK2650" s="9"/>
      <c r="AL2650" s="9"/>
      <c r="AM2650" s="9"/>
      <c r="AN2650" s="9"/>
      <c r="AO2650" s="9"/>
      <c r="AP2650" s="9"/>
      <c r="AQ2650" s="9"/>
      <c r="AR2650" s="9"/>
      <c r="AS2650" s="9"/>
      <c r="AT2650" s="9"/>
      <c r="AU2650" s="9"/>
      <c r="AV2650" s="9"/>
      <c r="AW2650" s="9"/>
      <c r="AX2650" s="9"/>
      <c r="AY2650" s="9"/>
    </row>
    <row r="2651" spans="1:51" s="10" customFormat="1" x14ac:dyDescent="0.2">
      <c r="A2651" s="9"/>
      <c r="B2651" s="9"/>
      <c r="C2651" s="9"/>
      <c r="D2651" s="9"/>
      <c r="E2651" s="9"/>
      <c r="F2651" s="9"/>
      <c r="G2651" s="9"/>
      <c r="H2651" s="9"/>
      <c r="I2651" s="9"/>
      <c r="J2651" s="9"/>
      <c r="K2651" s="9"/>
      <c r="L2651" s="9"/>
      <c r="M2651" s="9"/>
      <c r="N2651" s="9"/>
      <c r="O2651" s="9"/>
      <c r="P2651" s="9"/>
      <c r="Q2651" s="9"/>
      <c r="R2651" s="9"/>
      <c r="S2651" s="9"/>
      <c r="T2651" s="9"/>
      <c r="U2651" s="9"/>
      <c r="V2651" s="9"/>
      <c r="W2651" s="9"/>
      <c r="X2651" s="9"/>
      <c r="Y2651" s="9"/>
      <c r="Z2651" s="9"/>
      <c r="AA2651" s="9"/>
      <c r="AB2651" s="9"/>
      <c r="AC2651" s="9"/>
      <c r="AD2651" s="9"/>
      <c r="AE2651" s="9"/>
      <c r="AF2651" s="9"/>
      <c r="AG2651" s="9"/>
      <c r="AH2651" s="9"/>
      <c r="AI2651" s="9"/>
      <c r="AJ2651" s="9"/>
      <c r="AK2651" s="9"/>
      <c r="AL2651" s="9"/>
      <c r="AM2651" s="9"/>
      <c r="AN2651" s="9"/>
      <c r="AO2651" s="9"/>
      <c r="AP2651" s="9"/>
      <c r="AQ2651" s="9"/>
      <c r="AR2651" s="9"/>
      <c r="AS2651" s="9"/>
      <c r="AT2651" s="9"/>
      <c r="AU2651" s="9"/>
      <c r="AV2651" s="9"/>
      <c r="AW2651" s="9"/>
      <c r="AX2651" s="9"/>
      <c r="AY2651" s="9"/>
    </row>
    <row r="2652" spans="1:51" s="10" customFormat="1" x14ac:dyDescent="0.2">
      <c r="A2652" s="9"/>
      <c r="B2652" s="9"/>
      <c r="C2652" s="9"/>
      <c r="D2652" s="9"/>
      <c r="E2652" s="9"/>
      <c r="F2652" s="9"/>
      <c r="G2652" s="9"/>
      <c r="H2652" s="9"/>
      <c r="I2652" s="9"/>
      <c r="J2652" s="9"/>
      <c r="K2652" s="9"/>
      <c r="L2652" s="9"/>
      <c r="M2652" s="9"/>
      <c r="N2652" s="9"/>
      <c r="O2652" s="9"/>
      <c r="P2652" s="9"/>
      <c r="Q2652" s="9"/>
      <c r="R2652" s="9"/>
      <c r="S2652" s="9"/>
      <c r="T2652" s="9"/>
      <c r="U2652" s="9"/>
      <c r="V2652" s="9"/>
      <c r="W2652" s="9"/>
      <c r="X2652" s="9"/>
      <c r="Y2652" s="9"/>
      <c r="Z2652" s="9"/>
      <c r="AA2652" s="9"/>
      <c r="AB2652" s="9"/>
      <c r="AC2652" s="9"/>
      <c r="AD2652" s="9"/>
      <c r="AE2652" s="9"/>
      <c r="AF2652" s="9"/>
      <c r="AG2652" s="9"/>
      <c r="AH2652" s="9"/>
      <c r="AI2652" s="9"/>
      <c r="AJ2652" s="9"/>
      <c r="AK2652" s="9"/>
      <c r="AL2652" s="9"/>
      <c r="AM2652" s="9"/>
      <c r="AN2652" s="9"/>
      <c r="AO2652" s="9"/>
      <c r="AP2652" s="9"/>
      <c r="AQ2652" s="9"/>
      <c r="AR2652" s="9"/>
      <c r="AS2652" s="9"/>
      <c r="AT2652" s="9"/>
      <c r="AU2652" s="9"/>
      <c r="AV2652" s="9"/>
      <c r="AW2652" s="9"/>
      <c r="AX2652" s="9"/>
      <c r="AY2652" s="9"/>
    </row>
    <row r="2653" spans="1:51" s="10" customFormat="1" x14ac:dyDescent="0.2">
      <c r="A2653" s="9"/>
      <c r="B2653" s="9"/>
      <c r="C2653" s="9"/>
      <c r="D2653" s="9"/>
      <c r="E2653" s="9"/>
      <c r="F2653" s="9"/>
      <c r="G2653" s="9"/>
      <c r="H2653" s="9"/>
      <c r="I2653" s="9"/>
      <c r="J2653" s="9"/>
      <c r="K2653" s="9"/>
      <c r="L2653" s="9"/>
      <c r="M2653" s="9"/>
      <c r="N2653" s="9"/>
      <c r="O2653" s="9"/>
      <c r="P2653" s="9"/>
      <c r="Q2653" s="9"/>
      <c r="R2653" s="9"/>
      <c r="S2653" s="9"/>
      <c r="T2653" s="9"/>
      <c r="U2653" s="9"/>
      <c r="V2653" s="9"/>
      <c r="W2653" s="9"/>
      <c r="X2653" s="9"/>
      <c r="Y2653" s="9"/>
      <c r="Z2653" s="9"/>
      <c r="AA2653" s="9"/>
      <c r="AB2653" s="9"/>
      <c r="AC2653" s="9"/>
      <c r="AD2653" s="9"/>
      <c r="AE2653" s="9"/>
      <c r="AF2653" s="9"/>
      <c r="AG2653" s="9"/>
      <c r="AH2653" s="9"/>
      <c r="AI2653" s="9"/>
      <c r="AJ2653" s="9"/>
      <c r="AK2653" s="9"/>
      <c r="AL2653" s="9"/>
      <c r="AM2653" s="9"/>
      <c r="AN2653" s="9"/>
      <c r="AO2653" s="9"/>
      <c r="AP2653" s="9"/>
      <c r="AQ2653" s="9"/>
      <c r="AR2653" s="9"/>
      <c r="AS2653" s="9"/>
      <c r="AT2653" s="9"/>
      <c r="AU2653" s="9"/>
      <c r="AV2653" s="9"/>
      <c r="AW2653" s="9"/>
      <c r="AX2653" s="9"/>
      <c r="AY2653" s="9"/>
    </row>
    <row r="2654" spans="1:51" s="10" customFormat="1" x14ac:dyDescent="0.2">
      <c r="A2654" s="9"/>
      <c r="B2654" s="9"/>
      <c r="C2654" s="9"/>
      <c r="D2654" s="9"/>
      <c r="E2654" s="9"/>
      <c r="F2654" s="9"/>
      <c r="G2654" s="9"/>
      <c r="H2654" s="9"/>
      <c r="I2654" s="9"/>
      <c r="J2654" s="9"/>
      <c r="K2654" s="9"/>
      <c r="L2654" s="9"/>
      <c r="M2654" s="9"/>
      <c r="N2654" s="9"/>
      <c r="O2654" s="9"/>
      <c r="P2654" s="9"/>
      <c r="Q2654" s="9"/>
      <c r="R2654" s="9"/>
      <c r="S2654" s="9"/>
      <c r="T2654" s="9"/>
      <c r="U2654" s="9"/>
      <c r="V2654" s="9"/>
      <c r="W2654" s="9"/>
      <c r="X2654" s="9"/>
      <c r="Y2654" s="9"/>
      <c r="Z2654" s="9"/>
      <c r="AA2654" s="9"/>
      <c r="AB2654" s="9"/>
      <c r="AC2654" s="9"/>
      <c r="AD2654" s="9"/>
      <c r="AE2654" s="9"/>
      <c r="AF2654" s="9"/>
      <c r="AG2654" s="9"/>
      <c r="AH2654" s="9"/>
      <c r="AI2654" s="9"/>
      <c r="AJ2654" s="9"/>
      <c r="AK2654" s="9"/>
      <c r="AL2654" s="9"/>
      <c r="AM2654" s="9"/>
      <c r="AN2654" s="9"/>
      <c r="AO2654" s="9"/>
      <c r="AP2654" s="9"/>
      <c r="AQ2654" s="9"/>
      <c r="AR2654" s="9"/>
      <c r="AS2654" s="9"/>
      <c r="AT2654" s="9"/>
      <c r="AU2654" s="9"/>
      <c r="AV2654" s="9"/>
      <c r="AW2654" s="9"/>
      <c r="AX2654" s="9"/>
      <c r="AY2654" s="9"/>
    </row>
    <row r="2655" spans="1:51" s="10" customFormat="1" x14ac:dyDescent="0.2">
      <c r="A2655" s="9"/>
      <c r="B2655" s="9"/>
      <c r="C2655" s="9"/>
      <c r="D2655" s="9"/>
      <c r="E2655" s="9"/>
      <c r="F2655" s="9"/>
      <c r="G2655" s="9"/>
      <c r="H2655" s="9"/>
      <c r="I2655" s="9"/>
      <c r="J2655" s="9"/>
      <c r="K2655" s="9"/>
      <c r="L2655" s="9"/>
      <c r="M2655" s="9"/>
      <c r="N2655" s="9"/>
      <c r="O2655" s="9"/>
      <c r="P2655" s="9"/>
      <c r="Q2655" s="9"/>
      <c r="R2655" s="9"/>
      <c r="S2655" s="9"/>
      <c r="T2655" s="9"/>
      <c r="U2655" s="9"/>
      <c r="V2655" s="9"/>
      <c r="W2655" s="9"/>
      <c r="X2655" s="9"/>
      <c r="Y2655" s="9"/>
      <c r="Z2655" s="9"/>
      <c r="AA2655" s="9"/>
      <c r="AB2655" s="9"/>
      <c r="AC2655" s="9"/>
      <c r="AD2655" s="9"/>
      <c r="AE2655" s="9"/>
      <c r="AF2655" s="9"/>
      <c r="AG2655" s="9"/>
      <c r="AH2655" s="9"/>
      <c r="AI2655" s="9"/>
      <c r="AJ2655" s="9"/>
      <c r="AK2655" s="9"/>
      <c r="AL2655" s="9"/>
      <c r="AM2655" s="9"/>
      <c r="AN2655" s="9"/>
      <c r="AO2655" s="9"/>
      <c r="AP2655" s="9"/>
      <c r="AQ2655" s="9"/>
      <c r="AR2655" s="9"/>
      <c r="AS2655" s="9"/>
      <c r="AT2655" s="9"/>
      <c r="AU2655" s="9"/>
      <c r="AV2655" s="9"/>
      <c r="AW2655" s="9"/>
      <c r="AX2655" s="9"/>
      <c r="AY2655" s="9"/>
    </row>
    <row r="2656" spans="1:51" s="10" customFormat="1" x14ac:dyDescent="0.2">
      <c r="A2656" s="9"/>
      <c r="B2656" s="9"/>
      <c r="C2656" s="9"/>
      <c r="D2656" s="9"/>
      <c r="E2656" s="9"/>
      <c r="F2656" s="9"/>
      <c r="G2656" s="9"/>
      <c r="H2656" s="9"/>
      <c r="I2656" s="9"/>
      <c r="J2656" s="9"/>
      <c r="K2656" s="9"/>
      <c r="L2656" s="9"/>
      <c r="M2656" s="9"/>
      <c r="N2656" s="9"/>
      <c r="O2656" s="9"/>
      <c r="P2656" s="9"/>
      <c r="Q2656" s="9"/>
      <c r="R2656" s="9"/>
      <c r="S2656" s="9"/>
      <c r="T2656" s="9"/>
      <c r="U2656" s="9"/>
      <c r="V2656" s="9"/>
      <c r="W2656" s="9"/>
      <c r="X2656" s="9"/>
      <c r="Y2656" s="9"/>
      <c r="Z2656" s="9"/>
      <c r="AA2656" s="9"/>
      <c r="AB2656" s="9"/>
      <c r="AC2656" s="9"/>
      <c r="AD2656" s="9"/>
      <c r="AE2656" s="9"/>
      <c r="AF2656" s="9"/>
      <c r="AG2656" s="9"/>
      <c r="AH2656" s="9"/>
      <c r="AI2656" s="9"/>
      <c r="AJ2656" s="9"/>
      <c r="AK2656" s="9"/>
      <c r="AL2656" s="9"/>
      <c r="AM2656" s="9"/>
      <c r="AN2656" s="9"/>
      <c r="AO2656" s="9"/>
      <c r="AP2656" s="9"/>
      <c r="AQ2656" s="9"/>
      <c r="AR2656" s="9"/>
      <c r="AS2656" s="9"/>
      <c r="AT2656" s="9"/>
      <c r="AU2656" s="9"/>
      <c r="AV2656" s="9"/>
      <c r="AW2656" s="9"/>
      <c r="AX2656" s="9"/>
      <c r="AY2656" s="9"/>
    </row>
    <row r="2657" spans="1:51" s="10" customFormat="1" x14ac:dyDescent="0.2">
      <c r="A2657" s="9"/>
      <c r="B2657" s="9"/>
      <c r="C2657" s="9"/>
      <c r="D2657" s="9"/>
      <c r="E2657" s="9"/>
      <c r="F2657" s="9"/>
      <c r="G2657" s="9"/>
      <c r="H2657" s="9"/>
      <c r="I2657" s="9"/>
      <c r="J2657" s="9"/>
      <c r="K2657" s="9"/>
      <c r="L2657" s="9"/>
      <c r="M2657" s="9"/>
      <c r="N2657" s="9"/>
      <c r="O2657" s="9"/>
      <c r="P2657" s="9"/>
      <c r="Q2657" s="9"/>
      <c r="R2657" s="9"/>
      <c r="S2657" s="9"/>
      <c r="T2657" s="9"/>
      <c r="U2657" s="9"/>
      <c r="V2657" s="9"/>
      <c r="W2657" s="9"/>
      <c r="X2657" s="9"/>
      <c r="Y2657" s="9"/>
      <c r="Z2657" s="9"/>
      <c r="AA2657" s="9"/>
      <c r="AB2657" s="9"/>
      <c r="AC2657" s="9"/>
      <c r="AD2657" s="9"/>
      <c r="AE2657" s="9"/>
      <c r="AF2657" s="9"/>
      <c r="AG2657" s="9"/>
      <c r="AH2657" s="9"/>
      <c r="AI2657" s="9"/>
      <c r="AJ2657" s="9"/>
      <c r="AK2657" s="9"/>
      <c r="AL2657" s="9"/>
      <c r="AM2657" s="9"/>
      <c r="AN2657" s="9"/>
      <c r="AO2657" s="9"/>
      <c r="AP2657" s="9"/>
      <c r="AQ2657" s="9"/>
      <c r="AR2657" s="9"/>
      <c r="AS2657" s="9"/>
      <c r="AT2657" s="9"/>
      <c r="AU2657" s="9"/>
      <c r="AV2657" s="9"/>
      <c r="AW2657" s="9"/>
      <c r="AX2657" s="9"/>
      <c r="AY2657" s="9"/>
    </row>
    <row r="2658" spans="1:51" s="10" customFormat="1" x14ac:dyDescent="0.2">
      <c r="A2658" s="9"/>
      <c r="B2658" s="9"/>
      <c r="C2658" s="9"/>
      <c r="D2658" s="9"/>
      <c r="E2658" s="9"/>
      <c r="F2658" s="9"/>
      <c r="G2658" s="9"/>
      <c r="H2658" s="9"/>
      <c r="I2658" s="9"/>
      <c r="J2658" s="9"/>
      <c r="K2658" s="9"/>
      <c r="L2658" s="9"/>
      <c r="M2658" s="9"/>
      <c r="N2658" s="9"/>
      <c r="O2658" s="9"/>
      <c r="P2658" s="9"/>
      <c r="Q2658" s="9"/>
      <c r="R2658" s="9"/>
      <c r="S2658" s="9"/>
      <c r="T2658" s="9"/>
      <c r="U2658" s="9"/>
      <c r="V2658" s="9"/>
      <c r="W2658" s="9"/>
      <c r="X2658" s="9"/>
      <c r="Y2658" s="9"/>
      <c r="Z2658" s="9"/>
      <c r="AA2658" s="9"/>
      <c r="AB2658" s="9"/>
      <c r="AC2658" s="9"/>
      <c r="AD2658" s="9"/>
      <c r="AE2658" s="9"/>
      <c r="AF2658" s="9"/>
      <c r="AG2658" s="9"/>
      <c r="AH2658" s="9"/>
      <c r="AI2658" s="9"/>
      <c r="AJ2658" s="9"/>
      <c r="AK2658" s="9"/>
      <c r="AL2658" s="9"/>
      <c r="AM2658" s="9"/>
      <c r="AN2658" s="9"/>
      <c r="AO2658" s="9"/>
      <c r="AP2658" s="9"/>
      <c r="AQ2658" s="9"/>
      <c r="AR2658" s="9"/>
      <c r="AS2658" s="9"/>
      <c r="AT2658" s="9"/>
      <c r="AU2658" s="9"/>
      <c r="AV2658" s="9"/>
      <c r="AW2658" s="9"/>
      <c r="AX2658" s="9"/>
      <c r="AY2658" s="9"/>
    </row>
    <row r="2659" spans="1:51" s="10" customFormat="1" x14ac:dyDescent="0.2">
      <c r="A2659" s="9"/>
      <c r="B2659" s="9"/>
      <c r="C2659" s="9"/>
      <c r="D2659" s="9"/>
      <c r="E2659" s="9"/>
      <c r="F2659" s="9"/>
      <c r="G2659" s="9"/>
      <c r="H2659" s="9"/>
      <c r="I2659" s="9"/>
      <c r="J2659" s="9"/>
      <c r="K2659" s="9"/>
      <c r="L2659" s="9"/>
      <c r="M2659" s="9"/>
      <c r="N2659" s="9"/>
      <c r="O2659" s="9"/>
      <c r="P2659" s="9"/>
      <c r="Q2659" s="9"/>
      <c r="R2659" s="9"/>
      <c r="S2659" s="9"/>
      <c r="T2659" s="9"/>
      <c r="U2659" s="9"/>
      <c r="V2659" s="9"/>
      <c r="W2659" s="9"/>
      <c r="X2659" s="9"/>
      <c r="Y2659" s="9"/>
      <c r="Z2659" s="9"/>
      <c r="AA2659" s="9"/>
      <c r="AB2659" s="9"/>
      <c r="AC2659" s="9"/>
      <c r="AD2659" s="9"/>
      <c r="AE2659" s="9"/>
      <c r="AF2659" s="9"/>
      <c r="AG2659" s="9"/>
      <c r="AH2659" s="9"/>
      <c r="AI2659" s="9"/>
      <c r="AJ2659" s="9"/>
      <c r="AK2659" s="9"/>
      <c r="AL2659" s="9"/>
      <c r="AM2659" s="9"/>
      <c r="AN2659" s="9"/>
      <c r="AO2659" s="9"/>
      <c r="AP2659" s="9"/>
      <c r="AQ2659" s="9"/>
      <c r="AR2659" s="9"/>
      <c r="AS2659" s="9"/>
      <c r="AT2659" s="9"/>
      <c r="AU2659" s="9"/>
      <c r="AV2659" s="9"/>
      <c r="AW2659" s="9"/>
      <c r="AX2659" s="9"/>
      <c r="AY2659" s="9"/>
    </row>
    <row r="2660" spans="1:51" s="10" customFormat="1" x14ac:dyDescent="0.2">
      <c r="A2660" s="9"/>
      <c r="B2660" s="9"/>
      <c r="C2660" s="9"/>
      <c r="D2660" s="9"/>
      <c r="E2660" s="9"/>
      <c r="F2660" s="9"/>
      <c r="G2660" s="9"/>
      <c r="H2660" s="9"/>
      <c r="I2660" s="9"/>
      <c r="J2660" s="9"/>
      <c r="K2660" s="9"/>
      <c r="L2660" s="9"/>
      <c r="M2660" s="9"/>
      <c r="N2660" s="9"/>
      <c r="O2660" s="9"/>
      <c r="P2660" s="9"/>
      <c r="Q2660" s="9"/>
      <c r="R2660" s="9"/>
      <c r="S2660" s="9"/>
      <c r="T2660" s="9"/>
      <c r="U2660" s="9"/>
      <c r="V2660" s="9"/>
      <c r="W2660" s="9"/>
      <c r="X2660" s="9"/>
      <c r="Y2660" s="9"/>
      <c r="Z2660" s="9"/>
      <c r="AA2660" s="9"/>
      <c r="AB2660" s="9"/>
      <c r="AC2660" s="9"/>
      <c r="AD2660" s="9"/>
      <c r="AE2660" s="9"/>
      <c r="AF2660" s="9"/>
      <c r="AG2660" s="9"/>
      <c r="AH2660" s="9"/>
      <c r="AI2660" s="9"/>
      <c r="AJ2660" s="9"/>
      <c r="AK2660" s="9"/>
      <c r="AL2660" s="9"/>
      <c r="AM2660" s="9"/>
      <c r="AN2660" s="9"/>
      <c r="AO2660" s="9"/>
      <c r="AP2660" s="9"/>
      <c r="AQ2660" s="9"/>
      <c r="AR2660" s="9"/>
      <c r="AS2660" s="9"/>
      <c r="AT2660" s="9"/>
      <c r="AU2660" s="9"/>
      <c r="AV2660" s="9"/>
      <c r="AW2660" s="9"/>
      <c r="AX2660" s="9"/>
      <c r="AY2660" s="9"/>
    </row>
    <row r="2661" spans="1:51" s="10" customFormat="1" x14ac:dyDescent="0.2">
      <c r="A2661" s="9"/>
      <c r="B2661" s="9"/>
      <c r="C2661" s="9"/>
      <c r="D2661" s="9"/>
      <c r="E2661" s="9"/>
      <c r="F2661" s="9"/>
      <c r="G2661" s="9"/>
      <c r="H2661" s="9"/>
      <c r="I2661" s="9"/>
      <c r="J2661" s="9"/>
      <c r="K2661" s="9"/>
      <c r="L2661" s="9"/>
      <c r="M2661" s="9"/>
      <c r="N2661" s="9"/>
      <c r="O2661" s="9"/>
      <c r="P2661" s="9"/>
      <c r="Q2661" s="9"/>
      <c r="R2661" s="9"/>
      <c r="S2661" s="9"/>
      <c r="T2661" s="9"/>
      <c r="U2661" s="9"/>
      <c r="V2661" s="9"/>
      <c r="W2661" s="9"/>
      <c r="X2661" s="9"/>
      <c r="Y2661" s="9"/>
      <c r="Z2661" s="9"/>
      <c r="AA2661" s="9"/>
      <c r="AB2661" s="9"/>
      <c r="AC2661" s="9"/>
      <c r="AD2661" s="9"/>
      <c r="AE2661" s="9"/>
      <c r="AF2661" s="9"/>
      <c r="AG2661" s="9"/>
      <c r="AH2661" s="9"/>
      <c r="AI2661" s="9"/>
      <c r="AJ2661" s="9"/>
      <c r="AK2661" s="9"/>
      <c r="AL2661" s="9"/>
      <c r="AM2661" s="9"/>
      <c r="AN2661" s="9"/>
      <c r="AO2661" s="9"/>
      <c r="AP2661" s="9"/>
      <c r="AQ2661" s="9"/>
      <c r="AR2661" s="9"/>
      <c r="AS2661" s="9"/>
      <c r="AT2661" s="9"/>
      <c r="AU2661" s="9"/>
      <c r="AV2661" s="9"/>
      <c r="AW2661" s="9"/>
      <c r="AX2661" s="9"/>
      <c r="AY2661" s="9"/>
    </row>
    <row r="2662" spans="1:51" s="10" customFormat="1" x14ac:dyDescent="0.2">
      <c r="A2662" s="9"/>
      <c r="B2662" s="9"/>
      <c r="C2662" s="9"/>
      <c r="D2662" s="9"/>
      <c r="E2662" s="9"/>
      <c r="F2662" s="9"/>
      <c r="G2662" s="9"/>
      <c r="H2662" s="9"/>
      <c r="I2662" s="9"/>
      <c r="J2662" s="9"/>
      <c r="K2662" s="9"/>
      <c r="L2662" s="9"/>
      <c r="M2662" s="9"/>
      <c r="N2662" s="9"/>
      <c r="O2662" s="9"/>
      <c r="P2662" s="9"/>
      <c r="Q2662" s="9"/>
      <c r="R2662" s="9"/>
      <c r="S2662" s="9"/>
      <c r="T2662" s="9"/>
      <c r="U2662" s="9"/>
      <c r="V2662" s="9"/>
      <c r="W2662" s="9"/>
      <c r="X2662" s="9"/>
      <c r="Y2662" s="9"/>
      <c r="Z2662" s="9"/>
      <c r="AA2662" s="9"/>
      <c r="AB2662" s="9"/>
      <c r="AC2662" s="9"/>
      <c r="AD2662" s="9"/>
      <c r="AE2662" s="9"/>
      <c r="AF2662" s="9"/>
      <c r="AG2662" s="9"/>
      <c r="AH2662" s="9"/>
      <c r="AI2662" s="9"/>
      <c r="AJ2662" s="9"/>
      <c r="AK2662" s="9"/>
      <c r="AL2662" s="9"/>
      <c r="AM2662" s="9"/>
      <c r="AN2662" s="9"/>
      <c r="AO2662" s="9"/>
      <c r="AP2662" s="9"/>
      <c r="AQ2662" s="9"/>
      <c r="AR2662" s="9"/>
      <c r="AS2662" s="9"/>
      <c r="AT2662" s="9"/>
      <c r="AU2662" s="9"/>
      <c r="AV2662" s="9"/>
      <c r="AW2662" s="9"/>
      <c r="AX2662" s="9"/>
      <c r="AY2662" s="9"/>
    </row>
    <row r="2663" spans="1:51" s="10" customFormat="1" x14ac:dyDescent="0.2">
      <c r="A2663" s="9"/>
      <c r="B2663" s="9"/>
      <c r="C2663" s="9"/>
      <c r="D2663" s="9"/>
      <c r="E2663" s="9"/>
      <c r="F2663" s="9"/>
      <c r="G2663" s="9"/>
      <c r="H2663" s="9"/>
      <c r="I2663" s="9"/>
      <c r="J2663" s="9"/>
      <c r="K2663" s="9"/>
      <c r="L2663" s="9"/>
      <c r="M2663" s="9"/>
      <c r="N2663" s="9"/>
      <c r="O2663" s="9"/>
      <c r="P2663" s="9"/>
      <c r="Q2663" s="9"/>
      <c r="R2663" s="9"/>
      <c r="S2663" s="9"/>
      <c r="T2663" s="9"/>
      <c r="U2663" s="9"/>
      <c r="V2663" s="9"/>
      <c r="W2663" s="9"/>
      <c r="X2663" s="9"/>
      <c r="Y2663" s="9"/>
      <c r="Z2663" s="9"/>
      <c r="AA2663" s="9"/>
      <c r="AB2663" s="9"/>
      <c r="AC2663" s="9"/>
      <c r="AD2663" s="9"/>
      <c r="AE2663" s="9"/>
      <c r="AF2663" s="9"/>
      <c r="AG2663" s="9"/>
      <c r="AH2663" s="9"/>
      <c r="AI2663" s="9"/>
      <c r="AJ2663" s="9"/>
      <c r="AK2663" s="9"/>
      <c r="AL2663" s="9"/>
      <c r="AM2663" s="9"/>
      <c r="AN2663" s="9"/>
      <c r="AO2663" s="9"/>
      <c r="AP2663" s="9"/>
      <c r="AQ2663" s="9"/>
      <c r="AR2663" s="9"/>
      <c r="AS2663" s="9"/>
      <c r="AT2663" s="9"/>
      <c r="AU2663" s="9"/>
      <c r="AV2663" s="9"/>
      <c r="AW2663" s="9"/>
      <c r="AX2663" s="9"/>
      <c r="AY2663" s="9"/>
    </row>
    <row r="2664" spans="1:51" s="10" customFormat="1" x14ac:dyDescent="0.2">
      <c r="A2664" s="9"/>
      <c r="B2664" s="9"/>
      <c r="C2664" s="9"/>
      <c r="D2664" s="9"/>
      <c r="E2664" s="9"/>
      <c r="F2664" s="9"/>
      <c r="G2664" s="9"/>
      <c r="H2664" s="9"/>
      <c r="I2664" s="9"/>
      <c r="J2664" s="9"/>
      <c r="K2664" s="9"/>
      <c r="L2664" s="9"/>
      <c r="M2664" s="9"/>
      <c r="N2664" s="9"/>
      <c r="O2664" s="9"/>
      <c r="P2664" s="9"/>
      <c r="Q2664" s="9"/>
      <c r="R2664" s="9"/>
      <c r="S2664" s="9"/>
      <c r="T2664" s="9"/>
      <c r="U2664" s="9"/>
      <c r="V2664" s="9"/>
      <c r="W2664" s="9"/>
      <c r="X2664" s="9"/>
      <c r="Y2664" s="9"/>
      <c r="Z2664" s="9"/>
      <c r="AA2664" s="9"/>
      <c r="AB2664" s="9"/>
      <c r="AC2664" s="9"/>
      <c r="AD2664" s="9"/>
      <c r="AE2664" s="9"/>
      <c r="AF2664" s="9"/>
      <c r="AG2664" s="9"/>
      <c r="AH2664" s="9"/>
      <c r="AI2664" s="9"/>
      <c r="AJ2664" s="9"/>
      <c r="AK2664" s="9"/>
      <c r="AL2664" s="9"/>
      <c r="AM2664" s="9"/>
      <c r="AN2664" s="9"/>
      <c r="AO2664" s="9"/>
      <c r="AP2664" s="9"/>
      <c r="AQ2664" s="9"/>
      <c r="AR2664" s="9"/>
      <c r="AS2664" s="9"/>
      <c r="AT2664" s="9"/>
      <c r="AU2664" s="9"/>
      <c r="AV2664" s="9"/>
      <c r="AW2664" s="9"/>
      <c r="AX2664" s="9"/>
      <c r="AY2664" s="9"/>
    </row>
    <row r="2665" spans="1:51" s="10" customFormat="1" x14ac:dyDescent="0.2">
      <c r="A2665" s="9"/>
      <c r="B2665" s="9"/>
      <c r="C2665" s="9"/>
      <c r="D2665" s="9"/>
      <c r="E2665" s="9"/>
      <c r="F2665" s="9"/>
      <c r="G2665" s="9"/>
      <c r="H2665" s="9"/>
      <c r="I2665" s="9"/>
      <c r="J2665" s="9"/>
      <c r="K2665" s="9"/>
      <c r="L2665" s="9"/>
      <c r="M2665" s="9"/>
      <c r="N2665" s="9"/>
      <c r="O2665" s="9"/>
      <c r="P2665" s="9"/>
      <c r="Q2665" s="9"/>
      <c r="R2665" s="9"/>
      <c r="S2665" s="9"/>
      <c r="T2665" s="9"/>
      <c r="U2665" s="9"/>
      <c r="V2665" s="9"/>
      <c r="W2665" s="9"/>
      <c r="X2665" s="9"/>
      <c r="Y2665" s="9"/>
      <c r="Z2665" s="9"/>
      <c r="AA2665" s="9"/>
      <c r="AB2665" s="9"/>
      <c r="AC2665" s="9"/>
      <c r="AD2665" s="9"/>
      <c r="AE2665" s="9"/>
      <c r="AF2665" s="9"/>
      <c r="AG2665" s="9"/>
      <c r="AH2665" s="9"/>
      <c r="AI2665" s="9"/>
      <c r="AJ2665" s="9"/>
      <c r="AK2665" s="9"/>
      <c r="AL2665" s="9"/>
      <c r="AM2665" s="9"/>
      <c r="AN2665" s="9"/>
      <c r="AO2665" s="9"/>
      <c r="AP2665" s="9"/>
      <c r="AQ2665" s="9"/>
      <c r="AR2665" s="9"/>
      <c r="AS2665" s="9"/>
      <c r="AT2665" s="9"/>
      <c r="AU2665" s="9"/>
      <c r="AV2665" s="9"/>
      <c r="AW2665" s="9"/>
      <c r="AX2665" s="9"/>
      <c r="AY2665" s="9"/>
    </row>
    <row r="2666" spans="1:51" s="10" customFormat="1" x14ac:dyDescent="0.2">
      <c r="A2666" s="9"/>
      <c r="B2666" s="9"/>
      <c r="C2666" s="9"/>
      <c r="D2666" s="9"/>
      <c r="E2666" s="9"/>
      <c r="F2666" s="9"/>
      <c r="G2666" s="9"/>
      <c r="H2666" s="9"/>
      <c r="I2666" s="9"/>
      <c r="J2666" s="9"/>
      <c r="K2666" s="9"/>
      <c r="L2666" s="9"/>
      <c r="M2666" s="9"/>
      <c r="N2666" s="9"/>
      <c r="O2666" s="9"/>
      <c r="P2666" s="9"/>
      <c r="Q2666" s="9"/>
      <c r="R2666" s="9"/>
      <c r="S2666" s="9"/>
      <c r="T2666" s="9"/>
      <c r="U2666" s="9"/>
      <c r="V2666" s="9"/>
      <c r="W2666" s="9"/>
      <c r="X2666" s="9"/>
      <c r="Y2666" s="9"/>
      <c r="Z2666" s="9"/>
      <c r="AA2666" s="9"/>
      <c r="AB2666" s="9"/>
      <c r="AC2666" s="9"/>
      <c r="AD2666" s="9"/>
      <c r="AE2666" s="9"/>
      <c r="AF2666" s="9"/>
      <c r="AG2666" s="9"/>
      <c r="AH2666" s="9"/>
      <c r="AI2666" s="9"/>
      <c r="AJ2666" s="9"/>
      <c r="AK2666" s="9"/>
      <c r="AL2666" s="9"/>
      <c r="AM2666" s="9"/>
      <c r="AN2666" s="9"/>
      <c r="AO2666" s="9"/>
      <c r="AP2666" s="9"/>
      <c r="AQ2666" s="9"/>
      <c r="AR2666" s="9"/>
      <c r="AS2666" s="9"/>
      <c r="AT2666" s="9"/>
      <c r="AU2666" s="9"/>
      <c r="AV2666" s="9"/>
      <c r="AW2666" s="9"/>
      <c r="AX2666" s="9"/>
      <c r="AY2666" s="9"/>
    </row>
    <row r="2667" spans="1:51" s="10" customFormat="1" x14ac:dyDescent="0.2">
      <c r="A2667" s="9"/>
      <c r="B2667" s="9"/>
      <c r="C2667" s="9"/>
      <c r="D2667" s="9"/>
      <c r="E2667" s="9"/>
      <c r="F2667" s="9"/>
      <c r="G2667" s="9"/>
      <c r="H2667" s="9"/>
      <c r="I2667" s="9"/>
      <c r="J2667" s="9"/>
      <c r="K2667" s="9"/>
      <c r="L2667" s="9"/>
      <c r="M2667" s="9"/>
      <c r="N2667" s="9"/>
      <c r="O2667" s="9"/>
      <c r="P2667" s="9"/>
      <c r="Q2667" s="9"/>
      <c r="R2667" s="9"/>
      <c r="S2667" s="9"/>
      <c r="T2667" s="9"/>
      <c r="U2667" s="9"/>
      <c r="V2667" s="9"/>
      <c r="W2667" s="9"/>
      <c r="X2667" s="9"/>
      <c r="Y2667" s="9"/>
      <c r="Z2667" s="9"/>
      <c r="AA2667" s="9"/>
      <c r="AB2667" s="9"/>
      <c r="AC2667" s="9"/>
      <c r="AD2667" s="9"/>
      <c r="AE2667" s="9"/>
      <c r="AF2667" s="9"/>
      <c r="AG2667" s="9"/>
      <c r="AH2667" s="9"/>
      <c r="AI2667" s="9"/>
      <c r="AJ2667" s="9"/>
      <c r="AK2667" s="9"/>
      <c r="AL2667" s="9"/>
      <c r="AM2667" s="9"/>
      <c r="AN2667" s="9"/>
      <c r="AO2667" s="9"/>
      <c r="AP2667" s="9"/>
      <c r="AQ2667" s="9"/>
      <c r="AR2667" s="9"/>
      <c r="AS2667" s="9"/>
      <c r="AT2667" s="9"/>
      <c r="AU2667" s="9"/>
      <c r="AV2667" s="9"/>
      <c r="AW2667" s="9"/>
      <c r="AX2667" s="9"/>
      <c r="AY2667" s="9"/>
    </row>
    <row r="2668" spans="1:51" s="10" customFormat="1" x14ac:dyDescent="0.2">
      <c r="A2668" s="9"/>
      <c r="B2668" s="9"/>
      <c r="C2668" s="9"/>
      <c r="D2668" s="9"/>
      <c r="E2668" s="9"/>
      <c r="F2668" s="9"/>
      <c r="G2668" s="9"/>
      <c r="H2668" s="9"/>
      <c r="I2668" s="9"/>
      <c r="J2668" s="9"/>
      <c r="K2668" s="9"/>
      <c r="L2668" s="9"/>
      <c r="M2668" s="9"/>
      <c r="N2668" s="9"/>
      <c r="O2668" s="9"/>
      <c r="P2668" s="9"/>
      <c r="Q2668" s="9"/>
      <c r="R2668" s="9"/>
      <c r="S2668" s="9"/>
      <c r="T2668" s="9"/>
      <c r="U2668" s="9"/>
      <c r="V2668" s="9"/>
      <c r="W2668" s="9"/>
      <c r="X2668" s="9"/>
      <c r="Y2668" s="9"/>
      <c r="Z2668" s="9"/>
      <c r="AA2668" s="9"/>
      <c r="AB2668" s="9"/>
      <c r="AC2668" s="9"/>
      <c r="AD2668" s="9"/>
      <c r="AE2668" s="9"/>
      <c r="AF2668" s="9"/>
      <c r="AG2668" s="9"/>
      <c r="AH2668" s="9"/>
      <c r="AI2668" s="9"/>
      <c r="AJ2668" s="9"/>
      <c r="AK2668" s="9"/>
      <c r="AL2668" s="9"/>
      <c r="AM2668" s="9"/>
      <c r="AN2668" s="9"/>
      <c r="AO2668" s="9"/>
      <c r="AP2668" s="9"/>
      <c r="AQ2668" s="9"/>
      <c r="AR2668" s="9"/>
      <c r="AS2668" s="9"/>
      <c r="AT2668" s="9"/>
      <c r="AU2668" s="9"/>
      <c r="AV2668" s="9"/>
      <c r="AW2668" s="9"/>
      <c r="AX2668" s="9"/>
      <c r="AY2668" s="9"/>
    </row>
    <row r="2669" spans="1:51" s="10" customFormat="1" x14ac:dyDescent="0.2">
      <c r="A2669" s="9"/>
      <c r="B2669" s="9"/>
      <c r="C2669" s="9"/>
      <c r="D2669" s="9"/>
      <c r="E2669" s="9"/>
      <c r="F2669" s="9"/>
      <c r="G2669" s="9"/>
      <c r="H2669" s="9"/>
      <c r="I2669" s="9"/>
      <c r="J2669" s="9"/>
      <c r="K2669" s="9"/>
      <c r="L2669" s="9"/>
      <c r="M2669" s="9"/>
      <c r="N2669" s="9"/>
      <c r="O2669" s="9"/>
      <c r="P2669" s="9"/>
      <c r="Q2669" s="9"/>
      <c r="R2669" s="9"/>
      <c r="S2669" s="9"/>
      <c r="T2669" s="9"/>
      <c r="U2669" s="9"/>
      <c r="V2669" s="9"/>
      <c r="W2669" s="9"/>
      <c r="X2669" s="9"/>
      <c r="Y2669" s="9"/>
      <c r="Z2669" s="9"/>
      <c r="AA2669" s="9"/>
      <c r="AB2669" s="9"/>
      <c r="AC2669" s="9"/>
      <c r="AD2669" s="9"/>
      <c r="AE2669" s="9"/>
      <c r="AF2669" s="9"/>
      <c r="AG2669" s="9"/>
      <c r="AH2669" s="9"/>
      <c r="AI2669" s="9"/>
      <c r="AJ2669" s="9"/>
      <c r="AK2669" s="9"/>
      <c r="AL2669" s="9"/>
      <c r="AM2669" s="9"/>
      <c r="AN2669" s="9"/>
      <c r="AO2669" s="9"/>
      <c r="AP2669" s="9"/>
      <c r="AQ2669" s="9"/>
      <c r="AR2669" s="9"/>
      <c r="AS2669" s="9"/>
      <c r="AT2669" s="9"/>
      <c r="AU2669" s="9"/>
      <c r="AV2669" s="9"/>
      <c r="AW2669" s="9"/>
      <c r="AX2669" s="9"/>
      <c r="AY2669" s="9"/>
    </row>
    <row r="2670" spans="1:51" s="10" customFormat="1" x14ac:dyDescent="0.2">
      <c r="A2670" s="9"/>
      <c r="B2670" s="9"/>
      <c r="C2670" s="9"/>
      <c r="D2670" s="9"/>
      <c r="E2670" s="9"/>
      <c r="F2670" s="9"/>
      <c r="G2670" s="9"/>
      <c r="H2670" s="9"/>
      <c r="I2670" s="9"/>
      <c r="J2670" s="9"/>
      <c r="K2670" s="9"/>
      <c r="L2670" s="9"/>
      <c r="M2670" s="9"/>
      <c r="N2670" s="9"/>
      <c r="O2670" s="9"/>
      <c r="P2670" s="9"/>
      <c r="Q2670" s="9"/>
      <c r="R2670" s="9"/>
      <c r="S2670" s="9"/>
      <c r="T2670" s="9"/>
      <c r="U2670" s="9"/>
      <c r="V2670" s="9"/>
      <c r="W2670" s="9"/>
      <c r="X2670" s="9"/>
      <c r="Y2670" s="9"/>
      <c r="Z2670" s="9"/>
      <c r="AA2670" s="9"/>
      <c r="AB2670" s="9"/>
      <c r="AC2670" s="9"/>
      <c r="AD2670" s="9"/>
      <c r="AE2670" s="9"/>
      <c r="AF2670" s="9"/>
      <c r="AG2670" s="9"/>
      <c r="AH2670" s="9"/>
      <c r="AI2670" s="9"/>
      <c r="AJ2670" s="9"/>
      <c r="AK2670" s="9"/>
      <c r="AL2670" s="9"/>
      <c r="AM2670" s="9"/>
      <c r="AN2670" s="9"/>
      <c r="AO2670" s="9"/>
      <c r="AP2670" s="9"/>
      <c r="AQ2670" s="9"/>
      <c r="AR2670" s="9"/>
      <c r="AS2670" s="9"/>
      <c r="AT2670" s="9"/>
      <c r="AU2670" s="9"/>
      <c r="AV2670" s="9"/>
      <c r="AW2670" s="9"/>
      <c r="AX2670" s="9"/>
      <c r="AY2670" s="9"/>
    </row>
    <row r="2671" spans="1:51" s="10" customFormat="1" x14ac:dyDescent="0.2">
      <c r="A2671" s="9"/>
      <c r="B2671" s="9"/>
      <c r="C2671" s="9"/>
      <c r="D2671" s="9"/>
      <c r="E2671" s="9"/>
      <c r="F2671" s="9"/>
      <c r="G2671" s="9"/>
      <c r="H2671" s="9"/>
      <c r="I2671" s="9"/>
      <c r="J2671" s="9"/>
      <c r="K2671" s="9"/>
      <c r="L2671" s="9"/>
      <c r="M2671" s="9"/>
      <c r="N2671" s="9"/>
      <c r="O2671" s="9"/>
      <c r="P2671" s="9"/>
      <c r="Q2671" s="9"/>
      <c r="R2671" s="9"/>
      <c r="S2671" s="9"/>
      <c r="T2671" s="9"/>
      <c r="U2671" s="9"/>
      <c r="V2671" s="9"/>
      <c r="W2671" s="9"/>
      <c r="X2671" s="9"/>
      <c r="Y2671" s="9"/>
      <c r="Z2671" s="9"/>
      <c r="AA2671" s="9"/>
      <c r="AB2671" s="9"/>
      <c r="AC2671" s="9"/>
      <c r="AD2671" s="9"/>
      <c r="AE2671" s="9"/>
      <c r="AF2671" s="9"/>
      <c r="AG2671" s="9"/>
      <c r="AH2671" s="9"/>
      <c r="AI2671" s="9"/>
      <c r="AJ2671" s="9"/>
      <c r="AK2671" s="9"/>
      <c r="AL2671" s="9"/>
      <c r="AM2671" s="9"/>
      <c r="AN2671" s="9"/>
      <c r="AO2671" s="9"/>
      <c r="AP2671" s="9"/>
      <c r="AQ2671" s="9"/>
      <c r="AR2671" s="9"/>
      <c r="AS2671" s="9"/>
      <c r="AT2671" s="9"/>
      <c r="AU2671" s="9"/>
      <c r="AV2671" s="9"/>
      <c r="AW2671" s="9"/>
      <c r="AX2671" s="9"/>
      <c r="AY2671" s="9"/>
    </row>
    <row r="2672" spans="1:51" s="10" customFormat="1" x14ac:dyDescent="0.2">
      <c r="A2672" s="9"/>
      <c r="B2672" s="9"/>
      <c r="C2672" s="9"/>
      <c r="D2672" s="9"/>
      <c r="E2672" s="9"/>
      <c r="F2672" s="9"/>
      <c r="G2672" s="9"/>
      <c r="H2672" s="9"/>
      <c r="I2672" s="9"/>
      <c r="J2672" s="9"/>
      <c r="K2672" s="9"/>
      <c r="L2672" s="9"/>
      <c r="M2672" s="9"/>
      <c r="N2672" s="9"/>
      <c r="O2672" s="9"/>
      <c r="P2672" s="9"/>
      <c r="Q2672" s="9"/>
      <c r="R2672" s="9"/>
      <c r="S2672" s="9"/>
      <c r="T2672" s="9"/>
      <c r="U2672" s="9"/>
      <c r="V2672" s="9"/>
      <c r="W2672" s="9"/>
      <c r="X2672" s="9"/>
      <c r="Y2672" s="9"/>
      <c r="Z2672" s="9"/>
      <c r="AA2672" s="9"/>
      <c r="AB2672" s="9"/>
      <c r="AC2672" s="9"/>
      <c r="AD2672" s="9"/>
      <c r="AE2672" s="9"/>
      <c r="AF2672" s="9"/>
      <c r="AG2672" s="9"/>
      <c r="AH2672" s="9"/>
      <c r="AI2672" s="9"/>
      <c r="AJ2672" s="9"/>
      <c r="AK2672" s="9"/>
      <c r="AL2672" s="9"/>
      <c r="AM2672" s="9"/>
      <c r="AN2672" s="9"/>
      <c r="AO2672" s="9"/>
      <c r="AP2672" s="9"/>
      <c r="AQ2672" s="9"/>
      <c r="AR2672" s="9"/>
      <c r="AS2672" s="9"/>
      <c r="AT2672" s="9"/>
      <c r="AU2672" s="9"/>
      <c r="AV2672" s="9"/>
      <c r="AW2672" s="9"/>
      <c r="AX2672" s="9"/>
      <c r="AY2672" s="9"/>
    </row>
    <row r="2673" spans="1:51" s="10" customFormat="1" x14ac:dyDescent="0.2">
      <c r="A2673" s="9"/>
      <c r="B2673" s="9"/>
      <c r="C2673" s="9"/>
      <c r="D2673" s="9"/>
      <c r="E2673" s="9"/>
      <c r="F2673" s="9"/>
      <c r="G2673" s="9"/>
      <c r="H2673" s="9"/>
      <c r="I2673" s="9"/>
      <c r="J2673" s="9"/>
      <c r="K2673" s="9"/>
      <c r="L2673" s="9"/>
      <c r="M2673" s="9"/>
      <c r="N2673" s="9"/>
      <c r="O2673" s="9"/>
      <c r="P2673" s="9"/>
      <c r="Q2673" s="9"/>
      <c r="R2673" s="9"/>
      <c r="S2673" s="9"/>
      <c r="T2673" s="9"/>
      <c r="U2673" s="9"/>
      <c r="V2673" s="9"/>
      <c r="W2673" s="9"/>
      <c r="X2673" s="9"/>
      <c r="Y2673" s="9"/>
      <c r="Z2673" s="9"/>
      <c r="AA2673" s="9"/>
      <c r="AB2673" s="9"/>
      <c r="AC2673" s="9"/>
      <c r="AD2673" s="9"/>
      <c r="AE2673" s="9"/>
      <c r="AF2673" s="9"/>
      <c r="AG2673" s="9"/>
      <c r="AH2673" s="9"/>
      <c r="AI2673" s="9"/>
      <c r="AJ2673" s="9"/>
      <c r="AK2673" s="9"/>
      <c r="AL2673" s="9"/>
      <c r="AM2673" s="9"/>
      <c r="AN2673" s="9"/>
      <c r="AO2673" s="9"/>
      <c r="AP2673" s="9"/>
      <c r="AQ2673" s="9"/>
      <c r="AR2673" s="9"/>
      <c r="AS2673" s="9"/>
      <c r="AT2673" s="9"/>
      <c r="AU2673" s="9"/>
      <c r="AV2673" s="9"/>
      <c r="AW2673" s="9"/>
      <c r="AX2673" s="9"/>
      <c r="AY2673" s="9"/>
    </row>
    <row r="2674" spans="1:51" s="10" customFormat="1" x14ac:dyDescent="0.2">
      <c r="A2674" s="9"/>
      <c r="B2674" s="9"/>
      <c r="C2674" s="9"/>
      <c r="D2674" s="9"/>
      <c r="E2674" s="9"/>
      <c r="F2674" s="9"/>
      <c r="G2674" s="9"/>
      <c r="H2674" s="9"/>
      <c r="I2674" s="9"/>
      <c r="J2674" s="9"/>
      <c r="K2674" s="9"/>
      <c r="L2674" s="9"/>
      <c r="M2674" s="9"/>
      <c r="N2674" s="9"/>
      <c r="O2674" s="9"/>
      <c r="P2674" s="9"/>
      <c r="Q2674" s="9"/>
      <c r="R2674" s="9"/>
      <c r="S2674" s="9"/>
      <c r="T2674" s="9"/>
      <c r="U2674" s="9"/>
      <c r="V2674" s="9"/>
      <c r="W2674" s="9"/>
      <c r="X2674" s="9"/>
      <c r="Y2674" s="9"/>
      <c r="Z2674" s="9"/>
      <c r="AA2674" s="9"/>
      <c r="AB2674" s="9"/>
      <c r="AC2674" s="9"/>
      <c r="AD2674" s="9"/>
      <c r="AE2674" s="9"/>
      <c r="AF2674" s="9"/>
      <c r="AG2674" s="9"/>
      <c r="AH2674" s="9"/>
      <c r="AI2674" s="9"/>
      <c r="AJ2674" s="9"/>
      <c r="AK2674" s="9"/>
      <c r="AL2674" s="9"/>
      <c r="AM2674" s="9"/>
      <c r="AN2674" s="9"/>
      <c r="AO2674" s="9"/>
      <c r="AP2674" s="9"/>
      <c r="AQ2674" s="9"/>
      <c r="AR2674" s="9"/>
      <c r="AS2674" s="9"/>
      <c r="AT2674" s="9"/>
      <c r="AU2674" s="9"/>
      <c r="AV2674" s="9"/>
      <c r="AW2674" s="9"/>
      <c r="AX2674" s="9"/>
      <c r="AY2674" s="9"/>
    </row>
    <row r="2675" spans="1:51" s="10" customFormat="1" x14ac:dyDescent="0.2">
      <c r="A2675" s="9"/>
      <c r="B2675" s="9"/>
      <c r="C2675" s="9"/>
      <c r="D2675" s="9"/>
      <c r="E2675" s="9"/>
      <c r="F2675" s="9"/>
      <c r="G2675" s="9"/>
      <c r="H2675" s="9"/>
      <c r="I2675" s="9"/>
      <c r="J2675" s="9"/>
      <c r="K2675" s="9"/>
      <c r="L2675" s="9"/>
      <c r="M2675" s="9"/>
      <c r="N2675" s="9"/>
      <c r="O2675" s="9"/>
      <c r="P2675" s="9"/>
      <c r="Q2675" s="9"/>
      <c r="R2675" s="9"/>
      <c r="S2675" s="9"/>
      <c r="T2675" s="9"/>
      <c r="U2675" s="9"/>
      <c r="V2675" s="9"/>
      <c r="W2675" s="9"/>
      <c r="X2675" s="9"/>
      <c r="Y2675" s="9"/>
      <c r="Z2675" s="9"/>
      <c r="AA2675" s="9"/>
      <c r="AB2675" s="9"/>
      <c r="AC2675" s="9"/>
      <c r="AD2675" s="9"/>
      <c r="AE2675" s="9"/>
      <c r="AF2675" s="9"/>
      <c r="AG2675" s="9"/>
      <c r="AH2675" s="9"/>
      <c r="AI2675" s="9"/>
      <c r="AJ2675" s="9"/>
      <c r="AK2675" s="9"/>
      <c r="AL2675" s="9"/>
      <c r="AM2675" s="9"/>
      <c r="AN2675" s="9"/>
      <c r="AO2675" s="9"/>
      <c r="AP2675" s="9"/>
      <c r="AQ2675" s="9"/>
      <c r="AR2675" s="9"/>
      <c r="AS2675" s="9"/>
      <c r="AT2675" s="9"/>
      <c r="AU2675" s="9"/>
      <c r="AV2675" s="9"/>
      <c r="AW2675" s="9"/>
      <c r="AX2675" s="9"/>
      <c r="AY2675" s="9"/>
    </row>
    <row r="2676" spans="1:51" s="10" customFormat="1" x14ac:dyDescent="0.2">
      <c r="A2676" s="9"/>
      <c r="B2676" s="9"/>
      <c r="C2676" s="9"/>
      <c r="D2676" s="9"/>
      <c r="E2676" s="9"/>
      <c r="F2676" s="9"/>
      <c r="G2676" s="9"/>
      <c r="H2676" s="9"/>
      <c r="I2676" s="9"/>
      <c r="J2676" s="9"/>
      <c r="K2676" s="9"/>
      <c r="L2676" s="9"/>
      <c r="M2676" s="9"/>
      <c r="N2676" s="9"/>
      <c r="O2676" s="9"/>
      <c r="P2676" s="9"/>
      <c r="Q2676" s="9"/>
      <c r="R2676" s="9"/>
      <c r="S2676" s="9"/>
      <c r="T2676" s="9"/>
      <c r="U2676" s="9"/>
      <c r="V2676" s="9"/>
      <c r="W2676" s="9"/>
      <c r="X2676" s="9"/>
      <c r="Y2676" s="9"/>
      <c r="Z2676" s="9"/>
      <c r="AA2676" s="9"/>
      <c r="AB2676" s="9"/>
      <c r="AC2676" s="9"/>
      <c r="AD2676" s="9"/>
      <c r="AE2676" s="9"/>
      <c r="AF2676" s="9"/>
      <c r="AG2676" s="9"/>
      <c r="AH2676" s="9"/>
      <c r="AI2676" s="9"/>
      <c r="AJ2676" s="9"/>
      <c r="AK2676" s="9"/>
      <c r="AL2676" s="9"/>
      <c r="AM2676" s="9"/>
      <c r="AN2676" s="9"/>
      <c r="AO2676" s="9"/>
      <c r="AP2676" s="9"/>
      <c r="AQ2676" s="9"/>
      <c r="AR2676" s="9"/>
      <c r="AS2676" s="9"/>
      <c r="AT2676" s="9"/>
      <c r="AU2676" s="9"/>
      <c r="AV2676" s="9"/>
      <c r="AW2676" s="9"/>
      <c r="AX2676" s="9"/>
      <c r="AY2676" s="9"/>
    </row>
    <row r="2677" spans="1:51" s="10" customFormat="1" x14ac:dyDescent="0.2">
      <c r="A2677" s="9"/>
      <c r="B2677" s="9"/>
      <c r="C2677" s="9"/>
      <c r="D2677" s="9"/>
      <c r="E2677" s="9"/>
      <c r="F2677" s="9"/>
      <c r="G2677" s="9"/>
      <c r="H2677" s="9"/>
      <c r="I2677" s="9"/>
      <c r="J2677" s="9"/>
      <c r="K2677" s="9"/>
      <c r="L2677" s="9"/>
      <c r="M2677" s="9"/>
      <c r="N2677" s="9"/>
      <c r="O2677" s="9"/>
      <c r="P2677" s="9"/>
      <c r="Q2677" s="9"/>
      <c r="R2677" s="9"/>
      <c r="S2677" s="9"/>
      <c r="T2677" s="9"/>
      <c r="U2677" s="9"/>
      <c r="V2677" s="9"/>
      <c r="W2677" s="9"/>
      <c r="X2677" s="9"/>
      <c r="Y2677" s="9"/>
      <c r="Z2677" s="9"/>
      <c r="AA2677" s="9"/>
      <c r="AB2677" s="9"/>
      <c r="AC2677" s="9"/>
      <c r="AD2677" s="9"/>
      <c r="AE2677" s="9"/>
      <c r="AF2677" s="9"/>
      <c r="AG2677" s="9"/>
      <c r="AH2677" s="9"/>
      <c r="AI2677" s="9"/>
      <c r="AJ2677" s="9"/>
      <c r="AK2677" s="9"/>
      <c r="AL2677" s="9"/>
      <c r="AM2677" s="9"/>
      <c r="AN2677" s="9"/>
      <c r="AO2677" s="9"/>
      <c r="AP2677" s="9"/>
      <c r="AQ2677" s="9"/>
      <c r="AR2677" s="9"/>
      <c r="AS2677" s="9"/>
      <c r="AT2677" s="9"/>
      <c r="AU2677" s="9"/>
      <c r="AV2677" s="9"/>
      <c r="AW2677" s="9"/>
      <c r="AX2677" s="9"/>
      <c r="AY2677" s="9"/>
    </row>
    <row r="2678" spans="1:51" s="10" customFormat="1" x14ac:dyDescent="0.2">
      <c r="A2678" s="9"/>
      <c r="B2678" s="9"/>
      <c r="C2678" s="9"/>
      <c r="D2678" s="9"/>
      <c r="E2678" s="9"/>
      <c r="F2678" s="9"/>
      <c r="G2678" s="9"/>
      <c r="H2678" s="9"/>
      <c r="I2678" s="9"/>
      <c r="J2678" s="9"/>
      <c r="K2678" s="9"/>
      <c r="L2678" s="9"/>
      <c r="M2678" s="9"/>
      <c r="N2678" s="9"/>
      <c r="O2678" s="9"/>
      <c r="P2678" s="9"/>
      <c r="Q2678" s="9"/>
      <c r="R2678" s="9"/>
      <c r="S2678" s="9"/>
      <c r="T2678" s="9"/>
      <c r="U2678" s="9"/>
      <c r="V2678" s="9"/>
      <c r="W2678" s="9"/>
      <c r="X2678" s="9"/>
      <c r="Y2678" s="9"/>
      <c r="Z2678" s="9"/>
      <c r="AA2678" s="9"/>
      <c r="AB2678" s="9"/>
      <c r="AC2678" s="9"/>
      <c r="AD2678" s="9"/>
      <c r="AE2678" s="9"/>
      <c r="AF2678" s="9"/>
      <c r="AG2678" s="9"/>
      <c r="AH2678" s="9"/>
      <c r="AI2678" s="9"/>
      <c r="AJ2678" s="9"/>
      <c r="AK2678" s="9"/>
      <c r="AL2678" s="9"/>
      <c r="AM2678" s="9"/>
      <c r="AN2678" s="9"/>
      <c r="AO2678" s="9"/>
      <c r="AP2678" s="9"/>
      <c r="AQ2678" s="9"/>
      <c r="AR2678" s="9"/>
      <c r="AS2678" s="9"/>
      <c r="AT2678" s="9"/>
      <c r="AU2678" s="9"/>
      <c r="AV2678" s="9"/>
      <c r="AW2678" s="9"/>
      <c r="AX2678" s="9"/>
      <c r="AY2678" s="9"/>
    </row>
    <row r="2679" spans="1:51" s="10" customFormat="1" x14ac:dyDescent="0.2">
      <c r="A2679" s="9"/>
      <c r="B2679" s="9"/>
      <c r="C2679" s="9"/>
      <c r="D2679" s="9"/>
      <c r="E2679" s="9"/>
      <c r="F2679" s="9"/>
      <c r="G2679" s="9"/>
      <c r="H2679" s="9"/>
      <c r="I2679" s="9"/>
      <c r="J2679" s="9"/>
      <c r="K2679" s="9"/>
      <c r="L2679" s="9"/>
      <c r="M2679" s="9"/>
      <c r="N2679" s="9"/>
      <c r="O2679" s="9"/>
      <c r="P2679" s="9"/>
      <c r="Q2679" s="9"/>
      <c r="R2679" s="9"/>
      <c r="S2679" s="9"/>
      <c r="T2679" s="9"/>
      <c r="U2679" s="9"/>
      <c r="V2679" s="9"/>
      <c r="W2679" s="9"/>
      <c r="X2679" s="9"/>
      <c r="Y2679" s="9"/>
      <c r="Z2679" s="9"/>
      <c r="AA2679" s="9"/>
      <c r="AB2679" s="9"/>
      <c r="AC2679" s="9"/>
      <c r="AD2679" s="9"/>
      <c r="AE2679" s="9"/>
      <c r="AF2679" s="9"/>
      <c r="AG2679" s="9"/>
      <c r="AH2679" s="9"/>
      <c r="AI2679" s="9"/>
      <c r="AJ2679" s="9"/>
      <c r="AK2679" s="9"/>
      <c r="AL2679" s="9"/>
      <c r="AM2679" s="9"/>
      <c r="AN2679" s="9"/>
      <c r="AO2679" s="9"/>
      <c r="AP2679" s="9"/>
      <c r="AQ2679" s="9"/>
      <c r="AR2679" s="9"/>
      <c r="AS2679" s="9"/>
      <c r="AT2679" s="9"/>
      <c r="AU2679" s="9"/>
      <c r="AV2679" s="9"/>
      <c r="AW2679" s="9"/>
      <c r="AX2679" s="9"/>
      <c r="AY2679" s="9"/>
    </row>
    <row r="2680" spans="1:51" s="10" customFormat="1" x14ac:dyDescent="0.2">
      <c r="A2680" s="9"/>
      <c r="B2680" s="9"/>
      <c r="C2680" s="9"/>
      <c r="D2680" s="9"/>
      <c r="E2680" s="9"/>
      <c r="F2680" s="9"/>
      <c r="G2680" s="9"/>
      <c r="H2680" s="9"/>
      <c r="I2680" s="9"/>
      <c r="J2680" s="9"/>
      <c r="K2680" s="9"/>
      <c r="L2680" s="9"/>
      <c r="M2680" s="9"/>
      <c r="N2680" s="9"/>
      <c r="O2680" s="9"/>
      <c r="P2680" s="9"/>
      <c r="Q2680" s="9"/>
      <c r="R2680" s="9"/>
      <c r="S2680" s="9"/>
      <c r="T2680" s="9"/>
      <c r="U2680" s="9"/>
      <c r="V2680" s="9"/>
      <c r="W2680" s="9"/>
      <c r="X2680" s="9"/>
      <c r="Y2680" s="9"/>
      <c r="Z2680" s="9"/>
      <c r="AA2680" s="9"/>
      <c r="AB2680" s="9"/>
      <c r="AC2680" s="9"/>
      <c r="AD2680" s="9"/>
      <c r="AE2680" s="9"/>
      <c r="AF2680" s="9"/>
      <c r="AG2680" s="9"/>
      <c r="AH2680" s="9"/>
      <c r="AI2680" s="9"/>
      <c r="AJ2680" s="9"/>
      <c r="AK2680" s="9"/>
      <c r="AL2680" s="9"/>
      <c r="AM2680" s="9"/>
      <c r="AN2680" s="9"/>
      <c r="AO2680" s="9"/>
      <c r="AP2680" s="9"/>
      <c r="AQ2680" s="9"/>
      <c r="AR2680" s="9"/>
      <c r="AS2680" s="9"/>
      <c r="AT2680" s="9"/>
      <c r="AU2680" s="9"/>
      <c r="AV2680" s="9"/>
      <c r="AW2680" s="9"/>
      <c r="AX2680" s="9"/>
      <c r="AY2680" s="9"/>
    </row>
    <row r="2681" spans="1:51" s="10" customFormat="1" x14ac:dyDescent="0.2">
      <c r="A2681" s="9"/>
      <c r="B2681" s="9"/>
      <c r="C2681" s="9"/>
      <c r="D2681" s="9"/>
      <c r="E2681" s="9"/>
      <c r="F2681" s="9"/>
      <c r="G2681" s="9"/>
      <c r="H2681" s="9"/>
      <c r="I2681" s="9"/>
      <c r="J2681" s="9"/>
      <c r="K2681" s="9"/>
      <c r="L2681" s="9"/>
      <c r="M2681" s="9"/>
      <c r="N2681" s="9"/>
      <c r="O2681" s="9"/>
      <c r="P2681" s="9"/>
      <c r="Q2681" s="9"/>
      <c r="R2681" s="9"/>
      <c r="S2681" s="9"/>
      <c r="T2681" s="9"/>
      <c r="U2681" s="9"/>
      <c r="V2681" s="9"/>
      <c r="W2681" s="9"/>
      <c r="X2681" s="9"/>
      <c r="Y2681" s="9"/>
      <c r="Z2681" s="9"/>
      <c r="AA2681" s="9"/>
      <c r="AB2681" s="9"/>
      <c r="AC2681" s="9"/>
      <c r="AD2681" s="9"/>
      <c r="AE2681" s="9"/>
      <c r="AF2681" s="9"/>
      <c r="AG2681" s="9"/>
      <c r="AH2681" s="9"/>
      <c r="AI2681" s="9"/>
      <c r="AJ2681" s="9"/>
      <c r="AK2681" s="9"/>
      <c r="AL2681" s="9"/>
      <c r="AM2681" s="9"/>
      <c r="AN2681" s="9"/>
      <c r="AO2681" s="9"/>
      <c r="AP2681" s="9"/>
      <c r="AQ2681" s="9"/>
      <c r="AR2681" s="9"/>
      <c r="AS2681" s="9"/>
      <c r="AT2681" s="9"/>
      <c r="AU2681" s="9"/>
      <c r="AV2681" s="9"/>
      <c r="AW2681" s="9"/>
      <c r="AX2681" s="9"/>
      <c r="AY2681" s="9"/>
    </row>
    <row r="2682" spans="1:51" s="10" customFormat="1" x14ac:dyDescent="0.2">
      <c r="A2682" s="9"/>
      <c r="B2682" s="9"/>
      <c r="C2682" s="9"/>
      <c r="D2682" s="9"/>
      <c r="E2682" s="9"/>
      <c r="F2682" s="9"/>
      <c r="G2682" s="9"/>
      <c r="H2682" s="9"/>
      <c r="I2682" s="9"/>
      <c r="J2682" s="9"/>
      <c r="K2682" s="9"/>
      <c r="L2682" s="9"/>
      <c r="M2682" s="9"/>
      <c r="N2682" s="9"/>
      <c r="O2682" s="9"/>
      <c r="P2682" s="9"/>
      <c r="Q2682" s="9"/>
      <c r="R2682" s="9"/>
      <c r="S2682" s="9"/>
      <c r="T2682" s="9"/>
      <c r="U2682" s="9"/>
      <c r="V2682" s="9"/>
      <c r="W2682" s="9"/>
      <c r="X2682" s="9"/>
      <c r="Y2682" s="9"/>
      <c r="Z2682" s="9"/>
      <c r="AA2682" s="9"/>
      <c r="AB2682" s="9"/>
      <c r="AC2682" s="9"/>
      <c r="AD2682" s="9"/>
      <c r="AE2682" s="9"/>
      <c r="AF2682" s="9"/>
      <c r="AG2682" s="9"/>
      <c r="AH2682" s="9"/>
      <c r="AI2682" s="9"/>
      <c r="AJ2682" s="9"/>
      <c r="AK2682" s="9"/>
      <c r="AL2682" s="9"/>
      <c r="AM2682" s="9"/>
      <c r="AN2682" s="9"/>
      <c r="AO2682" s="9"/>
      <c r="AP2682" s="9"/>
      <c r="AQ2682" s="9"/>
      <c r="AR2682" s="9"/>
      <c r="AS2682" s="9"/>
      <c r="AT2682" s="9"/>
      <c r="AU2682" s="9"/>
      <c r="AV2682" s="9"/>
      <c r="AW2682" s="9"/>
      <c r="AX2682" s="9"/>
      <c r="AY2682" s="9"/>
    </row>
    <row r="2683" spans="1:51" s="10" customFormat="1" x14ac:dyDescent="0.2">
      <c r="A2683" s="9"/>
      <c r="B2683" s="9"/>
      <c r="C2683" s="9"/>
      <c r="D2683" s="9"/>
      <c r="E2683" s="9"/>
      <c r="F2683" s="9"/>
      <c r="G2683" s="9"/>
      <c r="H2683" s="9"/>
      <c r="I2683" s="9"/>
      <c r="J2683" s="9"/>
      <c r="K2683" s="9"/>
      <c r="L2683" s="9"/>
      <c r="M2683" s="9"/>
      <c r="N2683" s="9"/>
      <c r="O2683" s="9"/>
      <c r="P2683" s="9"/>
      <c r="Q2683" s="9"/>
      <c r="R2683" s="9"/>
      <c r="S2683" s="9"/>
      <c r="T2683" s="9"/>
      <c r="U2683" s="9"/>
      <c r="V2683" s="9"/>
      <c r="W2683" s="9"/>
      <c r="X2683" s="9"/>
      <c r="Y2683" s="9"/>
      <c r="Z2683" s="9"/>
      <c r="AA2683" s="9"/>
      <c r="AB2683" s="9"/>
      <c r="AC2683" s="9"/>
      <c r="AD2683" s="9"/>
      <c r="AE2683" s="9"/>
      <c r="AF2683" s="9"/>
      <c r="AG2683" s="9"/>
      <c r="AH2683" s="9"/>
      <c r="AI2683" s="9"/>
      <c r="AJ2683" s="9"/>
      <c r="AK2683" s="9"/>
      <c r="AL2683" s="9"/>
      <c r="AM2683" s="9"/>
      <c r="AN2683" s="9"/>
      <c r="AO2683" s="9"/>
      <c r="AP2683" s="9"/>
      <c r="AQ2683" s="9"/>
      <c r="AR2683" s="9"/>
      <c r="AS2683" s="9"/>
      <c r="AT2683" s="9"/>
      <c r="AU2683" s="9"/>
      <c r="AV2683" s="9"/>
      <c r="AW2683" s="9"/>
      <c r="AX2683" s="9"/>
      <c r="AY2683" s="9"/>
    </row>
    <row r="2684" spans="1:51" s="10" customFormat="1" x14ac:dyDescent="0.2">
      <c r="A2684" s="9"/>
      <c r="B2684" s="9"/>
      <c r="C2684" s="9"/>
      <c r="D2684" s="9"/>
      <c r="E2684" s="9"/>
      <c r="F2684" s="9"/>
      <c r="G2684" s="9"/>
      <c r="H2684" s="9"/>
      <c r="I2684" s="9"/>
      <c r="J2684" s="9"/>
      <c r="K2684" s="9"/>
      <c r="L2684" s="9"/>
      <c r="M2684" s="9"/>
      <c r="N2684" s="9"/>
      <c r="O2684" s="9"/>
      <c r="P2684" s="9"/>
      <c r="Q2684" s="9"/>
      <c r="R2684" s="9"/>
      <c r="S2684" s="9"/>
      <c r="T2684" s="9"/>
      <c r="U2684" s="9"/>
      <c r="V2684" s="9"/>
      <c r="W2684" s="9"/>
      <c r="X2684" s="9"/>
      <c r="Y2684" s="9"/>
      <c r="Z2684" s="9"/>
      <c r="AA2684" s="9"/>
      <c r="AB2684" s="9"/>
      <c r="AC2684" s="9"/>
      <c r="AD2684" s="9"/>
      <c r="AE2684" s="9"/>
      <c r="AF2684" s="9"/>
      <c r="AG2684" s="9"/>
      <c r="AH2684" s="9"/>
      <c r="AI2684" s="9"/>
      <c r="AJ2684" s="9"/>
      <c r="AK2684" s="9"/>
      <c r="AL2684" s="9"/>
      <c r="AM2684" s="9"/>
      <c r="AN2684" s="9"/>
      <c r="AO2684" s="9"/>
      <c r="AP2684" s="9"/>
      <c r="AQ2684" s="9"/>
      <c r="AR2684" s="9"/>
      <c r="AS2684" s="9"/>
      <c r="AT2684" s="9"/>
      <c r="AU2684" s="9"/>
      <c r="AV2684" s="9"/>
      <c r="AW2684" s="9"/>
      <c r="AX2684" s="9"/>
      <c r="AY2684" s="9"/>
    </row>
    <row r="2685" spans="1:51" s="10" customFormat="1" x14ac:dyDescent="0.2">
      <c r="A2685" s="9"/>
      <c r="B2685" s="9"/>
      <c r="C2685" s="9"/>
      <c r="D2685" s="9"/>
      <c r="E2685" s="9"/>
      <c r="F2685" s="9"/>
      <c r="G2685" s="9"/>
      <c r="H2685" s="9"/>
      <c r="I2685" s="9"/>
      <c r="J2685" s="9"/>
      <c r="K2685" s="9"/>
      <c r="L2685" s="9"/>
      <c r="M2685" s="9"/>
      <c r="N2685" s="9"/>
      <c r="O2685" s="9"/>
      <c r="P2685" s="9"/>
      <c r="Q2685" s="9"/>
      <c r="R2685" s="9"/>
      <c r="S2685" s="9"/>
      <c r="T2685" s="9"/>
      <c r="U2685" s="9"/>
      <c r="V2685" s="9"/>
      <c r="W2685" s="9"/>
      <c r="X2685" s="9"/>
      <c r="Y2685" s="9"/>
      <c r="Z2685" s="9"/>
      <c r="AA2685" s="9"/>
      <c r="AB2685" s="9"/>
      <c r="AC2685" s="9"/>
      <c r="AD2685" s="9"/>
      <c r="AE2685" s="9"/>
      <c r="AF2685" s="9"/>
      <c r="AG2685" s="9"/>
      <c r="AH2685" s="9"/>
      <c r="AI2685" s="9"/>
      <c r="AJ2685" s="9"/>
      <c r="AK2685" s="9"/>
      <c r="AL2685" s="9"/>
      <c r="AM2685" s="9"/>
      <c r="AN2685" s="9"/>
      <c r="AO2685" s="9"/>
      <c r="AP2685" s="9"/>
      <c r="AQ2685" s="9"/>
      <c r="AR2685" s="9"/>
      <c r="AS2685" s="9"/>
      <c r="AT2685" s="9"/>
      <c r="AU2685" s="9"/>
      <c r="AV2685" s="9"/>
      <c r="AW2685" s="9"/>
      <c r="AX2685" s="9"/>
      <c r="AY2685" s="9"/>
    </row>
    <row r="2686" spans="1:51" s="10" customFormat="1" x14ac:dyDescent="0.2">
      <c r="A2686" s="9"/>
      <c r="B2686" s="9"/>
      <c r="C2686" s="9"/>
      <c r="D2686" s="9"/>
      <c r="E2686" s="9"/>
      <c r="F2686" s="9"/>
      <c r="G2686" s="9"/>
      <c r="H2686" s="9"/>
      <c r="I2686" s="9"/>
      <c r="J2686" s="9"/>
      <c r="K2686" s="9"/>
      <c r="L2686" s="9"/>
      <c r="M2686" s="9"/>
      <c r="N2686" s="9"/>
      <c r="O2686" s="9"/>
      <c r="P2686" s="9"/>
      <c r="Q2686" s="9"/>
      <c r="R2686" s="9"/>
      <c r="S2686" s="9"/>
      <c r="T2686" s="9"/>
      <c r="U2686" s="9"/>
      <c r="V2686" s="9"/>
      <c r="W2686" s="9"/>
      <c r="X2686" s="9"/>
      <c r="Y2686" s="9"/>
      <c r="Z2686" s="9"/>
      <c r="AA2686" s="9"/>
      <c r="AB2686" s="9"/>
      <c r="AC2686" s="9"/>
      <c r="AD2686" s="9"/>
      <c r="AE2686" s="9"/>
      <c r="AF2686" s="9"/>
      <c r="AG2686" s="9"/>
      <c r="AH2686" s="9"/>
      <c r="AI2686" s="9"/>
      <c r="AJ2686" s="9"/>
      <c r="AK2686" s="9"/>
      <c r="AL2686" s="9"/>
      <c r="AM2686" s="9"/>
      <c r="AN2686" s="9"/>
      <c r="AO2686" s="9"/>
      <c r="AP2686" s="9"/>
      <c r="AQ2686" s="9"/>
      <c r="AR2686" s="9"/>
      <c r="AS2686" s="9"/>
      <c r="AT2686" s="9"/>
      <c r="AU2686" s="9"/>
      <c r="AV2686" s="9"/>
      <c r="AW2686" s="9"/>
      <c r="AX2686" s="9"/>
      <c r="AY2686" s="9"/>
    </row>
    <row r="2687" spans="1:51" s="10" customFormat="1" x14ac:dyDescent="0.2">
      <c r="A2687" s="9"/>
      <c r="B2687" s="9"/>
      <c r="C2687" s="9"/>
      <c r="D2687" s="9"/>
      <c r="E2687" s="9"/>
      <c r="F2687" s="9"/>
      <c r="G2687" s="9"/>
      <c r="H2687" s="9"/>
      <c r="I2687" s="9"/>
      <c r="J2687" s="9"/>
      <c r="K2687" s="9"/>
      <c r="L2687" s="9"/>
      <c r="M2687" s="9"/>
      <c r="N2687" s="9"/>
      <c r="O2687" s="9"/>
      <c r="P2687" s="9"/>
      <c r="Q2687" s="9"/>
      <c r="R2687" s="9"/>
      <c r="S2687" s="9"/>
      <c r="T2687" s="9"/>
      <c r="U2687" s="9"/>
      <c r="V2687" s="9"/>
      <c r="W2687" s="9"/>
      <c r="X2687" s="9"/>
      <c r="Y2687" s="9"/>
      <c r="Z2687" s="9"/>
      <c r="AA2687" s="9"/>
      <c r="AB2687" s="9"/>
      <c r="AC2687" s="9"/>
      <c r="AD2687" s="9"/>
      <c r="AE2687" s="9"/>
      <c r="AF2687" s="9"/>
      <c r="AG2687" s="9"/>
      <c r="AH2687" s="9"/>
      <c r="AI2687" s="9"/>
      <c r="AJ2687" s="9"/>
      <c r="AK2687" s="9"/>
      <c r="AL2687" s="9"/>
      <c r="AM2687" s="9"/>
      <c r="AN2687" s="9"/>
      <c r="AO2687" s="9"/>
      <c r="AP2687" s="9"/>
      <c r="AQ2687" s="9"/>
      <c r="AR2687" s="9"/>
      <c r="AS2687" s="9"/>
      <c r="AT2687" s="9"/>
      <c r="AU2687" s="9"/>
      <c r="AV2687" s="9"/>
      <c r="AW2687" s="9"/>
      <c r="AX2687" s="9"/>
      <c r="AY2687" s="9"/>
    </row>
    <row r="2688" spans="1:51" s="10" customFormat="1" x14ac:dyDescent="0.2">
      <c r="A2688" s="9"/>
      <c r="B2688" s="9"/>
      <c r="C2688" s="9"/>
      <c r="D2688" s="9"/>
      <c r="E2688" s="9"/>
      <c r="F2688" s="9"/>
      <c r="G2688" s="9"/>
      <c r="H2688" s="9"/>
      <c r="I2688" s="9"/>
      <c r="J2688" s="9"/>
      <c r="K2688" s="9"/>
      <c r="L2688" s="9"/>
      <c r="M2688" s="9"/>
      <c r="N2688" s="9"/>
      <c r="O2688" s="9"/>
      <c r="P2688" s="9"/>
      <c r="Q2688" s="9"/>
      <c r="R2688" s="9"/>
      <c r="S2688" s="9"/>
      <c r="T2688" s="9"/>
      <c r="U2688" s="9"/>
      <c r="V2688" s="9"/>
      <c r="W2688" s="9"/>
      <c r="X2688" s="9"/>
      <c r="Y2688" s="9"/>
      <c r="Z2688" s="9"/>
      <c r="AA2688" s="9"/>
      <c r="AB2688" s="9"/>
      <c r="AC2688" s="9"/>
      <c r="AD2688" s="9"/>
      <c r="AE2688" s="9"/>
      <c r="AF2688" s="9"/>
      <c r="AG2688" s="9"/>
      <c r="AH2688" s="9"/>
      <c r="AI2688" s="9"/>
      <c r="AJ2688" s="9"/>
      <c r="AK2688" s="9"/>
      <c r="AL2688" s="9"/>
      <c r="AM2688" s="9"/>
      <c r="AN2688" s="9"/>
      <c r="AO2688" s="9"/>
      <c r="AP2688" s="9"/>
      <c r="AQ2688" s="9"/>
      <c r="AR2688" s="9"/>
      <c r="AS2688" s="9"/>
      <c r="AT2688" s="9"/>
      <c r="AU2688" s="9"/>
      <c r="AV2688" s="9"/>
      <c r="AW2688" s="9"/>
      <c r="AX2688" s="9"/>
      <c r="AY2688" s="9"/>
    </row>
    <row r="2689" spans="1:51" s="10" customFormat="1" x14ac:dyDescent="0.2">
      <c r="A2689" s="9"/>
      <c r="B2689" s="9"/>
      <c r="C2689" s="9"/>
      <c r="D2689" s="9"/>
      <c r="E2689" s="9"/>
      <c r="F2689" s="9"/>
      <c r="G2689" s="9"/>
      <c r="H2689" s="9"/>
      <c r="I2689" s="9"/>
      <c r="J2689" s="9"/>
      <c r="K2689" s="9"/>
      <c r="L2689" s="9"/>
      <c r="M2689" s="9"/>
      <c r="N2689" s="9"/>
      <c r="O2689" s="9"/>
      <c r="P2689" s="9"/>
      <c r="Q2689" s="9"/>
      <c r="R2689" s="9"/>
      <c r="S2689" s="9"/>
      <c r="T2689" s="9"/>
      <c r="U2689" s="9"/>
      <c r="V2689" s="9"/>
      <c r="W2689" s="9"/>
      <c r="X2689" s="9"/>
      <c r="Y2689" s="9"/>
      <c r="Z2689" s="9"/>
      <c r="AA2689" s="9"/>
      <c r="AB2689" s="9"/>
      <c r="AC2689" s="9"/>
      <c r="AD2689" s="9"/>
      <c r="AE2689" s="9"/>
      <c r="AF2689" s="9"/>
      <c r="AG2689" s="9"/>
      <c r="AH2689" s="9"/>
      <c r="AI2689" s="9"/>
      <c r="AJ2689" s="9"/>
      <c r="AK2689" s="9"/>
      <c r="AL2689" s="9"/>
      <c r="AM2689" s="9"/>
      <c r="AN2689" s="9"/>
      <c r="AO2689" s="9"/>
      <c r="AP2689" s="9"/>
      <c r="AQ2689" s="9"/>
      <c r="AR2689" s="9"/>
      <c r="AS2689" s="9"/>
      <c r="AT2689" s="9"/>
      <c r="AU2689" s="9"/>
      <c r="AV2689" s="9"/>
      <c r="AW2689" s="9"/>
      <c r="AX2689" s="9"/>
      <c r="AY2689" s="9"/>
    </row>
    <row r="2690" spans="1:51" s="10" customFormat="1" x14ac:dyDescent="0.2">
      <c r="A2690" s="9"/>
      <c r="B2690" s="9"/>
      <c r="C2690" s="9"/>
      <c r="D2690" s="9"/>
      <c r="E2690" s="9"/>
      <c r="F2690" s="9"/>
      <c r="G2690" s="9"/>
      <c r="H2690" s="9"/>
      <c r="I2690" s="9"/>
      <c r="J2690" s="9"/>
      <c r="K2690" s="9"/>
      <c r="L2690" s="9"/>
      <c r="M2690" s="9"/>
      <c r="N2690" s="9"/>
      <c r="O2690" s="9"/>
      <c r="P2690" s="9"/>
      <c r="Q2690" s="9"/>
      <c r="R2690" s="9"/>
      <c r="S2690" s="9"/>
      <c r="T2690" s="9"/>
      <c r="U2690" s="9"/>
      <c r="V2690" s="9"/>
      <c r="W2690" s="9"/>
      <c r="X2690" s="9"/>
      <c r="Y2690" s="9"/>
      <c r="Z2690" s="9"/>
      <c r="AA2690" s="9"/>
      <c r="AB2690" s="9"/>
      <c r="AC2690" s="9"/>
      <c r="AD2690" s="9"/>
      <c r="AE2690" s="9"/>
      <c r="AF2690" s="9"/>
      <c r="AG2690" s="9"/>
      <c r="AH2690" s="9"/>
      <c r="AI2690" s="9"/>
      <c r="AJ2690" s="9"/>
      <c r="AK2690" s="9"/>
      <c r="AL2690" s="9"/>
      <c r="AM2690" s="9"/>
      <c r="AN2690" s="9"/>
      <c r="AO2690" s="9"/>
      <c r="AP2690" s="9"/>
      <c r="AQ2690" s="9"/>
      <c r="AR2690" s="9"/>
      <c r="AS2690" s="9"/>
      <c r="AT2690" s="9"/>
      <c r="AU2690" s="9"/>
      <c r="AV2690" s="9"/>
      <c r="AW2690" s="9"/>
      <c r="AX2690" s="9"/>
      <c r="AY2690" s="9"/>
    </row>
    <row r="2691" spans="1:51" s="10" customFormat="1" x14ac:dyDescent="0.2">
      <c r="A2691" s="9"/>
      <c r="B2691" s="9"/>
      <c r="C2691" s="9"/>
      <c r="D2691" s="9"/>
      <c r="E2691" s="9"/>
      <c r="F2691" s="9"/>
      <c r="G2691" s="9"/>
      <c r="H2691" s="9"/>
      <c r="I2691" s="9"/>
      <c r="J2691" s="9"/>
      <c r="K2691" s="9"/>
      <c r="L2691" s="9"/>
      <c r="M2691" s="9"/>
      <c r="N2691" s="9"/>
      <c r="O2691" s="9"/>
      <c r="P2691" s="9"/>
      <c r="Q2691" s="9"/>
      <c r="R2691" s="9"/>
      <c r="S2691" s="9"/>
      <c r="T2691" s="9"/>
      <c r="U2691" s="9"/>
      <c r="V2691" s="9"/>
      <c r="W2691" s="9"/>
      <c r="X2691" s="9"/>
      <c r="Y2691" s="9"/>
      <c r="Z2691" s="9"/>
      <c r="AA2691" s="9"/>
      <c r="AB2691" s="9"/>
      <c r="AC2691" s="9"/>
      <c r="AD2691" s="9"/>
      <c r="AE2691" s="9"/>
      <c r="AF2691" s="9"/>
      <c r="AG2691" s="9"/>
      <c r="AH2691" s="9"/>
      <c r="AI2691" s="9"/>
      <c r="AJ2691" s="9"/>
      <c r="AK2691" s="9"/>
      <c r="AL2691" s="9"/>
      <c r="AM2691" s="9"/>
      <c r="AN2691" s="9"/>
      <c r="AO2691" s="9"/>
      <c r="AP2691" s="9"/>
      <c r="AQ2691" s="9"/>
      <c r="AR2691" s="9"/>
      <c r="AS2691" s="9"/>
      <c r="AT2691" s="9"/>
      <c r="AU2691" s="9"/>
      <c r="AV2691" s="9"/>
      <c r="AW2691" s="9"/>
      <c r="AX2691" s="9"/>
      <c r="AY2691" s="9"/>
    </row>
    <row r="2692" spans="1:51" s="10" customFormat="1" x14ac:dyDescent="0.2">
      <c r="A2692" s="9"/>
      <c r="B2692" s="9"/>
      <c r="C2692" s="9"/>
      <c r="D2692" s="9"/>
      <c r="E2692" s="9"/>
      <c r="F2692" s="9"/>
      <c r="G2692" s="9"/>
      <c r="H2692" s="9"/>
      <c r="I2692" s="9"/>
      <c r="J2692" s="9"/>
      <c r="K2692" s="9"/>
      <c r="L2692" s="9"/>
      <c r="M2692" s="9"/>
      <c r="N2692" s="9"/>
      <c r="O2692" s="9"/>
      <c r="P2692" s="9"/>
      <c r="Q2692" s="9"/>
      <c r="R2692" s="9"/>
      <c r="S2692" s="9"/>
      <c r="T2692" s="9"/>
      <c r="U2692" s="9"/>
      <c r="V2692" s="9"/>
      <c r="W2692" s="9"/>
      <c r="X2692" s="9"/>
      <c r="Y2692" s="9"/>
      <c r="Z2692" s="9"/>
      <c r="AA2692" s="9"/>
      <c r="AB2692" s="9"/>
      <c r="AC2692" s="9"/>
      <c r="AD2692" s="9"/>
      <c r="AE2692" s="9"/>
      <c r="AF2692" s="9"/>
      <c r="AG2692" s="9"/>
      <c r="AH2692" s="9"/>
      <c r="AI2692" s="9"/>
      <c r="AJ2692" s="9"/>
      <c r="AK2692" s="9"/>
      <c r="AL2692" s="9"/>
      <c r="AM2692" s="9"/>
      <c r="AN2692" s="9"/>
      <c r="AO2692" s="9"/>
      <c r="AP2692" s="9"/>
      <c r="AQ2692" s="9"/>
      <c r="AR2692" s="9"/>
      <c r="AS2692" s="9"/>
      <c r="AT2692" s="9"/>
      <c r="AU2692" s="9"/>
      <c r="AV2692" s="9"/>
      <c r="AW2692" s="9"/>
      <c r="AX2692" s="9"/>
      <c r="AY2692" s="9"/>
    </row>
    <row r="2693" spans="1:51" s="10" customFormat="1" x14ac:dyDescent="0.2">
      <c r="A2693" s="9"/>
      <c r="B2693" s="9"/>
      <c r="C2693" s="9"/>
      <c r="D2693" s="9"/>
      <c r="E2693" s="9"/>
      <c r="F2693" s="9"/>
      <c r="G2693" s="9"/>
      <c r="H2693" s="9"/>
      <c r="I2693" s="9"/>
      <c r="J2693" s="9"/>
      <c r="K2693" s="9"/>
      <c r="L2693" s="9"/>
      <c r="M2693" s="9"/>
      <c r="N2693" s="9"/>
      <c r="O2693" s="9"/>
      <c r="P2693" s="9"/>
      <c r="Q2693" s="9"/>
      <c r="R2693" s="9"/>
      <c r="S2693" s="9"/>
      <c r="T2693" s="9"/>
      <c r="U2693" s="9"/>
      <c r="V2693" s="9"/>
      <c r="W2693" s="9"/>
      <c r="X2693" s="9"/>
      <c r="Y2693" s="9"/>
      <c r="Z2693" s="9"/>
      <c r="AA2693" s="9"/>
      <c r="AB2693" s="9"/>
      <c r="AC2693" s="9"/>
      <c r="AD2693" s="9"/>
      <c r="AE2693" s="9"/>
      <c r="AF2693" s="9"/>
      <c r="AG2693" s="9"/>
      <c r="AH2693" s="9"/>
      <c r="AI2693" s="9"/>
      <c r="AJ2693" s="9"/>
      <c r="AK2693" s="9"/>
      <c r="AL2693" s="9"/>
      <c r="AM2693" s="9"/>
      <c r="AN2693" s="9"/>
      <c r="AO2693" s="9"/>
      <c r="AP2693" s="9"/>
      <c r="AQ2693" s="9"/>
      <c r="AR2693" s="9"/>
      <c r="AS2693" s="9"/>
      <c r="AT2693" s="9"/>
      <c r="AU2693" s="9"/>
      <c r="AV2693" s="9"/>
      <c r="AW2693" s="9"/>
      <c r="AX2693" s="9"/>
      <c r="AY2693" s="9"/>
    </row>
    <row r="2694" spans="1:51" s="10" customFormat="1" x14ac:dyDescent="0.2">
      <c r="A2694" s="9"/>
      <c r="B2694" s="9"/>
      <c r="C2694" s="9"/>
      <c r="D2694" s="9"/>
      <c r="E2694" s="9"/>
      <c r="F2694" s="9"/>
      <c r="G2694" s="9"/>
      <c r="H2694" s="9"/>
      <c r="I2694" s="9"/>
      <c r="J2694" s="9"/>
      <c r="K2694" s="9"/>
      <c r="L2694" s="9"/>
      <c r="M2694" s="9"/>
      <c r="N2694" s="9"/>
      <c r="O2694" s="9"/>
      <c r="P2694" s="9"/>
      <c r="Q2694" s="9"/>
      <c r="R2694" s="9"/>
      <c r="S2694" s="9"/>
      <c r="T2694" s="9"/>
      <c r="U2694" s="9"/>
      <c r="V2694" s="9"/>
      <c r="W2694" s="9"/>
      <c r="X2694" s="9"/>
      <c r="Y2694" s="9"/>
      <c r="Z2694" s="9"/>
      <c r="AA2694" s="9"/>
      <c r="AB2694" s="9"/>
      <c r="AC2694" s="9"/>
      <c r="AD2694" s="9"/>
      <c r="AE2694" s="9"/>
      <c r="AF2694" s="9"/>
      <c r="AG2694" s="9"/>
      <c r="AH2694" s="9"/>
      <c r="AI2694" s="9"/>
      <c r="AJ2694" s="9"/>
      <c r="AK2694" s="9"/>
      <c r="AL2694" s="9"/>
      <c r="AM2694" s="9"/>
      <c r="AN2694" s="9"/>
      <c r="AO2694" s="9"/>
      <c r="AP2694" s="9"/>
      <c r="AQ2694" s="9"/>
      <c r="AR2694" s="9"/>
      <c r="AS2694" s="9"/>
      <c r="AT2694" s="9"/>
      <c r="AU2694" s="9"/>
      <c r="AV2694" s="9"/>
      <c r="AW2694" s="9"/>
      <c r="AX2694" s="9"/>
      <c r="AY2694" s="9"/>
    </row>
    <row r="2695" spans="1:51" s="10" customFormat="1" x14ac:dyDescent="0.2">
      <c r="A2695" s="9"/>
      <c r="B2695" s="9"/>
      <c r="C2695" s="9"/>
      <c r="D2695" s="9"/>
      <c r="E2695" s="9"/>
      <c r="F2695" s="9"/>
      <c r="G2695" s="9"/>
      <c r="H2695" s="9"/>
      <c r="I2695" s="9"/>
      <c r="J2695" s="9"/>
      <c r="K2695" s="9"/>
      <c r="L2695" s="9"/>
      <c r="M2695" s="9"/>
      <c r="N2695" s="9"/>
      <c r="O2695" s="9"/>
      <c r="P2695" s="9"/>
      <c r="Q2695" s="9"/>
      <c r="R2695" s="9"/>
      <c r="S2695" s="9"/>
      <c r="T2695" s="9"/>
      <c r="U2695" s="9"/>
      <c r="V2695" s="9"/>
      <c r="W2695" s="9"/>
      <c r="X2695" s="9"/>
      <c r="Y2695" s="9"/>
      <c r="Z2695" s="9"/>
      <c r="AA2695" s="9"/>
      <c r="AB2695" s="9"/>
      <c r="AC2695" s="9"/>
      <c r="AD2695" s="9"/>
      <c r="AE2695" s="9"/>
      <c r="AF2695" s="9"/>
      <c r="AG2695" s="9"/>
      <c r="AH2695" s="9"/>
      <c r="AI2695" s="9"/>
      <c r="AJ2695" s="9"/>
      <c r="AK2695" s="9"/>
      <c r="AL2695" s="9"/>
      <c r="AM2695" s="9"/>
      <c r="AN2695" s="9"/>
      <c r="AO2695" s="9"/>
      <c r="AP2695" s="9"/>
      <c r="AQ2695" s="9"/>
      <c r="AR2695" s="9"/>
      <c r="AS2695" s="9"/>
      <c r="AT2695" s="9"/>
      <c r="AU2695" s="9"/>
      <c r="AV2695" s="9"/>
      <c r="AW2695" s="9"/>
      <c r="AX2695" s="9"/>
      <c r="AY2695" s="9"/>
    </row>
    <row r="2696" spans="1:51" s="10" customFormat="1" x14ac:dyDescent="0.2">
      <c r="A2696" s="9"/>
      <c r="B2696" s="9"/>
      <c r="C2696" s="9"/>
      <c r="D2696" s="9"/>
      <c r="E2696" s="9"/>
      <c r="F2696" s="9"/>
      <c r="G2696" s="9"/>
      <c r="H2696" s="9"/>
      <c r="I2696" s="9"/>
      <c r="J2696" s="9"/>
      <c r="K2696" s="9"/>
      <c r="L2696" s="9"/>
      <c r="M2696" s="9"/>
      <c r="N2696" s="9"/>
      <c r="O2696" s="9"/>
      <c r="P2696" s="9"/>
      <c r="Q2696" s="9"/>
      <c r="R2696" s="9"/>
      <c r="S2696" s="9"/>
      <c r="T2696" s="9"/>
      <c r="U2696" s="9"/>
      <c r="V2696" s="9"/>
      <c r="W2696" s="9"/>
      <c r="X2696" s="9"/>
      <c r="Y2696" s="9"/>
      <c r="Z2696" s="9"/>
      <c r="AA2696" s="9"/>
      <c r="AB2696" s="9"/>
      <c r="AC2696" s="9"/>
      <c r="AD2696" s="9"/>
      <c r="AE2696" s="9"/>
      <c r="AF2696" s="9"/>
      <c r="AG2696" s="9"/>
      <c r="AH2696" s="9"/>
      <c r="AI2696" s="9"/>
      <c r="AJ2696" s="9"/>
      <c r="AK2696" s="9"/>
      <c r="AL2696" s="9"/>
      <c r="AM2696" s="9"/>
      <c r="AN2696" s="9"/>
      <c r="AO2696" s="9"/>
      <c r="AP2696" s="9"/>
      <c r="AQ2696" s="9"/>
      <c r="AR2696" s="9"/>
      <c r="AS2696" s="9"/>
      <c r="AT2696" s="9"/>
      <c r="AU2696" s="9"/>
      <c r="AV2696" s="9"/>
      <c r="AW2696" s="9"/>
      <c r="AX2696" s="9"/>
      <c r="AY2696" s="9"/>
    </row>
    <row r="2697" spans="1:51" s="10" customFormat="1" x14ac:dyDescent="0.2">
      <c r="A2697" s="9"/>
      <c r="B2697" s="9"/>
      <c r="C2697" s="9"/>
      <c r="D2697" s="9"/>
      <c r="E2697" s="9"/>
      <c r="F2697" s="9"/>
      <c r="G2697" s="9"/>
      <c r="H2697" s="9"/>
      <c r="I2697" s="9"/>
      <c r="J2697" s="9"/>
      <c r="K2697" s="9"/>
      <c r="L2697" s="9"/>
      <c r="M2697" s="9"/>
      <c r="N2697" s="9"/>
      <c r="O2697" s="9"/>
      <c r="P2697" s="9"/>
      <c r="Q2697" s="9"/>
      <c r="R2697" s="9"/>
      <c r="S2697" s="9"/>
      <c r="T2697" s="9"/>
      <c r="U2697" s="9"/>
      <c r="V2697" s="9"/>
      <c r="W2697" s="9"/>
      <c r="X2697" s="9"/>
      <c r="Y2697" s="9"/>
      <c r="Z2697" s="9"/>
      <c r="AA2697" s="9"/>
      <c r="AB2697" s="9"/>
      <c r="AC2697" s="9"/>
      <c r="AD2697" s="9"/>
      <c r="AE2697" s="9"/>
      <c r="AF2697" s="9"/>
      <c r="AG2697" s="9"/>
      <c r="AH2697" s="9"/>
      <c r="AI2697" s="9"/>
      <c r="AJ2697" s="9"/>
      <c r="AK2697" s="9"/>
      <c r="AL2697" s="9"/>
      <c r="AM2697" s="9"/>
      <c r="AN2697" s="9"/>
      <c r="AO2697" s="9"/>
      <c r="AP2697" s="9"/>
      <c r="AQ2697" s="9"/>
      <c r="AR2697" s="9"/>
      <c r="AS2697" s="9"/>
      <c r="AT2697" s="9"/>
      <c r="AU2697" s="9"/>
      <c r="AV2697" s="9"/>
      <c r="AW2697" s="9"/>
      <c r="AX2697" s="9"/>
      <c r="AY2697" s="9"/>
    </row>
    <row r="2698" spans="1:51" s="10" customFormat="1" x14ac:dyDescent="0.2">
      <c r="A2698" s="9"/>
      <c r="B2698" s="9"/>
      <c r="C2698" s="9"/>
      <c r="D2698" s="9"/>
      <c r="E2698" s="9"/>
      <c r="F2698" s="9"/>
      <c r="G2698" s="9"/>
      <c r="H2698" s="9"/>
      <c r="I2698" s="9"/>
      <c r="J2698" s="9"/>
      <c r="K2698" s="9"/>
      <c r="L2698" s="9"/>
      <c r="M2698" s="9"/>
      <c r="N2698" s="9"/>
      <c r="O2698" s="9"/>
      <c r="P2698" s="9"/>
      <c r="Q2698" s="9"/>
      <c r="R2698" s="9"/>
      <c r="S2698" s="9"/>
      <c r="T2698" s="9"/>
      <c r="U2698" s="9"/>
      <c r="V2698" s="9"/>
      <c r="W2698" s="9"/>
      <c r="X2698" s="9"/>
      <c r="Y2698" s="9"/>
      <c r="Z2698" s="9"/>
      <c r="AA2698" s="9"/>
      <c r="AB2698" s="9"/>
      <c r="AC2698" s="9"/>
      <c r="AD2698" s="9"/>
      <c r="AE2698" s="9"/>
      <c r="AF2698" s="9"/>
      <c r="AG2698" s="9"/>
      <c r="AH2698" s="9"/>
      <c r="AI2698" s="9"/>
      <c r="AJ2698" s="9"/>
      <c r="AK2698" s="9"/>
      <c r="AL2698" s="9"/>
      <c r="AM2698" s="9"/>
      <c r="AN2698" s="9"/>
      <c r="AO2698" s="9"/>
      <c r="AP2698" s="9"/>
      <c r="AQ2698" s="9"/>
      <c r="AR2698" s="9"/>
      <c r="AS2698" s="9"/>
      <c r="AT2698" s="9"/>
      <c r="AU2698" s="9"/>
      <c r="AV2698" s="9"/>
      <c r="AW2698" s="9"/>
      <c r="AX2698" s="9"/>
      <c r="AY2698" s="9"/>
    </row>
    <row r="2699" spans="1:51" s="10" customFormat="1" x14ac:dyDescent="0.2">
      <c r="A2699" s="9"/>
      <c r="B2699" s="9"/>
      <c r="C2699" s="9"/>
      <c r="D2699" s="9"/>
      <c r="E2699" s="9"/>
      <c r="F2699" s="9"/>
      <c r="G2699" s="9"/>
      <c r="H2699" s="9"/>
      <c r="I2699" s="9"/>
      <c r="J2699" s="9"/>
      <c r="K2699" s="9"/>
      <c r="L2699" s="9"/>
      <c r="M2699" s="9"/>
      <c r="N2699" s="9"/>
      <c r="O2699" s="9"/>
      <c r="P2699" s="9"/>
      <c r="Q2699" s="9"/>
      <c r="R2699" s="9"/>
      <c r="S2699" s="9"/>
      <c r="T2699" s="9"/>
      <c r="U2699" s="9"/>
      <c r="V2699" s="9"/>
      <c r="W2699" s="9"/>
      <c r="X2699" s="9"/>
      <c r="Y2699" s="9"/>
      <c r="Z2699" s="9"/>
      <c r="AA2699" s="9"/>
      <c r="AB2699" s="9"/>
      <c r="AC2699" s="9"/>
      <c r="AD2699" s="9"/>
      <c r="AE2699" s="9"/>
      <c r="AF2699" s="9"/>
      <c r="AG2699" s="9"/>
      <c r="AH2699" s="9"/>
      <c r="AI2699" s="9"/>
      <c r="AJ2699" s="9"/>
      <c r="AK2699" s="9"/>
      <c r="AL2699" s="9"/>
      <c r="AM2699" s="9"/>
      <c r="AN2699" s="9"/>
      <c r="AO2699" s="9"/>
      <c r="AP2699" s="9"/>
      <c r="AQ2699" s="9"/>
      <c r="AR2699" s="9"/>
      <c r="AS2699" s="9"/>
      <c r="AT2699" s="9"/>
      <c r="AU2699" s="9"/>
      <c r="AV2699" s="9"/>
      <c r="AW2699" s="9"/>
      <c r="AX2699" s="9"/>
      <c r="AY2699" s="9"/>
    </row>
    <row r="2700" spans="1:51" s="10" customFormat="1" x14ac:dyDescent="0.2">
      <c r="A2700" s="9"/>
      <c r="B2700" s="9"/>
      <c r="C2700" s="9"/>
      <c r="D2700" s="9"/>
      <c r="E2700" s="9"/>
      <c r="F2700" s="9"/>
      <c r="G2700" s="9"/>
      <c r="H2700" s="9"/>
      <c r="I2700" s="9"/>
      <c r="J2700" s="9"/>
      <c r="K2700" s="9"/>
      <c r="L2700" s="9"/>
      <c r="M2700" s="9"/>
      <c r="N2700" s="9"/>
      <c r="O2700" s="9"/>
      <c r="P2700" s="9"/>
      <c r="Q2700" s="9"/>
      <c r="R2700" s="9"/>
      <c r="S2700" s="9"/>
      <c r="T2700" s="9"/>
      <c r="U2700" s="9"/>
      <c r="V2700" s="9"/>
      <c r="W2700" s="9"/>
      <c r="X2700" s="9"/>
      <c r="Y2700" s="9"/>
      <c r="Z2700" s="9"/>
      <c r="AA2700" s="9"/>
      <c r="AB2700" s="9"/>
      <c r="AC2700" s="9"/>
      <c r="AD2700" s="9"/>
      <c r="AE2700" s="9"/>
      <c r="AF2700" s="9"/>
      <c r="AG2700" s="9"/>
      <c r="AH2700" s="9"/>
      <c r="AI2700" s="9"/>
      <c r="AJ2700" s="9"/>
      <c r="AK2700" s="9"/>
      <c r="AL2700" s="9"/>
      <c r="AM2700" s="9"/>
      <c r="AN2700" s="9"/>
      <c r="AO2700" s="9"/>
      <c r="AP2700" s="9"/>
      <c r="AQ2700" s="9"/>
      <c r="AR2700" s="9"/>
      <c r="AS2700" s="9"/>
      <c r="AT2700" s="9"/>
      <c r="AU2700" s="9"/>
      <c r="AV2700" s="9"/>
      <c r="AW2700" s="9"/>
      <c r="AX2700" s="9"/>
      <c r="AY2700" s="9"/>
    </row>
    <row r="2701" spans="1:51" s="10" customFormat="1" x14ac:dyDescent="0.2">
      <c r="A2701" s="9"/>
      <c r="B2701" s="9"/>
      <c r="C2701" s="9"/>
      <c r="D2701" s="9"/>
      <c r="E2701" s="9"/>
      <c r="F2701" s="9"/>
      <c r="G2701" s="9"/>
      <c r="H2701" s="9"/>
      <c r="I2701" s="9"/>
      <c r="J2701" s="9"/>
      <c r="K2701" s="9"/>
      <c r="L2701" s="9"/>
      <c r="M2701" s="9"/>
      <c r="N2701" s="9"/>
      <c r="O2701" s="9"/>
      <c r="P2701" s="9"/>
      <c r="Q2701" s="9"/>
      <c r="R2701" s="9"/>
      <c r="S2701" s="9"/>
      <c r="T2701" s="9"/>
      <c r="U2701" s="9"/>
      <c r="V2701" s="9"/>
      <c r="W2701" s="9"/>
      <c r="X2701" s="9"/>
      <c r="Y2701" s="9"/>
      <c r="Z2701" s="9"/>
      <c r="AA2701" s="9"/>
      <c r="AB2701" s="9"/>
      <c r="AC2701" s="9"/>
      <c r="AD2701" s="9"/>
      <c r="AE2701" s="9"/>
      <c r="AF2701" s="9"/>
      <c r="AG2701" s="9"/>
      <c r="AH2701" s="9"/>
      <c r="AI2701" s="9"/>
      <c r="AJ2701" s="9"/>
      <c r="AK2701" s="9"/>
      <c r="AL2701" s="9"/>
      <c r="AM2701" s="9"/>
      <c r="AN2701" s="9"/>
      <c r="AO2701" s="9"/>
      <c r="AP2701" s="9"/>
      <c r="AQ2701" s="9"/>
      <c r="AR2701" s="9"/>
      <c r="AS2701" s="9"/>
      <c r="AT2701" s="9"/>
      <c r="AU2701" s="9"/>
      <c r="AV2701" s="9"/>
      <c r="AW2701" s="9"/>
      <c r="AX2701" s="9"/>
      <c r="AY2701" s="9"/>
    </row>
    <row r="2702" spans="1:51" s="10" customFormat="1" x14ac:dyDescent="0.2">
      <c r="A2702" s="9"/>
      <c r="B2702" s="9"/>
      <c r="C2702" s="9"/>
      <c r="D2702" s="9"/>
      <c r="E2702" s="9"/>
      <c r="F2702" s="9"/>
      <c r="G2702" s="9"/>
      <c r="H2702" s="9"/>
      <c r="I2702" s="9"/>
      <c r="J2702" s="9"/>
      <c r="K2702" s="9"/>
      <c r="L2702" s="9"/>
      <c r="M2702" s="9"/>
      <c r="N2702" s="9"/>
      <c r="O2702" s="9"/>
      <c r="P2702" s="9"/>
      <c r="Q2702" s="9"/>
      <c r="R2702" s="9"/>
      <c r="S2702" s="9"/>
      <c r="T2702" s="9"/>
      <c r="U2702" s="9"/>
      <c r="V2702" s="9"/>
      <c r="W2702" s="9"/>
      <c r="X2702" s="9"/>
      <c r="Y2702" s="9"/>
      <c r="Z2702" s="9"/>
      <c r="AA2702" s="9"/>
      <c r="AB2702" s="9"/>
      <c r="AC2702" s="9"/>
      <c r="AD2702" s="9"/>
      <c r="AE2702" s="9"/>
      <c r="AF2702" s="9"/>
      <c r="AG2702" s="9"/>
      <c r="AH2702" s="9"/>
      <c r="AI2702" s="9"/>
      <c r="AJ2702" s="9"/>
      <c r="AK2702" s="9"/>
      <c r="AL2702" s="9"/>
      <c r="AM2702" s="9"/>
      <c r="AN2702" s="9"/>
      <c r="AO2702" s="9"/>
      <c r="AP2702" s="9"/>
      <c r="AQ2702" s="9"/>
      <c r="AR2702" s="9"/>
      <c r="AS2702" s="9"/>
      <c r="AT2702" s="9"/>
      <c r="AU2702" s="9"/>
      <c r="AV2702" s="9"/>
      <c r="AW2702" s="9"/>
      <c r="AX2702" s="9"/>
      <c r="AY2702" s="9"/>
    </row>
    <row r="2703" spans="1:51" s="10" customFormat="1" x14ac:dyDescent="0.2">
      <c r="A2703" s="9"/>
      <c r="B2703" s="9"/>
      <c r="C2703" s="9"/>
      <c r="D2703" s="9"/>
      <c r="E2703" s="9"/>
      <c r="F2703" s="9"/>
      <c r="G2703" s="9"/>
      <c r="H2703" s="9"/>
      <c r="I2703" s="9"/>
      <c r="J2703" s="9"/>
      <c r="K2703" s="9"/>
      <c r="L2703" s="9"/>
      <c r="M2703" s="9"/>
      <c r="N2703" s="9"/>
      <c r="O2703" s="9"/>
      <c r="P2703" s="9"/>
      <c r="Q2703" s="9"/>
      <c r="R2703" s="9"/>
      <c r="S2703" s="9"/>
      <c r="T2703" s="9"/>
      <c r="U2703" s="9"/>
      <c r="V2703" s="9"/>
      <c r="W2703" s="9"/>
      <c r="X2703" s="9"/>
      <c r="Y2703" s="9"/>
      <c r="Z2703" s="9"/>
      <c r="AA2703" s="9"/>
      <c r="AB2703" s="9"/>
      <c r="AC2703" s="9"/>
      <c r="AD2703" s="9"/>
      <c r="AE2703" s="9"/>
      <c r="AF2703" s="9"/>
      <c r="AG2703" s="9"/>
      <c r="AH2703" s="9"/>
      <c r="AI2703" s="9"/>
      <c r="AJ2703" s="9"/>
      <c r="AK2703" s="9"/>
      <c r="AL2703" s="9"/>
      <c r="AM2703" s="9"/>
      <c r="AN2703" s="9"/>
      <c r="AO2703" s="9"/>
      <c r="AP2703" s="9"/>
      <c r="AQ2703" s="9"/>
      <c r="AR2703" s="9"/>
      <c r="AS2703" s="9"/>
      <c r="AT2703" s="9"/>
      <c r="AU2703" s="9"/>
      <c r="AV2703" s="9"/>
      <c r="AW2703" s="9"/>
      <c r="AX2703" s="9"/>
      <c r="AY2703" s="9"/>
    </row>
    <row r="2704" spans="1:51" s="10" customFormat="1" x14ac:dyDescent="0.2">
      <c r="A2704" s="9"/>
      <c r="B2704" s="9"/>
      <c r="C2704" s="9"/>
      <c r="D2704" s="9"/>
      <c r="E2704" s="9"/>
      <c r="F2704" s="9"/>
      <c r="G2704" s="9"/>
      <c r="H2704" s="9"/>
      <c r="I2704" s="9"/>
      <c r="J2704" s="9"/>
      <c r="K2704" s="9"/>
      <c r="L2704" s="9"/>
      <c r="M2704" s="9"/>
      <c r="N2704" s="9"/>
      <c r="O2704" s="9"/>
      <c r="P2704" s="9"/>
      <c r="Q2704" s="9"/>
      <c r="R2704" s="9"/>
      <c r="S2704" s="9"/>
      <c r="T2704" s="9"/>
      <c r="U2704" s="9"/>
      <c r="V2704" s="9"/>
      <c r="W2704" s="9"/>
      <c r="X2704" s="9"/>
      <c r="Y2704" s="9"/>
      <c r="Z2704" s="9"/>
      <c r="AA2704" s="9"/>
      <c r="AB2704" s="9"/>
      <c r="AC2704" s="9"/>
      <c r="AD2704" s="9"/>
      <c r="AE2704" s="9"/>
      <c r="AF2704" s="9"/>
      <c r="AG2704" s="9"/>
      <c r="AH2704" s="9"/>
      <c r="AI2704" s="9"/>
      <c r="AJ2704" s="9"/>
      <c r="AK2704" s="9"/>
      <c r="AL2704" s="9"/>
      <c r="AM2704" s="9"/>
      <c r="AN2704" s="9"/>
      <c r="AO2704" s="9"/>
      <c r="AP2704" s="9"/>
      <c r="AQ2704" s="9"/>
      <c r="AR2704" s="9"/>
      <c r="AS2704" s="9"/>
      <c r="AT2704" s="9"/>
      <c r="AU2704" s="9"/>
      <c r="AV2704" s="9"/>
      <c r="AW2704" s="9"/>
      <c r="AX2704" s="9"/>
      <c r="AY2704" s="9"/>
    </row>
    <row r="2705" spans="1:51" s="10" customFormat="1" x14ac:dyDescent="0.2">
      <c r="A2705" s="9"/>
      <c r="B2705" s="9"/>
      <c r="C2705" s="9"/>
      <c r="D2705" s="9"/>
      <c r="E2705" s="9"/>
      <c r="F2705" s="9"/>
      <c r="G2705" s="9"/>
      <c r="H2705" s="9"/>
      <c r="I2705" s="9"/>
      <c r="J2705" s="9"/>
      <c r="K2705" s="9"/>
      <c r="L2705" s="9"/>
      <c r="M2705" s="9"/>
      <c r="N2705" s="9"/>
      <c r="O2705" s="9"/>
      <c r="P2705" s="9"/>
      <c r="Q2705" s="9"/>
      <c r="R2705" s="9"/>
      <c r="S2705" s="9"/>
      <c r="T2705" s="9"/>
      <c r="U2705" s="9"/>
      <c r="V2705" s="9"/>
      <c r="W2705" s="9"/>
      <c r="X2705" s="9"/>
      <c r="Y2705" s="9"/>
      <c r="Z2705" s="9"/>
      <c r="AA2705" s="9"/>
      <c r="AB2705" s="9"/>
      <c r="AC2705" s="9"/>
      <c r="AD2705" s="9"/>
      <c r="AE2705" s="9"/>
      <c r="AF2705" s="9"/>
      <c r="AG2705" s="9"/>
      <c r="AH2705" s="9"/>
      <c r="AI2705" s="9"/>
      <c r="AJ2705" s="9"/>
      <c r="AK2705" s="9"/>
      <c r="AL2705" s="9"/>
      <c r="AM2705" s="9"/>
      <c r="AN2705" s="9"/>
      <c r="AO2705" s="9"/>
      <c r="AP2705" s="9"/>
      <c r="AQ2705" s="9"/>
      <c r="AR2705" s="9"/>
      <c r="AS2705" s="9"/>
      <c r="AT2705" s="9"/>
      <c r="AU2705" s="9"/>
      <c r="AV2705" s="9"/>
      <c r="AW2705" s="9"/>
      <c r="AX2705" s="9"/>
      <c r="AY2705" s="9"/>
    </row>
    <row r="2706" spans="1:51" s="10" customFormat="1" x14ac:dyDescent="0.2">
      <c r="A2706" s="9"/>
      <c r="B2706" s="9"/>
      <c r="C2706" s="9"/>
      <c r="D2706" s="9"/>
      <c r="E2706" s="9"/>
      <c r="F2706" s="9"/>
      <c r="G2706" s="9"/>
      <c r="H2706" s="9"/>
      <c r="I2706" s="9"/>
      <c r="J2706" s="9"/>
      <c r="K2706" s="9"/>
      <c r="L2706" s="9"/>
      <c r="M2706" s="9"/>
      <c r="N2706" s="9"/>
      <c r="O2706" s="9"/>
      <c r="P2706" s="9"/>
      <c r="Q2706" s="9"/>
      <c r="R2706" s="9"/>
      <c r="S2706" s="9"/>
      <c r="T2706" s="9"/>
      <c r="U2706" s="9"/>
      <c r="V2706" s="9"/>
      <c r="W2706" s="9"/>
      <c r="X2706" s="9"/>
      <c r="Y2706" s="9"/>
      <c r="Z2706" s="9"/>
      <c r="AA2706" s="9"/>
      <c r="AB2706" s="9"/>
      <c r="AC2706" s="9"/>
      <c r="AD2706" s="9"/>
      <c r="AE2706" s="9"/>
      <c r="AF2706" s="9"/>
      <c r="AG2706" s="9"/>
      <c r="AH2706" s="9"/>
      <c r="AI2706" s="9"/>
      <c r="AJ2706" s="9"/>
      <c r="AK2706" s="9"/>
      <c r="AL2706" s="9"/>
      <c r="AM2706" s="9"/>
      <c r="AN2706" s="9"/>
      <c r="AO2706" s="9"/>
      <c r="AP2706" s="9"/>
      <c r="AQ2706" s="9"/>
      <c r="AR2706" s="9"/>
      <c r="AS2706" s="9"/>
      <c r="AT2706" s="9"/>
      <c r="AU2706" s="9"/>
      <c r="AV2706" s="9"/>
      <c r="AW2706" s="9"/>
      <c r="AX2706" s="9"/>
      <c r="AY2706" s="9"/>
    </row>
    <row r="2707" spans="1:51" s="10" customFormat="1" x14ac:dyDescent="0.2">
      <c r="A2707" s="9"/>
      <c r="B2707" s="9"/>
      <c r="C2707" s="9"/>
      <c r="D2707" s="9"/>
      <c r="E2707" s="9"/>
      <c r="F2707" s="9"/>
      <c r="G2707" s="9"/>
      <c r="H2707" s="9"/>
      <c r="I2707" s="9"/>
      <c r="J2707" s="9"/>
      <c r="K2707" s="9"/>
      <c r="L2707" s="9"/>
      <c r="M2707" s="9"/>
      <c r="N2707" s="9"/>
      <c r="O2707" s="9"/>
      <c r="P2707" s="9"/>
      <c r="Q2707" s="9"/>
      <c r="R2707" s="9"/>
      <c r="S2707" s="9"/>
      <c r="T2707" s="9"/>
      <c r="U2707" s="9"/>
      <c r="V2707" s="9"/>
      <c r="W2707" s="9"/>
      <c r="X2707" s="9"/>
      <c r="Y2707" s="9"/>
      <c r="Z2707" s="9"/>
      <c r="AA2707" s="9"/>
      <c r="AB2707" s="9"/>
      <c r="AC2707" s="9"/>
      <c r="AD2707" s="9"/>
      <c r="AE2707" s="9"/>
      <c r="AF2707" s="9"/>
      <c r="AG2707" s="9"/>
      <c r="AH2707" s="9"/>
      <c r="AI2707" s="9"/>
      <c r="AJ2707" s="9"/>
      <c r="AK2707" s="9"/>
      <c r="AL2707" s="9"/>
      <c r="AM2707" s="9"/>
      <c r="AN2707" s="9"/>
      <c r="AO2707" s="9"/>
      <c r="AP2707" s="9"/>
      <c r="AQ2707" s="9"/>
      <c r="AR2707" s="9"/>
      <c r="AS2707" s="9"/>
      <c r="AT2707" s="9"/>
      <c r="AU2707" s="9"/>
      <c r="AV2707" s="9"/>
      <c r="AW2707" s="9"/>
      <c r="AX2707" s="9"/>
      <c r="AY2707" s="9"/>
    </row>
    <row r="2708" spans="1:51" s="10" customFormat="1" x14ac:dyDescent="0.2">
      <c r="A2708" s="9"/>
      <c r="B2708" s="9"/>
      <c r="C2708" s="9"/>
      <c r="D2708" s="9"/>
      <c r="E2708" s="9"/>
      <c r="F2708" s="9"/>
      <c r="G2708" s="9"/>
      <c r="H2708" s="9"/>
      <c r="I2708" s="9"/>
      <c r="J2708" s="9"/>
      <c r="K2708" s="9"/>
      <c r="L2708" s="9"/>
      <c r="M2708" s="9"/>
      <c r="N2708" s="9"/>
      <c r="O2708" s="9"/>
      <c r="P2708" s="9"/>
      <c r="Q2708" s="9"/>
      <c r="R2708" s="9"/>
      <c r="S2708" s="9"/>
      <c r="T2708" s="9"/>
      <c r="U2708" s="9"/>
      <c r="V2708" s="9"/>
      <c r="W2708" s="9"/>
      <c r="X2708" s="9"/>
      <c r="Y2708" s="9"/>
      <c r="Z2708" s="9"/>
      <c r="AA2708" s="9"/>
      <c r="AB2708" s="9"/>
      <c r="AC2708" s="9"/>
      <c r="AD2708" s="9"/>
      <c r="AE2708" s="9"/>
      <c r="AF2708" s="9"/>
      <c r="AG2708" s="9"/>
      <c r="AH2708" s="9"/>
      <c r="AI2708" s="9"/>
      <c r="AJ2708" s="9"/>
      <c r="AK2708" s="9"/>
      <c r="AL2708" s="9"/>
      <c r="AM2708" s="9"/>
      <c r="AN2708" s="9"/>
      <c r="AO2708" s="9"/>
      <c r="AP2708" s="9"/>
      <c r="AQ2708" s="9"/>
      <c r="AR2708" s="9"/>
      <c r="AS2708" s="9"/>
      <c r="AT2708" s="9"/>
      <c r="AU2708" s="9"/>
      <c r="AV2708" s="9"/>
      <c r="AW2708" s="9"/>
      <c r="AX2708" s="9"/>
      <c r="AY2708" s="9"/>
    </row>
    <row r="2709" spans="1:51" s="10" customFormat="1" x14ac:dyDescent="0.2">
      <c r="A2709" s="9"/>
      <c r="B2709" s="9"/>
      <c r="C2709" s="9"/>
      <c r="D2709" s="9"/>
      <c r="E2709" s="9"/>
      <c r="F2709" s="9"/>
      <c r="G2709" s="9"/>
      <c r="H2709" s="9"/>
      <c r="I2709" s="9"/>
      <c r="J2709" s="9"/>
      <c r="K2709" s="9"/>
      <c r="L2709" s="9"/>
      <c r="M2709" s="9"/>
      <c r="N2709" s="9"/>
      <c r="O2709" s="9"/>
      <c r="P2709" s="9"/>
      <c r="Q2709" s="9"/>
      <c r="R2709" s="9"/>
      <c r="S2709" s="9"/>
      <c r="T2709" s="9"/>
      <c r="U2709" s="9"/>
      <c r="V2709" s="9"/>
      <c r="W2709" s="9"/>
      <c r="X2709" s="9"/>
      <c r="Y2709" s="9"/>
      <c r="Z2709" s="9"/>
      <c r="AA2709" s="9"/>
      <c r="AB2709" s="9"/>
      <c r="AC2709" s="9"/>
      <c r="AD2709" s="9"/>
      <c r="AE2709" s="9"/>
      <c r="AF2709" s="9"/>
      <c r="AG2709" s="9"/>
      <c r="AH2709" s="9"/>
      <c r="AI2709" s="9"/>
      <c r="AJ2709" s="9"/>
      <c r="AK2709" s="9"/>
      <c r="AL2709" s="9"/>
      <c r="AM2709" s="9"/>
      <c r="AN2709" s="9"/>
      <c r="AO2709" s="9"/>
      <c r="AP2709" s="9"/>
      <c r="AQ2709" s="9"/>
      <c r="AR2709" s="9"/>
      <c r="AS2709" s="9"/>
      <c r="AT2709" s="9"/>
      <c r="AU2709" s="9"/>
      <c r="AV2709" s="9"/>
      <c r="AW2709" s="9"/>
      <c r="AX2709" s="9"/>
      <c r="AY2709" s="9"/>
    </row>
    <row r="2710" spans="1:51" s="10" customFormat="1" x14ac:dyDescent="0.2">
      <c r="A2710" s="9"/>
      <c r="B2710" s="9"/>
      <c r="C2710" s="9"/>
      <c r="D2710" s="9"/>
      <c r="E2710" s="9"/>
      <c r="F2710" s="9"/>
      <c r="G2710" s="9"/>
      <c r="H2710" s="9"/>
      <c r="I2710" s="9"/>
      <c r="J2710" s="9"/>
      <c r="K2710" s="9"/>
      <c r="L2710" s="9"/>
      <c r="M2710" s="9"/>
      <c r="N2710" s="9"/>
      <c r="O2710" s="9"/>
      <c r="P2710" s="9"/>
      <c r="Q2710" s="9"/>
      <c r="R2710" s="9"/>
      <c r="S2710" s="9"/>
      <c r="T2710" s="9"/>
      <c r="U2710" s="9"/>
      <c r="V2710" s="9"/>
      <c r="W2710" s="9"/>
      <c r="X2710" s="9"/>
      <c r="Y2710" s="9"/>
      <c r="Z2710" s="9"/>
      <c r="AA2710" s="9"/>
      <c r="AB2710" s="9"/>
      <c r="AC2710" s="9"/>
      <c r="AD2710" s="9"/>
      <c r="AE2710" s="9"/>
      <c r="AF2710" s="9"/>
      <c r="AG2710" s="9"/>
      <c r="AH2710" s="9"/>
      <c r="AI2710" s="9"/>
      <c r="AJ2710" s="9"/>
      <c r="AK2710" s="9"/>
      <c r="AL2710" s="9"/>
      <c r="AM2710" s="9"/>
      <c r="AN2710" s="9"/>
      <c r="AO2710" s="9"/>
      <c r="AP2710" s="9"/>
      <c r="AQ2710" s="9"/>
      <c r="AR2710" s="9"/>
      <c r="AS2710" s="9"/>
      <c r="AT2710" s="9"/>
      <c r="AU2710" s="9"/>
      <c r="AV2710" s="9"/>
      <c r="AW2710" s="9"/>
      <c r="AX2710" s="9"/>
      <c r="AY2710" s="9"/>
    </row>
    <row r="2711" spans="1:51" s="10" customFormat="1" x14ac:dyDescent="0.2">
      <c r="A2711" s="9"/>
      <c r="B2711" s="9"/>
      <c r="C2711" s="9"/>
      <c r="D2711" s="9"/>
      <c r="E2711" s="9"/>
      <c r="F2711" s="9"/>
      <c r="G2711" s="9"/>
      <c r="H2711" s="9"/>
      <c r="I2711" s="9"/>
      <c r="J2711" s="9"/>
      <c r="K2711" s="9"/>
      <c r="L2711" s="9"/>
      <c r="M2711" s="9"/>
      <c r="N2711" s="9"/>
      <c r="O2711" s="9"/>
      <c r="P2711" s="9"/>
      <c r="Q2711" s="9"/>
      <c r="R2711" s="9"/>
      <c r="S2711" s="9"/>
      <c r="T2711" s="9"/>
      <c r="U2711" s="9"/>
      <c r="V2711" s="9"/>
      <c r="W2711" s="9"/>
      <c r="X2711" s="9"/>
      <c r="Y2711" s="9"/>
      <c r="Z2711" s="9"/>
      <c r="AA2711" s="9"/>
      <c r="AB2711" s="9"/>
      <c r="AC2711" s="9"/>
      <c r="AD2711" s="9"/>
      <c r="AE2711" s="9"/>
      <c r="AF2711" s="9"/>
      <c r="AG2711" s="9"/>
      <c r="AH2711" s="9"/>
      <c r="AI2711" s="9"/>
      <c r="AJ2711" s="9"/>
      <c r="AK2711" s="9"/>
      <c r="AL2711" s="9"/>
      <c r="AM2711" s="9"/>
      <c r="AN2711" s="9"/>
      <c r="AO2711" s="9"/>
      <c r="AP2711" s="9"/>
      <c r="AQ2711" s="9"/>
      <c r="AR2711" s="9"/>
      <c r="AS2711" s="9"/>
      <c r="AT2711" s="9"/>
      <c r="AU2711" s="9"/>
      <c r="AV2711" s="9"/>
      <c r="AW2711" s="9"/>
      <c r="AX2711" s="9"/>
      <c r="AY2711" s="9"/>
    </row>
    <row r="2712" spans="1:51" s="10" customFormat="1" x14ac:dyDescent="0.2">
      <c r="A2712" s="9"/>
      <c r="B2712" s="9"/>
      <c r="C2712" s="9"/>
      <c r="D2712" s="9"/>
      <c r="E2712" s="9"/>
      <c r="F2712" s="9"/>
      <c r="G2712" s="9"/>
      <c r="H2712" s="9"/>
      <c r="I2712" s="9"/>
      <c r="J2712" s="9"/>
      <c r="K2712" s="9"/>
      <c r="L2712" s="9"/>
      <c r="M2712" s="9"/>
      <c r="N2712" s="9"/>
      <c r="O2712" s="9"/>
      <c r="P2712" s="9"/>
      <c r="Q2712" s="9"/>
      <c r="R2712" s="9"/>
      <c r="S2712" s="9"/>
      <c r="T2712" s="9"/>
      <c r="U2712" s="9"/>
      <c r="V2712" s="9"/>
      <c r="W2712" s="9"/>
      <c r="X2712" s="9"/>
      <c r="Y2712" s="9"/>
      <c r="Z2712" s="9"/>
      <c r="AA2712" s="9"/>
      <c r="AB2712" s="9"/>
      <c r="AC2712" s="9"/>
      <c r="AD2712" s="9"/>
      <c r="AE2712" s="9"/>
      <c r="AF2712" s="9"/>
      <c r="AG2712" s="9"/>
      <c r="AH2712" s="9"/>
      <c r="AI2712" s="9"/>
      <c r="AJ2712" s="9"/>
      <c r="AK2712" s="9"/>
      <c r="AL2712" s="9"/>
      <c r="AM2712" s="9"/>
      <c r="AN2712" s="9"/>
      <c r="AO2712" s="9"/>
      <c r="AP2712" s="9"/>
      <c r="AQ2712" s="9"/>
      <c r="AR2712" s="9"/>
      <c r="AS2712" s="9"/>
      <c r="AT2712" s="9"/>
      <c r="AU2712" s="9"/>
      <c r="AV2712" s="9"/>
      <c r="AW2712" s="9"/>
      <c r="AX2712" s="9"/>
      <c r="AY2712" s="9"/>
    </row>
    <row r="2713" spans="1:51" s="10" customFormat="1" x14ac:dyDescent="0.2">
      <c r="A2713" s="9"/>
      <c r="B2713" s="9"/>
      <c r="C2713" s="9"/>
      <c r="D2713" s="9"/>
      <c r="E2713" s="9"/>
      <c r="F2713" s="9"/>
      <c r="G2713" s="9"/>
      <c r="H2713" s="9"/>
      <c r="I2713" s="9"/>
      <c r="J2713" s="9"/>
      <c r="K2713" s="9"/>
      <c r="L2713" s="9"/>
      <c r="M2713" s="9"/>
      <c r="N2713" s="9"/>
      <c r="O2713" s="9"/>
      <c r="P2713" s="9"/>
      <c r="Q2713" s="9"/>
      <c r="R2713" s="9"/>
      <c r="S2713" s="9"/>
      <c r="T2713" s="9"/>
      <c r="U2713" s="9"/>
      <c r="V2713" s="9"/>
      <c r="W2713" s="9"/>
      <c r="X2713" s="9"/>
      <c r="Y2713" s="9"/>
      <c r="Z2713" s="9"/>
      <c r="AA2713" s="9"/>
      <c r="AB2713" s="9"/>
      <c r="AC2713" s="9"/>
      <c r="AD2713" s="9"/>
      <c r="AE2713" s="9"/>
      <c r="AF2713" s="9"/>
      <c r="AG2713" s="9"/>
      <c r="AH2713" s="9"/>
      <c r="AI2713" s="9"/>
      <c r="AJ2713" s="9"/>
      <c r="AK2713" s="9"/>
      <c r="AL2713" s="9"/>
      <c r="AM2713" s="9"/>
      <c r="AN2713" s="9"/>
      <c r="AO2713" s="9"/>
      <c r="AP2713" s="9"/>
      <c r="AQ2713" s="9"/>
      <c r="AR2713" s="9"/>
      <c r="AS2713" s="9"/>
      <c r="AT2713" s="9"/>
      <c r="AU2713" s="9"/>
      <c r="AV2713" s="9"/>
      <c r="AW2713" s="9"/>
      <c r="AX2713" s="9"/>
      <c r="AY2713" s="9"/>
    </row>
    <row r="2714" spans="1:51" s="10" customFormat="1" x14ac:dyDescent="0.2">
      <c r="A2714" s="9"/>
      <c r="B2714" s="9"/>
      <c r="C2714" s="9"/>
      <c r="D2714" s="9"/>
      <c r="E2714" s="9"/>
      <c r="F2714" s="9"/>
      <c r="G2714" s="9"/>
      <c r="H2714" s="9"/>
      <c r="I2714" s="9"/>
      <c r="J2714" s="9"/>
      <c r="K2714" s="9"/>
      <c r="L2714" s="9"/>
      <c r="M2714" s="9"/>
      <c r="N2714" s="9"/>
      <c r="O2714" s="9"/>
      <c r="P2714" s="9"/>
      <c r="Q2714" s="9"/>
      <c r="R2714" s="9"/>
      <c r="S2714" s="9"/>
      <c r="T2714" s="9"/>
      <c r="U2714" s="9"/>
      <c r="V2714" s="9"/>
      <c r="W2714" s="9"/>
      <c r="X2714" s="9"/>
      <c r="Y2714" s="9"/>
      <c r="Z2714" s="9"/>
      <c r="AA2714" s="9"/>
      <c r="AB2714" s="9"/>
      <c r="AC2714" s="9"/>
      <c r="AD2714" s="9"/>
      <c r="AE2714" s="9"/>
      <c r="AF2714" s="9"/>
      <c r="AG2714" s="9"/>
      <c r="AH2714" s="9"/>
      <c r="AI2714" s="9"/>
      <c r="AJ2714" s="9"/>
      <c r="AK2714" s="9"/>
      <c r="AL2714" s="9"/>
      <c r="AM2714" s="9"/>
      <c r="AN2714" s="9"/>
      <c r="AO2714" s="9"/>
      <c r="AP2714" s="9"/>
      <c r="AQ2714" s="9"/>
      <c r="AR2714" s="9"/>
      <c r="AS2714" s="9"/>
      <c r="AT2714" s="9"/>
      <c r="AU2714" s="9"/>
      <c r="AV2714" s="9"/>
      <c r="AW2714" s="9"/>
      <c r="AX2714" s="9"/>
      <c r="AY2714" s="9"/>
    </row>
    <row r="2715" spans="1:51" s="10" customFormat="1" x14ac:dyDescent="0.2">
      <c r="A2715" s="9"/>
      <c r="B2715" s="9"/>
      <c r="C2715" s="9"/>
      <c r="D2715" s="9"/>
      <c r="E2715" s="9"/>
      <c r="F2715" s="9"/>
      <c r="G2715" s="9"/>
      <c r="H2715" s="9"/>
      <c r="I2715" s="9"/>
      <c r="J2715" s="9"/>
      <c r="K2715" s="9"/>
      <c r="L2715" s="9"/>
      <c r="M2715" s="9"/>
      <c r="N2715" s="9"/>
      <c r="O2715" s="9"/>
      <c r="P2715" s="9"/>
      <c r="Q2715" s="9"/>
      <c r="R2715" s="9"/>
      <c r="S2715" s="9"/>
      <c r="T2715" s="9"/>
      <c r="U2715" s="9"/>
      <c r="V2715" s="9"/>
      <c r="W2715" s="9"/>
      <c r="X2715" s="9"/>
      <c r="Y2715" s="9"/>
      <c r="Z2715" s="9"/>
      <c r="AA2715" s="9"/>
      <c r="AB2715" s="9"/>
      <c r="AC2715" s="9"/>
      <c r="AD2715" s="9"/>
      <c r="AE2715" s="9"/>
      <c r="AF2715" s="9"/>
      <c r="AG2715" s="9"/>
      <c r="AH2715" s="9"/>
      <c r="AI2715" s="9"/>
      <c r="AJ2715" s="9"/>
      <c r="AK2715" s="9"/>
      <c r="AL2715" s="9"/>
      <c r="AM2715" s="9"/>
      <c r="AN2715" s="9"/>
      <c r="AO2715" s="9"/>
      <c r="AP2715" s="9"/>
      <c r="AQ2715" s="9"/>
      <c r="AR2715" s="9"/>
      <c r="AS2715" s="9"/>
      <c r="AT2715" s="9"/>
      <c r="AU2715" s="9"/>
      <c r="AV2715" s="9"/>
      <c r="AW2715" s="9"/>
      <c r="AX2715" s="9"/>
      <c r="AY2715" s="9"/>
    </row>
    <row r="2716" spans="1:51" s="10" customFormat="1" x14ac:dyDescent="0.2">
      <c r="A2716" s="9"/>
      <c r="B2716" s="9"/>
      <c r="C2716" s="9"/>
      <c r="D2716" s="9"/>
      <c r="E2716" s="9"/>
      <c r="F2716" s="9"/>
      <c r="G2716" s="9"/>
      <c r="H2716" s="9"/>
      <c r="I2716" s="9"/>
      <c r="J2716" s="9"/>
      <c r="K2716" s="9"/>
      <c r="L2716" s="9"/>
      <c r="M2716" s="9"/>
      <c r="N2716" s="9"/>
      <c r="O2716" s="9"/>
      <c r="P2716" s="9"/>
      <c r="Q2716" s="9"/>
      <c r="R2716" s="9"/>
      <c r="S2716" s="9"/>
      <c r="T2716" s="9"/>
      <c r="U2716" s="9"/>
      <c r="V2716" s="9"/>
      <c r="W2716" s="9"/>
      <c r="X2716" s="9"/>
      <c r="Y2716" s="9"/>
      <c r="Z2716" s="9"/>
      <c r="AA2716" s="9"/>
      <c r="AB2716" s="9"/>
      <c r="AC2716" s="9"/>
      <c r="AD2716" s="9"/>
      <c r="AE2716" s="9"/>
      <c r="AF2716" s="9"/>
      <c r="AG2716" s="9"/>
      <c r="AH2716" s="9"/>
      <c r="AI2716" s="9"/>
      <c r="AJ2716" s="9"/>
      <c r="AK2716" s="9"/>
      <c r="AL2716" s="9"/>
      <c r="AM2716" s="9"/>
      <c r="AN2716" s="9"/>
      <c r="AO2716" s="9"/>
      <c r="AP2716" s="9"/>
      <c r="AQ2716" s="9"/>
      <c r="AR2716" s="9"/>
      <c r="AS2716" s="9"/>
      <c r="AT2716" s="9"/>
      <c r="AU2716" s="9"/>
      <c r="AV2716" s="9"/>
      <c r="AW2716" s="9"/>
      <c r="AX2716" s="9"/>
      <c r="AY2716" s="9"/>
    </row>
    <row r="2717" spans="1:51" s="10" customFormat="1" x14ac:dyDescent="0.2">
      <c r="A2717" s="9"/>
      <c r="B2717" s="9"/>
      <c r="C2717" s="9"/>
      <c r="D2717" s="9"/>
      <c r="E2717" s="9"/>
      <c r="F2717" s="9"/>
      <c r="G2717" s="9"/>
      <c r="H2717" s="9"/>
      <c r="I2717" s="9"/>
      <c r="J2717" s="9"/>
      <c r="K2717" s="9"/>
      <c r="L2717" s="9"/>
      <c r="M2717" s="9"/>
      <c r="N2717" s="9"/>
      <c r="O2717" s="9"/>
      <c r="P2717" s="9"/>
      <c r="Q2717" s="9"/>
      <c r="R2717" s="9"/>
      <c r="S2717" s="9"/>
      <c r="T2717" s="9"/>
      <c r="U2717" s="9"/>
      <c r="V2717" s="9"/>
      <c r="W2717" s="9"/>
      <c r="X2717" s="9"/>
      <c r="Y2717" s="9"/>
      <c r="Z2717" s="9"/>
      <c r="AA2717" s="9"/>
      <c r="AB2717" s="9"/>
      <c r="AC2717" s="9"/>
      <c r="AD2717" s="9"/>
      <c r="AE2717" s="9"/>
      <c r="AF2717" s="9"/>
      <c r="AG2717" s="9"/>
      <c r="AH2717" s="9"/>
      <c r="AI2717" s="9"/>
      <c r="AJ2717" s="9"/>
      <c r="AK2717" s="9"/>
      <c r="AL2717" s="9"/>
      <c r="AM2717" s="9"/>
      <c r="AN2717" s="9"/>
      <c r="AO2717" s="9"/>
      <c r="AP2717" s="9"/>
      <c r="AQ2717" s="9"/>
      <c r="AR2717" s="9"/>
      <c r="AS2717" s="9"/>
      <c r="AT2717" s="9"/>
      <c r="AU2717" s="9"/>
      <c r="AV2717" s="9"/>
      <c r="AW2717" s="9"/>
      <c r="AX2717" s="9"/>
      <c r="AY2717" s="9"/>
    </row>
    <row r="2718" spans="1:51" s="10" customFormat="1" x14ac:dyDescent="0.2">
      <c r="A2718" s="9"/>
      <c r="B2718" s="9"/>
      <c r="C2718" s="9"/>
      <c r="D2718" s="9"/>
      <c r="E2718" s="9"/>
      <c r="F2718" s="9"/>
      <c r="G2718" s="9"/>
      <c r="H2718" s="9"/>
      <c r="I2718" s="9"/>
      <c r="J2718" s="9"/>
      <c r="K2718" s="9"/>
      <c r="L2718" s="9"/>
      <c r="M2718" s="9"/>
      <c r="N2718" s="9"/>
      <c r="O2718" s="9"/>
      <c r="P2718" s="9"/>
      <c r="Q2718" s="9"/>
      <c r="R2718" s="9"/>
      <c r="S2718" s="9"/>
      <c r="T2718" s="9"/>
      <c r="U2718" s="9"/>
      <c r="V2718" s="9"/>
      <c r="W2718" s="9"/>
      <c r="X2718" s="9"/>
      <c r="Y2718" s="9"/>
      <c r="Z2718" s="9"/>
      <c r="AA2718" s="9"/>
      <c r="AB2718" s="9"/>
      <c r="AC2718" s="9"/>
      <c r="AD2718" s="9"/>
      <c r="AE2718" s="9"/>
      <c r="AF2718" s="9"/>
      <c r="AG2718" s="9"/>
      <c r="AH2718" s="9"/>
      <c r="AI2718" s="9"/>
      <c r="AJ2718" s="9"/>
      <c r="AK2718" s="9"/>
      <c r="AL2718" s="9"/>
      <c r="AM2718" s="9"/>
      <c r="AN2718" s="9"/>
      <c r="AO2718" s="9"/>
      <c r="AP2718" s="9"/>
      <c r="AQ2718" s="9"/>
      <c r="AR2718" s="9"/>
      <c r="AS2718" s="9"/>
      <c r="AT2718" s="9"/>
      <c r="AU2718" s="9"/>
      <c r="AV2718" s="9"/>
      <c r="AW2718" s="9"/>
      <c r="AX2718" s="9"/>
      <c r="AY2718" s="9"/>
    </row>
    <row r="2719" spans="1:51" s="10" customFormat="1" x14ac:dyDescent="0.2">
      <c r="A2719" s="9"/>
      <c r="B2719" s="9"/>
      <c r="C2719" s="9"/>
      <c r="D2719" s="9"/>
      <c r="E2719" s="9"/>
      <c r="F2719" s="9"/>
      <c r="G2719" s="9"/>
      <c r="H2719" s="9"/>
      <c r="I2719" s="9"/>
      <c r="J2719" s="9"/>
      <c r="K2719" s="9"/>
      <c r="L2719" s="9"/>
      <c r="M2719" s="9"/>
      <c r="N2719" s="9"/>
      <c r="O2719" s="9"/>
      <c r="P2719" s="9"/>
      <c r="Q2719" s="9"/>
      <c r="R2719" s="9"/>
      <c r="S2719" s="9"/>
      <c r="T2719" s="9"/>
      <c r="U2719" s="9"/>
      <c r="V2719" s="9"/>
      <c r="W2719" s="9"/>
      <c r="X2719" s="9"/>
      <c r="Y2719" s="9"/>
      <c r="Z2719" s="9"/>
      <c r="AA2719" s="9"/>
      <c r="AB2719" s="9"/>
      <c r="AC2719" s="9"/>
      <c r="AD2719" s="9"/>
      <c r="AE2719" s="9"/>
      <c r="AF2719" s="9"/>
      <c r="AG2719" s="9"/>
      <c r="AH2719" s="9"/>
      <c r="AI2719" s="9"/>
      <c r="AJ2719" s="9"/>
      <c r="AK2719" s="9"/>
      <c r="AL2719" s="9"/>
      <c r="AM2719" s="9"/>
      <c r="AN2719" s="9"/>
      <c r="AO2719" s="9"/>
      <c r="AP2719" s="9"/>
      <c r="AQ2719" s="9"/>
      <c r="AR2719" s="9"/>
      <c r="AS2719" s="9"/>
      <c r="AT2719" s="9"/>
      <c r="AU2719" s="9"/>
      <c r="AV2719" s="9"/>
      <c r="AW2719" s="9"/>
      <c r="AX2719" s="9"/>
      <c r="AY2719" s="9"/>
    </row>
    <row r="2720" spans="1:51" s="10" customFormat="1" x14ac:dyDescent="0.2">
      <c r="A2720" s="9"/>
      <c r="B2720" s="9"/>
      <c r="C2720" s="9"/>
      <c r="D2720" s="9"/>
      <c r="E2720" s="9"/>
      <c r="F2720" s="9"/>
      <c r="G2720" s="9"/>
      <c r="H2720" s="9"/>
      <c r="I2720" s="9"/>
      <c r="J2720" s="9"/>
      <c r="K2720" s="9"/>
      <c r="L2720" s="9"/>
      <c r="M2720" s="9"/>
      <c r="N2720" s="9"/>
      <c r="O2720" s="9"/>
      <c r="P2720" s="9"/>
      <c r="Q2720" s="9"/>
      <c r="R2720" s="9"/>
      <c r="S2720" s="9"/>
      <c r="T2720" s="9"/>
      <c r="U2720" s="9"/>
      <c r="V2720" s="9"/>
      <c r="W2720" s="9"/>
      <c r="X2720" s="9"/>
      <c r="Y2720" s="9"/>
      <c r="Z2720" s="9"/>
      <c r="AA2720" s="9"/>
      <c r="AB2720" s="9"/>
      <c r="AC2720" s="9"/>
      <c r="AD2720" s="9"/>
      <c r="AE2720" s="9"/>
      <c r="AF2720" s="9"/>
      <c r="AG2720" s="9"/>
      <c r="AH2720" s="9"/>
      <c r="AI2720" s="9"/>
      <c r="AJ2720" s="9"/>
      <c r="AK2720" s="9"/>
      <c r="AL2720" s="9"/>
      <c r="AM2720" s="9"/>
      <c r="AN2720" s="9"/>
      <c r="AO2720" s="9"/>
      <c r="AP2720" s="9"/>
      <c r="AQ2720" s="9"/>
      <c r="AR2720" s="9"/>
      <c r="AS2720" s="9"/>
      <c r="AT2720" s="9"/>
      <c r="AU2720" s="9"/>
      <c r="AV2720" s="9"/>
      <c r="AW2720" s="9"/>
      <c r="AX2720" s="9"/>
      <c r="AY2720" s="9"/>
    </row>
    <row r="2721" spans="1:51" s="10" customFormat="1" x14ac:dyDescent="0.2">
      <c r="A2721" s="9"/>
      <c r="B2721" s="9"/>
      <c r="C2721" s="9"/>
      <c r="D2721" s="9"/>
      <c r="E2721" s="9"/>
      <c r="F2721" s="9"/>
      <c r="G2721" s="9"/>
      <c r="H2721" s="9"/>
      <c r="I2721" s="9"/>
      <c r="J2721" s="9"/>
      <c r="K2721" s="9"/>
      <c r="L2721" s="9"/>
      <c r="M2721" s="9"/>
      <c r="N2721" s="9"/>
      <c r="O2721" s="9"/>
      <c r="P2721" s="9"/>
      <c r="Q2721" s="9"/>
      <c r="R2721" s="9"/>
      <c r="S2721" s="9"/>
      <c r="T2721" s="9"/>
      <c r="U2721" s="9"/>
      <c r="V2721" s="9"/>
      <c r="W2721" s="9"/>
      <c r="X2721" s="9"/>
      <c r="Y2721" s="9"/>
      <c r="Z2721" s="9"/>
      <c r="AA2721" s="9"/>
      <c r="AB2721" s="9"/>
      <c r="AC2721" s="9"/>
      <c r="AD2721" s="9"/>
      <c r="AE2721" s="9"/>
      <c r="AF2721" s="9"/>
      <c r="AG2721" s="9"/>
      <c r="AH2721" s="9"/>
      <c r="AI2721" s="9"/>
      <c r="AJ2721" s="9"/>
      <c r="AK2721" s="9"/>
      <c r="AL2721" s="9"/>
      <c r="AM2721" s="9"/>
      <c r="AN2721" s="9"/>
      <c r="AO2721" s="9"/>
      <c r="AP2721" s="9"/>
      <c r="AQ2721" s="9"/>
      <c r="AR2721" s="9"/>
      <c r="AS2721" s="9"/>
      <c r="AT2721" s="9"/>
      <c r="AU2721" s="9"/>
      <c r="AV2721" s="9"/>
      <c r="AW2721" s="9"/>
      <c r="AX2721" s="9"/>
      <c r="AY2721" s="9"/>
    </row>
    <row r="2722" spans="1:51" s="10" customFormat="1" x14ac:dyDescent="0.2">
      <c r="A2722" s="9"/>
      <c r="B2722" s="9"/>
      <c r="C2722" s="9"/>
      <c r="D2722" s="9"/>
      <c r="E2722" s="9"/>
      <c r="F2722" s="9"/>
      <c r="G2722" s="9"/>
      <c r="H2722" s="9"/>
      <c r="I2722" s="9"/>
      <c r="J2722" s="9"/>
      <c r="K2722" s="9"/>
      <c r="L2722" s="9"/>
      <c r="M2722" s="9"/>
      <c r="N2722" s="9"/>
      <c r="O2722" s="9"/>
      <c r="P2722" s="9"/>
      <c r="Q2722" s="9"/>
      <c r="R2722" s="9"/>
      <c r="S2722" s="9"/>
      <c r="T2722" s="9"/>
      <c r="U2722" s="9"/>
      <c r="V2722" s="9"/>
      <c r="W2722" s="9"/>
      <c r="X2722" s="9"/>
      <c r="Y2722" s="9"/>
      <c r="Z2722" s="9"/>
      <c r="AA2722" s="9"/>
      <c r="AB2722" s="9"/>
      <c r="AC2722" s="9"/>
      <c r="AD2722" s="9"/>
      <c r="AE2722" s="9"/>
      <c r="AF2722" s="9"/>
      <c r="AG2722" s="9"/>
      <c r="AH2722" s="9"/>
      <c r="AI2722" s="9"/>
      <c r="AJ2722" s="9"/>
      <c r="AK2722" s="9"/>
      <c r="AL2722" s="9"/>
      <c r="AM2722" s="9"/>
      <c r="AN2722" s="9"/>
      <c r="AO2722" s="9"/>
      <c r="AP2722" s="9"/>
      <c r="AQ2722" s="9"/>
      <c r="AR2722" s="9"/>
      <c r="AS2722" s="9"/>
      <c r="AT2722" s="9"/>
      <c r="AU2722" s="9"/>
      <c r="AV2722" s="9"/>
      <c r="AW2722" s="9"/>
      <c r="AX2722" s="9"/>
      <c r="AY2722" s="9"/>
    </row>
    <row r="2723" spans="1:51" s="10" customFormat="1" x14ac:dyDescent="0.2">
      <c r="A2723" s="9"/>
      <c r="B2723" s="9"/>
      <c r="C2723" s="9"/>
      <c r="D2723" s="9"/>
      <c r="E2723" s="9"/>
      <c r="F2723" s="9"/>
      <c r="G2723" s="9"/>
      <c r="H2723" s="9"/>
      <c r="I2723" s="9"/>
      <c r="J2723" s="9"/>
      <c r="K2723" s="9"/>
      <c r="L2723" s="9"/>
      <c r="M2723" s="9"/>
      <c r="N2723" s="9"/>
      <c r="O2723" s="9"/>
      <c r="P2723" s="9"/>
      <c r="Q2723" s="9"/>
      <c r="R2723" s="9"/>
      <c r="S2723" s="9"/>
      <c r="T2723" s="9"/>
      <c r="U2723" s="9"/>
      <c r="V2723" s="9"/>
      <c r="W2723" s="9"/>
      <c r="X2723" s="9"/>
      <c r="Y2723" s="9"/>
      <c r="Z2723" s="9"/>
      <c r="AA2723" s="9"/>
      <c r="AB2723" s="9"/>
      <c r="AC2723" s="9"/>
      <c r="AD2723" s="9"/>
      <c r="AE2723" s="9"/>
      <c r="AF2723" s="9"/>
      <c r="AG2723" s="9"/>
      <c r="AH2723" s="9"/>
      <c r="AI2723" s="9"/>
      <c r="AJ2723" s="9"/>
      <c r="AK2723" s="9"/>
      <c r="AL2723" s="9"/>
      <c r="AM2723" s="9"/>
      <c r="AN2723" s="9"/>
      <c r="AO2723" s="9"/>
      <c r="AP2723" s="9"/>
      <c r="AQ2723" s="9"/>
      <c r="AR2723" s="9"/>
      <c r="AS2723" s="9"/>
      <c r="AT2723" s="9"/>
      <c r="AU2723" s="9"/>
      <c r="AV2723" s="9"/>
      <c r="AW2723" s="9"/>
      <c r="AX2723" s="9"/>
      <c r="AY2723" s="9"/>
    </row>
    <row r="2724" spans="1:51" s="10" customFormat="1" x14ac:dyDescent="0.2">
      <c r="A2724" s="9"/>
      <c r="B2724" s="9"/>
      <c r="C2724" s="9"/>
      <c r="D2724" s="9"/>
      <c r="E2724" s="9"/>
      <c r="F2724" s="9"/>
      <c r="G2724" s="9"/>
      <c r="H2724" s="9"/>
      <c r="I2724" s="9"/>
      <c r="J2724" s="9"/>
      <c r="K2724" s="9"/>
      <c r="L2724" s="9"/>
      <c r="M2724" s="9"/>
      <c r="N2724" s="9"/>
      <c r="O2724" s="9"/>
      <c r="P2724" s="9"/>
      <c r="Q2724" s="9"/>
      <c r="R2724" s="9"/>
      <c r="S2724" s="9"/>
      <c r="T2724" s="9"/>
      <c r="U2724" s="9"/>
      <c r="V2724" s="9"/>
      <c r="W2724" s="9"/>
      <c r="X2724" s="9"/>
      <c r="Y2724" s="9"/>
      <c r="Z2724" s="9"/>
      <c r="AA2724" s="9"/>
      <c r="AB2724" s="9"/>
      <c r="AC2724" s="9"/>
      <c r="AD2724" s="9"/>
      <c r="AE2724" s="9"/>
      <c r="AF2724" s="9"/>
      <c r="AG2724" s="9"/>
      <c r="AH2724" s="9"/>
      <c r="AI2724" s="9"/>
      <c r="AJ2724" s="9"/>
      <c r="AK2724" s="9"/>
      <c r="AL2724" s="9"/>
      <c r="AM2724" s="9"/>
      <c r="AN2724" s="9"/>
      <c r="AO2724" s="9"/>
      <c r="AP2724" s="9"/>
      <c r="AQ2724" s="9"/>
      <c r="AR2724" s="9"/>
      <c r="AS2724" s="9"/>
      <c r="AT2724" s="9"/>
      <c r="AU2724" s="9"/>
      <c r="AV2724" s="9"/>
      <c r="AW2724" s="9"/>
      <c r="AX2724" s="9"/>
      <c r="AY2724" s="9"/>
    </row>
    <row r="2725" spans="1:51" s="10" customFormat="1" x14ac:dyDescent="0.2">
      <c r="A2725" s="9"/>
      <c r="B2725" s="9"/>
      <c r="C2725" s="9"/>
      <c r="D2725" s="9"/>
      <c r="E2725" s="9"/>
      <c r="F2725" s="9"/>
      <c r="G2725" s="9"/>
      <c r="H2725" s="9"/>
      <c r="I2725" s="9"/>
      <c r="J2725" s="9"/>
      <c r="K2725" s="9"/>
      <c r="L2725" s="9"/>
      <c r="M2725" s="9"/>
      <c r="N2725" s="9"/>
      <c r="O2725" s="9"/>
      <c r="P2725" s="9"/>
      <c r="Q2725" s="9"/>
      <c r="R2725" s="9"/>
      <c r="S2725" s="9"/>
      <c r="T2725" s="9"/>
      <c r="U2725" s="9"/>
      <c r="V2725" s="9"/>
      <c r="W2725" s="9"/>
      <c r="X2725" s="9"/>
      <c r="Y2725" s="9"/>
      <c r="Z2725" s="9"/>
      <c r="AA2725" s="9"/>
      <c r="AB2725" s="9"/>
      <c r="AC2725" s="9"/>
      <c r="AD2725" s="9"/>
      <c r="AE2725" s="9"/>
      <c r="AF2725" s="9"/>
      <c r="AG2725" s="9"/>
      <c r="AH2725" s="9"/>
      <c r="AI2725" s="9"/>
      <c r="AJ2725" s="9"/>
      <c r="AK2725" s="9"/>
      <c r="AL2725" s="9"/>
      <c r="AM2725" s="9"/>
      <c r="AN2725" s="9"/>
      <c r="AO2725" s="9"/>
      <c r="AP2725" s="9"/>
      <c r="AQ2725" s="9"/>
      <c r="AR2725" s="9"/>
      <c r="AS2725" s="9"/>
      <c r="AT2725" s="9"/>
      <c r="AU2725" s="9"/>
      <c r="AV2725" s="9"/>
      <c r="AW2725" s="9"/>
      <c r="AX2725" s="9"/>
      <c r="AY2725" s="9"/>
    </row>
    <row r="2726" spans="1:51" s="10" customFormat="1" x14ac:dyDescent="0.2">
      <c r="A2726" s="9"/>
      <c r="B2726" s="9"/>
      <c r="C2726" s="9"/>
      <c r="D2726" s="9"/>
      <c r="E2726" s="9"/>
      <c r="F2726" s="9"/>
      <c r="G2726" s="9"/>
      <c r="H2726" s="9"/>
      <c r="I2726" s="9"/>
      <c r="J2726" s="9"/>
      <c r="K2726" s="9"/>
      <c r="L2726" s="9"/>
      <c r="M2726" s="9"/>
      <c r="N2726" s="9"/>
      <c r="O2726" s="9"/>
      <c r="P2726" s="9"/>
      <c r="Q2726" s="9"/>
      <c r="R2726" s="9"/>
      <c r="S2726" s="9"/>
      <c r="T2726" s="9"/>
      <c r="U2726" s="9"/>
      <c r="V2726" s="9"/>
      <c r="W2726" s="9"/>
      <c r="X2726" s="9"/>
      <c r="Y2726" s="9"/>
      <c r="Z2726" s="9"/>
      <c r="AA2726" s="9"/>
      <c r="AB2726" s="9"/>
      <c r="AC2726" s="9"/>
      <c r="AD2726" s="9"/>
      <c r="AE2726" s="9"/>
      <c r="AF2726" s="9"/>
      <c r="AG2726" s="9"/>
      <c r="AH2726" s="9"/>
      <c r="AI2726" s="9"/>
      <c r="AJ2726" s="9"/>
      <c r="AK2726" s="9"/>
      <c r="AL2726" s="9"/>
      <c r="AM2726" s="9"/>
      <c r="AN2726" s="9"/>
      <c r="AO2726" s="9"/>
      <c r="AP2726" s="9"/>
      <c r="AQ2726" s="9"/>
      <c r="AR2726" s="9"/>
      <c r="AS2726" s="9"/>
      <c r="AT2726" s="9"/>
      <c r="AU2726" s="9"/>
      <c r="AV2726" s="9"/>
      <c r="AW2726" s="9"/>
      <c r="AX2726" s="9"/>
      <c r="AY2726" s="9"/>
    </row>
    <row r="2727" spans="1:51" s="10" customFormat="1" x14ac:dyDescent="0.2">
      <c r="A2727" s="9"/>
      <c r="B2727" s="9"/>
      <c r="C2727" s="9"/>
      <c r="D2727" s="9"/>
      <c r="E2727" s="9"/>
      <c r="F2727" s="9"/>
      <c r="G2727" s="9"/>
      <c r="H2727" s="9"/>
      <c r="I2727" s="9"/>
      <c r="J2727" s="9"/>
      <c r="K2727" s="9"/>
      <c r="L2727" s="9"/>
      <c r="M2727" s="9"/>
      <c r="N2727" s="9"/>
      <c r="O2727" s="9"/>
      <c r="P2727" s="9"/>
      <c r="Q2727" s="9"/>
      <c r="R2727" s="9"/>
      <c r="S2727" s="9"/>
      <c r="T2727" s="9"/>
      <c r="U2727" s="9"/>
      <c r="V2727" s="9"/>
      <c r="W2727" s="9"/>
      <c r="X2727" s="9"/>
      <c r="Y2727" s="9"/>
      <c r="Z2727" s="9"/>
      <c r="AA2727" s="9"/>
      <c r="AB2727" s="9"/>
      <c r="AC2727" s="9"/>
      <c r="AD2727" s="9"/>
      <c r="AE2727" s="9"/>
      <c r="AF2727" s="9"/>
      <c r="AG2727" s="9"/>
      <c r="AH2727" s="9"/>
      <c r="AI2727" s="9"/>
      <c r="AJ2727" s="9"/>
      <c r="AK2727" s="9"/>
      <c r="AL2727" s="9"/>
      <c r="AM2727" s="9"/>
      <c r="AN2727" s="9"/>
      <c r="AO2727" s="9"/>
      <c r="AP2727" s="9"/>
      <c r="AQ2727" s="9"/>
      <c r="AR2727" s="9"/>
      <c r="AS2727" s="9"/>
      <c r="AT2727" s="9"/>
      <c r="AU2727" s="9"/>
      <c r="AV2727" s="9"/>
      <c r="AW2727" s="9"/>
      <c r="AX2727" s="9"/>
      <c r="AY2727" s="9"/>
    </row>
    <row r="2728" spans="1:51" s="10" customFormat="1" x14ac:dyDescent="0.2">
      <c r="A2728" s="9"/>
      <c r="B2728" s="9"/>
      <c r="C2728" s="9"/>
      <c r="D2728" s="9"/>
      <c r="E2728" s="9"/>
      <c r="F2728" s="9"/>
      <c r="G2728" s="9"/>
      <c r="H2728" s="9"/>
      <c r="I2728" s="9"/>
      <c r="J2728" s="9"/>
      <c r="K2728" s="9"/>
      <c r="L2728" s="9"/>
      <c r="M2728" s="9"/>
      <c r="N2728" s="9"/>
      <c r="O2728" s="9"/>
      <c r="P2728" s="9"/>
      <c r="Q2728" s="9"/>
      <c r="R2728" s="9"/>
      <c r="S2728" s="9"/>
      <c r="T2728" s="9"/>
      <c r="U2728" s="9"/>
      <c r="V2728" s="9"/>
      <c r="W2728" s="9"/>
      <c r="X2728" s="9"/>
      <c r="Y2728" s="9"/>
      <c r="Z2728" s="9"/>
      <c r="AA2728" s="9"/>
      <c r="AB2728" s="9"/>
      <c r="AC2728" s="9"/>
      <c r="AD2728" s="9"/>
      <c r="AE2728" s="9"/>
      <c r="AF2728" s="9"/>
      <c r="AG2728" s="9"/>
      <c r="AH2728" s="9"/>
      <c r="AI2728" s="9"/>
      <c r="AJ2728" s="9"/>
      <c r="AK2728" s="9"/>
      <c r="AL2728" s="9"/>
      <c r="AM2728" s="9"/>
      <c r="AN2728" s="9"/>
      <c r="AO2728" s="9"/>
      <c r="AP2728" s="9"/>
      <c r="AQ2728" s="9"/>
      <c r="AR2728" s="9"/>
      <c r="AS2728" s="9"/>
      <c r="AT2728" s="9"/>
      <c r="AU2728" s="9"/>
      <c r="AV2728" s="9"/>
      <c r="AW2728" s="9"/>
      <c r="AX2728" s="9"/>
      <c r="AY2728" s="9"/>
    </row>
    <row r="2729" spans="1:51" s="10" customFormat="1" x14ac:dyDescent="0.2">
      <c r="A2729" s="9"/>
      <c r="B2729" s="9"/>
      <c r="C2729" s="9"/>
      <c r="D2729" s="9"/>
      <c r="E2729" s="9"/>
      <c r="F2729" s="9"/>
      <c r="G2729" s="9"/>
      <c r="H2729" s="9"/>
      <c r="I2729" s="9"/>
      <c r="J2729" s="9"/>
      <c r="K2729" s="9"/>
      <c r="L2729" s="9"/>
      <c r="M2729" s="9"/>
      <c r="N2729" s="9"/>
      <c r="O2729" s="9"/>
      <c r="P2729" s="9"/>
      <c r="Q2729" s="9"/>
      <c r="R2729" s="9"/>
      <c r="S2729" s="9"/>
      <c r="T2729" s="9"/>
      <c r="U2729" s="9"/>
      <c r="V2729" s="9"/>
      <c r="W2729" s="9"/>
      <c r="X2729" s="9"/>
      <c r="Y2729" s="9"/>
      <c r="Z2729" s="9"/>
      <c r="AA2729" s="9"/>
      <c r="AB2729" s="9"/>
      <c r="AC2729" s="9"/>
      <c r="AD2729" s="9"/>
      <c r="AE2729" s="9"/>
      <c r="AF2729" s="9"/>
      <c r="AG2729" s="9"/>
      <c r="AH2729" s="9"/>
      <c r="AI2729" s="9"/>
      <c r="AJ2729" s="9"/>
      <c r="AK2729" s="9"/>
      <c r="AL2729" s="9"/>
      <c r="AM2729" s="9"/>
      <c r="AN2729" s="9"/>
      <c r="AO2729" s="9"/>
      <c r="AP2729" s="9"/>
      <c r="AQ2729" s="9"/>
      <c r="AR2729" s="9"/>
      <c r="AS2729" s="9"/>
      <c r="AT2729" s="9"/>
      <c r="AU2729" s="9"/>
      <c r="AV2729" s="9"/>
      <c r="AW2729" s="9"/>
      <c r="AX2729" s="9"/>
      <c r="AY2729" s="9"/>
    </row>
    <row r="2730" spans="1:51" s="10" customFormat="1" x14ac:dyDescent="0.2">
      <c r="A2730" s="9"/>
      <c r="B2730" s="9"/>
      <c r="C2730" s="9"/>
      <c r="D2730" s="9"/>
      <c r="E2730" s="9"/>
      <c r="F2730" s="9"/>
      <c r="G2730" s="9"/>
      <c r="H2730" s="9"/>
      <c r="I2730" s="9"/>
      <c r="J2730" s="9"/>
      <c r="K2730" s="9"/>
      <c r="L2730" s="9"/>
      <c r="M2730" s="9"/>
      <c r="N2730" s="9"/>
      <c r="O2730" s="9"/>
      <c r="P2730" s="9"/>
      <c r="Q2730" s="9"/>
      <c r="R2730" s="9"/>
      <c r="S2730" s="9"/>
      <c r="T2730" s="9"/>
      <c r="U2730" s="9"/>
      <c r="V2730" s="9"/>
      <c r="W2730" s="9"/>
      <c r="X2730" s="9"/>
      <c r="Y2730" s="9"/>
      <c r="Z2730" s="9"/>
      <c r="AA2730" s="9"/>
      <c r="AB2730" s="9"/>
      <c r="AC2730" s="9"/>
      <c r="AD2730" s="9"/>
      <c r="AE2730" s="9"/>
      <c r="AF2730" s="9"/>
      <c r="AG2730" s="9"/>
      <c r="AH2730" s="9"/>
      <c r="AI2730" s="9"/>
      <c r="AJ2730" s="9"/>
      <c r="AK2730" s="9"/>
      <c r="AL2730" s="9"/>
      <c r="AM2730" s="9"/>
      <c r="AN2730" s="9"/>
      <c r="AO2730" s="9"/>
      <c r="AP2730" s="9"/>
      <c r="AQ2730" s="9"/>
      <c r="AR2730" s="9"/>
      <c r="AS2730" s="9"/>
      <c r="AT2730" s="9"/>
      <c r="AU2730" s="9"/>
      <c r="AV2730" s="9"/>
      <c r="AW2730" s="9"/>
      <c r="AX2730" s="9"/>
      <c r="AY2730" s="9"/>
    </row>
    <row r="2731" spans="1:51" s="10" customFormat="1" x14ac:dyDescent="0.2">
      <c r="A2731" s="9"/>
      <c r="B2731" s="9"/>
      <c r="C2731" s="9"/>
      <c r="D2731" s="9"/>
      <c r="E2731" s="9"/>
      <c r="F2731" s="9"/>
      <c r="G2731" s="9"/>
      <c r="H2731" s="9"/>
      <c r="I2731" s="9"/>
      <c r="J2731" s="9"/>
      <c r="K2731" s="9"/>
      <c r="L2731" s="9"/>
      <c r="M2731" s="9"/>
      <c r="N2731" s="9"/>
      <c r="O2731" s="9"/>
      <c r="P2731" s="9"/>
      <c r="Q2731" s="9"/>
      <c r="R2731" s="9"/>
      <c r="S2731" s="9"/>
      <c r="T2731" s="9"/>
      <c r="U2731" s="9"/>
      <c r="V2731" s="9"/>
      <c r="W2731" s="9"/>
      <c r="X2731" s="9"/>
      <c r="Y2731" s="9"/>
      <c r="Z2731" s="9"/>
      <c r="AA2731" s="9"/>
      <c r="AB2731" s="9"/>
      <c r="AC2731" s="9"/>
      <c r="AD2731" s="9"/>
      <c r="AE2731" s="9"/>
      <c r="AF2731" s="9"/>
      <c r="AG2731" s="9"/>
      <c r="AH2731" s="9"/>
      <c r="AI2731" s="9"/>
      <c r="AJ2731" s="9"/>
      <c r="AK2731" s="9"/>
      <c r="AL2731" s="9"/>
      <c r="AM2731" s="9"/>
      <c r="AN2731" s="9"/>
      <c r="AO2731" s="9"/>
      <c r="AP2731" s="9"/>
      <c r="AQ2731" s="9"/>
      <c r="AR2731" s="9"/>
      <c r="AS2731" s="9"/>
      <c r="AT2731" s="9"/>
      <c r="AU2731" s="9"/>
      <c r="AV2731" s="9"/>
      <c r="AW2731" s="9"/>
      <c r="AX2731" s="9"/>
      <c r="AY2731" s="9"/>
    </row>
    <row r="2732" spans="1:51" s="10" customFormat="1" x14ac:dyDescent="0.2">
      <c r="A2732" s="9"/>
      <c r="B2732" s="9"/>
      <c r="C2732" s="9"/>
      <c r="D2732" s="9"/>
      <c r="E2732" s="9"/>
      <c r="F2732" s="9"/>
      <c r="G2732" s="9"/>
      <c r="H2732" s="9"/>
      <c r="I2732" s="9"/>
      <c r="J2732" s="9"/>
      <c r="K2732" s="9"/>
      <c r="L2732" s="9"/>
      <c r="M2732" s="9"/>
      <c r="N2732" s="9"/>
      <c r="O2732" s="9"/>
      <c r="P2732" s="9"/>
      <c r="Q2732" s="9"/>
      <c r="R2732" s="9"/>
      <c r="S2732" s="9"/>
      <c r="T2732" s="9"/>
      <c r="U2732" s="9"/>
      <c r="V2732" s="9"/>
      <c r="W2732" s="9"/>
      <c r="X2732" s="9"/>
      <c r="Y2732" s="9"/>
      <c r="Z2732" s="9"/>
      <c r="AA2732" s="9"/>
      <c r="AB2732" s="9"/>
      <c r="AC2732" s="9"/>
      <c r="AD2732" s="9"/>
      <c r="AE2732" s="9"/>
      <c r="AF2732" s="9"/>
      <c r="AG2732" s="9"/>
      <c r="AH2732" s="9"/>
      <c r="AI2732" s="9"/>
      <c r="AJ2732" s="9"/>
      <c r="AK2732" s="9"/>
      <c r="AL2732" s="9"/>
      <c r="AM2732" s="9"/>
      <c r="AN2732" s="9"/>
      <c r="AO2732" s="9"/>
      <c r="AP2732" s="9"/>
      <c r="AQ2732" s="9"/>
      <c r="AR2732" s="9"/>
      <c r="AS2732" s="9"/>
      <c r="AT2732" s="9"/>
      <c r="AU2732" s="9"/>
      <c r="AV2732" s="9"/>
      <c r="AW2732" s="9"/>
      <c r="AX2732" s="9"/>
      <c r="AY2732" s="9"/>
    </row>
    <row r="2733" spans="1:51" s="10" customFormat="1" x14ac:dyDescent="0.2">
      <c r="A2733" s="9"/>
      <c r="B2733" s="9"/>
      <c r="C2733" s="9"/>
      <c r="D2733" s="9"/>
      <c r="E2733" s="9"/>
      <c r="F2733" s="9"/>
      <c r="G2733" s="9"/>
      <c r="H2733" s="9"/>
      <c r="I2733" s="9"/>
      <c r="J2733" s="9"/>
      <c r="K2733" s="9"/>
      <c r="L2733" s="9"/>
      <c r="M2733" s="9"/>
      <c r="N2733" s="9"/>
      <c r="O2733" s="9"/>
      <c r="P2733" s="9"/>
      <c r="Q2733" s="9"/>
      <c r="R2733" s="9"/>
      <c r="S2733" s="9"/>
      <c r="T2733" s="9"/>
      <c r="U2733" s="9"/>
      <c r="V2733" s="9"/>
      <c r="W2733" s="9"/>
      <c r="X2733" s="9"/>
      <c r="Y2733" s="9"/>
      <c r="Z2733" s="9"/>
      <c r="AA2733" s="9"/>
      <c r="AB2733" s="9"/>
      <c r="AC2733" s="9"/>
      <c r="AD2733" s="9"/>
      <c r="AE2733" s="9"/>
      <c r="AF2733" s="9"/>
      <c r="AG2733" s="9"/>
      <c r="AH2733" s="9"/>
      <c r="AI2733" s="9"/>
      <c r="AJ2733" s="9"/>
      <c r="AK2733" s="9"/>
      <c r="AL2733" s="9"/>
      <c r="AM2733" s="9"/>
      <c r="AN2733" s="9"/>
      <c r="AO2733" s="9"/>
      <c r="AP2733" s="9"/>
      <c r="AQ2733" s="9"/>
      <c r="AR2733" s="9"/>
      <c r="AS2733" s="9"/>
      <c r="AT2733" s="9"/>
      <c r="AU2733" s="9"/>
      <c r="AV2733" s="9"/>
      <c r="AW2733" s="9"/>
      <c r="AX2733" s="9"/>
      <c r="AY2733" s="9"/>
    </row>
    <row r="2734" spans="1:51" s="10" customFormat="1" x14ac:dyDescent="0.2">
      <c r="A2734" s="9"/>
      <c r="B2734" s="9"/>
      <c r="C2734" s="9"/>
      <c r="D2734" s="9"/>
      <c r="E2734" s="9"/>
      <c r="F2734" s="9"/>
      <c r="G2734" s="9"/>
      <c r="H2734" s="9"/>
      <c r="I2734" s="9"/>
      <c r="J2734" s="9"/>
      <c r="K2734" s="9"/>
      <c r="L2734" s="9"/>
      <c r="M2734" s="9"/>
      <c r="N2734" s="9"/>
      <c r="O2734" s="9"/>
      <c r="P2734" s="9"/>
      <c r="Q2734" s="9"/>
      <c r="R2734" s="9"/>
      <c r="S2734" s="9"/>
      <c r="T2734" s="9"/>
      <c r="U2734" s="9"/>
      <c r="V2734" s="9"/>
      <c r="W2734" s="9"/>
      <c r="X2734" s="9"/>
      <c r="Y2734" s="9"/>
      <c r="Z2734" s="9"/>
      <c r="AA2734" s="9"/>
      <c r="AB2734" s="9"/>
      <c r="AC2734" s="9"/>
      <c r="AD2734" s="9"/>
      <c r="AE2734" s="9"/>
      <c r="AF2734" s="9"/>
      <c r="AG2734" s="9"/>
      <c r="AH2734" s="9"/>
      <c r="AI2734" s="9"/>
      <c r="AJ2734" s="9"/>
      <c r="AK2734" s="9"/>
      <c r="AL2734" s="9"/>
      <c r="AM2734" s="9"/>
      <c r="AN2734" s="9"/>
      <c r="AO2734" s="9"/>
      <c r="AP2734" s="9"/>
      <c r="AQ2734" s="9"/>
      <c r="AR2734" s="9"/>
      <c r="AS2734" s="9"/>
      <c r="AT2734" s="9"/>
      <c r="AU2734" s="9"/>
      <c r="AV2734" s="9"/>
      <c r="AW2734" s="9"/>
      <c r="AX2734" s="9"/>
      <c r="AY2734" s="9"/>
    </row>
    <row r="2735" spans="1:51" s="10" customFormat="1" x14ac:dyDescent="0.2">
      <c r="A2735" s="9"/>
      <c r="B2735" s="9"/>
      <c r="C2735" s="9"/>
      <c r="D2735" s="9"/>
      <c r="E2735" s="9"/>
      <c r="F2735" s="9"/>
      <c r="G2735" s="9"/>
      <c r="H2735" s="9"/>
      <c r="I2735" s="9"/>
      <c r="J2735" s="9"/>
      <c r="K2735" s="9"/>
      <c r="L2735" s="9"/>
      <c r="M2735" s="9"/>
      <c r="N2735" s="9"/>
      <c r="O2735" s="9"/>
      <c r="P2735" s="9"/>
      <c r="Q2735" s="9"/>
      <c r="R2735" s="9"/>
      <c r="S2735" s="9"/>
      <c r="T2735" s="9"/>
      <c r="U2735" s="9"/>
      <c r="V2735" s="9"/>
      <c r="W2735" s="9"/>
      <c r="X2735" s="9"/>
      <c r="Y2735" s="9"/>
      <c r="Z2735" s="9"/>
      <c r="AA2735" s="9"/>
      <c r="AB2735" s="9"/>
      <c r="AC2735" s="9"/>
      <c r="AD2735" s="9"/>
      <c r="AE2735" s="9"/>
      <c r="AF2735" s="9"/>
      <c r="AG2735" s="9"/>
      <c r="AH2735" s="9"/>
      <c r="AI2735" s="9"/>
      <c r="AJ2735" s="9"/>
      <c r="AK2735" s="9"/>
      <c r="AL2735" s="9"/>
      <c r="AM2735" s="9"/>
      <c r="AN2735" s="9"/>
      <c r="AO2735" s="9"/>
      <c r="AP2735" s="9"/>
      <c r="AQ2735" s="9"/>
      <c r="AR2735" s="9"/>
      <c r="AS2735" s="9"/>
      <c r="AT2735" s="9"/>
      <c r="AU2735" s="9"/>
      <c r="AV2735" s="9"/>
      <c r="AW2735" s="9"/>
      <c r="AX2735" s="9"/>
      <c r="AY2735" s="9"/>
    </row>
    <row r="2736" spans="1:51" s="10" customFormat="1" x14ac:dyDescent="0.2">
      <c r="A2736" s="9"/>
      <c r="B2736" s="9"/>
      <c r="C2736" s="9"/>
      <c r="D2736" s="9"/>
      <c r="E2736" s="9"/>
      <c r="F2736" s="9"/>
      <c r="G2736" s="9"/>
      <c r="H2736" s="9"/>
      <c r="I2736" s="9"/>
      <c r="J2736" s="9"/>
      <c r="K2736" s="9"/>
      <c r="L2736" s="9"/>
      <c r="M2736" s="9"/>
      <c r="N2736" s="9"/>
      <c r="O2736" s="9"/>
      <c r="P2736" s="9"/>
      <c r="Q2736" s="9"/>
      <c r="R2736" s="9"/>
      <c r="S2736" s="9"/>
      <c r="T2736" s="9"/>
      <c r="U2736" s="9"/>
      <c r="V2736" s="9"/>
      <c r="W2736" s="9"/>
      <c r="X2736" s="9"/>
      <c r="Y2736" s="9"/>
      <c r="Z2736" s="9"/>
      <c r="AA2736" s="9"/>
      <c r="AB2736" s="9"/>
      <c r="AC2736" s="9"/>
      <c r="AD2736" s="9"/>
      <c r="AE2736" s="9"/>
      <c r="AF2736" s="9"/>
      <c r="AG2736" s="9"/>
      <c r="AH2736" s="9"/>
      <c r="AI2736" s="9"/>
      <c r="AJ2736" s="9"/>
      <c r="AK2736" s="9"/>
      <c r="AL2736" s="9"/>
      <c r="AM2736" s="9"/>
      <c r="AN2736" s="9"/>
      <c r="AO2736" s="9"/>
      <c r="AP2736" s="9"/>
      <c r="AQ2736" s="9"/>
      <c r="AR2736" s="9"/>
      <c r="AS2736" s="9"/>
      <c r="AT2736" s="9"/>
      <c r="AU2736" s="9"/>
      <c r="AV2736" s="9"/>
      <c r="AW2736" s="9"/>
      <c r="AX2736" s="9"/>
      <c r="AY2736" s="9"/>
    </row>
    <row r="2737" spans="1:51" s="10" customFormat="1" x14ac:dyDescent="0.2">
      <c r="A2737" s="9"/>
      <c r="B2737" s="9"/>
      <c r="C2737" s="9"/>
      <c r="D2737" s="9"/>
      <c r="E2737" s="9"/>
      <c r="F2737" s="9"/>
      <c r="G2737" s="9"/>
      <c r="H2737" s="9"/>
      <c r="I2737" s="9"/>
      <c r="J2737" s="9"/>
      <c r="K2737" s="9"/>
      <c r="L2737" s="9"/>
      <c r="M2737" s="9"/>
      <c r="N2737" s="9"/>
      <c r="O2737" s="9"/>
      <c r="P2737" s="9"/>
      <c r="Q2737" s="9"/>
      <c r="R2737" s="9"/>
      <c r="S2737" s="9"/>
      <c r="T2737" s="9"/>
      <c r="U2737" s="9"/>
      <c r="V2737" s="9"/>
      <c r="W2737" s="9"/>
      <c r="X2737" s="9"/>
      <c r="Y2737" s="9"/>
      <c r="Z2737" s="9"/>
      <c r="AA2737" s="9"/>
      <c r="AB2737" s="9"/>
      <c r="AC2737" s="9"/>
      <c r="AD2737" s="9"/>
      <c r="AE2737" s="9"/>
      <c r="AF2737" s="9"/>
      <c r="AG2737" s="9"/>
      <c r="AH2737" s="9"/>
      <c r="AI2737" s="9"/>
      <c r="AJ2737" s="9"/>
      <c r="AK2737" s="9"/>
      <c r="AL2737" s="9"/>
      <c r="AM2737" s="9"/>
      <c r="AN2737" s="9"/>
      <c r="AO2737" s="9"/>
      <c r="AP2737" s="9"/>
      <c r="AQ2737" s="9"/>
      <c r="AR2737" s="9"/>
      <c r="AS2737" s="9"/>
      <c r="AT2737" s="9"/>
      <c r="AU2737" s="9"/>
      <c r="AV2737" s="9"/>
      <c r="AW2737" s="9"/>
      <c r="AX2737" s="9"/>
      <c r="AY2737" s="9"/>
    </row>
    <row r="2738" spans="1:51" s="10" customFormat="1" x14ac:dyDescent="0.2">
      <c r="A2738" s="9"/>
      <c r="B2738" s="9"/>
      <c r="C2738" s="9"/>
      <c r="D2738" s="9"/>
      <c r="E2738" s="9"/>
      <c r="F2738" s="9"/>
      <c r="G2738" s="9"/>
      <c r="H2738" s="9"/>
      <c r="I2738" s="9"/>
      <c r="J2738" s="9"/>
      <c r="K2738" s="9"/>
      <c r="L2738" s="9"/>
      <c r="M2738" s="9"/>
      <c r="N2738" s="9"/>
      <c r="O2738" s="9"/>
      <c r="P2738" s="9"/>
      <c r="Q2738" s="9"/>
      <c r="R2738" s="9"/>
      <c r="S2738" s="9"/>
      <c r="T2738" s="9"/>
      <c r="U2738" s="9"/>
      <c r="V2738" s="9"/>
      <c r="W2738" s="9"/>
      <c r="X2738" s="9"/>
      <c r="Y2738" s="9"/>
      <c r="Z2738" s="9"/>
      <c r="AA2738" s="9"/>
      <c r="AB2738" s="9"/>
      <c r="AC2738" s="9"/>
      <c r="AD2738" s="9"/>
      <c r="AE2738" s="9"/>
      <c r="AF2738" s="9"/>
      <c r="AG2738" s="9"/>
      <c r="AH2738" s="9"/>
      <c r="AI2738" s="9"/>
      <c r="AJ2738" s="9"/>
      <c r="AK2738" s="9"/>
      <c r="AL2738" s="9"/>
      <c r="AM2738" s="9"/>
      <c r="AN2738" s="9"/>
      <c r="AO2738" s="9"/>
      <c r="AP2738" s="9"/>
      <c r="AQ2738" s="9"/>
      <c r="AR2738" s="9"/>
      <c r="AS2738" s="9"/>
      <c r="AT2738" s="9"/>
      <c r="AU2738" s="9"/>
      <c r="AV2738" s="9"/>
      <c r="AW2738" s="9"/>
      <c r="AX2738" s="9"/>
      <c r="AY2738" s="9"/>
    </row>
    <row r="2739" spans="1:51" s="10" customFormat="1" x14ac:dyDescent="0.2">
      <c r="A2739" s="9"/>
      <c r="B2739" s="9"/>
      <c r="C2739" s="9"/>
      <c r="D2739" s="9"/>
      <c r="E2739" s="9"/>
      <c r="F2739" s="9"/>
      <c r="G2739" s="9"/>
      <c r="H2739" s="9"/>
      <c r="I2739" s="9"/>
      <c r="J2739" s="9"/>
      <c r="K2739" s="9"/>
      <c r="L2739" s="9"/>
      <c r="M2739" s="9"/>
      <c r="N2739" s="9"/>
      <c r="O2739" s="9"/>
      <c r="P2739" s="9"/>
      <c r="Q2739" s="9"/>
      <c r="R2739" s="9"/>
      <c r="S2739" s="9"/>
      <c r="T2739" s="9"/>
      <c r="U2739" s="9"/>
      <c r="V2739" s="9"/>
      <c r="W2739" s="9"/>
      <c r="X2739" s="9"/>
      <c r="Y2739" s="9"/>
      <c r="Z2739" s="9"/>
      <c r="AA2739" s="9"/>
      <c r="AB2739" s="9"/>
      <c r="AC2739" s="9"/>
      <c r="AD2739" s="9"/>
      <c r="AE2739" s="9"/>
      <c r="AF2739" s="9"/>
      <c r="AG2739" s="9"/>
      <c r="AH2739" s="9"/>
      <c r="AI2739" s="9"/>
      <c r="AJ2739" s="9"/>
      <c r="AK2739" s="9"/>
      <c r="AL2739" s="9"/>
      <c r="AM2739" s="9"/>
      <c r="AN2739" s="9"/>
      <c r="AO2739" s="9"/>
      <c r="AP2739" s="9"/>
      <c r="AQ2739" s="9"/>
      <c r="AR2739" s="9"/>
      <c r="AS2739" s="9"/>
      <c r="AT2739" s="9"/>
      <c r="AU2739" s="9"/>
      <c r="AV2739" s="9"/>
      <c r="AW2739" s="9"/>
      <c r="AX2739" s="9"/>
      <c r="AY2739" s="9"/>
    </row>
    <row r="2740" spans="1:51" s="10" customFormat="1" x14ac:dyDescent="0.2">
      <c r="A2740" s="9"/>
      <c r="B2740" s="9"/>
      <c r="C2740" s="9"/>
      <c r="D2740" s="9"/>
      <c r="E2740" s="9"/>
      <c r="F2740" s="9"/>
      <c r="G2740" s="9"/>
      <c r="H2740" s="9"/>
      <c r="I2740" s="9"/>
      <c r="J2740" s="9"/>
      <c r="K2740" s="9"/>
      <c r="L2740" s="9"/>
      <c r="M2740" s="9"/>
      <c r="N2740" s="9"/>
      <c r="O2740" s="9"/>
      <c r="P2740" s="9"/>
      <c r="Q2740" s="9"/>
      <c r="R2740" s="9"/>
      <c r="S2740" s="9"/>
      <c r="T2740" s="9"/>
      <c r="U2740" s="9"/>
      <c r="V2740" s="9"/>
      <c r="W2740" s="9"/>
      <c r="X2740" s="9"/>
      <c r="Y2740" s="9"/>
      <c r="Z2740" s="9"/>
      <c r="AA2740" s="9"/>
      <c r="AB2740" s="9"/>
      <c r="AC2740" s="9"/>
      <c r="AD2740" s="9"/>
      <c r="AE2740" s="9"/>
      <c r="AF2740" s="9"/>
      <c r="AG2740" s="9"/>
      <c r="AH2740" s="9"/>
      <c r="AI2740" s="9"/>
      <c r="AJ2740" s="9"/>
      <c r="AK2740" s="9"/>
      <c r="AL2740" s="9"/>
      <c r="AM2740" s="9"/>
      <c r="AN2740" s="9"/>
      <c r="AO2740" s="9"/>
      <c r="AP2740" s="9"/>
      <c r="AQ2740" s="9"/>
      <c r="AR2740" s="9"/>
      <c r="AS2740" s="9"/>
      <c r="AT2740" s="9"/>
      <c r="AU2740" s="9"/>
      <c r="AV2740" s="9"/>
      <c r="AW2740" s="9"/>
      <c r="AX2740" s="9"/>
      <c r="AY2740" s="9"/>
    </row>
    <row r="2741" spans="1:51" s="10" customFormat="1" x14ac:dyDescent="0.2">
      <c r="A2741" s="9"/>
      <c r="B2741" s="9"/>
      <c r="C2741" s="9"/>
      <c r="D2741" s="9"/>
      <c r="E2741" s="9"/>
      <c r="F2741" s="9"/>
      <c r="G2741" s="9"/>
      <c r="H2741" s="9"/>
      <c r="I2741" s="9"/>
      <c r="J2741" s="9"/>
      <c r="K2741" s="9"/>
      <c r="L2741" s="9"/>
      <c r="M2741" s="9"/>
      <c r="N2741" s="9"/>
      <c r="O2741" s="9"/>
      <c r="P2741" s="9"/>
      <c r="Q2741" s="9"/>
      <c r="R2741" s="9"/>
      <c r="S2741" s="9"/>
      <c r="T2741" s="9"/>
      <c r="U2741" s="9"/>
      <c r="V2741" s="9"/>
      <c r="W2741" s="9"/>
      <c r="X2741" s="9"/>
      <c r="Y2741" s="9"/>
      <c r="Z2741" s="9"/>
      <c r="AA2741" s="9"/>
      <c r="AB2741" s="9"/>
      <c r="AC2741" s="9"/>
      <c r="AD2741" s="9"/>
      <c r="AE2741" s="9"/>
      <c r="AF2741" s="9"/>
      <c r="AG2741" s="9"/>
      <c r="AH2741" s="9"/>
      <c r="AI2741" s="9"/>
      <c r="AJ2741" s="9"/>
      <c r="AK2741" s="9"/>
      <c r="AL2741" s="9"/>
      <c r="AM2741" s="9"/>
      <c r="AN2741" s="9"/>
      <c r="AO2741" s="9"/>
      <c r="AP2741" s="9"/>
      <c r="AQ2741" s="9"/>
      <c r="AR2741" s="9"/>
      <c r="AS2741" s="9"/>
      <c r="AT2741" s="9"/>
      <c r="AU2741" s="9"/>
      <c r="AV2741" s="9"/>
      <c r="AW2741" s="9"/>
      <c r="AX2741" s="9"/>
      <c r="AY2741" s="9"/>
    </row>
    <row r="2742" spans="1:51" s="10" customFormat="1" x14ac:dyDescent="0.2">
      <c r="A2742" s="9"/>
      <c r="B2742" s="9"/>
      <c r="C2742" s="9"/>
      <c r="D2742" s="9"/>
      <c r="E2742" s="9"/>
      <c r="F2742" s="9"/>
      <c r="G2742" s="9"/>
      <c r="H2742" s="9"/>
      <c r="I2742" s="9"/>
      <c r="J2742" s="9"/>
      <c r="K2742" s="9"/>
      <c r="L2742" s="9"/>
      <c r="M2742" s="9"/>
      <c r="N2742" s="9"/>
      <c r="O2742" s="9"/>
      <c r="P2742" s="9"/>
      <c r="Q2742" s="9"/>
      <c r="R2742" s="9"/>
      <c r="S2742" s="9"/>
      <c r="T2742" s="9"/>
      <c r="U2742" s="9"/>
      <c r="V2742" s="9"/>
      <c r="W2742" s="9"/>
      <c r="X2742" s="9"/>
      <c r="Y2742" s="9"/>
      <c r="Z2742" s="9"/>
      <c r="AA2742" s="9"/>
      <c r="AB2742" s="9"/>
      <c r="AC2742" s="9"/>
      <c r="AD2742" s="9"/>
      <c r="AE2742" s="9"/>
      <c r="AF2742" s="9"/>
      <c r="AG2742" s="9"/>
      <c r="AH2742" s="9"/>
      <c r="AI2742" s="9"/>
      <c r="AJ2742" s="9"/>
      <c r="AK2742" s="9"/>
      <c r="AL2742" s="9"/>
      <c r="AM2742" s="9"/>
      <c r="AN2742" s="9"/>
      <c r="AO2742" s="9"/>
      <c r="AP2742" s="9"/>
      <c r="AQ2742" s="9"/>
      <c r="AR2742" s="9"/>
      <c r="AS2742" s="9"/>
      <c r="AT2742" s="9"/>
      <c r="AU2742" s="9"/>
      <c r="AV2742" s="9"/>
      <c r="AW2742" s="9"/>
      <c r="AX2742" s="9"/>
      <c r="AY2742" s="9"/>
    </row>
    <row r="2743" spans="1:51" s="10" customFormat="1" x14ac:dyDescent="0.2">
      <c r="A2743" s="9"/>
      <c r="B2743" s="9"/>
      <c r="C2743" s="9"/>
      <c r="D2743" s="9"/>
      <c r="E2743" s="9"/>
      <c r="F2743" s="9"/>
      <c r="G2743" s="9"/>
      <c r="H2743" s="9"/>
      <c r="I2743" s="9"/>
      <c r="J2743" s="9"/>
      <c r="K2743" s="9"/>
      <c r="L2743" s="9"/>
      <c r="M2743" s="9"/>
      <c r="N2743" s="9"/>
      <c r="O2743" s="9"/>
      <c r="P2743" s="9"/>
      <c r="Q2743" s="9"/>
      <c r="R2743" s="9"/>
      <c r="S2743" s="9"/>
      <c r="T2743" s="9"/>
      <c r="U2743" s="9"/>
      <c r="V2743" s="9"/>
      <c r="W2743" s="9"/>
      <c r="X2743" s="9"/>
      <c r="Y2743" s="9"/>
      <c r="Z2743" s="9"/>
      <c r="AA2743" s="9"/>
      <c r="AB2743" s="9"/>
      <c r="AC2743" s="9"/>
      <c r="AD2743" s="9"/>
      <c r="AE2743" s="9"/>
      <c r="AF2743" s="9"/>
      <c r="AG2743" s="9"/>
      <c r="AH2743" s="9"/>
      <c r="AI2743" s="9"/>
      <c r="AJ2743" s="9"/>
      <c r="AK2743" s="9"/>
      <c r="AL2743" s="9"/>
      <c r="AM2743" s="9"/>
      <c r="AN2743" s="9"/>
      <c r="AO2743" s="9"/>
      <c r="AP2743" s="9"/>
      <c r="AQ2743" s="9"/>
      <c r="AR2743" s="9"/>
      <c r="AS2743" s="9"/>
      <c r="AT2743" s="9"/>
      <c r="AU2743" s="9"/>
      <c r="AV2743" s="9"/>
      <c r="AW2743" s="9"/>
      <c r="AX2743" s="9"/>
      <c r="AY2743" s="9"/>
    </row>
    <row r="2744" spans="1:51" s="10" customFormat="1" x14ac:dyDescent="0.2">
      <c r="A2744" s="9"/>
      <c r="B2744" s="9"/>
      <c r="C2744" s="9"/>
      <c r="D2744" s="9"/>
      <c r="E2744" s="9"/>
      <c r="F2744" s="9"/>
      <c r="G2744" s="9"/>
      <c r="H2744" s="9"/>
      <c r="I2744" s="9"/>
      <c r="J2744" s="9"/>
      <c r="K2744" s="9"/>
      <c r="L2744" s="9"/>
      <c r="M2744" s="9"/>
      <c r="N2744" s="9"/>
      <c r="O2744" s="9"/>
      <c r="P2744" s="9"/>
      <c r="Q2744" s="9"/>
      <c r="R2744" s="9"/>
      <c r="S2744" s="9"/>
      <c r="T2744" s="9"/>
      <c r="U2744" s="9"/>
      <c r="V2744" s="9"/>
      <c r="W2744" s="9"/>
      <c r="X2744" s="9"/>
      <c r="Y2744" s="9"/>
      <c r="Z2744" s="9"/>
      <c r="AA2744" s="9"/>
      <c r="AB2744" s="9"/>
      <c r="AC2744" s="9"/>
      <c r="AD2744" s="9"/>
      <c r="AE2744" s="9"/>
      <c r="AF2744" s="9"/>
      <c r="AG2744" s="9"/>
      <c r="AH2744" s="9"/>
      <c r="AI2744" s="9"/>
      <c r="AJ2744" s="9"/>
      <c r="AK2744" s="9"/>
      <c r="AL2744" s="9"/>
      <c r="AM2744" s="9"/>
      <c r="AN2744" s="9"/>
      <c r="AO2744" s="9"/>
      <c r="AP2744" s="9"/>
      <c r="AQ2744" s="9"/>
      <c r="AR2744" s="9"/>
      <c r="AS2744" s="9"/>
      <c r="AT2744" s="9"/>
      <c r="AU2744" s="9"/>
      <c r="AV2744" s="9"/>
      <c r="AW2744" s="9"/>
      <c r="AX2744" s="9"/>
      <c r="AY2744" s="9"/>
    </row>
    <row r="2745" spans="1:51" s="10" customFormat="1" x14ac:dyDescent="0.2">
      <c r="A2745" s="9"/>
      <c r="B2745" s="9"/>
      <c r="C2745" s="9"/>
      <c r="D2745" s="9"/>
      <c r="E2745" s="9"/>
      <c r="F2745" s="9"/>
      <c r="G2745" s="9"/>
      <c r="H2745" s="9"/>
      <c r="I2745" s="9"/>
      <c r="J2745" s="9"/>
      <c r="K2745" s="9"/>
      <c r="L2745" s="9"/>
      <c r="M2745" s="9"/>
      <c r="N2745" s="9"/>
      <c r="O2745" s="9"/>
      <c r="P2745" s="9"/>
      <c r="Q2745" s="9"/>
      <c r="R2745" s="9"/>
      <c r="S2745" s="9"/>
      <c r="T2745" s="9"/>
      <c r="U2745" s="9"/>
      <c r="V2745" s="9"/>
      <c r="W2745" s="9"/>
      <c r="X2745" s="9"/>
      <c r="Y2745" s="9"/>
      <c r="Z2745" s="9"/>
      <c r="AA2745" s="9"/>
      <c r="AB2745" s="9"/>
      <c r="AC2745" s="9"/>
      <c r="AD2745" s="9"/>
      <c r="AE2745" s="9"/>
      <c r="AF2745" s="9"/>
      <c r="AG2745" s="9"/>
      <c r="AH2745" s="9"/>
      <c r="AI2745" s="9"/>
      <c r="AJ2745" s="9"/>
      <c r="AK2745" s="9"/>
      <c r="AL2745" s="9"/>
      <c r="AM2745" s="9"/>
      <c r="AN2745" s="9"/>
      <c r="AO2745" s="9"/>
      <c r="AP2745" s="9"/>
      <c r="AQ2745" s="9"/>
      <c r="AR2745" s="9"/>
      <c r="AS2745" s="9"/>
      <c r="AT2745" s="9"/>
      <c r="AU2745" s="9"/>
      <c r="AV2745" s="9"/>
      <c r="AW2745" s="9"/>
      <c r="AX2745" s="9"/>
      <c r="AY2745" s="9"/>
    </row>
    <row r="2746" spans="1:51" s="10" customFormat="1" x14ac:dyDescent="0.2">
      <c r="A2746" s="9"/>
      <c r="B2746" s="9"/>
      <c r="C2746" s="9"/>
      <c r="D2746" s="9"/>
      <c r="E2746" s="9"/>
      <c r="F2746" s="9"/>
      <c r="G2746" s="9"/>
      <c r="H2746" s="9"/>
      <c r="I2746" s="9"/>
      <c r="J2746" s="9"/>
      <c r="K2746" s="9"/>
      <c r="L2746" s="9"/>
      <c r="M2746" s="9"/>
      <c r="N2746" s="9"/>
      <c r="O2746" s="9"/>
      <c r="P2746" s="9"/>
      <c r="Q2746" s="9"/>
      <c r="R2746" s="9"/>
      <c r="S2746" s="9"/>
      <c r="T2746" s="9"/>
      <c r="U2746" s="9"/>
      <c r="V2746" s="9"/>
      <c r="W2746" s="9"/>
      <c r="X2746" s="9"/>
      <c r="Y2746" s="9"/>
      <c r="Z2746" s="9"/>
      <c r="AA2746" s="9"/>
      <c r="AB2746" s="9"/>
      <c r="AC2746" s="9"/>
      <c r="AD2746" s="9"/>
      <c r="AE2746" s="9"/>
      <c r="AF2746" s="9"/>
      <c r="AG2746" s="9"/>
      <c r="AH2746" s="9"/>
      <c r="AI2746" s="9"/>
      <c r="AJ2746" s="9"/>
      <c r="AK2746" s="9"/>
      <c r="AL2746" s="9"/>
      <c r="AM2746" s="9"/>
      <c r="AN2746" s="9"/>
      <c r="AO2746" s="9"/>
      <c r="AP2746" s="9"/>
      <c r="AQ2746" s="9"/>
      <c r="AR2746" s="9"/>
      <c r="AS2746" s="9"/>
      <c r="AT2746" s="9"/>
      <c r="AU2746" s="9"/>
      <c r="AV2746" s="9"/>
      <c r="AW2746" s="9"/>
      <c r="AX2746" s="9"/>
      <c r="AY2746" s="9"/>
    </row>
    <row r="2747" spans="1:51" s="10" customFormat="1" x14ac:dyDescent="0.2">
      <c r="A2747" s="9"/>
      <c r="B2747" s="9"/>
      <c r="C2747" s="9"/>
      <c r="D2747" s="9"/>
      <c r="E2747" s="9"/>
      <c r="F2747" s="9"/>
      <c r="G2747" s="9"/>
      <c r="H2747" s="9"/>
      <c r="I2747" s="9"/>
      <c r="J2747" s="9"/>
      <c r="K2747" s="9"/>
      <c r="L2747" s="9"/>
      <c r="M2747" s="9"/>
      <c r="N2747" s="9"/>
      <c r="O2747" s="9"/>
      <c r="P2747" s="9"/>
      <c r="Q2747" s="9"/>
      <c r="R2747" s="9"/>
      <c r="S2747" s="9"/>
      <c r="T2747" s="9"/>
      <c r="U2747" s="9"/>
      <c r="V2747" s="9"/>
      <c r="W2747" s="9"/>
      <c r="X2747" s="9"/>
      <c r="Y2747" s="9"/>
      <c r="Z2747" s="9"/>
      <c r="AA2747" s="9"/>
      <c r="AB2747" s="9"/>
      <c r="AC2747" s="9"/>
      <c r="AD2747" s="9"/>
      <c r="AE2747" s="9"/>
      <c r="AF2747" s="9"/>
      <c r="AG2747" s="9"/>
      <c r="AH2747" s="9"/>
      <c r="AI2747" s="9"/>
      <c r="AJ2747" s="9"/>
      <c r="AK2747" s="9"/>
      <c r="AL2747" s="9"/>
      <c r="AM2747" s="9"/>
      <c r="AN2747" s="9"/>
      <c r="AO2747" s="9"/>
      <c r="AP2747" s="9"/>
      <c r="AQ2747" s="9"/>
      <c r="AR2747" s="9"/>
      <c r="AS2747" s="9"/>
      <c r="AT2747" s="9"/>
      <c r="AU2747" s="9"/>
      <c r="AV2747" s="9"/>
      <c r="AW2747" s="9"/>
      <c r="AX2747" s="9"/>
      <c r="AY2747" s="9"/>
    </row>
    <row r="2748" spans="1:51" s="10" customFormat="1" x14ac:dyDescent="0.2">
      <c r="A2748" s="9"/>
      <c r="B2748" s="9"/>
      <c r="C2748" s="9"/>
      <c r="D2748" s="9"/>
      <c r="E2748" s="9"/>
      <c r="F2748" s="9"/>
      <c r="G2748" s="9"/>
      <c r="H2748" s="9"/>
      <c r="I2748" s="9"/>
      <c r="J2748" s="9"/>
      <c r="K2748" s="9"/>
      <c r="L2748" s="9"/>
      <c r="M2748" s="9"/>
      <c r="N2748" s="9"/>
      <c r="O2748" s="9"/>
      <c r="P2748" s="9"/>
      <c r="Q2748" s="9"/>
      <c r="R2748" s="9"/>
      <c r="S2748" s="9"/>
      <c r="T2748" s="9"/>
      <c r="U2748" s="9"/>
      <c r="V2748" s="9"/>
      <c r="W2748" s="9"/>
      <c r="X2748" s="9"/>
      <c r="Y2748" s="9"/>
      <c r="Z2748" s="9"/>
      <c r="AA2748" s="9"/>
      <c r="AB2748" s="9"/>
      <c r="AC2748" s="9"/>
      <c r="AD2748" s="9"/>
      <c r="AE2748" s="9"/>
      <c r="AF2748" s="9"/>
      <c r="AG2748" s="9"/>
      <c r="AH2748" s="9"/>
      <c r="AI2748" s="9"/>
      <c r="AJ2748" s="9"/>
      <c r="AK2748" s="9"/>
      <c r="AL2748" s="9"/>
      <c r="AM2748" s="9"/>
      <c r="AN2748" s="9"/>
      <c r="AO2748" s="9"/>
      <c r="AP2748" s="9"/>
      <c r="AQ2748" s="9"/>
      <c r="AR2748" s="9"/>
      <c r="AS2748" s="9"/>
      <c r="AT2748" s="9"/>
      <c r="AU2748" s="9"/>
      <c r="AV2748" s="9"/>
      <c r="AW2748" s="9"/>
      <c r="AX2748" s="9"/>
      <c r="AY2748" s="9"/>
    </row>
    <row r="2749" spans="1:51" s="10" customFormat="1" x14ac:dyDescent="0.2">
      <c r="A2749" s="9"/>
      <c r="B2749" s="9"/>
      <c r="C2749" s="9"/>
      <c r="D2749" s="9"/>
      <c r="E2749" s="9"/>
      <c r="F2749" s="9"/>
      <c r="G2749" s="9"/>
      <c r="H2749" s="9"/>
      <c r="I2749" s="9"/>
      <c r="J2749" s="9"/>
      <c r="K2749" s="9"/>
      <c r="L2749" s="9"/>
      <c r="M2749" s="9"/>
      <c r="N2749" s="9"/>
      <c r="O2749" s="9"/>
      <c r="P2749" s="9"/>
      <c r="Q2749" s="9"/>
      <c r="R2749" s="9"/>
      <c r="S2749" s="9"/>
      <c r="T2749" s="9"/>
      <c r="U2749" s="9"/>
      <c r="V2749" s="9"/>
      <c r="W2749" s="9"/>
      <c r="X2749" s="9"/>
      <c r="Y2749" s="9"/>
      <c r="Z2749" s="9"/>
      <c r="AA2749" s="9"/>
      <c r="AB2749" s="9"/>
      <c r="AC2749" s="9"/>
      <c r="AD2749" s="9"/>
      <c r="AE2749" s="9"/>
      <c r="AF2749" s="9"/>
      <c r="AG2749" s="9"/>
      <c r="AH2749" s="9"/>
      <c r="AI2749" s="9"/>
      <c r="AJ2749" s="9"/>
      <c r="AK2749" s="9"/>
      <c r="AL2749" s="9"/>
      <c r="AM2749" s="9"/>
      <c r="AN2749" s="9"/>
      <c r="AO2749" s="9"/>
      <c r="AP2749" s="9"/>
      <c r="AQ2749" s="9"/>
      <c r="AR2749" s="9"/>
      <c r="AS2749" s="9"/>
      <c r="AT2749" s="9"/>
      <c r="AU2749" s="9"/>
      <c r="AV2749" s="9"/>
      <c r="AW2749" s="9"/>
      <c r="AX2749" s="9"/>
      <c r="AY2749" s="9"/>
    </row>
    <row r="2750" spans="1:51" s="10" customFormat="1" x14ac:dyDescent="0.2">
      <c r="A2750" s="9"/>
      <c r="B2750" s="9"/>
      <c r="C2750" s="9"/>
      <c r="D2750" s="9"/>
      <c r="E2750" s="9"/>
      <c r="F2750" s="9"/>
      <c r="G2750" s="9"/>
      <c r="H2750" s="9"/>
      <c r="I2750" s="9"/>
      <c r="J2750" s="9"/>
      <c r="K2750" s="9"/>
      <c r="L2750" s="9"/>
      <c r="M2750" s="9"/>
      <c r="N2750" s="9"/>
      <c r="O2750" s="9"/>
      <c r="P2750" s="9"/>
      <c r="Q2750" s="9"/>
      <c r="R2750" s="9"/>
      <c r="S2750" s="9"/>
      <c r="T2750" s="9"/>
      <c r="U2750" s="9"/>
      <c r="V2750" s="9"/>
      <c r="W2750" s="9"/>
      <c r="X2750" s="9"/>
      <c r="Y2750" s="9"/>
      <c r="Z2750" s="9"/>
      <c r="AA2750" s="9"/>
      <c r="AB2750" s="9"/>
      <c r="AC2750" s="9"/>
      <c r="AD2750" s="9"/>
      <c r="AE2750" s="9"/>
      <c r="AF2750" s="9"/>
      <c r="AG2750" s="9"/>
      <c r="AH2750" s="9"/>
      <c r="AI2750" s="9"/>
      <c r="AJ2750" s="9"/>
      <c r="AK2750" s="9"/>
      <c r="AL2750" s="9"/>
      <c r="AM2750" s="9"/>
      <c r="AN2750" s="9"/>
      <c r="AO2750" s="9"/>
      <c r="AP2750" s="9"/>
      <c r="AQ2750" s="9"/>
      <c r="AR2750" s="9"/>
      <c r="AS2750" s="9"/>
      <c r="AT2750" s="9"/>
      <c r="AU2750" s="9"/>
      <c r="AV2750" s="9"/>
      <c r="AW2750" s="9"/>
      <c r="AX2750" s="9"/>
      <c r="AY2750" s="9"/>
    </row>
    <row r="2751" spans="1:51" s="10" customFormat="1" x14ac:dyDescent="0.2">
      <c r="A2751" s="9"/>
      <c r="B2751" s="9"/>
      <c r="C2751" s="9"/>
      <c r="D2751" s="9"/>
      <c r="E2751" s="9"/>
      <c r="F2751" s="9"/>
      <c r="G2751" s="9"/>
      <c r="H2751" s="9"/>
      <c r="I2751" s="9"/>
      <c r="J2751" s="9"/>
      <c r="K2751" s="9"/>
      <c r="L2751" s="9"/>
      <c r="M2751" s="9"/>
      <c r="N2751" s="9"/>
      <c r="O2751" s="9"/>
      <c r="P2751" s="9"/>
      <c r="Q2751" s="9"/>
      <c r="R2751" s="9"/>
      <c r="S2751" s="9"/>
      <c r="T2751" s="9"/>
      <c r="U2751" s="9"/>
      <c r="V2751" s="9"/>
      <c r="W2751" s="9"/>
      <c r="X2751" s="9"/>
      <c r="Y2751" s="9"/>
      <c r="Z2751" s="9"/>
      <c r="AA2751" s="9"/>
      <c r="AB2751" s="9"/>
      <c r="AC2751" s="9"/>
      <c r="AD2751" s="9"/>
      <c r="AE2751" s="9"/>
      <c r="AF2751" s="9"/>
      <c r="AG2751" s="9"/>
      <c r="AH2751" s="9"/>
      <c r="AI2751" s="9"/>
      <c r="AJ2751" s="9"/>
      <c r="AK2751" s="9"/>
      <c r="AL2751" s="9"/>
      <c r="AM2751" s="9"/>
      <c r="AN2751" s="9"/>
      <c r="AO2751" s="9"/>
      <c r="AP2751" s="9"/>
      <c r="AQ2751" s="9"/>
      <c r="AR2751" s="9"/>
      <c r="AS2751" s="9"/>
      <c r="AT2751" s="9"/>
      <c r="AU2751" s="9"/>
      <c r="AV2751" s="9"/>
      <c r="AW2751" s="9"/>
      <c r="AX2751" s="9"/>
      <c r="AY2751" s="9"/>
    </row>
    <row r="2752" spans="1:51" s="10" customFormat="1" x14ac:dyDescent="0.2">
      <c r="A2752" s="9"/>
      <c r="B2752" s="9"/>
      <c r="C2752" s="9"/>
      <c r="D2752" s="9"/>
      <c r="E2752" s="9"/>
      <c r="F2752" s="9"/>
      <c r="G2752" s="9"/>
      <c r="H2752" s="9"/>
      <c r="I2752" s="9"/>
      <c r="J2752" s="9"/>
      <c r="K2752" s="9"/>
      <c r="L2752" s="9"/>
      <c r="M2752" s="9"/>
      <c r="N2752" s="9"/>
      <c r="O2752" s="9"/>
      <c r="P2752" s="9"/>
      <c r="Q2752" s="9"/>
      <c r="R2752" s="9"/>
      <c r="S2752" s="9"/>
      <c r="T2752" s="9"/>
      <c r="U2752" s="9"/>
      <c r="V2752" s="9"/>
      <c r="W2752" s="9"/>
      <c r="X2752" s="9"/>
      <c r="Y2752" s="9"/>
      <c r="Z2752" s="9"/>
      <c r="AA2752" s="9"/>
      <c r="AB2752" s="9"/>
      <c r="AC2752" s="9"/>
      <c r="AD2752" s="9"/>
      <c r="AE2752" s="9"/>
      <c r="AF2752" s="9"/>
      <c r="AG2752" s="9"/>
      <c r="AH2752" s="9"/>
      <c r="AI2752" s="9"/>
      <c r="AJ2752" s="9"/>
      <c r="AK2752" s="9"/>
      <c r="AL2752" s="9"/>
      <c r="AM2752" s="9"/>
      <c r="AN2752" s="9"/>
      <c r="AO2752" s="9"/>
      <c r="AP2752" s="9"/>
      <c r="AQ2752" s="9"/>
      <c r="AR2752" s="9"/>
      <c r="AS2752" s="9"/>
      <c r="AT2752" s="9"/>
      <c r="AU2752" s="9"/>
      <c r="AV2752" s="9"/>
      <c r="AW2752" s="9"/>
      <c r="AX2752" s="9"/>
      <c r="AY2752" s="9"/>
    </row>
    <row r="2753" spans="1:51" s="10" customFormat="1" x14ac:dyDescent="0.2">
      <c r="A2753" s="9"/>
      <c r="B2753" s="9"/>
      <c r="C2753" s="9"/>
      <c r="D2753" s="9"/>
      <c r="E2753" s="9"/>
      <c r="F2753" s="9"/>
      <c r="G2753" s="9"/>
      <c r="H2753" s="9"/>
      <c r="I2753" s="9"/>
      <c r="J2753" s="9"/>
      <c r="K2753" s="9"/>
      <c r="L2753" s="9"/>
      <c r="M2753" s="9"/>
      <c r="N2753" s="9"/>
      <c r="O2753" s="9"/>
      <c r="P2753" s="9"/>
      <c r="Q2753" s="9"/>
      <c r="R2753" s="9"/>
      <c r="S2753" s="9"/>
      <c r="T2753" s="9"/>
      <c r="U2753" s="9"/>
      <c r="V2753" s="9"/>
      <c r="W2753" s="9"/>
      <c r="X2753" s="9"/>
      <c r="Y2753" s="9"/>
      <c r="Z2753" s="9"/>
      <c r="AA2753" s="9"/>
      <c r="AB2753" s="9"/>
      <c r="AC2753" s="9"/>
      <c r="AD2753" s="9"/>
      <c r="AE2753" s="9"/>
      <c r="AF2753" s="9"/>
      <c r="AG2753" s="9"/>
      <c r="AH2753" s="9"/>
      <c r="AI2753" s="9"/>
      <c r="AJ2753" s="9"/>
      <c r="AK2753" s="9"/>
      <c r="AL2753" s="9"/>
      <c r="AM2753" s="9"/>
      <c r="AN2753" s="9"/>
      <c r="AO2753" s="9"/>
      <c r="AP2753" s="9"/>
      <c r="AQ2753" s="9"/>
      <c r="AR2753" s="9"/>
      <c r="AS2753" s="9"/>
      <c r="AT2753" s="9"/>
      <c r="AU2753" s="9"/>
      <c r="AV2753" s="9"/>
      <c r="AW2753" s="9"/>
      <c r="AX2753" s="9"/>
      <c r="AY2753" s="9"/>
    </row>
    <row r="2754" spans="1:51" s="10" customFormat="1" x14ac:dyDescent="0.2">
      <c r="A2754" s="9"/>
      <c r="B2754" s="9"/>
      <c r="C2754" s="9"/>
      <c r="D2754" s="9"/>
      <c r="E2754" s="9"/>
      <c r="F2754" s="9"/>
      <c r="G2754" s="9"/>
      <c r="H2754" s="9"/>
      <c r="I2754" s="9"/>
      <c r="J2754" s="9"/>
      <c r="K2754" s="9"/>
      <c r="L2754" s="9"/>
      <c r="M2754" s="9"/>
      <c r="N2754" s="9"/>
      <c r="O2754" s="9"/>
      <c r="P2754" s="9"/>
      <c r="Q2754" s="9"/>
      <c r="R2754" s="9"/>
      <c r="S2754" s="9"/>
      <c r="T2754" s="9"/>
      <c r="U2754" s="9"/>
      <c r="V2754" s="9"/>
      <c r="W2754" s="9"/>
      <c r="X2754" s="9"/>
      <c r="Y2754" s="9"/>
      <c r="Z2754" s="9"/>
      <c r="AA2754" s="9"/>
      <c r="AB2754" s="9"/>
      <c r="AC2754" s="9"/>
      <c r="AD2754" s="9"/>
      <c r="AE2754" s="9"/>
      <c r="AF2754" s="9"/>
      <c r="AG2754" s="9"/>
      <c r="AH2754" s="9"/>
      <c r="AI2754" s="9"/>
      <c r="AJ2754" s="9"/>
      <c r="AK2754" s="9"/>
      <c r="AL2754" s="9"/>
      <c r="AM2754" s="9"/>
      <c r="AN2754" s="9"/>
      <c r="AO2754" s="9"/>
      <c r="AP2754" s="9"/>
      <c r="AQ2754" s="9"/>
      <c r="AR2754" s="9"/>
      <c r="AS2754" s="9"/>
      <c r="AT2754" s="9"/>
      <c r="AU2754" s="9"/>
      <c r="AV2754" s="9"/>
      <c r="AW2754" s="9"/>
      <c r="AX2754" s="9"/>
      <c r="AY2754" s="9"/>
    </row>
    <row r="2755" spans="1:51" s="10" customFormat="1" x14ac:dyDescent="0.2">
      <c r="A2755" s="9"/>
      <c r="B2755" s="9"/>
      <c r="C2755" s="9"/>
      <c r="D2755" s="9"/>
      <c r="E2755" s="9"/>
      <c r="F2755" s="9"/>
      <c r="G2755" s="9"/>
      <c r="H2755" s="9"/>
      <c r="I2755" s="9"/>
      <c r="J2755" s="9"/>
      <c r="K2755" s="9"/>
      <c r="L2755" s="9"/>
      <c r="M2755" s="9"/>
      <c r="N2755" s="9"/>
      <c r="O2755" s="9"/>
      <c r="P2755" s="9"/>
      <c r="Q2755" s="9"/>
      <c r="R2755" s="9"/>
      <c r="S2755" s="9"/>
      <c r="T2755" s="9"/>
      <c r="U2755" s="9"/>
      <c r="V2755" s="9"/>
      <c r="W2755" s="9"/>
      <c r="X2755" s="9"/>
      <c r="Y2755" s="9"/>
      <c r="Z2755" s="9"/>
      <c r="AA2755" s="9"/>
      <c r="AB2755" s="9"/>
      <c r="AC2755" s="9"/>
      <c r="AD2755" s="9"/>
      <c r="AE2755" s="9"/>
      <c r="AF2755" s="9"/>
      <c r="AG2755" s="9"/>
      <c r="AH2755" s="9"/>
      <c r="AI2755" s="9"/>
      <c r="AJ2755" s="9"/>
      <c r="AK2755" s="9"/>
      <c r="AL2755" s="9"/>
      <c r="AM2755" s="9"/>
      <c r="AN2755" s="9"/>
      <c r="AO2755" s="9"/>
      <c r="AP2755" s="9"/>
      <c r="AQ2755" s="9"/>
      <c r="AR2755" s="9"/>
      <c r="AS2755" s="9"/>
      <c r="AT2755" s="9"/>
      <c r="AU2755" s="9"/>
      <c r="AV2755" s="9"/>
      <c r="AW2755" s="9"/>
      <c r="AX2755" s="9"/>
      <c r="AY2755" s="9"/>
    </row>
    <row r="2756" spans="1:51" s="10" customFormat="1" x14ac:dyDescent="0.2">
      <c r="A2756" s="9"/>
      <c r="B2756" s="9"/>
      <c r="C2756" s="9"/>
      <c r="D2756" s="9"/>
      <c r="E2756" s="9"/>
      <c r="F2756" s="9"/>
      <c r="G2756" s="9"/>
      <c r="H2756" s="9"/>
      <c r="I2756" s="9"/>
      <c r="J2756" s="9"/>
      <c r="K2756" s="9"/>
      <c r="L2756" s="9"/>
      <c r="M2756" s="9"/>
      <c r="N2756" s="9"/>
      <c r="O2756" s="9"/>
      <c r="P2756" s="9"/>
      <c r="Q2756" s="9"/>
      <c r="R2756" s="9"/>
      <c r="S2756" s="9"/>
      <c r="T2756" s="9"/>
      <c r="U2756" s="9"/>
      <c r="V2756" s="9"/>
      <c r="W2756" s="9"/>
      <c r="X2756" s="9"/>
      <c r="Y2756" s="9"/>
      <c r="Z2756" s="9"/>
      <c r="AA2756" s="9"/>
      <c r="AB2756" s="9"/>
      <c r="AC2756" s="9"/>
      <c r="AD2756" s="9"/>
      <c r="AE2756" s="9"/>
      <c r="AF2756" s="9"/>
      <c r="AG2756" s="9"/>
      <c r="AH2756" s="9"/>
      <c r="AI2756" s="9"/>
      <c r="AJ2756" s="9"/>
      <c r="AK2756" s="9"/>
      <c r="AL2756" s="9"/>
      <c r="AM2756" s="9"/>
      <c r="AN2756" s="9"/>
      <c r="AO2756" s="9"/>
      <c r="AP2756" s="9"/>
      <c r="AQ2756" s="9"/>
      <c r="AR2756" s="9"/>
      <c r="AS2756" s="9"/>
      <c r="AT2756" s="9"/>
      <c r="AU2756" s="9"/>
      <c r="AV2756" s="9"/>
      <c r="AW2756" s="9"/>
      <c r="AX2756" s="9"/>
      <c r="AY2756" s="9"/>
    </row>
    <row r="2757" spans="1:51" s="10" customFormat="1" x14ac:dyDescent="0.2">
      <c r="A2757" s="9"/>
      <c r="B2757" s="9"/>
      <c r="C2757" s="9"/>
      <c r="D2757" s="9"/>
      <c r="E2757" s="9"/>
      <c r="F2757" s="9"/>
      <c r="G2757" s="9"/>
      <c r="H2757" s="9"/>
      <c r="I2757" s="9"/>
      <c r="J2757" s="9"/>
      <c r="K2757" s="9"/>
      <c r="L2757" s="9"/>
      <c r="M2757" s="9"/>
      <c r="N2757" s="9"/>
      <c r="O2757" s="9"/>
      <c r="P2757" s="9"/>
      <c r="Q2757" s="9"/>
      <c r="R2757" s="9"/>
      <c r="S2757" s="9"/>
      <c r="T2757" s="9"/>
      <c r="U2757" s="9"/>
      <c r="V2757" s="9"/>
      <c r="W2757" s="9"/>
      <c r="X2757" s="9"/>
      <c r="Y2757" s="9"/>
      <c r="Z2757" s="9"/>
      <c r="AA2757" s="9"/>
      <c r="AB2757" s="9"/>
      <c r="AC2757" s="9"/>
      <c r="AD2757" s="9"/>
      <c r="AE2757" s="9"/>
      <c r="AF2757" s="9"/>
      <c r="AG2757" s="9"/>
      <c r="AH2757" s="9"/>
      <c r="AI2757" s="9"/>
      <c r="AJ2757" s="9"/>
      <c r="AK2757" s="9"/>
      <c r="AL2757" s="9"/>
      <c r="AM2757" s="9"/>
      <c r="AN2757" s="9"/>
      <c r="AO2757" s="9"/>
      <c r="AP2757" s="9"/>
      <c r="AQ2757" s="9"/>
      <c r="AR2757" s="9"/>
      <c r="AS2757" s="9"/>
      <c r="AT2757" s="9"/>
      <c r="AU2757" s="9"/>
      <c r="AV2757" s="9"/>
      <c r="AW2757" s="9"/>
      <c r="AX2757" s="9"/>
      <c r="AY2757" s="9"/>
    </row>
    <row r="2758" spans="1:51" s="10" customFormat="1" x14ac:dyDescent="0.2">
      <c r="A2758" s="9"/>
      <c r="B2758" s="9"/>
      <c r="C2758" s="9"/>
      <c r="D2758" s="9"/>
      <c r="E2758" s="9"/>
      <c r="F2758" s="9"/>
      <c r="G2758" s="9"/>
      <c r="H2758" s="9"/>
      <c r="I2758" s="9"/>
      <c r="J2758" s="9"/>
      <c r="K2758" s="9"/>
      <c r="L2758" s="9"/>
      <c r="M2758" s="9"/>
      <c r="N2758" s="9"/>
      <c r="O2758" s="9"/>
      <c r="P2758" s="9"/>
      <c r="Q2758" s="9"/>
      <c r="R2758" s="9"/>
      <c r="S2758" s="9"/>
      <c r="T2758" s="9"/>
      <c r="U2758" s="9"/>
      <c r="V2758" s="9"/>
      <c r="W2758" s="9"/>
      <c r="X2758" s="9"/>
      <c r="Y2758" s="9"/>
      <c r="Z2758" s="9"/>
      <c r="AA2758" s="9"/>
      <c r="AB2758" s="9"/>
      <c r="AC2758" s="9"/>
      <c r="AD2758" s="9"/>
      <c r="AE2758" s="9"/>
      <c r="AF2758" s="9"/>
      <c r="AG2758" s="9"/>
      <c r="AH2758" s="9"/>
      <c r="AI2758" s="9"/>
      <c r="AJ2758" s="9"/>
      <c r="AK2758" s="9"/>
      <c r="AL2758" s="9"/>
      <c r="AM2758" s="9"/>
      <c r="AN2758" s="9"/>
      <c r="AO2758" s="9"/>
      <c r="AP2758" s="9"/>
      <c r="AQ2758" s="9"/>
      <c r="AR2758" s="9"/>
      <c r="AS2758" s="9"/>
      <c r="AT2758" s="9"/>
      <c r="AU2758" s="9"/>
      <c r="AV2758" s="9"/>
      <c r="AW2758" s="9"/>
      <c r="AX2758" s="9"/>
      <c r="AY2758" s="9"/>
    </row>
    <row r="2759" spans="1:51" s="10" customFormat="1" x14ac:dyDescent="0.2">
      <c r="A2759" s="9"/>
      <c r="B2759" s="9"/>
      <c r="C2759" s="9"/>
      <c r="D2759" s="9"/>
      <c r="E2759" s="9"/>
      <c r="F2759" s="9"/>
      <c r="G2759" s="9"/>
      <c r="H2759" s="9"/>
      <c r="I2759" s="9"/>
      <c r="J2759" s="9"/>
      <c r="K2759" s="9"/>
      <c r="L2759" s="9"/>
      <c r="M2759" s="9"/>
      <c r="N2759" s="9"/>
      <c r="O2759" s="9"/>
      <c r="P2759" s="9"/>
      <c r="Q2759" s="9"/>
      <c r="R2759" s="9"/>
      <c r="S2759" s="9"/>
      <c r="T2759" s="9"/>
      <c r="U2759" s="9"/>
      <c r="V2759" s="9"/>
      <c r="W2759" s="9"/>
      <c r="X2759" s="9"/>
      <c r="Y2759" s="9"/>
      <c r="Z2759" s="9"/>
      <c r="AA2759" s="9"/>
      <c r="AB2759" s="9"/>
      <c r="AC2759" s="9"/>
      <c r="AD2759" s="9"/>
      <c r="AE2759" s="9"/>
      <c r="AF2759" s="9"/>
      <c r="AG2759" s="9"/>
      <c r="AH2759" s="9"/>
      <c r="AI2759" s="9"/>
      <c r="AJ2759" s="9"/>
      <c r="AK2759" s="9"/>
      <c r="AL2759" s="9"/>
      <c r="AM2759" s="9"/>
      <c r="AN2759" s="9"/>
      <c r="AO2759" s="9"/>
      <c r="AP2759" s="9"/>
      <c r="AQ2759" s="9"/>
      <c r="AR2759" s="9"/>
      <c r="AS2759" s="9"/>
      <c r="AT2759" s="9"/>
      <c r="AU2759" s="9"/>
      <c r="AV2759" s="9"/>
      <c r="AW2759" s="9"/>
      <c r="AX2759" s="9"/>
      <c r="AY2759" s="9"/>
    </row>
    <row r="2760" spans="1:51" s="10" customFormat="1" x14ac:dyDescent="0.2">
      <c r="A2760" s="9"/>
      <c r="B2760" s="9"/>
      <c r="C2760" s="9"/>
      <c r="D2760" s="9"/>
      <c r="E2760" s="9"/>
      <c r="F2760" s="9"/>
      <c r="G2760" s="9"/>
      <c r="H2760" s="9"/>
      <c r="I2760" s="9"/>
      <c r="J2760" s="9"/>
      <c r="K2760" s="9"/>
      <c r="L2760" s="9"/>
      <c r="M2760" s="9"/>
      <c r="N2760" s="9"/>
      <c r="O2760" s="9"/>
      <c r="P2760" s="9"/>
      <c r="Q2760" s="9"/>
      <c r="R2760" s="9"/>
      <c r="S2760" s="9"/>
      <c r="T2760" s="9"/>
      <c r="U2760" s="9"/>
      <c r="V2760" s="9"/>
      <c r="W2760" s="9"/>
      <c r="X2760" s="9"/>
      <c r="Y2760" s="9"/>
      <c r="Z2760" s="9"/>
      <c r="AA2760" s="9"/>
      <c r="AB2760" s="9"/>
      <c r="AC2760" s="9"/>
      <c r="AD2760" s="9"/>
      <c r="AE2760" s="9"/>
      <c r="AF2760" s="9"/>
      <c r="AG2760" s="9"/>
      <c r="AH2760" s="9"/>
      <c r="AI2760" s="9"/>
      <c r="AJ2760" s="9"/>
      <c r="AK2760" s="9"/>
      <c r="AL2760" s="9"/>
      <c r="AM2760" s="9"/>
      <c r="AN2760" s="9"/>
      <c r="AO2760" s="9"/>
      <c r="AP2760" s="9"/>
      <c r="AQ2760" s="9"/>
      <c r="AR2760" s="9"/>
      <c r="AS2760" s="9"/>
      <c r="AT2760" s="9"/>
      <c r="AU2760" s="9"/>
      <c r="AV2760" s="9"/>
      <c r="AW2760" s="9"/>
      <c r="AX2760" s="9"/>
      <c r="AY2760" s="9"/>
    </row>
    <row r="2761" spans="1:51" s="10" customFormat="1" x14ac:dyDescent="0.2">
      <c r="A2761" s="9"/>
      <c r="B2761" s="9"/>
      <c r="C2761" s="9"/>
      <c r="D2761" s="9"/>
      <c r="E2761" s="9"/>
      <c r="F2761" s="9"/>
      <c r="G2761" s="9"/>
      <c r="H2761" s="9"/>
      <c r="I2761" s="9"/>
      <c r="J2761" s="9"/>
      <c r="K2761" s="9"/>
      <c r="L2761" s="9"/>
      <c r="M2761" s="9"/>
      <c r="N2761" s="9"/>
      <c r="O2761" s="9"/>
      <c r="P2761" s="9"/>
      <c r="Q2761" s="9"/>
      <c r="R2761" s="9"/>
      <c r="S2761" s="9"/>
      <c r="T2761" s="9"/>
      <c r="U2761" s="9"/>
      <c r="V2761" s="9"/>
      <c r="W2761" s="9"/>
      <c r="X2761" s="9"/>
      <c r="Y2761" s="9"/>
      <c r="Z2761" s="9"/>
      <c r="AA2761" s="9"/>
      <c r="AB2761" s="9"/>
      <c r="AC2761" s="9"/>
      <c r="AD2761" s="9"/>
      <c r="AE2761" s="9"/>
      <c r="AF2761" s="9"/>
      <c r="AG2761" s="9"/>
      <c r="AH2761" s="9"/>
      <c r="AI2761" s="9"/>
      <c r="AJ2761" s="9"/>
      <c r="AK2761" s="9"/>
      <c r="AL2761" s="9"/>
      <c r="AM2761" s="9"/>
      <c r="AN2761" s="9"/>
      <c r="AO2761" s="9"/>
      <c r="AP2761" s="9"/>
      <c r="AQ2761" s="9"/>
      <c r="AR2761" s="9"/>
      <c r="AS2761" s="9"/>
      <c r="AT2761" s="9"/>
      <c r="AU2761" s="9"/>
      <c r="AV2761" s="9"/>
      <c r="AW2761" s="9"/>
      <c r="AX2761" s="9"/>
      <c r="AY2761" s="9"/>
    </row>
    <row r="2762" spans="1:51" s="10" customFormat="1" x14ac:dyDescent="0.2">
      <c r="A2762" s="9"/>
      <c r="B2762" s="9"/>
      <c r="C2762" s="9"/>
      <c r="D2762" s="9"/>
      <c r="E2762" s="9"/>
      <c r="F2762" s="9"/>
      <c r="G2762" s="9"/>
      <c r="H2762" s="9"/>
      <c r="I2762" s="9"/>
      <c r="J2762" s="9"/>
      <c r="K2762" s="9"/>
      <c r="L2762" s="9"/>
      <c r="M2762" s="9"/>
      <c r="N2762" s="9"/>
      <c r="O2762" s="9"/>
      <c r="P2762" s="9"/>
      <c r="Q2762" s="9"/>
      <c r="R2762" s="9"/>
      <c r="S2762" s="9"/>
      <c r="T2762" s="9"/>
      <c r="U2762" s="9"/>
      <c r="V2762" s="9"/>
      <c r="W2762" s="9"/>
      <c r="X2762" s="9"/>
      <c r="Y2762" s="9"/>
      <c r="Z2762" s="9"/>
      <c r="AA2762" s="9"/>
      <c r="AB2762" s="9"/>
      <c r="AC2762" s="9"/>
      <c r="AD2762" s="9"/>
      <c r="AE2762" s="9"/>
      <c r="AF2762" s="9"/>
      <c r="AG2762" s="9"/>
      <c r="AH2762" s="9"/>
      <c r="AI2762" s="9"/>
      <c r="AJ2762" s="9"/>
      <c r="AK2762" s="9"/>
      <c r="AL2762" s="9"/>
      <c r="AM2762" s="9"/>
      <c r="AN2762" s="9"/>
      <c r="AO2762" s="9"/>
      <c r="AP2762" s="9"/>
      <c r="AQ2762" s="9"/>
      <c r="AR2762" s="9"/>
      <c r="AS2762" s="9"/>
      <c r="AT2762" s="9"/>
      <c r="AU2762" s="9"/>
      <c r="AV2762" s="9"/>
      <c r="AW2762" s="9"/>
      <c r="AX2762" s="9"/>
      <c r="AY2762" s="9"/>
    </row>
    <row r="2763" spans="1:51" s="10" customFormat="1" x14ac:dyDescent="0.2">
      <c r="A2763" s="9"/>
      <c r="B2763" s="9"/>
      <c r="C2763" s="9"/>
      <c r="D2763" s="9"/>
      <c r="E2763" s="9"/>
      <c r="F2763" s="9"/>
      <c r="G2763" s="9"/>
      <c r="H2763" s="9"/>
      <c r="I2763" s="9"/>
      <c r="J2763" s="9"/>
      <c r="K2763" s="9"/>
      <c r="L2763" s="9"/>
      <c r="M2763" s="9"/>
      <c r="N2763" s="9"/>
      <c r="O2763" s="9"/>
      <c r="P2763" s="9"/>
      <c r="Q2763" s="9"/>
      <c r="R2763" s="9"/>
      <c r="S2763" s="9"/>
      <c r="T2763" s="9"/>
      <c r="U2763" s="9"/>
      <c r="V2763" s="9"/>
      <c r="W2763" s="9"/>
      <c r="X2763" s="9"/>
      <c r="Y2763" s="9"/>
      <c r="Z2763" s="9"/>
      <c r="AA2763" s="9"/>
      <c r="AB2763" s="9"/>
      <c r="AC2763" s="9"/>
      <c r="AD2763" s="9"/>
      <c r="AE2763" s="9"/>
      <c r="AF2763" s="9"/>
      <c r="AG2763" s="9"/>
      <c r="AH2763" s="9"/>
      <c r="AI2763" s="9"/>
      <c r="AJ2763" s="9"/>
      <c r="AK2763" s="9"/>
      <c r="AL2763" s="9"/>
      <c r="AM2763" s="9"/>
      <c r="AN2763" s="9"/>
      <c r="AO2763" s="9"/>
      <c r="AP2763" s="9"/>
      <c r="AQ2763" s="9"/>
      <c r="AR2763" s="9"/>
      <c r="AS2763" s="9"/>
      <c r="AT2763" s="9"/>
      <c r="AU2763" s="9"/>
      <c r="AV2763" s="9"/>
      <c r="AW2763" s="9"/>
      <c r="AX2763" s="9"/>
      <c r="AY2763" s="9"/>
    </row>
    <row r="2764" spans="1:51" s="10" customFormat="1" x14ac:dyDescent="0.2">
      <c r="A2764" s="9"/>
      <c r="B2764" s="9"/>
      <c r="C2764" s="9"/>
      <c r="D2764" s="9"/>
      <c r="E2764" s="9"/>
      <c r="F2764" s="9"/>
      <c r="G2764" s="9"/>
      <c r="H2764" s="9"/>
      <c r="I2764" s="9"/>
      <c r="J2764" s="9"/>
      <c r="K2764" s="9"/>
      <c r="L2764" s="9"/>
      <c r="M2764" s="9"/>
      <c r="N2764" s="9"/>
      <c r="O2764" s="9"/>
      <c r="P2764" s="9"/>
      <c r="Q2764" s="9"/>
      <c r="R2764" s="9"/>
      <c r="S2764" s="9"/>
      <c r="T2764" s="9"/>
      <c r="U2764" s="9"/>
      <c r="V2764" s="9"/>
      <c r="W2764" s="9"/>
      <c r="X2764" s="9"/>
      <c r="Y2764" s="9"/>
      <c r="Z2764" s="9"/>
      <c r="AA2764" s="9"/>
      <c r="AB2764" s="9"/>
      <c r="AC2764" s="9"/>
      <c r="AD2764" s="9"/>
      <c r="AE2764" s="9"/>
      <c r="AF2764" s="9"/>
      <c r="AG2764" s="9"/>
      <c r="AH2764" s="9"/>
      <c r="AI2764" s="9"/>
      <c r="AJ2764" s="9"/>
      <c r="AK2764" s="9"/>
      <c r="AL2764" s="9"/>
      <c r="AM2764" s="9"/>
      <c r="AN2764" s="9"/>
      <c r="AO2764" s="9"/>
      <c r="AP2764" s="9"/>
      <c r="AQ2764" s="9"/>
      <c r="AR2764" s="9"/>
      <c r="AS2764" s="9"/>
      <c r="AT2764" s="9"/>
      <c r="AU2764" s="9"/>
      <c r="AV2764" s="9"/>
      <c r="AW2764" s="9"/>
      <c r="AX2764" s="9"/>
      <c r="AY2764" s="9"/>
    </row>
    <row r="2765" spans="1:51" s="10" customFormat="1" x14ac:dyDescent="0.2">
      <c r="A2765" s="9"/>
      <c r="B2765" s="9"/>
      <c r="C2765" s="9"/>
      <c r="D2765" s="9"/>
      <c r="E2765" s="9"/>
      <c r="F2765" s="9"/>
      <c r="G2765" s="9"/>
      <c r="H2765" s="9"/>
      <c r="I2765" s="9"/>
      <c r="J2765" s="9"/>
      <c r="K2765" s="9"/>
      <c r="L2765" s="9"/>
      <c r="M2765" s="9"/>
      <c r="N2765" s="9"/>
      <c r="O2765" s="9"/>
      <c r="P2765" s="9"/>
      <c r="Q2765" s="9"/>
      <c r="R2765" s="9"/>
      <c r="S2765" s="9"/>
      <c r="T2765" s="9"/>
      <c r="U2765" s="9"/>
      <c r="V2765" s="9"/>
      <c r="W2765" s="9"/>
      <c r="X2765" s="9"/>
      <c r="Y2765" s="9"/>
      <c r="Z2765" s="9"/>
      <c r="AA2765" s="9"/>
      <c r="AB2765" s="9"/>
      <c r="AC2765" s="9"/>
      <c r="AD2765" s="9"/>
      <c r="AE2765" s="9"/>
      <c r="AF2765" s="9"/>
      <c r="AG2765" s="9"/>
      <c r="AH2765" s="9"/>
      <c r="AI2765" s="9"/>
      <c r="AJ2765" s="9"/>
      <c r="AK2765" s="9"/>
      <c r="AL2765" s="9"/>
      <c r="AM2765" s="9"/>
      <c r="AN2765" s="9"/>
      <c r="AO2765" s="9"/>
      <c r="AP2765" s="9"/>
      <c r="AQ2765" s="9"/>
      <c r="AR2765" s="9"/>
      <c r="AS2765" s="9"/>
      <c r="AT2765" s="9"/>
      <c r="AU2765" s="9"/>
      <c r="AV2765" s="9"/>
      <c r="AW2765" s="9"/>
      <c r="AX2765" s="9"/>
      <c r="AY2765" s="9"/>
    </row>
    <row r="2766" spans="1:51" s="10" customFormat="1" x14ac:dyDescent="0.2">
      <c r="A2766" s="9"/>
      <c r="B2766" s="9"/>
      <c r="C2766" s="9"/>
      <c r="D2766" s="9"/>
      <c r="E2766" s="9"/>
      <c r="F2766" s="9"/>
      <c r="G2766" s="9"/>
      <c r="H2766" s="9"/>
      <c r="I2766" s="9"/>
      <c r="J2766" s="9"/>
      <c r="K2766" s="9"/>
      <c r="L2766" s="9"/>
      <c r="M2766" s="9"/>
      <c r="N2766" s="9"/>
      <c r="O2766" s="9"/>
      <c r="P2766" s="9"/>
      <c r="Q2766" s="9"/>
      <c r="R2766" s="9"/>
      <c r="S2766" s="9"/>
      <c r="T2766" s="9"/>
      <c r="U2766" s="9"/>
      <c r="V2766" s="9"/>
      <c r="W2766" s="9"/>
      <c r="X2766" s="9"/>
      <c r="Y2766" s="9"/>
      <c r="Z2766" s="9"/>
      <c r="AA2766" s="9"/>
      <c r="AB2766" s="9"/>
      <c r="AC2766" s="9"/>
      <c r="AD2766" s="9"/>
      <c r="AE2766" s="9"/>
      <c r="AF2766" s="9"/>
      <c r="AG2766" s="9"/>
      <c r="AH2766" s="9"/>
      <c r="AI2766" s="9"/>
      <c r="AJ2766" s="9"/>
      <c r="AK2766" s="9"/>
      <c r="AL2766" s="9"/>
      <c r="AM2766" s="9"/>
      <c r="AN2766" s="9"/>
      <c r="AO2766" s="9"/>
      <c r="AP2766" s="9"/>
      <c r="AQ2766" s="9"/>
      <c r="AR2766" s="9"/>
      <c r="AS2766" s="9"/>
      <c r="AT2766" s="9"/>
      <c r="AU2766" s="9"/>
      <c r="AV2766" s="9"/>
      <c r="AW2766" s="9"/>
      <c r="AX2766" s="9"/>
      <c r="AY2766" s="9"/>
    </row>
    <row r="2767" spans="1:51" s="10" customFormat="1" x14ac:dyDescent="0.2">
      <c r="A2767" s="9"/>
      <c r="B2767" s="9"/>
      <c r="C2767" s="9"/>
      <c r="D2767" s="9"/>
      <c r="E2767" s="9"/>
      <c r="F2767" s="9"/>
      <c r="G2767" s="9"/>
      <c r="H2767" s="9"/>
      <c r="I2767" s="9"/>
      <c r="J2767" s="9"/>
      <c r="K2767" s="9"/>
      <c r="L2767" s="9"/>
      <c r="M2767" s="9"/>
      <c r="N2767" s="9"/>
      <c r="O2767" s="9"/>
      <c r="P2767" s="9"/>
      <c r="Q2767" s="9"/>
      <c r="R2767" s="9"/>
      <c r="S2767" s="9"/>
      <c r="T2767" s="9"/>
      <c r="U2767" s="9"/>
      <c r="V2767" s="9"/>
      <c r="W2767" s="9"/>
      <c r="X2767" s="9"/>
      <c r="Y2767" s="9"/>
      <c r="Z2767" s="9"/>
      <c r="AA2767" s="9"/>
      <c r="AB2767" s="9"/>
      <c r="AC2767" s="9"/>
      <c r="AD2767" s="9"/>
      <c r="AE2767" s="9"/>
      <c r="AF2767" s="9"/>
      <c r="AG2767" s="9"/>
      <c r="AH2767" s="9"/>
      <c r="AI2767" s="9"/>
      <c r="AJ2767" s="9"/>
      <c r="AK2767" s="9"/>
      <c r="AL2767" s="9"/>
      <c r="AM2767" s="9"/>
      <c r="AN2767" s="9"/>
      <c r="AO2767" s="9"/>
      <c r="AP2767" s="9"/>
      <c r="AQ2767" s="9"/>
      <c r="AR2767" s="9"/>
      <c r="AS2767" s="9"/>
      <c r="AT2767" s="9"/>
      <c r="AU2767" s="9"/>
      <c r="AV2767" s="9"/>
      <c r="AW2767" s="9"/>
      <c r="AX2767" s="9"/>
      <c r="AY2767" s="9"/>
    </row>
    <row r="2768" spans="1:51" s="10" customFormat="1" x14ac:dyDescent="0.2">
      <c r="A2768" s="9"/>
      <c r="B2768" s="9"/>
      <c r="C2768" s="9"/>
      <c r="D2768" s="9"/>
      <c r="E2768" s="9"/>
      <c r="F2768" s="9"/>
      <c r="G2768" s="9"/>
      <c r="H2768" s="9"/>
      <c r="I2768" s="9"/>
      <c r="J2768" s="9"/>
      <c r="K2768" s="9"/>
      <c r="L2768" s="9"/>
      <c r="M2768" s="9"/>
      <c r="N2768" s="9"/>
      <c r="O2768" s="9"/>
      <c r="P2768" s="9"/>
      <c r="Q2768" s="9"/>
      <c r="R2768" s="9"/>
      <c r="S2768" s="9"/>
      <c r="T2768" s="9"/>
      <c r="U2768" s="9"/>
      <c r="V2768" s="9"/>
      <c r="W2768" s="9"/>
      <c r="X2768" s="9"/>
      <c r="Y2768" s="9"/>
      <c r="Z2768" s="9"/>
      <c r="AA2768" s="9"/>
      <c r="AB2768" s="9"/>
      <c r="AC2768" s="9"/>
      <c r="AD2768" s="9"/>
      <c r="AE2768" s="9"/>
      <c r="AF2768" s="9"/>
      <c r="AG2768" s="9"/>
      <c r="AH2768" s="9"/>
      <c r="AI2768" s="9"/>
      <c r="AJ2768" s="9"/>
      <c r="AK2768" s="9"/>
      <c r="AL2768" s="9"/>
      <c r="AM2768" s="9"/>
      <c r="AN2768" s="9"/>
      <c r="AO2768" s="9"/>
      <c r="AP2768" s="9"/>
      <c r="AQ2768" s="9"/>
      <c r="AR2768" s="9"/>
      <c r="AS2768" s="9"/>
      <c r="AT2768" s="9"/>
      <c r="AU2768" s="9"/>
      <c r="AV2768" s="9"/>
      <c r="AW2768" s="9"/>
      <c r="AX2768" s="9"/>
      <c r="AY2768" s="9"/>
    </row>
    <row r="2769" spans="1:51" s="10" customFormat="1" x14ac:dyDescent="0.2">
      <c r="A2769" s="9"/>
      <c r="B2769" s="9"/>
      <c r="C2769" s="9"/>
      <c r="D2769" s="9"/>
      <c r="E2769" s="9"/>
      <c r="F2769" s="9"/>
      <c r="G2769" s="9"/>
      <c r="H2769" s="9"/>
      <c r="I2769" s="9"/>
      <c r="J2769" s="9"/>
      <c r="K2769" s="9"/>
      <c r="L2769" s="9"/>
      <c r="M2769" s="9"/>
      <c r="N2769" s="9"/>
      <c r="O2769" s="9"/>
      <c r="P2769" s="9"/>
      <c r="Q2769" s="9"/>
      <c r="R2769" s="9"/>
      <c r="S2769" s="9"/>
      <c r="T2769" s="9"/>
      <c r="U2769" s="9"/>
      <c r="V2769" s="9"/>
      <c r="W2769" s="9"/>
      <c r="X2769" s="9"/>
      <c r="Y2769" s="9"/>
      <c r="Z2769" s="9"/>
      <c r="AA2769" s="9"/>
      <c r="AB2769" s="9"/>
      <c r="AC2769" s="9"/>
      <c r="AD2769" s="9"/>
      <c r="AE2769" s="9"/>
      <c r="AF2769" s="9"/>
      <c r="AG2769" s="9"/>
      <c r="AH2769" s="9"/>
      <c r="AI2769" s="9"/>
      <c r="AJ2769" s="9"/>
      <c r="AK2769" s="9"/>
      <c r="AL2769" s="9"/>
      <c r="AM2769" s="9"/>
      <c r="AN2769" s="9"/>
      <c r="AO2769" s="9"/>
      <c r="AP2769" s="9"/>
      <c r="AQ2769" s="9"/>
      <c r="AR2769" s="9"/>
      <c r="AS2769" s="9"/>
      <c r="AT2769" s="9"/>
      <c r="AU2769" s="9"/>
      <c r="AV2769" s="9"/>
      <c r="AW2769" s="9"/>
      <c r="AX2769" s="9"/>
      <c r="AY2769" s="9"/>
    </row>
    <row r="2770" spans="1:51" s="10" customFormat="1" x14ac:dyDescent="0.2">
      <c r="A2770" s="9"/>
      <c r="B2770" s="9"/>
      <c r="C2770" s="9"/>
      <c r="D2770" s="9"/>
      <c r="E2770" s="9"/>
      <c r="F2770" s="9"/>
      <c r="G2770" s="9"/>
      <c r="H2770" s="9"/>
      <c r="I2770" s="9"/>
      <c r="J2770" s="9"/>
      <c r="K2770" s="9"/>
      <c r="L2770" s="9"/>
      <c r="M2770" s="9"/>
      <c r="N2770" s="9"/>
      <c r="O2770" s="9"/>
      <c r="P2770" s="9"/>
      <c r="Q2770" s="9"/>
      <c r="R2770" s="9"/>
      <c r="S2770" s="9"/>
      <c r="T2770" s="9"/>
      <c r="U2770" s="9"/>
      <c r="V2770" s="9"/>
      <c r="W2770" s="9"/>
      <c r="X2770" s="9"/>
      <c r="Y2770" s="9"/>
      <c r="Z2770" s="9"/>
      <c r="AA2770" s="9"/>
      <c r="AB2770" s="9"/>
      <c r="AC2770" s="9"/>
      <c r="AD2770" s="9"/>
      <c r="AE2770" s="9"/>
      <c r="AF2770" s="9"/>
      <c r="AG2770" s="9"/>
      <c r="AH2770" s="9"/>
      <c r="AI2770" s="9"/>
      <c r="AJ2770" s="9"/>
      <c r="AK2770" s="9"/>
      <c r="AL2770" s="9"/>
      <c r="AM2770" s="9"/>
      <c r="AN2770" s="9"/>
      <c r="AO2770" s="9"/>
      <c r="AP2770" s="9"/>
      <c r="AQ2770" s="9"/>
      <c r="AR2770" s="9"/>
      <c r="AS2770" s="9"/>
      <c r="AT2770" s="9"/>
      <c r="AU2770" s="9"/>
      <c r="AV2770" s="9"/>
      <c r="AW2770" s="9"/>
      <c r="AX2770" s="9"/>
      <c r="AY2770" s="9"/>
    </row>
    <row r="2771" spans="1:51" s="10" customFormat="1" x14ac:dyDescent="0.2">
      <c r="A2771" s="9"/>
      <c r="B2771" s="9"/>
      <c r="C2771" s="9"/>
      <c r="D2771" s="9"/>
      <c r="E2771" s="9"/>
      <c r="F2771" s="9"/>
      <c r="G2771" s="9"/>
      <c r="H2771" s="9"/>
      <c r="I2771" s="9"/>
      <c r="J2771" s="9"/>
      <c r="K2771" s="9"/>
      <c r="L2771" s="9"/>
      <c r="M2771" s="9"/>
      <c r="N2771" s="9"/>
      <c r="O2771" s="9"/>
      <c r="P2771" s="9"/>
      <c r="Q2771" s="9"/>
      <c r="R2771" s="9"/>
      <c r="S2771" s="9"/>
      <c r="T2771" s="9"/>
      <c r="U2771" s="9"/>
      <c r="V2771" s="9"/>
      <c r="W2771" s="9"/>
      <c r="X2771" s="9"/>
      <c r="Y2771" s="9"/>
      <c r="Z2771" s="9"/>
      <c r="AA2771" s="9"/>
      <c r="AB2771" s="9"/>
      <c r="AC2771" s="9"/>
      <c r="AD2771" s="9"/>
      <c r="AE2771" s="9"/>
      <c r="AF2771" s="9"/>
      <c r="AG2771" s="9"/>
      <c r="AH2771" s="9"/>
      <c r="AI2771" s="9"/>
      <c r="AJ2771" s="9"/>
      <c r="AK2771" s="9"/>
      <c r="AL2771" s="9"/>
      <c r="AM2771" s="9"/>
      <c r="AN2771" s="9"/>
      <c r="AO2771" s="9"/>
      <c r="AP2771" s="9"/>
      <c r="AQ2771" s="9"/>
      <c r="AR2771" s="9"/>
      <c r="AS2771" s="9"/>
      <c r="AT2771" s="9"/>
      <c r="AU2771" s="9"/>
      <c r="AV2771" s="9"/>
      <c r="AW2771" s="9"/>
      <c r="AX2771" s="9"/>
      <c r="AY2771" s="9"/>
    </row>
    <row r="2772" spans="1:51" s="10" customFormat="1" x14ac:dyDescent="0.2">
      <c r="A2772" s="9"/>
      <c r="B2772" s="9"/>
      <c r="C2772" s="9"/>
      <c r="D2772" s="9"/>
      <c r="E2772" s="9"/>
      <c r="F2772" s="9"/>
      <c r="G2772" s="9"/>
      <c r="H2772" s="9"/>
      <c r="I2772" s="9"/>
      <c r="J2772" s="9"/>
      <c r="K2772" s="9"/>
      <c r="L2772" s="9"/>
      <c r="M2772" s="9"/>
      <c r="N2772" s="9"/>
      <c r="O2772" s="9"/>
      <c r="P2772" s="9"/>
      <c r="Q2772" s="9"/>
      <c r="R2772" s="9"/>
      <c r="S2772" s="9"/>
      <c r="T2772" s="9"/>
      <c r="U2772" s="9"/>
      <c r="V2772" s="9"/>
      <c r="W2772" s="9"/>
      <c r="X2772" s="9"/>
      <c r="Y2772" s="9"/>
      <c r="Z2772" s="9"/>
      <c r="AA2772" s="9"/>
      <c r="AB2772" s="9"/>
      <c r="AC2772" s="9"/>
      <c r="AD2772" s="9"/>
      <c r="AE2772" s="9"/>
      <c r="AF2772" s="9"/>
      <c r="AG2772" s="9"/>
      <c r="AH2772" s="9"/>
      <c r="AI2772" s="9"/>
      <c r="AJ2772" s="9"/>
      <c r="AK2772" s="9"/>
      <c r="AL2772" s="9"/>
      <c r="AM2772" s="9"/>
      <c r="AN2772" s="9"/>
      <c r="AO2772" s="9"/>
      <c r="AP2772" s="9"/>
      <c r="AQ2772" s="9"/>
      <c r="AR2772" s="9"/>
      <c r="AS2772" s="9"/>
      <c r="AT2772" s="9"/>
      <c r="AU2772" s="9"/>
      <c r="AV2772" s="9"/>
      <c r="AW2772" s="9"/>
      <c r="AX2772" s="9"/>
      <c r="AY2772" s="9"/>
    </row>
    <row r="2773" spans="1:51" s="10" customFormat="1" x14ac:dyDescent="0.2">
      <c r="A2773" s="9"/>
      <c r="B2773" s="9"/>
      <c r="C2773" s="9"/>
      <c r="D2773" s="9"/>
      <c r="E2773" s="9"/>
      <c r="F2773" s="9"/>
      <c r="G2773" s="9"/>
      <c r="H2773" s="9"/>
      <c r="I2773" s="9"/>
      <c r="J2773" s="9"/>
      <c r="K2773" s="9"/>
      <c r="L2773" s="9"/>
      <c r="M2773" s="9"/>
      <c r="N2773" s="9"/>
      <c r="O2773" s="9"/>
      <c r="P2773" s="9"/>
      <c r="Q2773" s="9"/>
      <c r="R2773" s="9"/>
      <c r="S2773" s="9"/>
      <c r="T2773" s="9"/>
      <c r="U2773" s="9"/>
      <c r="V2773" s="9"/>
      <c r="W2773" s="9"/>
      <c r="X2773" s="9"/>
      <c r="Y2773" s="9"/>
      <c r="Z2773" s="9"/>
      <c r="AA2773" s="9"/>
      <c r="AB2773" s="9"/>
      <c r="AC2773" s="9"/>
      <c r="AD2773" s="9"/>
      <c r="AE2773" s="9"/>
      <c r="AF2773" s="9"/>
      <c r="AG2773" s="9"/>
      <c r="AH2773" s="9"/>
      <c r="AI2773" s="9"/>
      <c r="AJ2773" s="9"/>
      <c r="AK2773" s="9"/>
      <c r="AL2773" s="9"/>
      <c r="AM2773" s="9"/>
      <c r="AN2773" s="9"/>
      <c r="AO2773" s="9"/>
      <c r="AP2773" s="9"/>
      <c r="AQ2773" s="9"/>
      <c r="AR2773" s="9"/>
      <c r="AS2773" s="9"/>
      <c r="AT2773" s="9"/>
      <c r="AU2773" s="9"/>
      <c r="AV2773" s="9"/>
      <c r="AW2773" s="9"/>
      <c r="AX2773" s="9"/>
      <c r="AY2773" s="9"/>
    </row>
    <row r="2774" spans="1:51" s="10" customFormat="1" x14ac:dyDescent="0.2">
      <c r="A2774" s="9"/>
      <c r="B2774" s="9"/>
      <c r="C2774" s="9"/>
      <c r="D2774" s="9"/>
      <c r="E2774" s="9"/>
      <c r="F2774" s="9"/>
      <c r="G2774" s="9"/>
      <c r="H2774" s="9"/>
      <c r="I2774" s="9"/>
      <c r="J2774" s="9"/>
      <c r="K2774" s="9"/>
      <c r="L2774" s="9"/>
      <c r="M2774" s="9"/>
      <c r="N2774" s="9"/>
      <c r="O2774" s="9"/>
      <c r="P2774" s="9"/>
      <c r="Q2774" s="9"/>
      <c r="R2774" s="9"/>
      <c r="S2774" s="9"/>
      <c r="T2774" s="9"/>
      <c r="U2774" s="9"/>
      <c r="V2774" s="9"/>
      <c r="W2774" s="9"/>
      <c r="X2774" s="9"/>
      <c r="Y2774" s="9"/>
      <c r="Z2774" s="9"/>
      <c r="AA2774" s="9"/>
      <c r="AB2774" s="9"/>
      <c r="AC2774" s="9"/>
      <c r="AD2774" s="9"/>
      <c r="AE2774" s="9"/>
      <c r="AF2774" s="9"/>
      <c r="AG2774" s="9"/>
      <c r="AH2774" s="9"/>
      <c r="AI2774" s="9"/>
      <c r="AJ2774" s="9"/>
      <c r="AK2774" s="9"/>
      <c r="AL2774" s="9"/>
      <c r="AM2774" s="9"/>
      <c r="AN2774" s="9"/>
      <c r="AO2774" s="9"/>
      <c r="AP2774" s="9"/>
      <c r="AQ2774" s="9"/>
      <c r="AR2774" s="9"/>
      <c r="AS2774" s="9"/>
      <c r="AT2774" s="9"/>
      <c r="AU2774" s="9"/>
      <c r="AV2774" s="9"/>
      <c r="AW2774" s="9"/>
      <c r="AX2774" s="9"/>
      <c r="AY2774" s="9"/>
    </row>
    <row r="2775" spans="1:51" s="10" customFormat="1" x14ac:dyDescent="0.2">
      <c r="A2775" s="9"/>
      <c r="B2775" s="9"/>
      <c r="C2775" s="9"/>
      <c r="D2775" s="9"/>
      <c r="E2775" s="9"/>
      <c r="F2775" s="9"/>
      <c r="G2775" s="9"/>
      <c r="H2775" s="9"/>
      <c r="I2775" s="9"/>
      <c r="J2775" s="9"/>
      <c r="K2775" s="9"/>
      <c r="L2775" s="9"/>
      <c r="M2775" s="9"/>
      <c r="N2775" s="9"/>
      <c r="O2775" s="9"/>
      <c r="P2775" s="9"/>
      <c r="Q2775" s="9"/>
      <c r="R2775" s="9"/>
      <c r="S2775" s="9"/>
      <c r="T2775" s="9"/>
      <c r="U2775" s="9"/>
      <c r="V2775" s="9"/>
      <c r="W2775" s="9"/>
      <c r="X2775" s="9"/>
      <c r="Y2775" s="9"/>
      <c r="Z2775" s="9"/>
      <c r="AA2775" s="9"/>
      <c r="AB2775" s="9"/>
      <c r="AC2775" s="9"/>
      <c r="AD2775" s="9"/>
      <c r="AE2775" s="9"/>
      <c r="AF2775" s="9"/>
      <c r="AG2775" s="9"/>
      <c r="AH2775" s="9"/>
      <c r="AI2775" s="9"/>
      <c r="AJ2775" s="9"/>
      <c r="AK2775" s="9"/>
      <c r="AL2775" s="9"/>
      <c r="AM2775" s="9"/>
      <c r="AN2775" s="9"/>
      <c r="AO2775" s="9"/>
      <c r="AP2775" s="9"/>
      <c r="AQ2775" s="9"/>
      <c r="AR2775" s="9"/>
      <c r="AS2775" s="9"/>
      <c r="AT2775" s="9"/>
      <c r="AU2775" s="9"/>
      <c r="AV2775" s="9"/>
      <c r="AW2775" s="9"/>
      <c r="AX2775" s="9"/>
      <c r="AY2775" s="9"/>
    </row>
    <row r="2776" spans="1:51" s="10" customFormat="1" x14ac:dyDescent="0.2">
      <c r="A2776" s="9"/>
      <c r="B2776" s="9"/>
      <c r="C2776" s="9"/>
      <c r="D2776" s="9"/>
      <c r="E2776" s="9"/>
      <c r="F2776" s="9"/>
      <c r="G2776" s="9"/>
      <c r="H2776" s="9"/>
      <c r="I2776" s="9"/>
      <c r="J2776" s="9"/>
      <c r="K2776" s="9"/>
      <c r="L2776" s="9"/>
      <c r="M2776" s="9"/>
      <c r="N2776" s="9"/>
      <c r="O2776" s="9"/>
      <c r="P2776" s="9"/>
      <c r="Q2776" s="9"/>
      <c r="R2776" s="9"/>
      <c r="S2776" s="9"/>
      <c r="T2776" s="9"/>
      <c r="U2776" s="9"/>
      <c r="V2776" s="9"/>
      <c r="W2776" s="9"/>
      <c r="X2776" s="9"/>
      <c r="Y2776" s="9"/>
      <c r="Z2776" s="9"/>
      <c r="AA2776" s="9"/>
      <c r="AB2776" s="9"/>
      <c r="AC2776" s="9"/>
      <c r="AD2776" s="9"/>
      <c r="AE2776" s="9"/>
      <c r="AF2776" s="9"/>
      <c r="AG2776" s="9"/>
      <c r="AH2776" s="9"/>
      <c r="AI2776" s="9"/>
      <c r="AJ2776" s="9"/>
      <c r="AK2776" s="9"/>
      <c r="AL2776" s="9"/>
      <c r="AM2776" s="9"/>
      <c r="AN2776" s="9"/>
      <c r="AO2776" s="9"/>
      <c r="AP2776" s="9"/>
      <c r="AQ2776" s="9"/>
      <c r="AR2776" s="9"/>
      <c r="AS2776" s="9"/>
      <c r="AT2776" s="9"/>
      <c r="AU2776" s="9"/>
      <c r="AV2776" s="9"/>
      <c r="AW2776" s="9"/>
      <c r="AX2776" s="9"/>
      <c r="AY2776" s="9"/>
    </row>
    <row r="2777" spans="1:51" s="10" customFormat="1" x14ac:dyDescent="0.2">
      <c r="A2777" s="9"/>
      <c r="B2777" s="9"/>
      <c r="C2777" s="9"/>
      <c r="D2777" s="9"/>
      <c r="E2777" s="9"/>
      <c r="F2777" s="9"/>
      <c r="G2777" s="9"/>
      <c r="H2777" s="9"/>
      <c r="I2777" s="9"/>
      <c r="J2777" s="9"/>
      <c r="K2777" s="9"/>
      <c r="L2777" s="9"/>
      <c r="M2777" s="9"/>
      <c r="N2777" s="9"/>
      <c r="O2777" s="9"/>
      <c r="P2777" s="9"/>
      <c r="Q2777" s="9"/>
      <c r="R2777" s="9"/>
      <c r="S2777" s="9"/>
      <c r="T2777" s="9"/>
      <c r="U2777" s="9"/>
      <c r="V2777" s="9"/>
      <c r="W2777" s="9"/>
      <c r="X2777" s="9"/>
      <c r="Y2777" s="9"/>
      <c r="Z2777" s="9"/>
      <c r="AA2777" s="9"/>
      <c r="AB2777" s="9"/>
      <c r="AC2777" s="9"/>
      <c r="AD2777" s="9"/>
      <c r="AE2777" s="9"/>
      <c r="AF2777" s="9"/>
      <c r="AG2777" s="9"/>
      <c r="AH2777" s="9"/>
      <c r="AI2777" s="9"/>
      <c r="AJ2777" s="9"/>
      <c r="AK2777" s="9"/>
      <c r="AL2777" s="9"/>
      <c r="AM2777" s="9"/>
      <c r="AN2777" s="9"/>
      <c r="AO2777" s="9"/>
      <c r="AP2777" s="9"/>
      <c r="AQ2777" s="9"/>
      <c r="AR2777" s="9"/>
      <c r="AS2777" s="9"/>
      <c r="AT2777" s="9"/>
      <c r="AU2777" s="9"/>
      <c r="AV2777" s="9"/>
      <c r="AW2777" s="9"/>
      <c r="AX2777" s="9"/>
      <c r="AY2777" s="9"/>
    </row>
    <row r="2778" spans="1:51" s="10" customFormat="1" x14ac:dyDescent="0.2">
      <c r="A2778" s="9"/>
      <c r="B2778" s="9"/>
      <c r="C2778" s="9"/>
      <c r="D2778" s="9"/>
      <c r="E2778" s="9"/>
      <c r="F2778" s="9"/>
      <c r="G2778" s="9"/>
      <c r="H2778" s="9"/>
      <c r="I2778" s="9"/>
      <c r="J2778" s="9"/>
      <c r="K2778" s="9"/>
      <c r="L2778" s="9"/>
      <c r="M2778" s="9"/>
      <c r="N2778" s="9"/>
      <c r="O2778" s="9"/>
      <c r="P2778" s="9"/>
      <c r="Q2778" s="9"/>
      <c r="R2778" s="9"/>
      <c r="S2778" s="9"/>
      <c r="T2778" s="9"/>
      <c r="U2778" s="9"/>
      <c r="V2778" s="9"/>
      <c r="W2778" s="9"/>
      <c r="X2778" s="9"/>
      <c r="Y2778" s="9"/>
      <c r="Z2778" s="9"/>
      <c r="AA2778" s="9"/>
      <c r="AB2778" s="9"/>
      <c r="AC2778" s="9"/>
      <c r="AD2778" s="9"/>
      <c r="AE2778" s="9"/>
      <c r="AF2778" s="9"/>
      <c r="AG2778" s="9"/>
      <c r="AH2778" s="9"/>
      <c r="AI2778" s="9"/>
      <c r="AJ2778" s="9"/>
      <c r="AK2778" s="9"/>
      <c r="AL2778" s="9"/>
      <c r="AM2778" s="9"/>
      <c r="AN2778" s="9"/>
      <c r="AO2778" s="9"/>
      <c r="AP2778" s="9"/>
      <c r="AQ2778" s="9"/>
      <c r="AR2778" s="9"/>
      <c r="AS2778" s="9"/>
      <c r="AT2778" s="9"/>
      <c r="AU2778" s="9"/>
      <c r="AV2778" s="9"/>
      <c r="AW2778" s="9"/>
      <c r="AX2778" s="9"/>
      <c r="AY2778" s="9"/>
    </row>
    <row r="2779" spans="1:51" s="10" customFormat="1" x14ac:dyDescent="0.2">
      <c r="A2779" s="9"/>
      <c r="B2779" s="9"/>
      <c r="C2779" s="9"/>
      <c r="D2779" s="9"/>
      <c r="E2779" s="9"/>
      <c r="F2779" s="9"/>
      <c r="G2779" s="9"/>
      <c r="H2779" s="9"/>
      <c r="I2779" s="9"/>
      <c r="J2779" s="9"/>
      <c r="K2779" s="9"/>
      <c r="L2779" s="9"/>
      <c r="M2779" s="9"/>
      <c r="N2779" s="9"/>
      <c r="O2779" s="9"/>
      <c r="P2779" s="9"/>
      <c r="Q2779" s="9"/>
      <c r="R2779" s="9"/>
      <c r="S2779" s="9"/>
      <c r="T2779" s="9"/>
      <c r="U2779" s="9"/>
      <c r="V2779" s="9"/>
      <c r="W2779" s="9"/>
      <c r="X2779" s="9"/>
      <c r="Y2779" s="9"/>
      <c r="Z2779" s="9"/>
      <c r="AA2779" s="9"/>
      <c r="AB2779" s="9"/>
      <c r="AC2779" s="9"/>
      <c r="AD2779" s="9"/>
      <c r="AE2779" s="9"/>
      <c r="AF2779" s="9"/>
      <c r="AG2779" s="9"/>
      <c r="AH2779" s="9"/>
      <c r="AI2779" s="9"/>
      <c r="AJ2779" s="9"/>
      <c r="AK2779" s="9"/>
      <c r="AL2779" s="9"/>
      <c r="AM2779" s="9"/>
      <c r="AN2779" s="9"/>
      <c r="AO2779" s="9"/>
      <c r="AP2779" s="9"/>
      <c r="AQ2779" s="9"/>
      <c r="AR2779" s="9"/>
      <c r="AS2779" s="9"/>
      <c r="AT2779" s="9"/>
      <c r="AU2779" s="9"/>
      <c r="AV2779" s="9"/>
      <c r="AW2779" s="9"/>
      <c r="AX2779" s="9"/>
      <c r="AY2779" s="9"/>
    </row>
    <row r="2780" spans="1:51" s="10" customFormat="1" x14ac:dyDescent="0.2">
      <c r="A2780" s="9"/>
      <c r="B2780" s="9"/>
      <c r="C2780" s="9"/>
      <c r="D2780" s="9"/>
      <c r="E2780" s="9"/>
      <c r="F2780" s="9"/>
      <c r="G2780" s="9"/>
      <c r="H2780" s="9"/>
      <c r="I2780" s="9"/>
      <c r="J2780" s="9"/>
      <c r="K2780" s="9"/>
      <c r="L2780" s="9"/>
      <c r="M2780" s="9"/>
      <c r="N2780" s="9"/>
      <c r="O2780" s="9"/>
      <c r="P2780" s="9"/>
      <c r="Q2780" s="9"/>
      <c r="R2780" s="9"/>
      <c r="S2780" s="9"/>
      <c r="T2780" s="9"/>
      <c r="U2780" s="9"/>
      <c r="V2780" s="9"/>
      <c r="W2780" s="9"/>
      <c r="X2780" s="9"/>
      <c r="Y2780" s="9"/>
      <c r="Z2780" s="9"/>
      <c r="AA2780" s="9"/>
      <c r="AB2780" s="9"/>
      <c r="AC2780" s="9"/>
      <c r="AD2780" s="9"/>
      <c r="AE2780" s="9"/>
      <c r="AF2780" s="9"/>
      <c r="AG2780" s="9"/>
      <c r="AH2780" s="9"/>
      <c r="AI2780" s="9"/>
      <c r="AJ2780" s="9"/>
      <c r="AK2780" s="9"/>
      <c r="AL2780" s="9"/>
      <c r="AM2780" s="9"/>
      <c r="AN2780" s="9"/>
      <c r="AO2780" s="9"/>
      <c r="AP2780" s="9"/>
      <c r="AQ2780" s="9"/>
      <c r="AR2780" s="9"/>
      <c r="AS2780" s="9"/>
      <c r="AT2780" s="9"/>
      <c r="AU2780" s="9"/>
      <c r="AV2780" s="9"/>
      <c r="AW2780" s="9"/>
      <c r="AX2780" s="9"/>
      <c r="AY2780" s="9"/>
    </row>
    <row r="2781" spans="1:51" s="10" customFormat="1" x14ac:dyDescent="0.2">
      <c r="A2781" s="9"/>
      <c r="B2781" s="9"/>
      <c r="C2781" s="9"/>
      <c r="D2781" s="9"/>
      <c r="E2781" s="9"/>
      <c r="F2781" s="9"/>
      <c r="G2781" s="9"/>
      <c r="H2781" s="9"/>
      <c r="I2781" s="9"/>
      <c r="J2781" s="9"/>
      <c r="K2781" s="9"/>
      <c r="L2781" s="9"/>
      <c r="M2781" s="9"/>
      <c r="N2781" s="9"/>
      <c r="O2781" s="9"/>
      <c r="P2781" s="9"/>
      <c r="Q2781" s="9"/>
      <c r="R2781" s="9"/>
      <c r="S2781" s="9"/>
      <c r="T2781" s="9"/>
      <c r="U2781" s="9"/>
      <c r="V2781" s="9"/>
      <c r="W2781" s="9"/>
      <c r="X2781" s="9"/>
      <c r="Y2781" s="9"/>
      <c r="Z2781" s="9"/>
      <c r="AA2781" s="9"/>
      <c r="AB2781" s="9"/>
      <c r="AC2781" s="9"/>
      <c r="AD2781" s="9"/>
      <c r="AE2781" s="9"/>
      <c r="AF2781" s="9"/>
      <c r="AG2781" s="9"/>
      <c r="AH2781" s="9"/>
      <c r="AI2781" s="9"/>
      <c r="AJ2781" s="9"/>
      <c r="AK2781" s="9"/>
      <c r="AL2781" s="9"/>
      <c r="AM2781" s="9"/>
      <c r="AN2781" s="9"/>
      <c r="AO2781" s="9"/>
      <c r="AP2781" s="9"/>
      <c r="AQ2781" s="9"/>
      <c r="AR2781" s="9"/>
      <c r="AS2781" s="9"/>
      <c r="AT2781" s="9"/>
      <c r="AU2781" s="9"/>
      <c r="AV2781" s="9"/>
      <c r="AW2781" s="9"/>
      <c r="AX2781" s="9"/>
      <c r="AY2781" s="9"/>
    </row>
    <row r="2782" spans="1:51" s="10" customFormat="1" x14ac:dyDescent="0.2">
      <c r="A2782" s="9"/>
      <c r="B2782" s="9"/>
      <c r="C2782" s="9"/>
      <c r="D2782" s="9"/>
      <c r="E2782" s="9"/>
      <c r="F2782" s="9"/>
      <c r="G2782" s="9"/>
      <c r="H2782" s="9"/>
      <c r="I2782" s="9"/>
      <c r="J2782" s="9"/>
      <c r="K2782" s="9"/>
      <c r="L2782" s="9"/>
      <c r="M2782" s="9"/>
      <c r="N2782" s="9"/>
      <c r="O2782" s="9"/>
      <c r="P2782" s="9"/>
      <c r="Q2782" s="9"/>
      <c r="R2782" s="9"/>
      <c r="S2782" s="9"/>
      <c r="T2782" s="9"/>
      <c r="U2782" s="9"/>
      <c r="V2782" s="9"/>
      <c r="W2782" s="9"/>
      <c r="X2782" s="9"/>
      <c r="Y2782" s="9"/>
      <c r="Z2782" s="9"/>
      <c r="AA2782" s="9"/>
      <c r="AB2782" s="9"/>
      <c r="AC2782" s="9"/>
      <c r="AD2782" s="9"/>
      <c r="AE2782" s="9"/>
      <c r="AF2782" s="9"/>
      <c r="AG2782" s="9"/>
      <c r="AH2782" s="9"/>
      <c r="AI2782" s="9"/>
      <c r="AJ2782" s="9"/>
      <c r="AK2782" s="9"/>
      <c r="AL2782" s="9"/>
      <c r="AM2782" s="9"/>
      <c r="AN2782" s="9"/>
      <c r="AO2782" s="9"/>
      <c r="AP2782" s="9"/>
      <c r="AQ2782" s="9"/>
      <c r="AR2782" s="9"/>
      <c r="AS2782" s="9"/>
      <c r="AT2782" s="9"/>
      <c r="AU2782" s="9"/>
      <c r="AV2782" s="9"/>
      <c r="AW2782" s="9"/>
      <c r="AX2782" s="9"/>
      <c r="AY2782" s="9"/>
    </row>
    <row r="2783" spans="1:51" s="10" customFormat="1" x14ac:dyDescent="0.2">
      <c r="A2783" s="9"/>
      <c r="B2783" s="9"/>
      <c r="C2783" s="9"/>
      <c r="D2783" s="9"/>
      <c r="E2783" s="9"/>
      <c r="F2783" s="9"/>
      <c r="G2783" s="9"/>
      <c r="H2783" s="9"/>
      <c r="I2783" s="9"/>
      <c r="J2783" s="9"/>
      <c r="K2783" s="9"/>
      <c r="L2783" s="9"/>
      <c r="M2783" s="9"/>
      <c r="N2783" s="9"/>
      <c r="O2783" s="9"/>
      <c r="P2783" s="9"/>
      <c r="Q2783" s="9"/>
      <c r="R2783" s="9"/>
      <c r="S2783" s="9"/>
      <c r="T2783" s="9"/>
      <c r="U2783" s="9"/>
      <c r="V2783" s="9"/>
      <c r="W2783" s="9"/>
      <c r="X2783" s="9"/>
      <c r="Y2783" s="9"/>
      <c r="Z2783" s="9"/>
      <c r="AA2783" s="9"/>
      <c r="AB2783" s="9"/>
      <c r="AC2783" s="9"/>
      <c r="AD2783" s="9"/>
      <c r="AE2783" s="9"/>
      <c r="AF2783" s="9"/>
      <c r="AG2783" s="9"/>
      <c r="AH2783" s="9"/>
      <c r="AI2783" s="9"/>
      <c r="AJ2783" s="9"/>
      <c r="AK2783" s="9"/>
      <c r="AL2783" s="9"/>
      <c r="AM2783" s="9"/>
      <c r="AN2783" s="9"/>
      <c r="AO2783" s="9"/>
      <c r="AP2783" s="9"/>
      <c r="AQ2783" s="9"/>
      <c r="AR2783" s="9"/>
      <c r="AS2783" s="9"/>
      <c r="AT2783" s="9"/>
      <c r="AU2783" s="9"/>
      <c r="AV2783" s="9"/>
      <c r="AW2783" s="9"/>
      <c r="AX2783" s="9"/>
      <c r="AY2783" s="9"/>
    </row>
    <row r="2784" spans="1:51" s="10" customFormat="1" x14ac:dyDescent="0.2">
      <c r="A2784" s="9"/>
      <c r="B2784" s="9"/>
      <c r="C2784" s="9"/>
      <c r="D2784" s="9"/>
      <c r="E2784" s="9"/>
      <c r="F2784" s="9"/>
      <c r="G2784" s="9"/>
      <c r="H2784" s="9"/>
      <c r="I2784" s="9"/>
      <c r="J2784" s="9"/>
      <c r="K2784" s="9"/>
      <c r="L2784" s="9"/>
      <c r="M2784" s="9"/>
      <c r="N2784" s="9"/>
      <c r="O2784" s="9"/>
      <c r="P2784" s="9"/>
      <c r="Q2784" s="9"/>
      <c r="R2784" s="9"/>
      <c r="S2784" s="9"/>
      <c r="T2784" s="9"/>
      <c r="U2784" s="9"/>
      <c r="V2784" s="9"/>
      <c r="W2784" s="9"/>
      <c r="X2784" s="9"/>
      <c r="Y2784" s="9"/>
      <c r="Z2784" s="9"/>
      <c r="AA2784" s="9"/>
      <c r="AB2784" s="9"/>
      <c r="AC2784" s="9"/>
      <c r="AD2784" s="9"/>
      <c r="AE2784" s="9"/>
      <c r="AF2784" s="9"/>
      <c r="AG2784" s="9"/>
      <c r="AH2784" s="9"/>
      <c r="AI2784" s="9"/>
      <c r="AJ2784" s="9"/>
      <c r="AK2784" s="9"/>
      <c r="AL2784" s="9"/>
      <c r="AM2784" s="9"/>
      <c r="AN2784" s="9"/>
      <c r="AO2784" s="9"/>
      <c r="AP2784" s="9"/>
      <c r="AQ2784" s="9"/>
      <c r="AR2784" s="9"/>
      <c r="AS2784" s="9"/>
      <c r="AT2784" s="9"/>
      <c r="AU2784" s="9"/>
      <c r="AV2784" s="9"/>
      <c r="AW2784" s="9"/>
      <c r="AX2784" s="9"/>
      <c r="AY2784" s="9"/>
    </row>
    <row r="2785" spans="1:51" s="10" customFormat="1" x14ac:dyDescent="0.2">
      <c r="A2785" s="9"/>
      <c r="B2785" s="9"/>
      <c r="C2785" s="9"/>
      <c r="D2785" s="9"/>
      <c r="E2785" s="9"/>
      <c r="F2785" s="9"/>
      <c r="G2785" s="9"/>
      <c r="H2785" s="9"/>
      <c r="I2785" s="9"/>
      <c r="J2785" s="9"/>
      <c r="K2785" s="9"/>
      <c r="L2785" s="9"/>
      <c r="M2785" s="9"/>
      <c r="N2785" s="9"/>
      <c r="O2785" s="9"/>
      <c r="P2785" s="9"/>
      <c r="Q2785" s="9"/>
      <c r="R2785" s="9"/>
      <c r="S2785" s="9"/>
      <c r="T2785" s="9"/>
      <c r="U2785" s="9"/>
      <c r="V2785" s="9"/>
      <c r="W2785" s="9"/>
      <c r="X2785" s="9"/>
      <c r="Y2785" s="9"/>
      <c r="Z2785" s="9"/>
      <c r="AA2785" s="9"/>
      <c r="AB2785" s="9"/>
      <c r="AC2785" s="9"/>
      <c r="AD2785" s="9"/>
      <c r="AE2785" s="9"/>
      <c r="AF2785" s="9"/>
      <c r="AG2785" s="9"/>
      <c r="AH2785" s="9"/>
      <c r="AI2785" s="9"/>
      <c r="AJ2785" s="9"/>
      <c r="AK2785" s="9"/>
      <c r="AL2785" s="9"/>
      <c r="AM2785" s="9"/>
      <c r="AN2785" s="9"/>
      <c r="AO2785" s="9"/>
      <c r="AP2785" s="9"/>
      <c r="AQ2785" s="9"/>
      <c r="AR2785" s="9"/>
      <c r="AS2785" s="9"/>
      <c r="AT2785" s="9"/>
      <c r="AU2785" s="9"/>
      <c r="AV2785" s="9"/>
      <c r="AW2785" s="9"/>
      <c r="AX2785" s="9"/>
      <c r="AY2785" s="9"/>
    </row>
    <row r="2786" spans="1:51" s="10" customFormat="1" x14ac:dyDescent="0.2">
      <c r="A2786" s="9"/>
      <c r="B2786" s="9"/>
      <c r="C2786" s="9"/>
      <c r="D2786" s="9"/>
      <c r="E2786" s="9"/>
      <c r="F2786" s="9"/>
      <c r="G2786" s="9"/>
      <c r="H2786" s="9"/>
      <c r="I2786" s="9"/>
      <c r="J2786" s="9"/>
      <c r="K2786" s="9"/>
      <c r="L2786" s="9"/>
      <c r="M2786" s="9"/>
      <c r="N2786" s="9"/>
      <c r="O2786" s="9"/>
      <c r="P2786" s="9"/>
      <c r="Q2786" s="9"/>
      <c r="R2786" s="9"/>
      <c r="S2786" s="9"/>
      <c r="T2786" s="9"/>
      <c r="U2786" s="9"/>
      <c r="V2786" s="9"/>
      <c r="W2786" s="9"/>
      <c r="X2786" s="9"/>
      <c r="Y2786" s="9"/>
      <c r="Z2786" s="9"/>
      <c r="AA2786" s="9"/>
      <c r="AB2786" s="9"/>
      <c r="AC2786" s="9"/>
      <c r="AD2786" s="9"/>
      <c r="AE2786" s="9"/>
      <c r="AF2786" s="9"/>
      <c r="AG2786" s="9"/>
      <c r="AH2786" s="9"/>
      <c r="AI2786" s="9"/>
      <c r="AJ2786" s="9"/>
      <c r="AK2786" s="9"/>
      <c r="AL2786" s="9"/>
      <c r="AM2786" s="9"/>
      <c r="AN2786" s="9"/>
      <c r="AO2786" s="9"/>
      <c r="AP2786" s="9"/>
      <c r="AQ2786" s="9"/>
      <c r="AR2786" s="9"/>
      <c r="AS2786" s="9"/>
      <c r="AT2786" s="9"/>
      <c r="AU2786" s="9"/>
      <c r="AV2786" s="9"/>
      <c r="AW2786" s="9"/>
      <c r="AX2786" s="9"/>
      <c r="AY2786" s="9"/>
    </row>
    <row r="2787" spans="1:51" s="10" customFormat="1" x14ac:dyDescent="0.2">
      <c r="A2787" s="9"/>
      <c r="B2787" s="9"/>
      <c r="C2787" s="9"/>
      <c r="D2787" s="9"/>
      <c r="E2787" s="9"/>
      <c r="F2787" s="9"/>
      <c r="G2787" s="9"/>
      <c r="H2787" s="9"/>
      <c r="I2787" s="9"/>
      <c r="J2787" s="9"/>
      <c r="K2787" s="9"/>
      <c r="L2787" s="9"/>
      <c r="M2787" s="9"/>
      <c r="N2787" s="9"/>
      <c r="O2787" s="9"/>
      <c r="P2787" s="9"/>
      <c r="Q2787" s="9"/>
      <c r="R2787" s="9"/>
      <c r="S2787" s="9"/>
      <c r="T2787" s="9"/>
      <c r="U2787" s="9"/>
      <c r="V2787" s="9"/>
      <c r="W2787" s="9"/>
      <c r="X2787" s="9"/>
      <c r="Y2787" s="9"/>
      <c r="Z2787" s="9"/>
      <c r="AA2787" s="9"/>
      <c r="AB2787" s="9"/>
      <c r="AC2787" s="9"/>
      <c r="AD2787" s="9"/>
      <c r="AE2787" s="9"/>
      <c r="AF2787" s="9"/>
      <c r="AG2787" s="9"/>
      <c r="AH2787" s="9"/>
      <c r="AI2787" s="9"/>
      <c r="AJ2787" s="9"/>
      <c r="AK2787" s="9"/>
      <c r="AL2787" s="9"/>
      <c r="AM2787" s="9"/>
      <c r="AN2787" s="9"/>
      <c r="AO2787" s="9"/>
      <c r="AP2787" s="9"/>
      <c r="AQ2787" s="9"/>
      <c r="AR2787" s="9"/>
      <c r="AS2787" s="9"/>
      <c r="AT2787" s="9"/>
      <c r="AU2787" s="9"/>
      <c r="AV2787" s="9"/>
      <c r="AW2787" s="9"/>
      <c r="AX2787" s="9"/>
      <c r="AY2787" s="9"/>
    </row>
    <row r="2788" spans="1:51" s="10" customFormat="1" x14ac:dyDescent="0.2">
      <c r="A2788" s="9"/>
      <c r="B2788" s="9"/>
      <c r="C2788" s="9"/>
      <c r="D2788" s="9"/>
      <c r="E2788" s="9"/>
      <c r="F2788" s="9"/>
      <c r="G2788" s="9"/>
      <c r="H2788" s="9"/>
      <c r="I2788" s="9"/>
      <c r="J2788" s="9"/>
      <c r="K2788" s="9"/>
      <c r="L2788" s="9"/>
      <c r="M2788" s="9"/>
      <c r="N2788" s="9"/>
      <c r="O2788" s="9"/>
      <c r="P2788" s="9"/>
      <c r="Q2788" s="9"/>
      <c r="R2788" s="9"/>
      <c r="S2788" s="9"/>
      <c r="T2788" s="9"/>
      <c r="U2788" s="9"/>
      <c r="V2788" s="9"/>
      <c r="W2788" s="9"/>
      <c r="X2788" s="9"/>
      <c r="Y2788" s="9"/>
      <c r="Z2788" s="9"/>
      <c r="AA2788" s="9"/>
      <c r="AB2788" s="9"/>
      <c r="AC2788" s="9"/>
      <c r="AD2788" s="9"/>
      <c r="AE2788" s="9"/>
      <c r="AF2788" s="9"/>
      <c r="AG2788" s="9"/>
      <c r="AH2788" s="9"/>
      <c r="AI2788" s="9"/>
      <c r="AJ2788" s="9"/>
      <c r="AK2788" s="9"/>
      <c r="AL2788" s="9"/>
      <c r="AM2788" s="9"/>
      <c r="AN2788" s="9"/>
      <c r="AO2788" s="9"/>
      <c r="AP2788" s="9"/>
      <c r="AQ2788" s="9"/>
      <c r="AR2788" s="9"/>
      <c r="AS2788" s="9"/>
      <c r="AT2788" s="9"/>
      <c r="AU2788" s="9"/>
      <c r="AV2788" s="9"/>
      <c r="AW2788" s="9"/>
      <c r="AX2788" s="9"/>
      <c r="AY2788" s="9"/>
    </row>
    <row r="2789" spans="1:51" s="10" customFormat="1" x14ac:dyDescent="0.2">
      <c r="A2789" s="9"/>
      <c r="B2789" s="9"/>
      <c r="C2789" s="9"/>
      <c r="D2789" s="9"/>
      <c r="E2789" s="9"/>
      <c r="F2789" s="9"/>
      <c r="G2789" s="9"/>
      <c r="H2789" s="9"/>
      <c r="I2789" s="9"/>
      <c r="J2789" s="9"/>
      <c r="K2789" s="9"/>
      <c r="L2789" s="9"/>
      <c r="M2789" s="9"/>
      <c r="N2789" s="9"/>
      <c r="O2789" s="9"/>
      <c r="P2789" s="9"/>
      <c r="Q2789" s="9"/>
      <c r="R2789" s="9"/>
      <c r="S2789" s="9"/>
      <c r="T2789" s="9"/>
      <c r="U2789" s="9"/>
      <c r="V2789" s="9"/>
      <c r="W2789" s="9"/>
      <c r="X2789" s="9"/>
      <c r="Y2789" s="9"/>
      <c r="Z2789" s="9"/>
      <c r="AA2789" s="9"/>
      <c r="AB2789" s="9"/>
      <c r="AC2789" s="9"/>
      <c r="AD2789" s="9"/>
      <c r="AE2789" s="9"/>
      <c r="AF2789" s="9"/>
      <c r="AG2789" s="9"/>
      <c r="AH2789" s="9"/>
      <c r="AI2789" s="9"/>
      <c r="AJ2789" s="9"/>
      <c r="AK2789" s="9"/>
      <c r="AL2789" s="9"/>
      <c r="AM2789" s="9"/>
      <c r="AN2789" s="9"/>
      <c r="AO2789" s="9"/>
      <c r="AP2789" s="9"/>
      <c r="AQ2789" s="9"/>
      <c r="AR2789" s="9"/>
      <c r="AS2789" s="9"/>
      <c r="AT2789" s="9"/>
      <c r="AU2789" s="9"/>
      <c r="AV2789" s="9"/>
      <c r="AW2789" s="9"/>
      <c r="AX2789" s="9"/>
      <c r="AY2789" s="9"/>
    </row>
    <row r="2790" spans="1:51" s="10" customFormat="1" x14ac:dyDescent="0.2">
      <c r="A2790" s="9"/>
      <c r="B2790" s="9"/>
      <c r="C2790" s="9"/>
      <c r="D2790" s="9"/>
      <c r="E2790" s="9"/>
      <c r="F2790" s="9"/>
      <c r="G2790" s="9"/>
      <c r="H2790" s="9"/>
      <c r="I2790" s="9"/>
      <c r="J2790" s="9"/>
      <c r="K2790" s="9"/>
      <c r="L2790" s="9"/>
      <c r="M2790" s="9"/>
      <c r="N2790" s="9"/>
      <c r="O2790" s="9"/>
      <c r="P2790" s="9"/>
      <c r="Q2790" s="9"/>
      <c r="R2790" s="9"/>
      <c r="S2790" s="9"/>
      <c r="T2790" s="9"/>
      <c r="U2790" s="9"/>
      <c r="V2790" s="9"/>
      <c r="W2790" s="9"/>
      <c r="X2790" s="9"/>
      <c r="Y2790" s="9"/>
      <c r="Z2790" s="9"/>
      <c r="AA2790" s="9"/>
      <c r="AB2790" s="9"/>
      <c r="AC2790" s="9"/>
      <c r="AD2790" s="9"/>
      <c r="AE2790" s="9"/>
      <c r="AF2790" s="9"/>
      <c r="AG2790" s="9"/>
      <c r="AH2790" s="9"/>
      <c r="AI2790" s="9"/>
      <c r="AJ2790" s="9"/>
      <c r="AK2790" s="9"/>
      <c r="AL2790" s="9"/>
      <c r="AM2790" s="9"/>
      <c r="AN2790" s="9"/>
      <c r="AO2790" s="9"/>
      <c r="AP2790" s="9"/>
      <c r="AQ2790" s="9"/>
      <c r="AR2790" s="9"/>
      <c r="AS2790" s="9"/>
      <c r="AT2790" s="9"/>
      <c r="AU2790" s="9"/>
      <c r="AV2790" s="9"/>
      <c r="AW2790" s="9"/>
      <c r="AX2790" s="9"/>
      <c r="AY2790" s="9"/>
    </row>
    <row r="2791" spans="1:51" s="10" customFormat="1" x14ac:dyDescent="0.2">
      <c r="A2791" s="9"/>
      <c r="B2791" s="9"/>
      <c r="C2791" s="9"/>
      <c r="D2791" s="9"/>
      <c r="E2791" s="9"/>
      <c r="F2791" s="9"/>
      <c r="G2791" s="9"/>
      <c r="H2791" s="9"/>
      <c r="I2791" s="9"/>
      <c r="J2791" s="9"/>
      <c r="K2791" s="9"/>
      <c r="L2791" s="9"/>
      <c r="M2791" s="9"/>
      <c r="N2791" s="9"/>
      <c r="O2791" s="9"/>
      <c r="P2791" s="9"/>
      <c r="Q2791" s="9"/>
      <c r="R2791" s="9"/>
      <c r="S2791" s="9"/>
      <c r="T2791" s="9"/>
      <c r="U2791" s="9"/>
      <c r="V2791" s="9"/>
      <c r="W2791" s="9"/>
      <c r="X2791" s="9"/>
      <c r="Y2791" s="9"/>
      <c r="Z2791" s="9"/>
      <c r="AA2791" s="9"/>
      <c r="AB2791" s="9"/>
      <c r="AC2791" s="9"/>
      <c r="AD2791" s="9"/>
      <c r="AE2791" s="9"/>
      <c r="AF2791" s="9"/>
      <c r="AG2791" s="9"/>
      <c r="AH2791" s="9"/>
      <c r="AI2791" s="9"/>
      <c r="AJ2791" s="9"/>
      <c r="AK2791" s="9"/>
      <c r="AL2791" s="9"/>
      <c r="AM2791" s="9"/>
      <c r="AN2791" s="9"/>
      <c r="AO2791" s="9"/>
      <c r="AP2791" s="9"/>
      <c r="AQ2791" s="9"/>
      <c r="AR2791" s="9"/>
      <c r="AS2791" s="9"/>
      <c r="AT2791" s="9"/>
      <c r="AU2791" s="9"/>
      <c r="AV2791" s="9"/>
      <c r="AW2791" s="9"/>
      <c r="AX2791" s="9"/>
      <c r="AY2791" s="9"/>
    </row>
    <row r="2792" spans="1:51" s="10" customFormat="1" x14ac:dyDescent="0.2">
      <c r="A2792" s="9"/>
      <c r="B2792" s="9"/>
      <c r="C2792" s="9"/>
      <c r="D2792" s="9"/>
      <c r="E2792" s="9"/>
      <c r="F2792" s="9"/>
      <c r="G2792" s="9"/>
      <c r="H2792" s="9"/>
      <c r="I2792" s="9"/>
      <c r="J2792" s="9"/>
      <c r="K2792" s="9"/>
      <c r="L2792" s="9"/>
      <c r="M2792" s="9"/>
      <c r="N2792" s="9"/>
      <c r="O2792" s="9"/>
      <c r="P2792" s="9"/>
      <c r="Q2792" s="9"/>
      <c r="R2792" s="9"/>
      <c r="S2792" s="9"/>
      <c r="T2792" s="9"/>
      <c r="U2792" s="9"/>
      <c r="V2792" s="9"/>
      <c r="W2792" s="9"/>
      <c r="X2792" s="9"/>
      <c r="Y2792" s="9"/>
      <c r="Z2792" s="9"/>
      <c r="AA2792" s="9"/>
      <c r="AB2792" s="9"/>
      <c r="AC2792" s="9"/>
      <c r="AD2792" s="9"/>
      <c r="AE2792" s="9"/>
      <c r="AF2792" s="9"/>
      <c r="AG2792" s="9"/>
      <c r="AH2792" s="9"/>
      <c r="AI2792" s="9"/>
      <c r="AJ2792" s="9"/>
      <c r="AK2792" s="9"/>
      <c r="AL2792" s="9"/>
      <c r="AM2792" s="9"/>
      <c r="AN2792" s="9"/>
      <c r="AO2792" s="9"/>
      <c r="AP2792" s="9"/>
      <c r="AQ2792" s="9"/>
      <c r="AR2792" s="9"/>
      <c r="AS2792" s="9"/>
      <c r="AT2792" s="9"/>
      <c r="AU2792" s="9"/>
      <c r="AV2792" s="9"/>
      <c r="AW2792" s="9"/>
      <c r="AX2792" s="9"/>
      <c r="AY2792" s="9"/>
    </row>
    <row r="2793" spans="1:51" s="10" customFormat="1" x14ac:dyDescent="0.2">
      <c r="A2793" s="9"/>
      <c r="B2793" s="9"/>
      <c r="C2793" s="9"/>
      <c r="D2793" s="9"/>
      <c r="E2793" s="9"/>
      <c r="F2793" s="9"/>
      <c r="G2793" s="9"/>
      <c r="H2793" s="9"/>
      <c r="I2793" s="9"/>
      <c r="J2793" s="9"/>
      <c r="K2793" s="9"/>
      <c r="L2793" s="9"/>
      <c r="M2793" s="9"/>
      <c r="N2793" s="9"/>
      <c r="O2793" s="9"/>
      <c r="P2793" s="9"/>
      <c r="Q2793" s="9"/>
      <c r="R2793" s="9"/>
      <c r="S2793" s="9"/>
      <c r="T2793" s="9"/>
      <c r="U2793" s="9"/>
      <c r="V2793" s="9"/>
      <c r="W2793" s="9"/>
      <c r="X2793" s="9"/>
      <c r="Y2793" s="9"/>
      <c r="Z2793" s="9"/>
      <c r="AA2793" s="9"/>
      <c r="AB2793" s="9"/>
      <c r="AC2793" s="9"/>
      <c r="AD2793" s="9"/>
      <c r="AE2793" s="9"/>
      <c r="AF2793" s="9"/>
      <c r="AG2793" s="9"/>
      <c r="AH2793" s="9"/>
      <c r="AI2793" s="9"/>
      <c r="AJ2793" s="9"/>
      <c r="AK2793" s="9"/>
      <c r="AL2793" s="9"/>
      <c r="AM2793" s="9"/>
      <c r="AN2793" s="9"/>
      <c r="AO2793" s="9"/>
      <c r="AP2793" s="9"/>
      <c r="AQ2793" s="9"/>
      <c r="AR2793" s="9"/>
      <c r="AS2793" s="9"/>
      <c r="AT2793" s="9"/>
      <c r="AU2793" s="9"/>
      <c r="AV2793" s="9"/>
      <c r="AW2793" s="9"/>
      <c r="AX2793" s="9"/>
      <c r="AY2793" s="9"/>
    </row>
    <row r="2794" spans="1:51" s="10" customFormat="1" x14ac:dyDescent="0.2">
      <c r="A2794" s="9"/>
      <c r="B2794" s="9"/>
      <c r="C2794" s="9"/>
      <c r="D2794" s="9"/>
      <c r="E2794" s="9"/>
      <c r="F2794" s="9"/>
      <c r="G2794" s="9"/>
      <c r="H2794" s="9"/>
      <c r="I2794" s="9"/>
      <c r="J2794" s="9"/>
      <c r="K2794" s="9"/>
      <c r="L2794" s="9"/>
      <c r="M2794" s="9"/>
      <c r="N2794" s="9"/>
      <c r="O2794" s="9"/>
      <c r="P2794" s="9"/>
      <c r="Q2794" s="9"/>
      <c r="R2794" s="9"/>
      <c r="S2794" s="9"/>
      <c r="T2794" s="9"/>
      <c r="U2794" s="9"/>
      <c r="V2794" s="9"/>
      <c r="W2794" s="9"/>
      <c r="X2794" s="9"/>
      <c r="Y2794" s="9"/>
      <c r="Z2794" s="9"/>
      <c r="AA2794" s="9"/>
      <c r="AB2794" s="9"/>
      <c r="AC2794" s="9"/>
      <c r="AD2794" s="9"/>
      <c r="AE2794" s="9"/>
      <c r="AF2794" s="9"/>
      <c r="AG2794" s="9"/>
      <c r="AH2794" s="9"/>
      <c r="AI2794" s="9"/>
      <c r="AJ2794" s="9"/>
      <c r="AK2794" s="9"/>
      <c r="AL2794" s="9"/>
      <c r="AM2794" s="9"/>
      <c r="AN2794" s="9"/>
      <c r="AO2794" s="9"/>
      <c r="AP2794" s="9"/>
      <c r="AQ2794" s="9"/>
      <c r="AR2794" s="9"/>
      <c r="AS2794" s="9"/>
      <c r="AT2794" s="9"/>
      <c r="AU2794" s="9"/>
      <c r="AV2794" s="9"/>
      <c r="AW2794" s="9"/>
      <c r="AX2794" s="9"/>
      <c r="AY2794" s="9"/>
    </row>
    <row r="2795" spans="1:51" s="10" customFormat="1" x14ac:dyDescent="0.2">
      <c r="A2795" s="9"/>
      <c r="B2795" s="9"/>
      <c r="C2795" s="9"/>
      <c r="D2795" s="9"/>
      <c r="E2795" s="9"/>
      <c r="F2795" s="9"/>
      <c r="G2795" s="9"/>
      <c r="H2795" s="9"/>
      <c r="I2795" s="9"/>
      <c r="J2795" s="9"/>
      <c r="K2795" s="9"/>
      <c r="L2795" s="9"/>
      <c r="M2795" s="9"/>
      <c r="N2795" s="9"/>
      <c r="O2795" s="9"/>
      <c r="P2795" s="9"/>
      <c r="Q2795" s="9"/>
      <c r="R2795" s="9"/>
      <c r="S2795" s="9"/>
      <c r="T2795" s="9"/>
      <c r="U2795" s="9"/>
      <c r="V2795" s="9"/>
      <c r="W2795" s="9"/>
      <c r="X2795" s="9"/>
      <c r="Y2795" s="9"/>
      <c r="Z2795" s="9"/>
      <c r="AA2795" s="9"/>
      <c r="AB2795" s="9"/>
      <c r="AC2795" s="9"/>
      <c r="AD2795" s="9"/>
      <c r="AE2795" s="9"/>
      <c r="AF2795" s="9"/>
      <c r="AG2795" s="9"/>
      <c r="AH2795" s="9"/>
      <c r="AI2795" s="9"/>
      <c r="AJ2795" s="9"/>
      <c r="AK2795" s="9"/>
      <c r="AL2795" s="9"/>
      <c r="AM2795" s="9"/>
      <c r="AN2795" s="9"/>
      <c r="AO2795" s="9"/>
      <c r="AP2795" s="9"/>
      <c r="AQ2795" s="9"/>
      <c r="AR2795" s="9"/>
      <c r="AS2795" s="9"/>
      <c r="AT2795" s="9"/>
      <c r="AU2795" s="9"/>
      <c r="AV2795" s="9"/>
      <c r="AW2795" s="9"/>
      <c r="AX2795" s="9"/>
      <c r="AY2795" s="9"/>
    </row>
    <row r="2796" spans="1:51" s="10" customFormat="1" x14ac:dyDescent="0.2">
      <c r="A2796" s="9"/>
      <c r="B2796" s="9"/>
      <c r="C2796" s="9"/>
      <c r="D2796" s="9"/>
      <c r="E2796" s="9"/>
      <c r="F2796" s="9"/>
      <c r="G2796" s="9"/>
      <c r="H2796" s="9"/>
      <c r="I2796" s="9"/>
      <c r="J2796" s="9"/>
      <c r="K2796" s="9"/>
      <c r="L2796" s="9"/>
      <c r="M2796" s="9"/>
      <c r="N2796" s="9"/>
      <c r="O2796" s="9"/>
      <c r="P2796" s="9"/>
      <c r="Q2796" s="9"/>
      <c r="R2796" s="9"/>
      <c r="S2796" s="9"/>
      <c r="T2796" s="9"/>
      <c r="U2796" s="9"/>
      <c r="V2796" s="9"/>
      <c r="W2796" s="9"/>
      <c r="X2796" s="9"/>
      <c r="Y2796" s="9"/>
      <c r="Z2796" s="9"/>
      <c r="AA2796" s="9"/>
      <c r="AB2796" s="9"/>
      <c r="AC2796" s="9"/>
      <c r="AD2796" s="9"/>
      <c r="AE2796" s="9"/>
      <c r="AF2796" s="9"/>
      <c r="AG2796" s="9"/>
      <c r="AH2796" s="9"/>
      <c r="AI2796" s="9"/>
      <c r="AJ2796" s="9"/>
      <c r="AK2796" s="9"/>
      <c r="AL2796" s="9"/>
      <c r="AM2796" s="9"/>
      <c r="AN2796" s="9"/>
      <c r="AO2796" s="9"/>
      <c r="AP2796" s="9"/>
      <c r="AQ2796" s="9"/>
      <c r="AR2796" s="9"/>
      <c r="AS2796" s="9"/>
      <c r="AT2796" s="9"/>
      <c r="AU2796" s="9"/>
      <c r="AV2796" s="9"/>
      <c r="AW2796" s="9"/>
      <c r="AX2796" s="9"/>
      <c r="AY2796" s="9"/>
    </row>
    <row r="2797" spans="1:51" s="10" customFormat="1" x14ac:dyDescent="0.2">
      <c r="A2797" s="9"/>
      <c r="B2797" s="9"/>
      <c r="C2797" s="9"/>
      <c r="D2797" s="9"/>
      <c r="E2797" s="9"/>
      <c r="F2797" s="9"/>
      <c r="G2797" s="9"/>
      <c r="H2797" s="9"/>
      <c r="I2797" s="9"/>
      <c r="J2797" s="9"/>
      <c r="K2797" s="9"/>
      <c r="L2797" s="9"/>
      <c r="M2797" s="9"/>
      <c r="N2797" s="9"/>
      <c r="O2797" s="9"/>
      <c r="P2797" s="9"/>
      <c r="Q2797" s="9"/>
      <c r="R2797" s="9"/>
      <c r="S2797" s="9"/>
      <c r="T2797" s="9"/>
      <c r="U2797" s="9"/>
      <c r="V2797" s="9"/>
      <c r="W2797" s="9"/>
      <c r="X2797" s="9"/>
      <c r="Y2797" s="9"/>
      <c r="Z2797" s="9"/>
      <c r="AA2797" s="9"/>
      <c r="AB2797" s="9"/>
      <c r="AC2797" s="9"/>
      <c r="AD2797" s="9"/>
      <c r="AE2797" s="9"/>
      <c r="AF2797" s="9"/>
      <c r="AG2797" s="9"/>
      <c r="AH2797" s="9"/>
      <c r="AI2797" s="9"/>
      <c r="AJ2797" s="9"/>
      <c r="AK2797" s="9"/>
      <c r="AL2797" s="9"/>
      <c r="AM2797" s="9"/>
      <c r="AN2797" s="9"/>
      <c r="AO2797" s="9"/>
      <c r="AP2797" s="9"/>
      <c r="AQ2797" s="9"/>
      <c r="AR2797" s="9"/>
      <c r="AS2797" s="9"/>
      <c r="AT2797" s="9"/>
      <c r="AU2797" s="9"/>
      <c r="AV2797" s="9"/>
      <c r="AW2797" s="9"/>
      <c r="AX2797" s="9"/>
      <c r="AY2797" s="9"/>
    </row>
    <row r="2798" spans="1:51" s="10" customFormat="1" x14ac:dyDescent="0.2">
      <c r="A2798" s="9"/>
      <c r="B2798" s="9"/>
      <c r="C2798" s="9"/>
      <c r="D2798" s="9"/>
      <c r="E2798" s="9"/>
      <c r="F2798" s="9"/>
      <c r="G2798" s="9"/>
      <c r="H2798" s="9"/>
      <c r="I2798" s="9"/>
      <c r="J2798" s="9"/>
      <c r="K2798" s="9"/>
      <c r="L2798" s="9"/>
      <c r="M2798" s="9"/>
      <c r="N2798" s="9"/>
      <c r="O2798" s="9"/>
      <c r="P2798" s="9"/>
      <c r="Q2798" s="9"/>
      <c r="R2798" s="9"/>
      <c r="S2798" s="9"/>
      <c r="T2798" s="9"/>
      <c r="U2798" s="9"/>
      <c r="V2798" s="9"/>
      <c r="W2798" s="9"/>
      <c r="X2798" s="9"/>
      <c r="Y2798" s="9"/>
      <c r="Z2798" s="9"/>
      <c r="AA2798" s="9"/>
      <c r="AB2798" s="9"/>
      <c r="AC2798" s="9"/>
      <c r="AD2798" s="9"/>
      <c r="AE2798" s="9"/>
      <c r="AF2798" s="9"/>
      <c r="AG2798" s="9"/>
      <c r="AH2798" s="9"/>
      <c r="AI2798" s="9"/>
      <c r="AJ2798" s="9"/>
      <c r="AK2798" s="9"/>
      <c r="AL2798" s="9"/>
      <c r="AM2798" s="9"/>
      <c r="AN2798" s="9"/>
      <c r="AO2798" s="9"/>
      <c r="AP2798" s="9"/>
      <c r="AQ2798" s="9"/>
      <c r="AR2798" s="9"/>
      <c r="AS2798" s="9"/>
      <c r="AT2798" s="9"/>
      <c r="AU2798" s="9"/>
      <c r="AV2798" s="9"/>
      <c r="AW2798" s="9"/>
      <c r="AX2798" s="9"/>
      <c r="AY2798" s="9"/>
    </row>
    <row r="2799" spans="1:51" s="10" customFormat="1" x14ac:dyDescent="0.2">
      <c r="A2799" s="9"/>
      <c r="B2799" s="9"/>
      <c r="C2799" s="9"/>
      <c r="D2799" s="9"/>
      <c r="E2799" s="9"/>
      <c r="F2799" s="9"/>
      <c r="G2799" s="9"/>
      <c r="H2799" s="9"/>
      <c r="I2799" s="9"/>
      <c r="J2799" s="9"/>
      <c r="K2799" s="9"/>
      <c r="L2799" s="9"/>
      <c r="M2799" s="9"/>
      <c r="N2799" s="9"/>
      <c r="O2799" s="9"/>
      <c r="P2799" s="9"/>
      <c r="Q2799" s="9"/>
      <c r="R2799" s="9"/>
      <c r="S2799" s="9"/>
      <c r="T2799" s="9"/>
      <c r="U2799" s="9"/>
      <c r="V2799" s="9"/>
      <c r="W2799" s="9"/>
      <c r="X2799" s="9"/>
      <c r="Y2799" s="9"/>
      <c r="Z2799" s="9"/>
      <c r="AA2799" s="9"/>
      <c r="AB2799" s="9"/>
      <c r="AC2799" s="9"/>
      <c r="AD2799" s="9"/>
      <c r="AE2799" s="9"/>
      <c r="AF2799" s="9"/>
      <c r="AG2799" s="9"/>
      <c r="AH2799" s="9"/>
      <c r="AI2799" s="9"/>
      <c r="AJ2799" s="9"/>
      <c r="AK2799" s="9"/>
      <c r="AL2799" s="9"/>
      <c r="AM2799" s="9"/>
      <c r="AN2799" s="9"/>
      <c r="AO2799" s="9"/>
      <c r="AP2799" s="9"/>
      <c r="AQ2799" s="9"/>
      <c r="AR2799" s="9"/>
      <c r="AS2799" s="9"/>
      <c r="AT2799" s="9"/>
      <c r="AU2799" s="9"/>
      <c r="AV2799" s="9"/>
      <c r="AW2799" s="9"/>
      <c r="AX2799" s="9"/>
      <c r="AY2799" s="9"/>
    </row>
    <row r="2800" spans="1:51" s="10" customFormat="1" x14ac:dyDescent="0.2">
      <c r="A2800" s="9"/>
      <c r="B2800" s="9"/>
      <c r="C2800" s="9"/>
      <c r="D2800" s="9"/>
      <c r="E2800" s="9"/>
      <c r="F2800" s="9"/>
      <c r="G2800" s="9"/>
      <c r="H2800" s="9"/>
      <c r="I2800" s="9"/>
      <c r="J2800" s="9"/>
      <c r="K2800" s="9"/>
      <c r="L2800" s="9"/>
      <c r="M2800" s="9"/>
      <c r="N2800" s="9"/>
      <c r="O2800" s="9"/>
      <c r="P2800" s="9"/>
      <c r="Q2800" s="9"/>
      <c r="R2800" s="9"/>
      <c r="S2800" s="9"/>
      <c r="T2800" s="9"/>
      <c r="U2800" s="9"/>
      <c r="V2800" s="9"/>
      <c r="W2800" s="9"/>
      <c r="X2800" s="9"/>
      <c r="Y2800" s="9"/>
      <c r="Z2800" s="9"/>
      <c r="AA2800" s="9"/>
      <c r="AB2800" s="9"/>
      <c r="AC2800" s="9"/>
      <c r="AD2800" s="9"/>
      <c r="AE2800" s="9"/>
      <c r="AF2800" s="9"/>
      <c r="AG2800" s="9"/>
      <c r="AH2800" s="9"/>
      <c r="AI2800" s="9"/>
      <c r="AJ2800" s="9"/>
      <c r="AK2800" s="9"/>
      <c r="AL2800" s="9"/>
      <c r="AM2800" s="9"/>
      <c r="AN2800" s="9"/>
      <c r="AO2800" s="9"/>
      <c r="AP2800" s="9"/>
      <c r="AQ2800" s="9"/>
      <c r="AR2800" s="9"/>
      <c r="AS2800" s="9"/>
      <c r="AT2800" s="9"/>
      <c r="AU2800" s="9"/>
      <c r="AV2800" s="9"/>
      <c r="AW2800" s="9"/>
      <c r="AX2800" s="9"/>
      <c r="AY2800" s="9"/>
    </row>
    <row r="2801" spans="1:51" s="10" customFormat="1" x14ac:dyDescent="0.2">
      <c r="A2801" s="9"/>
      <c r="B2801" s="9"/>
      <c r="C2801" s="9"/>
      <c r="D2801" s="9"/>
      <c r="E2801" s="9"/>
      <c r="F2801" s="9"/>
      <c r="G2801" s="9"/>
      <c r="H2801" s="9"/>
      <c r="I2801" s="9"/>
      <c r="J2801" s="9"/>
      <c r="K2801" s="9"/>
      <c r="L2801" s="9"/>
      <c r="M2801" s="9"/>
      <c r="N2801" s="9"/>
      <c r="O2801" s="9"/>
      <c r="P2801" s="9"/>
      <c r="Q2801" s="9"/>
      <c r="R2801" s="9"/>
      <c r="S2801" s="9"/>
      <c r="T2801" s="9"/>
      <c r="U2801" s="9"/>
      <c r="V2801" s="9"/>
      <c r="W2801" s="9"/>
      <c r="X2801" s="9"/>
      <c r="Y2801" s="9"/>
      <c r="Z2801" s="9"/>
      <c r="AA2801" s="9"/>
      <c r="AB2801" s="9"/>
      <c r="AC2801" s="9"/>
      <c r="AD2801" s="9"/>
      <c r="AE2801" s="9"/>
      <c r="AF2801" s="9"/>
      <c r="AG2801" s="9"/>
      <c r="AH2801" s="9"/>
      <c r="AI2801" s="9"/>
      <c r="AJ2801" s="9"/>
      <c r="AK2801" s="9"/>
      <c r="AL2801" s="9"/>
      <c r="AM2801" s="9"/>
      <c r="AN2801" s="9"/>
      <c r="AO2801" s="9"/>
      <c r="AP2801" s="9"/>
      <c r="AQ2801" s="9"/>
      <c r="AR2801" s="9"/>
      <c r="AS2801" s="9"/>
      <c r="AT2801" s="9"/>
      <c r="AU2801" s="9"/>
      <c r="AV2801" s="9"/>
      <c r="AW2801" s="9"/>
      <c r="AX2801" s="9"/>
      <c r="AY2801" s="9"/>
    </row>
    <row r="2802" spans="1:51" s="10" customFormat="1" x14ac:dyDescent="0.2">
      <c r="A2802" s="9"/>
      <c r="B2802" s="9"/>
      <c r="C2802" s="9"/>
      <c r="D2802" s="9"/>
      <c r="E2802" s="9"/>
      <c r="F2802" s="9"/>
      <c r="G2802" s="9"/>
      <c r="H2802" s="9"/>
      <c r="I2802" s="9"/>
      <c r="J2802" s="9"/>
      <c r="K2802" s="9"/>
      <c r="L2802" s="9"/>
      <c r="M2802" s="9"/>
      <c r="N2802" s="9"/>
      <c r="O2802" s="9"/>
      <c r="P2802" s="9"/>
      <c r="Q2802" s="9"/>
      <c r="R2802" s="9"/>
      <c r="S2802" s="9"/>
      <c r="T2802" s="9"/>
      <c r="U2802" s="9"/>
      <c r="V2802" s="9"/>
      <c r="W2802" s="9"/>
      <c r="X2802" s="9"/>
      <c r="Y2802" s="9"/>
      <c r="Z2802" s="9"/>
      <c r="AA2802" s="9"/>
      <c r="AB2802" s="9"/>
      <c r="AC2802" s="9"/>
      <c r="AD2802" s="9"/>
      <c r="AE2802" s="9"/>
      <c r="AF2802" s="9"/>
      <c r="AG2802" s="9"/>
      <c r="AH2802" s="9"/>
      <c r="AI2802" s="9"/>
      <c r="AJ2802" s="9"/>
      <c r="AK2802" s="9"/>
      <c r="AL2802" s="9"/>
      <c r="AM2802" s="9"/>
      <c r="AN2802" s="9"/>
      <c r="AO2802" s="9"/>
      <c r="AP2802" s="9"/>
      <c r="AQ2802" s="9"/>
      <c r="AR2802" s="9"/>
      <c r="AS2802" s="9"/>
      <c r="AT2802" s="9"/>
      <c r="AU2802" s="9"/>
      <c r="AV2802" s="9"/>
      <c r="AW2802" s="9"/>
      <c r="AX2802" s="9"/>
      <c r="AY2802" s="9"/>
    </row>
    <row r="2803" spans="1:51" s="10" customFormat="1" x14ac:dyDescent="0.2">
      <c r="A2803" s="9"/>
      <c r="B2803" s="9"/>
      <c r="C2803" s="9"/>
      <c r="D2803" s="9"/>
      <c r="E2803" s="9"/>
      <c r="F2803" s="9"/>
      <c r="G2803" s="9"/>
      <c r="H2803" s="9"/>
      <c r="I2803" s="9"/>
      <c r="J2803" s="9"/>
      <c r="K2803" s="9"/>
      <c r="L2803" s="9"/>
      <c r="M2803" s="9"/>
      <c r="N2803" s="9"/>
      <c r="O2803" s="9"/>
      <c r="P2803" s="9"/>
      <c r="Q2803" s="9"/>
      <c r="R2803" s="9"/>
      <c r="S2803" s="9"/>
      <c r="T2803" s="9"/>
      <c r="U2803" s="9"/>
      <c r="V2803" s="9"/>
      <c r="W2803" s="9"/>
      <c r="X2803" s="9"/>
      <c r="Y2803" s="9"/>
      <c r="Z2803" s="9"/>
      <c r="AA2803" s="9"/>
      <c r="AB2803" s="9"/>
      <c r="AC2803" s="9"/>
      <c r="AD2803" s="9"/>
      <c r="AE2803" s="9"/>
      <c r="AF2803" s="9"/>
      <c r="AG2803" s="9"/>
      <c r="AH2803" s="9"/>
      <c r="AI2803" s="9"/>
      <c r="AJ2803" s="9"/>
      <c r="AK2803" s="9"/>
      <c r="AL2803" s="9"/>
      <c r="AM2803" s="9"/>
      <c r="AN2803" s="9"/>
      <c r="AO2803" s="9"/>
      <c r="AP2803" s="9"/>
      <c r="AQ2803" s="9"/>
      <c r="AR2803" s="9"/>
      <c r="AS2803" s="9"/>
      <c r="AT2803" s="9"/>
      <c r="AU2803" s="9"/>
      <c r="AV2803" s="9"/>
      <c r="AW2803" s="9"/>
      <c r="AX2803" s="9"/>
      <c r="AY2803" s="9"/>
    </row>
    <row r="2804" spans="1:51" s="10" customFormat="1" x14ac:dyDescent="0.2">
      <c r="A2804" s="9"/>
      <c r="B2804" s="9"/>
      <c r="C2804" s="9"/>
      <c r="D2804" s="9"/>
      <c r="E2804" s="9"/>
      <c r="F2804" s="9"/>
      <c r="G2804" s="9"/>
      <c r="H2804" s="9"/>
      <c r="I2804" s="9"/>
      <c r="J2804" s="9"/>
      <c r="K2804" s="9"/>
      <c r="L2804" s="9"/>
      <c r="M2804" s="9"/>
      <c r="N2804" s="9"/>
      <c r="O2804" s="9"/>
      <c r="P2804" s="9"/>
      <c r="Q2804" s="9"/>
      <c r="R2804" s="9"/>
      <c r="S2804" s="9"/>
      <c r="T2804" s="9"/>
      <c r="U2804" s="9"/>
      <c r="V2804" s="9"/>
      <c r="W2804" s="9"/>
      <c r="X2804" s="9"/>
      <c r="Y2804" s="9"/>
      <c r="Z2804" s="9"/>
      <c r="AA2804" s="9"/>
      <c r="AB2804" s="9"/>
      <c r="AC2804" s="9"/>
      <c r="AD2804" s="9"/>
      <c r="AE2804" s="9"/>
      <c r="AF2804" s="9"/>
      <c r="AG2804" s="9"/>
      <c r="AH2804" s="9"/>
      <c r="AI2804" s="9"/>
      <c r="AJ2804" s="9"/>
      <c r="AK2804" s="9"/>
      <c r="AL2804" s="9"/>
      <c r="AM2804" s="9"/>
      <c r="AN2804" s="9"/>
      <c r="AO2804" s="9"/>
      <c r="AP2804" s="9"/>
      <c r="AQ2804" s="9"/>
      <c r="AR2804" s="9"/>
      <c r="AS2804" s="9"/>
      <c r="AT2804" s="9"/>
      <c r="AU2804" s="9"/>
      <c r="AV2804" s="9"/>
      <c r="AW2804" s="9"/>
      <c r="AX2804" s="9"/>
      <c r="AY2804" s="9"/>
    </row>
    <row r="2805" spans="1:51" s="10" customFormat="1" x14ac:dyDescent="0.2">
      <c r="A2805" s="9"/>
      <c r="B2805" s="9"/>
      <c r="C2805" s="9"/>
      <c r="D2805" s="9"/>
      <c r="E2805" s="9"/>
      <c r="F2805" s="9"/>
      <c r="G2805" s="9"/>
      <c r="H2805" s="9"/>
      <c r="I2805" s="9"/>
      <c r="J2805" s="9"/>
      <c r="K2805" s="9"/>
      <c r="L2805" s="9"/>
      <c r="M2805" s="9"/>
      <c r="N2805" s="9"/>
      <c r="O2805" s="9"/>
      <c r="P2805" s="9"/>
      <c r="Q2805" s="9"/>
      <c r="R2805" s="9"/>
      <c r="S2805" s="9"/>
      <c r="T2805" s="9"/>
      <c r="U2805" s="9"/>
      <c r="V2805" s="9"/>
      <c r="W2805" s="9"/>
      <c r="X2805" s="9"/>
      <c r="Y2805" s="9"/>
      <c r="Z2805" s="9"/>
      <c r="AA2805" s="9"/>
      <c r="AB2805" s="9"/>
      <c r="AC2805" s="9"/>
      <c r="AD2805" s="9"/>
      <c r="AE2805" s="9"/>
      <c r="AF2805" s="9"/>
      <c r="AG2805" s="9"/>
      <c r="AH2805" s="9"/>
      <c r="AI2805" s="9"/>
      <c r="AJ2805" s="9"/>
      <c r="AK2805" s="9"/>
      <c r="AL2805" s="9"/>
      <c r="AM2805" s="9"/>
      <c r="AN2805" s="9"/>
      <c r="AO2805" s="9"/>
      <c r="AP2805" s="9"/>
      <c r="AQ2805" s="9"/>
      <c r="AR2805" s="9"/>
      <c r="AS2805" s="9"/>
      <c r="AT2805" s="9"/>
      <c r="AU2805" s="9"/>
      <c r="AV2805" s="9"/>
      <c r="AW2805" s="9"/>
      <c r="AX2805" s="9"/>
      <c r="AY2805" s="9"/>
    </row>
    <row r="2806" spans="1:51" s="10" customFormat="1" x14ac:dyDescent="0.2">
      <c r="A2806" s="9"/>
      <c r="B2806" s="9"/>
      <c r="C2806" s="9"/>
      <c r="D2806" s="9"/>
      <c r="E2806" s="9"/>
      <c r="F2806" s="9"/>
      <c r="G2806" s="9"/>
      <c r="H2806" s="9"/>
      <c r="I2806" s="9"/>
      <c r="J2806" s="9"/>
      <c r="K2806" s="9"/>
      <c r="L2806" s="9"/>
      <c r="M2806" s="9"/>
      <c r="N2806" s="9"/>
      <c r="O2806" s="9"/>
      <c r="P2806" s="9"/>
      <c r="Q2806" s="9"/>
      <c r="R2806" s="9"/>
      <c r="S2806" s="9"/>
      <c r="T2806" s="9"/>
      <c r="U2806" s="9"/>
      <c r="V2806" s="9"/>
      <c r="W2806" s="9"/>
      <c r="X2806" s="9"/>
      <c r="Y2806" s="9"/>
      <c r="Z2806" s="9"/>
      <c r="AA2806" s="9"/>
      <c r="AB2806" s="9"/>
      <c r="AC2806" s="9"/>
      <c r="AD2806" s="9"/>
      <c r="AE2806" s="9"/>
      <c r="AF2806" s="9"/>
      <c r="AG2806" s="9"/>
      <c r="AH2806" s="9"/>
      <c r="AI2806" s="9"/>
      <c r="AJ2806" s="9"/>
      <c r="AK2806" s="9"/>
      <c r="AL2806" s="9"/>
      <c r="AM2806" s="9"/>
      <c r="AN2806" s="9"/>
      <c r="AO2806" s="9"/>
      <c r="AP2806" s="9"/>
      <c r="AQ2806" s="9"/>
      <c r="AR2806" s="9"/>
      <c r="AS2806" s="9"/>
      <c r="AT2806" s="9"/>
      <c r="AU2806" s="9"/>
      <c r="AV2806" s="9"/>
      <c r="AW2806" s="9"/>
      <c r="AX2806" s="9"/>
      <c r="AY2806" s="9"/>
    </row>
    <row r="2807" spans="1:51" s="10" customFormat="1" x14ac:dyDescent="0.2">
      <c r="A2807" s="9"/>
      <c r="B2807" s="9"/>
      <c r="C2807" s="9"/>
      <c r="D2807" s="9"/>
      <c r="E2807" s="9"/>
      <c r="F2807" s="9"/>
      <c r="G2807" s="9"/>
      <c r="H2807" s="9"/>
      <c r="I2807" s="9"/>
      <c r="J2807" s="9"/>
      <c r="K2807" s="9"/>
      <c r="L2807" s="9"/>
      <c r="M2807" s="9"/>
      <c r="N2807" s="9"/>
      <c r="O2807" s="9"/>
      <c r="P2807" s="9"/>
      <c r="Q2807" s="9"/>
      <c r="R2807" s="9"/>
      <c r="S2807" s="9"/>
      <c r="T2807" s="9"/>
      <c r="U2807" s="9"/>
      <c r="V2807" s="9"/>
      <c r="W2807" s="9"/>
      <c r="X2807" s="9"/>
      <c r="Y2807" s="9"/>
      <c r="Z2807" s="9"/>
      <c r="AA2807" s="9"/>
      <c r="AB2807" s="9"/>
      <c r="AC2807" s="9"/>
      <c r="AD2807" s="9"/>
      <c r="AE2807" s="9"/>
      <c r="AF2807" s="9"/>
      <c r="AG2807" s="9"/>
      <c r="AH2807" s="9"/>
      <c r="AI2807" s="9"/>
      <c r="AJ2807" s="9"/>
      <c r="AK2807" s="9"/>
      <c r="AL2807" s="9"/>
      <c r="AM2807" s="9"/>
      <c r="AN2807" s="9"/>
      <c r="AO2807" s="9"/>
      <c r="AP2807" s="9"/>
      <c r="AQ2807" s="9"/>
      <c r="AR2807" s="9"/>
      <c r="AS2807" s="9"/>
      <c r="AT2807" s="9"/>
      <c r="AU2807" s="9"/>
      <c r="AV2807" s="9"/>
      <c r="AW2807" s="9"/>
      <c r="AX2807" s="9"/>
      <c r="AY2807" s="9"/>
    </row>
    <row r="2808" spans="1:51" s="10" customFormat="1" x14ac:dyDescent="0.2">
      <c r="A2808" s="9"/>
      <c r="B2808" s="9"/>
      <c r="C2808" s="9"/>
      <c r="D2808" s="9"/>
      <c r="E2808" s="9"/>
      <c r="F2808" s="9"/>
      <c r="G2808" s="9"/>
      <c r="H2808" s="9"/>
      <c r="I2808" s="9"/>
      <c r="J2808" s="9"/>
      <c r="K2808" s="9"/>
      <c r="L2808" s="9"/>
      <c r="M2808" s="9"/>
      <c r="N2808" s="9"/>
      <c r="O2808" s="9"/>
      <c r="P2808" s="9"/>
      <c r="Q2808" s="9"/>
      <c r="R2808" s="9"/>
      <c r="S2808" s="9"/>
      <c r="T2808" s="9"/>
      <c r="U2808" s="9"/>
      <c r="V2808" s="9"/>
      <c r="W2808" s="9"/>
      <c r="X2808" s="9"/>
      <c r="Y2808" s="9"/>
      <c r="Z2808" s="9"/>
      <c r="AA2808" s="9"/>
      <c r="AB2808" s="9"/>
      <c r="AC2808" s="9"/>
      <c r="AD2808" s="9"/>
      <c r="AE2808" s="9"/>
      <c r="AF2808" s="9"/>
      <c r="AG2808" s="9"/>
      <c r="AH2808" s="9"/>
      <c r="AI2808" s="9"/>
      <c r="AJ2808" s="9"/>
      <c r="AK2808" s="9"/>
      <c r="AL2808" s="9"/>
      <c r="AM2808" s="9"/>
      <c r="AN2808" s="9"/>
      <c r="AO2808" s="9"/>
      <c r="AP2808" s="9"/>
      <c r="AQ2808" s="9"/>
      <c r="AR2808" s="9"/>
      <c r="AS2808" s="9"/>
      <c r="AT2808" s="9"/>
      <c r="AU2808" s="9"/>
      <c r="AV2808" s="9"/>
      <c r="AW2808" s="9"/>
      <c r="AX2808" s="9"/>
      <c r="AY2808" s="9"/>
    </row>
    <row r="2809" spans="1:51" s="10" customFormat="1" x14ac:dyDescent="0.2">
      <c r="A2809" s="9"/>
      <c r="B2809" s="9"/>
      <c r="C2809" s="9"/>
      <c r="D2809" s="9"/>
      <c r="E2809" s="9"/>
      <c r="F2809" s="9"/>
      <c r="G2809" s="9"/>
      <c r="H2809" s="9"/>
      <c r="I2809" s="9"/>
      <c r="J2809" s="9"/>
      <c r="K2809" s="9"/>
      <c r="L2809" s="9"/>
      <c r="M2809" s="9"/>
      <c r="N2809" s="9"/>
      <c r="O2809" s="9"/>
      <c r="P2809" s="9"/>
      <c r="Q2809" s="9"/>
      <c r="R2809" s="9"/>
      <c r="S2809" s="9"/>
      <c r="T2809" s="9"/>
      <c r="U2809" s="9"/>
      <c r="V2809" s="9"/>
      <c r="W2809" s="9"/>
      <c r="X2809" s="9"/>
      <c r="Y2809" s="9"/>
      <c r="Z2809" s="9"/>
      <c r="AA2809" s="9"/>
      <c r="AB2809" s="9"/>
      <c r="AC2809" s="9"/>
      <c r="AD2809" s="9"/>
      <c r="AE2809" s="9"/>
      <c r="AF2809" s="9"/>
      <c r="AG2809" s="9"/>
      <c r="AH2809" s="9"/>
      <c r="AI2809" s="9"/>
      <c r="AJ2809" s="9"/>
      <c r="AK2809" s="9"/>
      <c r="AL2809" s="9"/>
      <c r="AM2809" s="9"/>
      <c r="AN2809" s="9"/>
      <c r="AO2809" s="9"/>
      <c r="AP2809" s="9"/>
      <c r="AQ2809" s="9"/>
      <c r="AR2809" s="9"/>
      <c r="AS2809" s="9"/>
      <c r="AT2809" s="9"/>
      <c r="AU2809" s="9"/>
      <c r="AV2809" s="9"/>
      <c r="AW2809" s="9"/>
      <c r="AX2809" s="9"/>
      <c r="AY2809" s="9"/>
    </row>
    <row r="2810" spans="1:51" s="10" customFormat="1" x14ac:dyDescent="0.2">
      <c r="A2810" s="9"/>
      <c r="B2810" s="9"/>
      <c r="C2810" s="9"/>
      <c r="D2810" s="9"/>
      <c r="E2810" s="9"/>
      <c r="F2810" s="9"/>
      <c r="G2810" s="9"/>
      <c r="H2810" s="9"/>
      <c r="I2810" s="9"/>
      <c r="J2810" s="9"/>
      <c r="K2810" s="9"/>
      <c r="L2810" s="9"/>
      <c r="M2810" s="9"/>
      <c r="N2810" s="9"/>
      <c r="O2810" s="9"/>
      <c r="P2810" s="9"/>
      <c r="Q2810" s="9"/>
      <c r="R2810" s="9"/>
      <c r="S2810" s="9"/>
      <c r="T2810" s="9"/>
      <c r="U2810" s="9"/>
      <c r="V2810" s="9"/>
      <c r="W2810" s="9"/>
      <c r="X2810" s="9"/>
      <c r="Y2810" s="9"/>
      <c r="Z2810" s="9"/>
      <c r="AA2810" s="9"/>
      <c r="AB2810" s="9"/>
      <c r="AC2810" s="9"/>
      <c r="AD2810" s="9"/>
      <c r="AE2810" s="9"/>
      <c r="AF2810" s="9"/>
      <c r="AG2810" s="9"/>
      <c r="AH2810" s="9"/>
      <c r="AI2810" s="9"/>
      <c r="AJ2810" s="9"/>
      <c r="AK2810" s="9"/>
      <c r="AL2810" s="9"/>
      <c r="AM2810" s="9"/>
      <c r="AN2810" s="9"/>
      <c r="AO2810" s="9"/>
      <c r="AP2810" s="9"/>
      <c r="AQ2810" s="9"/>
      <c r="AR2810" s="9"/>
      <c r="AS2810" s="9"/>
      <c r="AT2810" s="9"/>
      <c r="AU2810" s="9"/>
      <c r="AV2810" s="9"/>
      <c r="AW2810" s="9"/>
      <c r="AX2810" s="9"/>
      <c r="AY2810" s="9"/>
    </row>
    <row r="2811" spans="1:51" s="10" customFormat="1" x14ac:dyDescent="0.2">
      <c r="A2811" s="9"/>
      <c r="B2811" s="9"/>
      <c r="C2811" s="9"/>
      <c r="D2811" s="9"/>
      <c r="E2811" s="9"/>
      <c r="F2811" s="9"/>
      <c r="G2811" s="9"/>
      <c r="H2811" s="9"/>
      <c r="I2811" s="9"/>
      <c r="J2811" s="9"/>
      <c r="K2811" s="9"/>
      <c r="L2811" s="9"/>
      <c r="M2811" s="9"/>
      <c r="N2811" s="9"/>
      <c r="O2811" s="9"/>
      <c r="P2811" s="9"/>
      <c r="Q2811" s="9"/>
      <c r="R2811" s="9"/>
      <c r="S2811" s="9"/>
      <c r="T2811" s="9"/>
      <c r="U2811" s="9"/>
      <c r="V2811" s="9"/>
      <c r="W2811" s="9"/>
      <c r="X2811" s="9"/>
      <c r="Y2811" s="9"/>
      <c r="Z2811" s="9"/>
      <c r="AA2811" s="9"/>
      <c r="AB2811" s="9"/>
      <c r="AC2811" s="9"/>
      <c r="AD2811" s="9"/>
      <c r="AE2811" s="9"/>
      <c r="AF2811" s="9"/>
      <c r="AG2811" s="9"/>
      <c r="AH2811" s="9"/>
      <c r="AI2811" s="9"/>
      <c r="AJ2811" s="9"/>
      <c r="AK2811" s="9"/>
      <c r="AL2811" s="9"/>
      <c r="AM2811" s="9"/>
      <c r="AN2811" s="9"/>
      <c r="AO2811" s="9"/>
      <c r="AP2811" s="9"/>
      <c r="AQ2811" s="9"/>
      <c r="AR2811" s="9"/>
      <c r="AS2811" s="9"/>
      <c r="AT2811" s="9"/>
      <c r="AU2811" s="9"/>
      <c r="AV2811" s="9"/>
      <c r="AW2811" s="9"/>
      <c r="AX2811" s="9"/>
      <c r="AY2811" s="9"/>
    </row>
    <row r="2812" spans="1:51" s="10" customFormat="1" x14ac:dyDescent="0.2">
      <c r="A2812" s="9"/>
      <c r="B2812" s="9"/>
      <c r="C2812" s="9"/>
      <c r="D2812" s="9"/>
      <c r="E2812" s="9"/>
      <c r="F2812" s="9"/>
      <c r="G2812" s="9"/>
      <c r="H2812" s="9"/>
      <c r="I2812" s="9"/>
      <c r="J2812" s="9"/>
      <c r="K2812" s="9"/>
      <c r="L2812" s="9"/>
      <c r="M2812" s="9"/>
      <c r="N2812" s="9"/>
      <c r="O2812" s="9"/>
      <c r="P2812" s="9"/>
      <c r="Q2812" s="9"/>
      <c r="R2812" s="9"/>
      <c r="S2812" s="9"/>
      <c r="T2812" s="9"/>
      <c r="U2812" s="9"/>
      <c r="V2812" s="9"/>
      <c r="W2812" s="9"/>
      <c r="X2812" s="9"/>
      <c r="Y2812" s="9"/>
      <c r="Z2812" s="9"/>
      <c r="AA2812" s="9"/>
      <c r="AB2812" s="9"/>
      <c r="AC2812" s="9"/>
      <c r="AD2812" s="9"/>
      <c r="AE2812" s="9"/>
      <c r="AF2812" s="9"/>
      <c r="AG2812" s="9"/>
      <c r="AH2812" s="9"/>
      <c r="AI2812" s="9"/>
      <c r="AJ2812" s="9"/>
      <c r="AK2812" s="9"/>
      <c r="AL2812" s="9"/>
      <c r="AM2812" s="9"/>
      <c r="AN2812" s="9"/>
      <c r="AO2812" s="9"/>
      <c r="AP2812" s="9"/>
      <c r="AQ2812" s="9"/>
      <c r="AR2812" s="9"/>
      <c r="AS2812" s="9"/>
      <c r="AT2812" s="9"/>
      <c r="AU2812" s="9"/>
      <c r="AV2812" s="9"/>
      <c r="AW2812" s="9"/>
      <c r="AX2812" s="9"/>
      <c r="AY2812" s="9"/>
    </row>
    <row r="2813" spans="1:51" s="10" customFormat="1" x14ac:dyDescent="0.2">
      <c r="A2813" s="9"/>
      <c r="B2813" s="9"/>
      <c r="C2813" s="9"/>
      <c r="D2813" s="9"/>
      <c r="E2813" s="9"/>
      <c r="F2813" s="9"/>
      <c r="G2813" s="9"/>
      <c r="H2813" s="9"/>
      <c r="I2813" s="9"/>
      <c r="J2813" s="9"/>
      <c r="K2813" s="9"/>
      <c r="L2813" s="9"/>
      <c r="M2813" s="9"/>
      <c r="N2813" s="9"/>
      <c r="O2813" s="9"/>
      <c r="P2813" s="9"/>
      <c r="Q2813" s="9"/>
      <c r="R2813" s="9"/>
      <c r="S2813" s="9"/>
      <c r="T2813" s="9"/>
      <c r="U2813" s="9"/>
      <c r="V2813" s="9"/>
      <c r="W2813" s="9"/>
      <c r="X2813" s="9"/>
      <c r="Y2813" s="9"/>
      <c r="Z2813" s="9"/>
      <c r="AA2813" s="9"/>
      <c r="AB2813" s="9"/>
      <c r="AC2813" s="9"/>
      <c r="AD2813" s="9"/>
      <c r="AE2813" s="9"/>
      <c r="AF2813" s="9"/>
      <c r="AG2813" s="9"/>
      <c r="AH2813" s="9"/>
      <c r="AI2813" s="9"/>
      <c r="AJ2813" s="9"/>
      <c r="AK2813" s="9"/>
      <c r="AL2813" s="9"/>
      <c r="AM2813" s="9"/>
      <c r="AN2813" s="9"/>
      <c r="AO2813" s="9"/>
      <c r="AP2813" s="9"/>
      <c r="AQ2813" s="9"/>
      <c r="AR2813" s="9"/>
      <c r="AS2813" s="9"/>
      <c r="AT2813" s="9"/>
      <c r="AU2813" s="9"/>
      <c r="AV2813" s="9"/>
      <c r="AW2813" s="9"/>
      <c r="AX2813" s="9"/>
      <c r="AY2813" s="9"/>
    </row>
    <row r="2814" spans="1:51" s="10" customFormat="1" x14ac:dyDescent="0.2">
      <c r="A2814" s="9"/>
      <c r="B2814" s="9"/>
      <c r="C2814" s="9"/>
      <c r="D2814" s="9"/>
      <c r="E2814" s="9"/>
      <c r="F2814" s="9"/>
      <c r="G2814" s="9"/>
      <c r="H2814" s="9"/>
      <c r="I2814" s="9"/>
      <c r="J2814" s="9"/>
      <c r="K2814" s="9"/>
      <c r="L2814" s="9"/>
      <c r="M2814" s="9"/>
      <c r="N2814" s="9"/>
      <c r="O2814" s="9"/>
      <c r="P2814" s="9"/>
      <c r="Q2814" s="9"/>
      <c r="R2814" s="9"/>
      <c r="S2814" s="9"/>
      <c r="T2814" s="9"/>
      <c r="U2814" s="9"/>
      <c r="V2814" s="9"/>
      <c r="W2814" s="9"/>
      <c r="X2814" s="9"/>
      <c r="Y2814" s="9"/>
      <c r="Z2814" s="9"/>
      <c r="AA2814" s="9"/>
      <c r="AB2814" s="9"/>
      <c r="AC2814" s="9"/>
      <c r="AD2814" s="9"/>
      <c r="AE2814" s="9"/>
      <c r="AF2814" s="9"/>
      <c r="AG2814" s="9"/>
      <c r="AH2814" s="9"/>
      <c r="AI2814" s="9"/>
      <c r="AJ2814" s="9"/>
      <c r="AK2814" s="9"/>
      <c r="AL2814" s="9"/>
      <c r="AM2814" s="9"/>
      <c r="AN2814" s="9"/>
      <c r="AO2814" s="9"/>
      <c r="AP2814" s="9"/>
      <c r="AQ2814" s="9"/>
      <c r="AR2814" s="9"/>
      <c r="AS2814" s="9"/>
      <c r="AT2814" s="9"/>
      <c r="AU2814" s="9"/>
      <c r="AV2814" s="9"/>
      <c r="AW2814" s="9"/>
      <c r="AX2814" s="9"/>
      <c r="AY2814" s="9"/>
    </row>
    <row r="2815" spans="1:51" s="10" customFormat="1" x14ac:dyDescent="0.2">
      <c r="A2815" s="9"/>
      <c r="B2815" s="9"/>
      <c r="C2815" s="9"/>
      <c r="D2815" s="9"/>
      <c r="E2815" s="9"/>
      <c r="F2815" s="9"/>
      <c r="G2815" s="9"/>
      <c r="H2815" s="9"/>
      <c r="I2815" s="9"/>
      <c r="J2815" s="9"/>
      <c r="K2815" s="9"/>
      <c r="L2815" s="9"/>
      <c r="M2815" s="9"/>
      <c r="N2815" s="9"/>
      <c r="O2815" s="9"/>
      <c r="P2815" s="9"/>
      <c r="Q2815" s="9"/>
      <c r="R2815" s="9"/>
      <c r="S2815" s="9"/>
      <c r="T2815" s="9"/>
      <c r="U2815" s="9"/>
      <c r="V2815" s="9"/>
      <c r="W2815" s="9"/>
      <c r="X2815" s="9"/>
      <c r="Y2815" s="9"/>
      <c r="Z2815" s="9"/>
      <c r="AA2815" s="9"/>
      <c r="AB2815" s="9"/>
      <c r="AC2815" s="9"/>
      <c r="AD2815" s="9"/>
      <c r="AE2815" s="9"/>
      <c r="AF2815" s="9"/>
      <c r="AG2815" s="9"/>
      <c r="AH2815" s="9"/>
      <c r="AI2815" s="9"/>
      <c r="AJ2815" s="9"/>
      <c r="AK2815" s="9"/>
      <c r="AL2815" s="9"/>
      <c r="AM2815" s="9"/>
      <c r="AN2815" s="9"/>
      <c r="AO2815" s="9"/>
      <c r="AP2815" s="9"/>
      <c r="AQ2815" s="9"/>
      <c r="AR2815" s="9"/>
      <c r="AS2815" s="9"/>
      <c r="AT2815" s="9"/>
      <c r="AU2815" s="9"/>
      <c r="AV2815" s="9"/>
      <c r="AW2815" s="9"/>
      <c r="AX2815" s="9"/>
      <c r="AY2815" s="9"/>
    </row>
    <row r="2816" spans="1:51" s="10" customFormat="1" x14ac:dyDescent="0.2">
      <c r="A2816" s="9"/>
      <c r="B2816" s="9"/>
      <c r="C2816" s="9"/>
      <c r="D2816" s="9"/>
      <c r="E2816" s="9"/>
      <c r="F2816" s="9"/>
      <c r="G2816" s="9"/>
      <c r="H2816" s="9"/>
      <c r="I2816" s="9"/>
      <c r="J2816" s="9"/>
      <c r="K2816" s="9"/>
      <c r="L2816" s="9"/>
      <c r="M2816" s="9"/>
      <c r="N2816" s="9"/>
      <c r="O2816" s="9"/>
      <c r="P2816" s="9"/>
      <c r="Q2816" s="9"/>
      <c r="R2816" s="9"/>
      <c r="S2816" s="9"/>
      <c r="T2816" s="9"/>
      <c r="U2816" s="9"/>
      <c r="V2816" s="9"/>
      <c r="W2816" s="9"/>
      <c r="X2816" s="9"/>
      <c r="Y2816" s="9"/>
      <c r="Z2816" s="9"/>
      <c r="AA2816" s="9"/>
      <c r="AB2816" s="9"/>
      <c r="AC2816" s="9"/>
      <c r="AD2816" s="9"/>
      <c r="AE2816" s="9"/>
      <c r="AF2816" s="9"/>
      <c r="AG2816" s="9"/>
      <c r="AH2816" s="9"/>
      <c r="AI2816" s="9"/>
      <c r="AJ2816" s="9"/>
      <c r="AK2816" s="9"/>
      <c r="AL2816" s="9"/>
      <c r="AM2816" s="9"/>
      <c r="AN2816" s="9"/>
      <c r="AO2816" s="9"/>
      <c r="AP2816" s="9"/>
      <c r="AQ2816" s="9"/>
      <c r="AR2816" s="9"/>
      <c r="AS2816" s="9"/>
      <c r="AT2816" s="9"/>
      <c r="AU2816" s="9"/>
      <c r="AV2816" s="9"/>
      <c r="AW2816" s="9"/>
      <c r="AX2816" s="9"/>
      <c r="AY2816" s="9"/>
    </row>
    <row r="2817" spans="1:51" s="10" customFormat="1" x14ac:dyDescent="0.2">
      <c r="A2817" s="9"/>
      <c r="B2817" s="9"/>
      <c r="C2817" s="9"/>
      <c r="D2817" s="9"/>
      <c r="E2817" s="9"/>
      <c r="F2817" s="9"/>
      <c r="G2817" s="9"/>
      <c r="H2817" s="9"/>
      <c r="I2817" s="9"/>
      <c r="J2817" s="9"/>
      <c r="K2817" s="9"/>
      <c r="L2817" s="9"/>
      <c r="M2817" s="9"/>
      <c r="N2817" s="9"/>
      <c r="O2817" s="9"/>
      <c r="P2817" s="9"/>
      <c r="Q2817" s="9"/>
      <c r="R2817" s="9"/>
      <c r="S2817" s="9"/>
      <c r="T2817" s="9"/>
      <c r="U2817" s="9"/>
      <c r="V2817" s="9"/>
      <c r="W2817" s="9"/>
      <c r="X2817" s="9"/>
      <c r="Y2817" s="9"/>
      <c r="Z2817" s="9"/>
      <c r="AA2817" s="9"/>
      <c r="AB2817" s="9"/>
      <c r="AC2817" s="9"/>
      <c r="AD2817" s="9"/>
      <c r="AE2817" s="9"/>
      <c r="AF2817" s="9"/>
      <c r="AG2817" s="9"/>
      <c r="AH2817" s="9"/>
      <c r="AI2817" s="9"/>
      <c r="AJ2817" s="9"/>
      <c r="AK2817" s="9"/>
      <c r="AL2817" s="9"/>
      <c r="AM2817" s="9"/>
      <c r="AN2817" s="9"/>
      <c r="AO2817" s="9"/>
      <c r="AP2817" s="9"/>
      <c r="AQ2817" s="9"/>
      <c r="AR2817" s="9"/>
      <c r="AS2817" s="9"/>
      <c r="AT2817" s="9"/>
      <c r="AU2817" s="9"/>
      <c r="AV2817" s="9"/>
      <c r="AW2817" s="9"/>
      <c r="AX2817" s="9"/>
      <c r="AY2817" s="9"/>
    </row>
    <row r="2818" spans="1:51" s="10" customFormat="1" x14ac:dyDescent="0.2">
      <c r="A2818" s="9"/>
      <c r="B2818" s="9"/>
      <c r="C2818" s="9"/>
      <c r="D2818" s="9"/>
      <c r="E2818" s="9"/>
      <c r="F2818" s="9"/>
      <c r="G2818" s="9"/>
      <c r="H2818" s="9"/>
      <c r="I2818" s="9"/>
      <c r="J2818" s="9"/>
      <c r="K2818" s="9"/>
      <c r="L2818" s="9"/>
      <c r="M2818" s="9"/>
      <c r="N2818" s="9"/>
      <c r="O2818" s="9"/>
      <c r="P2818" s="9"/>
      <c r="Q2818" s="9"/>
      <c r="R2818" s="9"/>
      <c r="S2818" s="9"/>
      <c r="T2818" s="9"/>
      <c r="U2818" s="9"/>
      <c r="V2818" s="9"/>
      <c r="W2818" s="9"/>
      <c r="X2818" s="9"/>
      <c r="Y2818" s="9"/>
      <c r="Z2818" s="9"/>
      <c r="AA2818" s="9"/>
      <c r="AB2818" s="9"/>
      <c r="AC2818" s="9"/>
      <c r="AD2818" s="9"/>
      <c r="AE2818" s="9"/>
      <c r="AF2818" s="9"/>
      <c r="AG2818" s="9"/>
      <c r="AH2818" s="9"/>
      <c r="AI2818" s="9"/>
      <c r="AJ2818" s="9"/>
      <c r="AK2818" s="9"/>
      <c r="AL2818" s="9"/>
      <c r="AM2818" s="9"/>
      <c r="AN2818" s="9"/>
      <c r="AO2818" s="9"/>
      <c r="AP2818" s="9"/>
      <c r="AQ2818" s="9"/>
      <c r="AR2818" s="9"/>
      <c r="AS2818" s="9"/>
      <c r="AT2818" s="9"/>
      <c r="AU2818" s="9"/>
      <c r="AV2818" s="9"/>
      <c r="AW2818" s="9"/>
      <c r="AX2818" s="9"/>
      <c r="AY2818" s="9"/>
    </row>
    <row r="2819" spans="1:51" s="10" customFormat="1" x14ac:dyDescent="0.2">
      <c r="A2819" s="9"/>
      <c r="B2819" s="9"/>
      <c r="C2819" s="9"/>
      <c r="D2819" s="9"/>
      <c r="E2819" s="9"/>
      <c r="F2819" s="9"/>
      <c r="G2819" s="9"/>
      <c r="H2819" s="9"/>
      <c r="I2819" s="9"/>
      <c r="J2819" s="9"/>
      <c r="K2819" s="9"/>
      <c r="L2819" s="9"/>
      <c r="M2819" s="9"/>
      <c r="N2819" s="9"/>
      <c r="O2819" s="9"/>
      <c r="P2819" s="9"/>
      <c r="Q2819" s="9"/>
      <c r="R2819" s="9"/>
      <c r="S2819" s="9"/>
      <c r="T2819" s="9"/>
      <c r="U2819" s="9"/>
      <c r="V2819" s="9"/>
      <c r="W2819" s="9"/>
      <c r="X2819" s="9"/>
      <c r="Y2819" s="9"/>
      <c r="Z2819" s="9"/>
      <c r="AA2819" s="9"/>
      <c r="AB2819" s="9"/>
      <c r="AC2819" s="9"/>
      <c r="AD2819" s="9"/>
      <c r="AE2819" s="9"/>
      <c r="AF2819" s="9"/>
      <c r="AG2819" s="9"/>
      <c r="AH2819" s="9"/>
      <c r="AI2819" s="9"/>
      <c r="AJ2819" s="9"/>
      <c r="AK2819" s="9"/>
      <c r="AL2819" s="9"/>
      <c r="AM2819" s="9"/>
      <c r="AN2819" s="9"/>
      <c r="AO2819" s="9"/>
      <c r="AP2819" s="9"/>
      <c r="AQ2819" s="9"/>
      <c r="AR2819" s="9"/>
      <c r="AS2819" s="9"/>
      <c r="AT2819" s="9"/>
      <c r="AU2819" s="9"/>
      <c r="AV2819" s="9"/>
      <c r="AW2819" s="9"/>
      <c r="AX2819" s="9"/>
      <c r="AY2819" s="9"/>
    </row>
    <row r="2820" spans="1:51" s="10" customFormat="1" x14ac:dyDescent="0.2">
      <c r="A2820" s="9"/>
      <c r="B2820" s="9"/>
      <c r="C2820" s="9"/>
      <c r="D2820" s="9"/>
      <c r="E2820" s="9"/>
      <c r="F2820" s="9"/>
      <c r="G2820" s="9"/>
      <c r="H2820" s="9"/>
      <c r="I2820" s="9"/>
      <c r="J2820" s="9"/>
      <c r="K2820" s="9"/>
      <c r="L2820" s="9"/>
      <c r="M2820" s="9"/>
      <c r="N2820" s="9"/>
      <c r="O2820" s="9"/>
      <c r="P2820" s="9"/>
      <c r="Q2820" s="9"/>
      <c r="R2820" s="9"/>
      <c r="S2820" s="9"/>
      <c r="T2820" s="9"/>
      <c r="U2820" s="9"/>
      <c r="V2820" s="9"/>
      <c r="W2820" s="9"/>
      <c r="X2820" s="9"/>
      <c r="Y2820" s="9"/>
      <c r="Z2820" s="9"/>
      <c r="AA2820" s="9"/>
      <c r="AB2820" s="9"/>
      <c r="AC2820" s="9"/>
      <c r="AD2820" s="9"/>
      <c r="AE2820" s="9"/>
      <c r="AF2820" s="9"/>
      <c r="AG2820" s="9"/>
      <c r="AH2820" s="9"/>
      <c r="AI2820" s="9"/>
      <c r="AJ2820" s="9"/>
      <c r="AK2820" s="9"/>
      <c r="AL2820" s="9"/>
      <c r="AM2820" s="9"/>
      <c r="AN2820" s="9"/>
      <c r="AO2820" s="9"/>
      <c r="AP2820" s="9"/>
      <c r="AQ2820" s="9"/>
      <c r="AR2820" s="9"/>
      <c r="AS2820" s="9"/>
      <c r="AT2820" s="9"/>
      <c r="AU2820" s="9"/>
      <c r="AV2820" s="9"/>
      <c r="AW2820" s="9"/>
      <c r="AX2820" s="9"/>
      <c r="AY2820" s="9"/>
    </row>
    <row r="2821" spans="1:51" s="10" customFormat="1" x14ac:dyDescent="0.2">
      <c r="A2821" s="9"/>
      <c r="B2821" s="9"/>
      <c r="C2821" s="9"/>
      <c r="D2821" s="9"/>
      <c r="E2821" s="9"/>
      <c r="F2821" s="9"/>
      <c r="G2821" s="9"/>
      <c r="H2821" s="9"/>
      <c r="I2821" s="9"/>
      <c r="J2821" s="9"/>
      <c r="K2821" s="9"/>
      <c r="L2821" s="9"/>
      <c r="M2821" s="9"/>
      <c r="N2821" s="9"/>
      <c r="O2821" s="9"/>
      <c r="P2821" s="9"/>
      <c r="Q2821" s="9"/>
      <c r="R2821" s="9"/>
      <c r="S2821" s="9"/>
      <c r="T2821" s="9"/>
      <c r="U2821" s="9"/>
      <c r="V2821" s="9"/>
      <c r="W2821" s="9"/>
      <c r="X2821" s="9"/>
      <c r="Y2821" s="9"/>
      <c r="Z2821" s="9"/>
      <c r="AA2821" s="9"/>
      <c r="AB2821" s="9"/>
      <c r="AC2821" s="9"/>
      <c r="AD2821" s="9"/>
      <c r="AE2821" s="9"/>
      <c r="AF2821" s="9"/>
      <c r="AG2821" s="9"/>
      <c r="AH2821" s="9"/>
      <c r="AI2821" s="9"/>
      <c r="AJ2821" s="9"/>
      <c r="AK2821" s="9"/>
      <c r="AL2821" s="9"/>
      <c r="AM2821" s="9"/>
      <c r="AN2821" s="9"/>
      <c r="AO2821" s="9"/>
      <c r="AP2821" s="9"/>
      <c r="AQ2821" s="9"/>
      <c r="AR2821" s="9"/>
      <c r="AS2821" s="9"/>
      <c r="AT2821" s="9"/>
      <c r="AU2821" s="9"/>
      <c r="AV2821" s="9"/>
      <c r="AW2821" s="9"/>
      <c r="AX2821" s="9"/>
      <c r="AY2821" s="9"/>
    </row>
    <row r="2822" spans="1:51" s="10" customFormat="1" x14ac:dyDescent="0.2">
      <c r="A2822" s="9"/>
      <c r="B2822" s="9"/>
      <c r="C2822" s="9"/>
      <c r="D2822" s="9"/>
      <c r="E2822" s="9"/>
      <c r="F2822" s="9"/>
      <c r="G2822" s="9"/>
      <c r="H2822" s="9"/>
      <c r="I2822" s="9"/>
      <c r="J2822" s="9"/>
      <c r="K2822" s="9"/>
      <c r="L2822" s="9"/>
      <c r="M2822" s="9"/>
      <c r="N2822" s="9"/>
      <c r="O2822" s="9"/>
      <c r="P2822" s="9"/>
      <c r="Q2822" s="9"/>
      <c r="R2822" s="9"/>
      <c r="S2822" s="9"/>
      <c r="T2822" s="9"/>
      <c r="U2822" s="9"/>
      <c r="V2822" s="9"/>
      <c r="W2822" s="9"/>
      <c r="X2822" s="9"/>
      <c r="Y2822" s="9"/>
      <c r="Z2822" s="9"/>
      <c r="AA2822" s="9"/>
      <c r="AB2822" s="9"/>
      <c r="AC2822" s="9"/>
      <c r="AD2822" s="9"/>
      <c r="AE2822" s="9"/>
      <c r="AF2822" s="9"/>
      <c r="AG2822" s="9"/>
      <c r="AH2822" s="9"/>
      <c r="AI2822" s="9"/>
      <c r="AJ2822" s="9"/>
      <c r="AK2822" s="9"/>
      <c r="AL2822" s="9"/>
      <c r="AM2822" s="9"/>
      <c r="AN2822" s="9"/>
      <c r="AO2822" s="9"/>
      <c r="AP2822" s="9"/>
      <c r="AQ2822" s="9"/>
      <c r="AR2822" s="9"/>
      <c r="AS2822" s="9"/>
      <c r="AT2822" s="9"/>
      <c r="AU2822" s="9"/>
      <c r="AV2822" s="9"/>
      <c r="AW2822" s="9"/>
      <c r="AX2822" s="9"/>
      <c r="AY2822" s="9"/>
    </row>
    <row r="2823" spans="1:51" s="10" customFormat="1" x14ac:dyDescent="0.2">
      <c r="A2823" s="9"/>
      <c r="B2823" s="9"/>
      <c r="C2823" s="9"/>
      <c r="D2823" s="9"/>
      <c r="E2823" s="9"/>
      <c r="F2823" s="9"/>
      <c r="G2823" s="9"/>
      <c r="H2823" s="9"/>
      <c r="I2823" s="9"/>
      <c r="J2823" s="9"/>
      <c r="K2823" s="9"/>
      <c r="L2823" s="9"/>
      <c r="M2823" s="9"/>
      <c r="N2823" s="9"/>
      <c r="O2823" s="9"/>
      <c r="P2823" s="9"/>
      <c r="Q2823" s="9"/>
      <c r="R2823" s="9"/>
      <c r="S2823" s="9"/>
      <c r="T2823" s="9"/>
      <c r="U2823" s="9"/>
      <c r="V2823" s="9"/>
      <c r="W2823" s="9"/>
      <c r="X2823" s="9"/>
      <c r="Y2823" s="9"/>
      <c r="Z2823" s="9"/>
      <c r="AA2823" s="9"/>
      <c r="AB2823" s="9"/>
      <c r="AC2823" s="9"/>
      <c r="AD2823" s="9"/>
      <c r="AE2823" s="9"/>
      <c r="AF2823" s="9"/>
      <c r="AG2823" s="9"/>
      <c r="AH2823" s="9"/>
      <c r="AI2823" s="9"/>
      <c r="AJ2823" s="9"/>
      <c r="AK2823" s="9"/>
      <c r="AL2823" s="9"/>
      <c r="AM2823" s="9"/>
      <c r="AN2823" s="9"/>
      <c r="AO2823" s="9"/>
      <c r="AP2823" s="9"/>
      <c r="AQ2823" s="9"/>
      <c r="AR2823" s="9"/>
      <c r="AS2823" s="9"/>
      <c r="AT2823" s="9"/>
      <c r="AU2823" s="9"/>
      <c r="AV2823" s="9"/>
      <c r="AW2823" s="9"/>
      <c r="AX2823" s="9"/>
      <c r="AY2823" s="9"/>
    </row>
    <row r="2824" spans="1:51" s="10" customFormat="1" x14ac:dyDescent="0.2">
      <c r="A2824" s="9"/>
      <c r="B2824" s="9"/>
      <c r="C2824" s="9"/>
      <c r="D2824" s="9"/>
      <c r="E2824" s="9"/>
      <c r="F2824" s="9"/>
      <c r="G2824" s="9"/>
      <c r="H2824" s="9"/>
      <c r="I2824" s="9"/>
      <c r="J2824" s="9"/>
      <c r="K2824" s="9"/>
      <c r="L2824" s="9"/>
      <c r="M2824" s="9"/>
      <c r="N2824" s="9"/>
      <c r="O2824" s="9"/>
      <c r="P2824" s="9"/>
      <c r="Q2824" s="9"/>
      <c r="R2824" s="9"/>
      <c r="S2824" s="9"/>
      <c r="T2824" s="9"/>
      <c r="U2824" s="9"/>
      <c r="V2824" s="9"/>
      <c r="W2824" s="9"/>
      <c r="X2824" s="9"/>
      <c r="Y2824" s="9"/>
      <c r="Z2824" s="9"/>
      <c r="AA2824" s="9"/>
      <c r="AB2824" s="9"/>
      <c r="AC2824" s="9"/>
      <c r="AD2824" s="9"/>
      <c r="AE2824" s="9"/>
      <c r="AF2824" s="9"/>
      <c r="AG2824" s="9"/>
      <c r="AH2824" s="9"/>
      <c r="AI2824" s="9"/>
      <c r="AJ2824" s="9"/>
      <c r="AK2824" s="9"/>
      <c r="AL2824" s="9"/>
      <c r="AM2824" s="9"/>
      <c r="AN2824" s="9"/>
      <c r="AO2824" s="9"/>
      <c r="AP2824" s="9"/>
      <c r="AQ2824" s="9"/>
      <c r="AR2824" s="9"/>
      <c r="AS2824" s="9"/>
      <c r="AT2824" s="9"/>
      <c r="AU2824" s="9"/>
      <c r="AV2824" s="9"/>
      <c r="AW2824" s="9"/>
      <c r="AX2824" s="9"/>
      <c r="AY2824" s="9"/>
    </row>
    <row r="2825" spans="1:51" s="10" customFormat="1" x14ac:dyDescent="0.2">
      <c r="A2825" s="9"/>
      <c r="B2825" s="9"/>
      <c r="C2825" s="9"/>
      <c r="D2825" s="9"/>
      <c r="E2825" s="9"/>
      <c r="F2825" s="9"/>
      <c r="G2825" s="9"/>
      <c r="H2825" s="9"/>
      <c r="I2825" s="9"/>
      <c r="J2825" s="9"/>
      <c r="K2825" s="9"/>
      <c r="L2825" s="9"/>
      <c r="M2825" s="9"/>
      <c r="N2825" s="9"/>
      <c r="O2825" s="9"/>
      <c r="P2825" s="9"/>
      <c r="Q2825" s="9"/>
      <c r="R2825" s="9"/>
      <c r="S2825" s="9"/>
      <c r="T2825" s="9"/>
      <c r="U2825" s="9"/>
      <c r="V2825" s="9"/>
      <c r="W2825" s="9"/>
      <c r="X2825" s="9"/>
      <c r="Y2825" s="9"/>
      <c r="Z2825" s="9"/>
      <c r="AA2825" s="9"/>
      <c r="AB2825" s="9"/>
      <c r="AC2825" s="9"/>
      <c r="AD2825" s="9"/>
      <c r="AE2825" s="9"/>
      <c r="AF2825" s="9"/>
      <c r="AG2825" s="9"/>
      <c r="AH2825" s="9"/>
      <c r="AI2825" s="9"/>
      <c r="AJ2825" s="9"/>
      <c r="AK2825" s="9"/>
      <c r="AL2825" s="9"/>
      <c r="AM2825" s="9"/>
      <c r="AN2825" s="9"/>
      <c r="AO2825" s="9"/>
      <c r="AP2825" s="9"/>
      <c r="AQ2825" s="9"/>
      <c r="AR2825" s="9"/>
      <c r="AS2825" s="9"/>
      <c r="AT2825" s="9"/>
      <c r="AU2825" s="9"/>
      <c r="AV2825" s="9"/>
      <c r="AW2825" s="9"/>
      <c r="AX2825" s="9"/>
      <c r="AY2825" s="9"/>
    </row>
    <row r="2826" spans="1:51" s="10" customFormat="1" x14ac:dyDescent="0.2">
      <c r="A2826" s="9"/>
      <c r="B2826" s="9"/>
      <c r="C2826" s="9"/>
      <c r="D2826" s="9"/>
      <c r="E2826" s="9"/>
      <c r="F2826" s="9"/>
      <c r="G2826" s="9"/>
      <c r="H2826" s="9"/>
      <c r="I2826" s="9"/>
      <c r="J2826" s="9"/>
      <c r="K2826" s="9"/>
      <c r="L2826" s="9"/>
      <c r="M2826" s="9"/>
      <c r="N2826" s="9"/>
      <c r="O2826" s="9"/>
      <c r="P2826" s="9"/>
      <c r="Q2826" s="9"/>
      <c r="R2826" s="9"/>
      <c r="S2826" s="9"/>
      <c r="T2826" s="9"/>
      <c r="U2826" s="9"/>
      <c r="V2826" s="9"/>
      <c r="W2826" s="9"/>
      <c r="X2826" s="9"/>
      <c r="Y2826" s="9"/>
      <c r="Z2826" s="9"/>
      <c r="AA2826" s="9"/>
      <c r="AB2826" s="9"/>
      <c r="AC2826" s="9"/>
      <c r="AD2826" s="9"/>
      <c r="AE2826" s="9"/>
      <c r="AF2826" s="9"/>
      <c r="AG2826" s="9"/>
      <c r="AH2826" s="9"/>
      <c r="AI2826" s="9"/>
      <c r="AJ2826" s="9"/>
      <c r="AK2826" s="9"/>
      <c r="AL2826" s="9"/>
      <c r="AM2826" s="9"/>
      <c r="AN2826" s="9"/>
      <c r="AO2826" s="9"/>
      <c r="AP2826" s="9"/>
      <c r="AQ2826" s="9"/>
      <c r="AR2826" s="9"/>
      <c r="AS2826" s="9"/>
      <c r="AT2826" s="9"/>
      <c r="AU2826" s="9"/>
      <c r="AV2826" s="9"/>
      <c r="AW2826" s="9"/>
      <c r="AX2826" s="9"/>
      <c r="AY2826" s="9"/>
    </row>
    <row r="2827" spans="1:51" s="10" customFormat="1" x14ac:dyDescent="0.2">
      <c r="A2827" s="9"/>
      <c r="B2827" s="9"/>
      <c r="C2827" s="9"/>
      <c r="D2827" s="9"/>
      <c r="E2827" s="9"/>
      <c r="F2827" s="9"/>
      <c r="G2827" s="9"/>
      <c r="H2827" s="9"/>
      <c r="I2827" s="9"/>
      <c r="J2827" s="9"/>
      <c r="K2827" s="9"/>
      <c r="L2827" s="9"/>
      <c r="M2827" s="9"/>
      <c r="N2827" s="9"/>
      <c r="O2827" s="9"/>
      <c r="P2827" s="9"/>
      <c r="Q2827" s="9"/>
      <c r="R2827" s="9"/>
      <c r="S2827" s="9"/>
      <c r="T2827" s="9"/>
      <c r="U2827" s="9"/>
      <c r="V2827" s="9"/>
      <c r="W2827" s="9"/>
      <c r="X2827" s="9"/>
      <c r="Y2827" s="9"/>
      <c r="Z2827" s="9"/>
      <c r="AA2827" s="9"/>
      <c r="AB2827" s="9"/>
      <c r="AC2827" s="9"/>
      <c r="AD2827" s="9"/>
      <c r="AE2827" s="9"/>
      <c r="AF2827" s="9"/>
      <c r="AG2827" s="9"/>
      <c r="AH2827" s="9"/>
      <c r="AI2827" s="9"/>
      <c r="AJ2827" s="9"/>
      <c r="AK2827" s="9"/>
      <c r="AL2827" s="9"/>
      <c r="AM2827" s="9"/>
      <c r="AN2827" s="9"/>
      <c r="AO2827" s="9"/>
      <c r="AP2827" s="9"/>
      <c r="AQ2827" s="9"/>
      <c r="AR2827" s="9"/>
      <c r="AS2827" s="9"/>
      <c r="AT2827" s="9"/>
      <c r="AU2827" s="9"/>
      <c r="AV2827" s="9"/>
      <c r="AW2827" s="9"/>
      <c r="AX2827" s="9"/>
      <c r="AY2827" s="9"/>
    </row>
    <row r="2828" spans="1:51" s="10" customFormat="1" x14ac:dyDescent="0.2">
      <c r="A2828" s="9"/>
      <c r="B2828" s="9"/>
      <c r="C2828" s="9"/>
      <c r="D2828" s="9"/>
      <c r="E2828" s="9"/>
      <c r="F2828" s="9"/>
      <c r="G2828" s="9"/>
      <c r="H2828" s="9"/>
      <c r="I2828" s="9"/>
      <c r="J2828" s="9"/>
      <c r="K2828" s="9"/>
      <c r="L2828" s="9"/>
      <c r="M2828" s="9"/>
      <c r="N2828" s="9"/>
      <c r="O2828" s="9"/>
      <c r="P2828" s="9"/>
      <c r="Q2828" s="9"/>
      <c r="R2828" s="9"/>
      <c r="S2828" s="9"/>
      <c r="T2828" s="9"/>
      <c r="U2828" s="9"/>
      <c r="V2828" s="9"/>
      <c r="W2828" s="9"/>
      <c r="X2828" s="9"/>
      <c r="Y2828" s="9"/>
      <c r="Z2828" s="9"/>
      <c r="AA2828" s="9"/>
      <c r="AB2828" s="9"/>
      <c r="AC2828" s="9"/>
      <c r="AD2828" s="9"/>
      <c r="AE2828" s="9"/>
      <c r="AF2828" s="9"/>
      <c r="AG2828" s="9"/>
      <c r="AH2828" s="9"/>
      <c r="AI2828" s="9"/>
      <c r="AJ2828" s="9"/>
      <c r="AK2828" s="9"/>
      <c r="AL2828" s="9"/>
      <c r="AM2828" s="9"/>
      <c r="AN2828" s="9"/>
      <c r="AO2828" s="9"/>
      <c r="AP2828" s="9"/>
      <c r="AQ2828" s="9"/>
      <c r="AR2828" s="9"/>
      <c r="AS2828" s="9"/>
      <c r="AT2828" s="9"/>
      <c r="AU2828" s="9"/>
      <c r="AV2828" s="9"/>
      <c r="AW2828" s="9"/>
      <c r="AX2828" s="9"/>
      <c r="AY2828" s="9"/>
    </row>
    <row r="2829" spans="1:51" s="10" customFormat="1" x14ac:dyDescent="0.2">
      <c r="A2829" s="9"/>
      <c r="B2829" s="9"/>
      <c r="C2829" s="9"/>
      <c r="D2829" s="9"/>
      <c r="E2829" s="9"/>
      <c r="F2829" s="9"/>
      <c r="G2829" s="9"/>
      <c r="H2829" s="9"/>
      <c r="I2829" s="9"/>
      <c r="J2829" s="9"/>
      <c r="K2829" s="9"/>
      <c r="L2829" s="9"/>
      <c r="M2829" s="9"/>
      <c r="N2829" s="9"/>
      <c r="O2829" s="9"/>
      <c r="P2829" s="9"/>
      <c r="Q2829" s="9"/>
      <c r="R2829" s="9"/>
      <c r="S2829" s="9"/>
      <c r="T2829" s="9"/>
      <c r="U2829" s="9"/>
      <c r="V2829" s="9"/>
      <c r="W2829" s="9"/>
      <c r="X2829" s="9"/>
      <c r="Y2829" s="9"/>
      <c r="Z2829" s="9"/>
      <c r="AA2829" s="9"/>
      <c r="AB2829" s="9"/>
      <c r="AC2829" s="9"/>
      <c r="AD2829" s="9"/>
      <c r="AE2829" s="9"/>
      <c r="AF2829" s="9"/>
      <c r="AG2829" s="9"/>
      <c r="AH2829" s="9"/>
      <c r="AI2829" s="9"/>
      <c r="AJ2829" s="9"/>
      <c r="AK2829" s="9"/>
      <c r="AL2829" s="9"/>
      <c r="AM2829" s="9"/>
      <c r="AN2829" s="9"/>
      <c r="AO2829" s="9"/>
      <c r="AP2829" s="9"/>
      <c r="AQ2829" s="9"/>
      <c r="AR2829" s="9"/>
      <c r="AS2829" s="9"/>
      <c r="AT2829" s="9"/>
      <c r="AU2829" s="9"/>
      <c r="AV2829" s="9"/>
      <c r="AW2829" s="9"/>
      <c r="AX2829" s="9"/>
      <c r="AY2829" s="9"/>
    </row>
    <row r="2830" spans="1:51" s="10" customFormat="1" x14ac:dyDescent="0.2">
      <c r="A2830" s="9"/>
      <c r="B2830" s="9"/>
      <c r="C2830" s="9"/>
      <c r="D2830" s="9"/>
      <c r="E2830" s="9"/>
      <c r="F2830" s="9"/>
      <c r="G2830" s="9"/>
      <c r="H2830" s="9"/>
      <c r="I2830" s="9"/>
      <c r="J2830" s="9"/>
      <c r="K2830" s="9"/>
      <c r="L2830" s="9"/>
      <c r="M2830" s="9"/>
      <c r="N2830" s="9"/>
      <c r="O2830" s="9"/>
      <c r="P2830" s="9"/>
      <c r="Q2830" s="9"/>
      <c r="R2830" s="9"/>
      <c r="S2830" s="9"/>
      <c r="T2830" s="9"/>
      <c r="U2830" s="9"/>
      <c r="V2830" s="9"/>
      <c r="W2830" s="9"/>
      <c r="X2830" s="9"/>
      <c r="Y2830" s="9"/>
      <c r="Z2830" s="9"/>
      <c r="AA2830" s="9"/>
      <c r="AB2830" s="9"/>
      <c r="AC2830" s="9"/>
      <c r="AD2830" s="9"/>
      <c r="AE2830" s="9"/>
      <c r="AF2830" s="9"/>
      <c r="AG2830" s="9"/>
      <c r="AH2830" s="9"/>
      <c r="AI2830" s="9"/>
      <c r="AJ2830" s="9"/>
      <c r="AK2830" s="9"/>
      <c r="AL2830" s="9"/>
      <c r="AM2830" s="9"/>
      <c r="AN2830" s="9"/>
      <c r="AO2830" s="9"/>
      <c r="AP2830" s="9"/>
      <c r="AQ2830" s="9"/>
      <c r="AR2830" s="9"/>
      <c r="AS2830" s="9"/>
      <c r="AT2830" s="9"/>
      <c r="AU2830" s="9"/>
      <c r="AV2830" s="9"/>
      <c r="AW2830" s="9"/>
      <c r="AX2830" s="9"/>
      <c r="AY2830" s="9"/>
    </row>
    <row r="2831" spans="1:51" s="10" customFormat="1" x14ac:dyDescent="0.2">
      <c r="A2831" s="9"/>
      <c r="B2831" s="9"/>
      <c r="C2831" s="9"/>
      <c r="D2831" s="9"/>
      <c r="E2831" s="9"/>
      <c r="F2831" s="9"/>
      <c r="G2831" s="9"/>
      <c r="H2831" s="9"/>
      <c r="I2831" s="9"/>
      <c r="J2831" s="9"/>
      <c r="K2831" s="9"/>
      <c r="L2831" s="9"/>
      <c r="M2831" s="9"/>
      <c r="N2831" s="9"/>
      <c r="O2831" s="9"/>
      <c r="P2831" s="9"/>
      <c r="Q2831" s="9"/>
      <c r="R2831" s="9"/>
      <c r="S2831" s="9"/>
      <c r="T2831" s="9"/>
      <c r="U2831" s="9"/>
      <c r="V2831" s="9"/>
      <c r="W2831" s="9"/>
      <c r="X2831" s="9"/>
      <c r="Y2831" s="9"/>
      <c r="Z2831" s="9"/>
      <c r="AA2831" s="9"/>
      <c r="AB2831" s="9"/>
      <c r="AC2831" s="9"/>
      <c r="AD2831" s="9"/>
      <c r="AE2831" s="9"/>
      <c r="AF2831" s="9"/>
      <c r="AG2831" s="9"/>
      <c r="AH2831" s="9"/>
      <c r="AI2831" s="9"/>
      <c r="AJ2831" s="9"/>
      <c r="AK2831" s="9"/>
      <c r="AL2831" s="9"/>
      <c r="AM2831" s="9"/>
      <c r="AN2831" s="9"/>
      <c r="AO2831" s="9"/>
      <c r="AP2831" s="9"/>
      <c r="AQ2831" s="9"/>
      <c r="AR2831" s="9"/>
      <c r="AS2831" s="9"/>
      <c r="AT2831" s="9"/>
      <c r="AU2831" s="9"/>
      <c r="AV2831" s="9"/>
      <c r="AW2831" s="9"/>
      <c r="AX2831" s="9"/>
      <c r="AY2831" s="9"/>
    </row>
    <row r="2832" spans="1:51" s="10" customFormat="1" x14ac:dyDescent="0.2">
      <c r="A2832" s="9"/>
      <c r="B2832" s="9"/>
      <c r="C2832" s="9"/>
      <c r="D2832" s="9"/>
      <c r="E2832" s="9"/>
      <c r="F2832" s="9"/>
      <c r="G2832" s="9"/>
      <c r="H2832" s="9"/>
      <c r="I2832" s="9"/>
      <c r="J2832" s="9"/>
      <c r="K2832" s="9"/>
      <c r="L2832" s="9"/>
      <c r="M2832" s="9"/>
      <c r="N2832" s="9"/>
      <c r="O2832" s="9"/>
      <c r="P2832" s="9"/>
      <c r="Q2832" s="9"/>
      <c r="R2832" s="9"/>
      <c r="S2832" s="9"/>
      <c r="T2832" s="9"/>
      <c r="U2832" s="9"/>
      <c r="V2832" s="9"/>
      <c r="W2832" s="9"/>
      <c r="X2832" s="9"/>
      <c r="Y2832" s="9"/>
      <c r="Z2832" s="9"/>
      <c r="AA2832" s="9"/>
      <c r="AB2832" s="9"/>
      <c r="AC2832" s="9"/>
      <c r="AD2832" s="9"/>
      <c r="AE2832" s="9"/>
      <c r="AF2832" s="9"/>
      <c r="AG2832" s="9"/>
      <c r="AH2832" s="9"/>
      <c r="AI2832" s="9"/>
      <c r="AJ2832" s="9"/>
      <c r="AK2832" s="9"/>
      <c r="AL2832" s="9"/>
      <c r="AM2832" s="9"/>
      <c r="AN2832" s="9"/>
      <c r="AO2832" s="9"/>
      <c r="AP2832" s="9"/>
      <c r="AQ2832" s="9"/>
      <c r="AR2832" s="9"/>
      <c r="AS2832" s="9"/>
      <c r="AT2832" s="9"/>
      <c r="AU2832" s="9"/>
      <c r="AV2832" s="9"/>
      <c r="AW2832" s="9"/>
      <c r="AX2832" s="9"/>
      <c r="AY2832" s="9"/>
    </row>
    <row r="2833" spans="1:51" s="10" customFormat="1" x14ac:dyDescent="0.2">
      <c r="A2833" s="9"/>
      <c r="B2833" s="9"/>
      <c r="C2833" s="9"/>
      <c r="D2833" s="9"/>
      <c r="E2833" s="9"/>
      <c r="F2833" s="9"/>
      <c r="G2833" s="9"/>
      <c r="H2833" s="9"/>
      <c r="I2833" s="9"/>
      <c r="J2833" s="9"/>
      <c r="K2833" s="9"/>
      <c r="L2833" s="9"/>
      <c r="M2833" s="9"/>
      <c r="N2833" s="9"/>
      <c r="O2833" s="9"/>
      <c r="P2833" s="9"/>
      <c r="Q2833" s="9"/>
      <c r="R2833" s="9"/>
      <c r="S2833" s="9"/>
      <c r="T2833" s="9"/>
      <c r="U2833" s="9"/>
      <c r="V2833" s="9"/>
      <c r="W2833" s="9"/>
      <c r="X2833" s="9"/>
      <c r="Y2833" s="9"/>
      <c r="Z2833" s="9"/>
      <c r="AA2833" s="9"/>
      <c r="AB2833" s="9"/>
      <c r="AC2833" s="9"/>
      <c r="AD2833" s="9"/>
      <c r="AE2833" s="9"/>
      <c r="AF2833" s="9"/>
      <c r="AG2833" s="9"/>
      <c r="AH2833" s="9"/>
      <c r="AI2833" s="9"/>
      <c r="AJ2833" s="9"/>
      <c r="AK2833" s="9"/>
      <c r="AL2833" s="9"/>
      <c r="AM2833" s="9"/>
      <c r="AN2833" s="9"/>
      <c r="AO2833" s="9"/>
      <c r="AP2833" s="9"/>
      <c r="AQ2833" s="9"/>
      <c r="AR2833" s="9"/>
      <c r="AS2833" s="9"/>
      <c r="AT2833" s="9"/>
      <c r="AU2833" s="9"/>
      <c r="AV2833" s="9"/>
      <c r="AW2833" s="9"/>
      <c r="AX2833" s="9"/>
      <c r="AY2833" s="9"/>
    </row>
    <row r="2834" spans="1:51" s="10" customFormat="1" x14ac:dyDescent="0.2">
      <c r="A2834" s="9"/>
      <c r="B2834" s="9"/>
      <c r="C2834" s="9"/>
      <c r="D2834" s="9"/>
      <c r="E2834" s="9"/>
      <c r="F2834" s="9"/>
      <c r="G2834" s="9"/>
      <c r="H2834" s="9"/>
      <c r="I2834" s="9"/>
      <c r="J2834" s="9"/>
      <c r="K2834" s="9"/>
      <c r="L2834" s="9"/>
      <c r="M2834" s="9"/>
      <c r="N2834" s="9"/>
      <c r="O2834" s="9"/>
      <c r="P2834" s="9"/>
      <c r="Q2834" s="9"/>
      <c r="R2834" s="9"/>
      <c r="S2834" s="9"/>
      <c r="T2834" s="9"/>
      <c r="U2834" s="9"/>
      <c r="V2834" s="9"/>
      <c r="W2834" s="9"/>
      <c r="X2834" s="9"/>
      <c r="Y2834" s="9"/>
      <c r="Z2834" s="9"/>
      <c r="AA2834" s="9"/>
      <c r="AB2834" s="9"/>
      <c r="AC2834" s="9"/>
      <c r="AD2834" s="9"/>
      <c r="AE2834" s="9"/>
      <c r="AF2834" s="9"/>
      <c r="AG2834" s="9"/>
      <c r="AH2834" s="9"/>
      <c r="AI2834" s="9"/>
      <c r="AJ2834" s="9"/>
      <c r="AK2834" s="9"/>
      <c r="AL2834" s="9"/>
      <c r="AM2834" s="9"/>
      <c r="AN2834" s="9"/>
      <c r="AO2834" s="9"/>
      <c r="AP2834" s="9"/>
      <c r="AQ2834" s="9"/>
      <c r="AR2834" s="9"/>
      <c r="AS2834" s="9"/>
      <c r="AT2834" s="9"/>
      <c r="AU2834" s="9"/>
      <c r="AV2834" s="9"/>
      <c r="AW2834" s="9"/>
      <c r="AX2834" s="9"/>
      <c r="AY2834" s="9"/>
    </row>
    <row r="2835" spans="1:51" s="10" customFormat="1" x14ac:dyDescent="0.2">
      <c r="A2835" s="9"/>
      <c r="B2835" s="9"/>
      <c r="C2835" s="9"/>
      <c r="D2835" s="9"/>
      <c r="E2835" s="9"/>
      <c r="F2835" s="9"/>
      <c r="G2835" s="9"/>
      <c r="H2835" s="9"/>
      <c r="I2835" s="9"/>
      <c r="J2835" s="9"/>
      <c r="K2835" s="9"/>
      <c r="L2835" s="9"/>
      <c r="M2835" s="9"/>
      <c r="N2835" s="9"/>
      <c r="O2835" s="9"/>
      <c r="P2835" s="9"/>
      <c r="Q2835" s="9"/>
      <c r="R2835" s="9"/>
      <c r="S2835" s="9"/>
      <c r="T2835" s="9"/>
      <c r="U2835" s="9"/>
      <c r="V2835" s="9"/>
      <c r="W2835" s="9"/>
      <c r="X2835" s="9"/>
      <c r="Y2835" s="9"/>
      <c r="Z2835" s="9"/>
      <c r="AA2835" s="9"/>
      <c r="AB2835" s="9"/>
      <c r="AC2835" s="9"/>
      <c r="AD2835" s="9"/>
      <c r="AE2835" s="9"/>
      <c r="AF2835" s="9"/>
      <c r="AG2835" s="9"/>
      <c r="AH2835" s="9"/>
      <c r="AI2835" s="9"/>
      <c r="AJ2835" s="9"/>
      <c r="AK2835" s="9"/>
      <c r="AL2835" s="9"/>
      <c r="AM2835" s="9"/>
      <c r="AN2835" s="9"/>
      <c r="AO2835" s="9"/>
      <c r="AP2835" s="9"/>
      <c r="AQ2835" s="9"/>
      <c r="AR2835" s="9"/>
      <c r="AS2835" s="9"/>
      <c r="AT2835" s="9"/>
      <c r="AU2835" s="9"/>
      <c r="AV2835" s="9"/>
      <c r="AW2835" s="9"/>
      <c r="AX2835" s="9"/>
      <c r="AY2835" s="9"/>
    </row>
    <row r="2836" spans="1:51" s="10" customFormat="1" x14ac:dyDescent="0.2">
      <c r="A2836" s="9"/>
      <c r="B2836" s="9"/>
      <c r="C2836" s="9"/>
      <c r="D2836" s="9"/>
      <c r="E2836" s="9"/>
      <c r="F2836" s="9"/>
      <c r="G2836" s="9"/>
      <c r="H2836" s="9"/>
      <c r="I2836" s="9"/>
      <c r="J2836" s="9"/>
      <c r="K2836" s="9"/>
      <c r="L2836" s="9"/>
      <c r="M2836" s="9"/>
      <c r="N2836" s="9"/>
      <c r="O2836" s="9"/>
      <c r="P2836" s="9"/>
      <c r="Q2836" s="9"/>
      <c r="R2836" s="9"/>
      <c r="S2836" s="9"/>
      <c r="T2836" s="9"/>
      <c r="U2836" s="9"/>
      <c r="V2836" s="9"/>
      <c r="W2836" s="9"/>
      <c r="X2836" s="9"/>
      <c r="Y2836" s="9"/>
      <c r="Z2836" s="9"/>
      <c r="AA2836" s="9"/>
      <c r="AB2836" s="9"/>
      <c r="AC2836" s="9"/>
      <c r="AD2836" s="9"/>
      <c r="AE2836" s="9"/>
      <c r="AF2836" s="9"/>
      <c r="AG2836" s="9"/>
      <c r="AH2836" s="9"/>
      <c r="AI2836" s="9"/>
      <c r="AJ2836" s="9"/>
      <c r="AK2836" s="9"/>
      <c r="AL2836" s="9"/>
      <c r="AM2836" s="9"/>
      <c r="AN2836" s="9"/>
      <c r="AO2836" s="9"/>
      <c r="AP2836" s="9"/>
      <c r="AQ2836" s="9"/>
      <c r="AR2836" s="9"/>
      <c r="AS2836" s="9"/>
      <c r="AT2836" s="9"/>
      <c r="AU2836" s="9"/>
      <c r="AV2836" s="9"/>
      <c r="AW2836" s="9"/>
      <c r="AX2836" s="9"/>
      <c r="AY2836" s="9"/>
    </row>
    <row r="2837" spans="1:51" s="10" customFormat="1" x14ac:dyDescent="0.2">
      <c r="A2837" s="9"/>
      <c r="B2837" s="9"/>
      <c r="C2837" s="9"/>
      <c r="D2837" s="9"/>
      <c r="E2837" s="9"/>
      <c r="F2837" s="9"/>
      <c r="G2837" s="9"/>
      <c r="H2837" s="9"/>
      <c r="I2837" s="9"/>
      <c r="J2837" s="9"/>
      <c r="K2837" s="9"/>
      <c r="L2837" s="9"/>
      <c r="M2837" s="9"/>
      <c r="N2837" s="9"/>
      <c r="O2837" s="9"/>
      <c r="P2837" s="9"/>
      <c r="Q2837" s="9"/>
      <c r="R2837" s="9"/>
      <c r="S2837" s="9"/>
      <c r="T2837" s="9"/>
      <c r="U2837" s="9"/>
      <c r="V2837" s="9"/>
      <c r="W2837" s="9"/>
      <c r="X2837" s="9"/>
      <c r="Y2837" s="9"/>
      <c r="Z2837" s="9"/>
      <c r="AA2837" s="9"/>
      <c r="AB2837" s="9"/>
      <c r="AC2837" s="9"/>
      <c r="AD2837" s="9"/>
      <c r="AE2837" s="9"/>
      <c r="AF2837" s="9"/>
      <c r="AG2837" s="9"/>
      <c r="AH2837" s="9"/>
      <c r="AI2837" s="9"/>
      <c r="AJ2837" s="9"/>
      <c r="AK2837" s="9"/>
      <c r="AL2837" s="9"/>
      <c r="AM2837" s="9"/>
      <c r="AN2837" s="9"/>
      <c r="AO2837" s="9"/>
      <c r="AP2837" s="9"/>
      <c r="AQ2837" s="9"/>
      <c r="AR2837" s="9"/>
      <c r="AS2837" s="9"/>
      <c r="AT2837" s="9"/>
      <c r="AU2837" s="9"/>
      <c r="AV2837" s="9"/>
      <c r="AW2837" s="9"/>
      <c r="AX2837" s="9"/>
      <c r="AY2837" s="9"/>
    </row>
    <row r="2838" spans="1:51" s="10" customFormat="1" x14ac:dyDescent="0.2">
      <c r="A2838" s="9"/>
      <c r="B2838" s="9"/>
      <c r="C2838" s="9"/>
      <c r="D2838" s="9"/>
      <c r="E2838" s="9"/>
      <c r="F2838" s="9"/>
      <c r="G2838" s="9"/>
      <c r="H2838" s="9"/>
      <c r="I2838" s="9"/>
      <c r="J2838" s="9"/>
      <c r="K2838" s="9"/>
      <c r="L2838" s="9"/>
      <c r="M2838" s="9"/>
      <c r="N2838" s="9"/>
      <c r="O2838" s="9"/>
      <c r="P2838" s="9"/>
      <c r="Q2838" s="9"/>
      <c r="R2838" s="9"/>
      <c r="S2838" s="9"/>
      <c r="T2838" s="9"/>
      <c r="U2838" s="9"/>
      <c r="V2838" s="9"/>
      <c r="W2838" s="9"/>
      <c r="X2838" s="9"/>
      <c r="Y2838" s="9"/>
      <c r="Z2838" s="9"/>
      <c r="AA2838" s="9"/>
      <c r="AB2838" s="9"/>
      <c r="AC2838" s="9"/>
      <c r="AD2838" s="9"/>
      <c r="AE2838" s="9"/>
      <c r="AF2838" s="9"/>
      <c r="AG2838" s="9"/>
      <c r="AH2838" s="9"/>
      <c r="AI2838" s="9"/>
      <c r="AJ2838" s="9"/>
      <c r="AK2838" s="9"/>
      <c r="AL2838" s="9"/>
      <c r="AM2838" s="9"/>
      <c r="AN2838" s="9"/>
      <c r="AO2838" s="9"/>
      <c r="AP2838" s="9"/>
      <c r="AQ2838" s="9"/>
      <c r="AR2838" s="9"/>
      <c r="AS2838" s="9"/>
      <c r="AT2838" s="9"/>
      <c r="AU2838" s="9"/>
      <c r="AV2838" s="9"/>
      <c r="AW2838" s="9"/>
      <c r="AX2838" s="9"/>
      <c r="AY2838" s="9"/>
    </row>
    <row r="2839" spans="1:51" s="10" customFormat="1" x14ac:dyDescent="0.2">
      <c r="A2839" s="9"/>
      <c r="B2839" s="9"/>
      <c r="C2839" s="9"/>
      <c r="D2839" s="9"/>
      <c r="E2839" s="9"/>
      <c r="F2839" s="9"/>
      <c r="G2839" s="9"/>
      <c r="H2839" s="9"/>
      <c r="I2839" s="9"/>
      <c r="J2839" s="9"/>
      <c r="K2839" s="9"/>
      <c r="L2839" s="9"/>
      <c r="M2839" s="9"/>
      <c r="N2839" s="9"/>
      <c r="O2839" s="9"/>
      <c r="P2839" s="9"/>
      <c r="Q2839" s="9"/>
      <c r="R2839" s="9"/>
      <c r="S2839" s="9"/>
      <c r="T2839" s="9"/>
      <c r="U2839" s="9"/>
      <c r="V2839" s="9"/>
      <c r="W2839" s="9"/>
      <c r="X2839" s="9"/>
      <c r="Y2839" s="9"/>
      <c r="Z2839" s="9"/>
      <c r="AA2839" s="9"/>
      <c r="AB2839" s="9"/>
      <c r="AC2839" s="9"/>
      <c r="AD2839" s="9"/>
      <c r="AE2839" s="9"/>
      <c r="AF2839" s="9"/>
      <c r="AG2839" s="9"/>
      <c r="AH2839" s="9"/>
      <c r="AI2839" s="9"/>
      <c r="AJ2839" s="9"/>
      <c r="AK2839" s="9"/>
      <c r="AL2839" s="9"/>
      <c r="AM2839" s="9"/>
      <c r="AN2839" s="9"/>
      <c r="AO2839" s="9"/>
      <c r="AP2839" s="9"/>
      <c r="AQ2839" s="9"/>
      <c r="AR2839" s="9"/>
      <c r="AS2839" s="9"/>
      <c r="AT2839" s="9"/>
      <c r="AU2839" s="9"/>
      <c r="AV2839" s="9"/>
      <c r="AW2839" s="9"/>
      <c r="AX2839" s="9"/>
      <c r="AY2839" s="9"/>
    </row>
    <row r="2840" spans="1:51" s="10" customFormat="1" x14ac:dyDescent="0.2">
      <c r="A2840" s="9"/>
      <c r="B2840" s="9"/>
      <c r="C2840" s="9"/>
      <c r="D2840" s="9"/>
      <c r="E2840" s="9"/>
      <c r="F2840" s="9"/>
      <c r="G2840" s="9"/>
      <c r="H2840" s="9"/>
      <c r="I2840" s="9"/>
      <c r="J2840" s="9"/>
      <c r="K2840" s="9"/>
      <c r="L2840" s="9"/>
      <c r="M2840" s="9"/>
      <c r="N2840" s="9"/>
      <c r="O2840" s="9"/>
      <c r="P2840" s="9"/>
      <c r="Q2840" s="9"/>
      <c r="R2840" s="9"/>
      <c r="S2840" s="9"/>
      <c r="T2840" s="9"/>
      <c r="U2840" s="9"/>
      <c r="V2840" s="9"/>
      <c r="W2840" s="9"/>
      <c r="X2840" s="9"/>
      <c r="Y2840" s="9"/>
      <c r="Z2840" s="9"/>
      <c r="AA2840" s="9"/>
      <c r="AB2840" s="9"/>
      <c r="AC2840" s="9"/>
      <c r="AD2840" s="9"/>
      <c r="AE2840" s="9"/>
      <c r="AF2840" s="9"/>
      <c r="AG2840" s="9"/>
      <c r="AH2840" s="9"/>
      <c r="AI2840" s="9"/>
      <c r="AJ2840" s="9"/>
      <c r="AK2840" s="9"/>
      <c r="AL2840" s="9"/>
      <c r="AM2840" s="9"/>
      <c r="AN2840" s="9"/>
      <c r="AO2840" s="9"/>
      <c r="AP2840" s="9"/>
      <c r="AQ2840" s="9"/>
      <c r="AR2840" s="9"/>
      <c r="AS2840" s="9"/>
      <c r="AT2840" s="9"/>
      <c r="AU2840" s="9"/>
      <c r="AV2840" s="9"/>
      <c r="AW2840" s="9"/>
      <c r="AX2840" s="9"/>
      <c r="AY2840" s="9"/>
    </row>
    <row r="2841" spans="1:51" s="10" customFormat="1" x14ac:dyDescent="0.2">
      <c r="A2841" s="9"/>
      <c r="B2841" s="9"/>
      <c r="C2841" s="9"/>
      <c r="D2841" s="9"/>
      <c r="E2841" s="9"/>
      <c r="F2841" s="9"/>
      <c r="G2841" s="9"/>
      <c r="H2841" s="9"/>
      <c r="I2841" s="9"/>
      <c r="J2841" s="9"/>
      <c r="K2841" s="9"/>
      <c r="L2841" s="9"/>
      <c r="M2841" s="9"/>
      <c r="N2841" s="9"/>
      <c r="O2841" s="9"/>
      <c r="P2841" s="9"/>
      <c r="Q2841" s="9"/>
      <c r="R2841" s="9"/>
      <c r="S2841" s="9"/>
      <c r="T2841" s="9"/>
      <c r="U2841" s="9"/>
      <c r="V2841" s="9"/>
      <c r="W2841" s="9"/>
      <c r="X2841" s="9"/>
      <c r="Y2841" s="9"/>
      <c r="Z2841" s="9"/>
      <c r="AA2841" s="9"/>
      <c r="AB2841" s="9"/>
      <c r="AC2841" s="9"/>
      <c r="AD2841" s="9"/>
      <c r="AE2841" s="9"/>
      <c r="AF2841" s="9"/>
      <c r="AG2841" s="9"/>
      <c r="AH2841" s="9"/>
      <c r="AI2841" s="9"/>
      <c r="AJ2841" s="9"/>
      <c r="AK2841" s="9"/>
      <c r="AL2841" s="9"/>
      <c r="AM2841" s="9"/>
      <c r="AN2841" s="9"/>
      <c r="AO2841" s="9"/>
      <c r="AP2841" s="9"/>
      <c r="AQ2841" s="9"/>
      <c r="AR2841" s="9"/>
      <c r="AS2841" s="9"/>
      <c r="AT2841" s="9"/>
      <c r="AU2841" s="9"/>
      <c r="AV2841" s="9"/>
      <c r="AW2841" s="9"/>
      <c r="AX2841" s="9"/>
      <c r="AY2841" s="9"/>
    </row>
    <row r="2842" spans="1:51" s="10" customFormat="1" x14ac:dyDescent="0.2">
      <c r="A2842" s="9"/>
      <c r="B2842" s="9"/>
      <c r="C2842" s="9"/>
      <c r="D2842" s="9"/>
      <c r="E2842" s="9"/>
      <c r="F2842" s="9"/>
      <c r="G2842" s="9"/>
      <c r="H2842" s="9"/>
      <c r="I2842" s="9"/>
      <c r="J2842" s="9"/>
      <c r="K2842" s="9"/>
      <c r="L2842" s="9"/>
      <c r="M2842" s="9"/>
      <c r="N2842" s="9"/>
      <c r="O2842" s="9"/>
      <c r="P2842" s="9"/>
      <c r="Q2842" s="9"/>
      <c r="R2842" s="9"/>
      <c r="S2842" s="9"/>
      <c r="T2842" s="9"/>
      <c r="U2842" s="9"/>
      <c r="V2842" s="9"/>
      <c r="W2842" s="9"/>
      <c r="X2842" s="9"/>
      <c r="Y2842" s="9"/>
      <c r="Z2842" s="9"/>
      <c r="AA2842" s="9"/>
      <c r="AB2842" s="9"/>
      <c r="AC2842" s="9"/>
      <c r="AD2842" s="9"/>
      <c r="AE2842" s="9"/>
      <c r="AF2842" s="9"/>
      <c r="AG2842" s="9"/>
      <c r="AH2842" s="9"/>
      <c r="AI2842" s="9"/>
      <c r="AJ2842" s="9"/>
      <c r="AK2842" s="9"/>
      <c r="AL2842" s="9"/>
      <c r="AM2842" s="9"/>
      <c r="AN2842" s="9"/>
      <c r="AO2842" s="9"/>
      <c r="AP2842" s="9"/>
      <c r="AQ2842" s="9"/>
      <c r="AR2842" s="9"/>
      <c r="AS2842" s="9"/>
      <c r="AT2842" s="9"/>
      <c r="AU2842" s="9"/>
      <c r="AV2842" s="9"/>
      <c r="AW2842" s="9"/>
      <c r="AX2842" s="9"/>
      <c r="AY2842" s="9"/>
    </row>
    <row r="2843" spans="1:51" s="10" customFormat="1" x14ac:dyDescent="0.2">
      <c r="A2843" s="9"/>
      <c r="B2843" s="9"/>
      <c r="C2843" s="9"/>
      <c r="D2843" s="9"/>
      <c r="E2843" s="9"/>
      <c r="F2843" s="9"/>
      <c r="G2843" s="9"/>
      <c r="H2843" s="9"/>
      <c r="I2843" s="9"/>
      <c r="J2843" s="9"/>
      <c r="K2843" s="9"/>
      <c r="L2843" s="9"/>
      <c r="M2843" s="9"/>
      <c r="N2843" s="9"/>
      <c r="O2843" s="9"/>
      <c r="P2843" s="9"/>
      <c r="Q2843" s="9"/>
      <c r="R2843" s="9"/>
      <c r="S2843" s="9"/>
      <c r="T2843" s="9"/>
      <c r="U2843" s="9"/>
      <c r="V2843" s="9"/>
      <c r="W2843" s="9"/>
      <c r="X2843" s="9"/>
      <c r="Y2843" s="9"/>
      <c r="Z2843" s="9"/>
      <c r="AA2843" s="9"/>
      <c r="AB2843" s="9"/>
      <c r="AC2843" s="9"/>
      <c r="AD2843" s="9"/>
      <c r="AE2843" s="9"/>
      <c r="AF2843" s="9"/>
      <c r="AG2843" s="9"/>
      <c r="AH2843" s="9"/>
      <c r="AI2843" s="9"/>
      <c r="AJ2843" s="9"/>
      <c r="AK2843" s="9"/>
      <c r="AL2843" s="9"/>
      <c r="AM2843" s="9"/>
      <c r="AN2843" s="9"/>
      <c r="AO2843" s="9"/>
      <c r="AP2843" s="9"/>
      <c r="AQ2843" s="9"/>
      <c r="AR2843" s="9"/>
      <c r="AS2843" s="9"/>
      <c r="AT2843" s="9"/>
      <c r="AU2843" s="9"/>
      <c r="AV2843" s="9"/>
      <c r="AW2843" s="9"/>
      <c r="AX2843" s="9"/>
      <c r="AY2843" s="9"/>
    </row>
    <row r="2844" spans="1:51" s="10" customFormat="1" x14ac:dyDescent="0.2">
      <c r="A2844" s="9"/>
      <c r="B2844" s="9"/>
      <c r="C2844" s="9"/>
      <c r="D2844" s="9"/>
      <c r="E2844" s="9"/>
      <c r="F2844" s="9"/>
      <c r="G2844" s="9"/>
      <c r="H2844" s="9"/>
      <c r="I2844" s="9"/>
      <c r="J2844" s="9"/>
      <c r="K2844" s="9"/>
      <c r="L2844" s="9"/>
      <c r="M2844" s="9"/>
      <c r="N2844" s="9"/>
      <c r="O2844" s="9"/>
      <c r="P2844" s="9"/>
      <c r="Q2844" s="9"/>
      <c r="R2844" s="9"/>
      <c r="S2844" s="9"/>
      <c r="T2844" s="9"/>
      <c r="U2844" s="9"/>
      <c r="V2844" s="9"/>
      <c r="W2844" s="9"/>
      <c r="X2844" s="9"/>
      <c r="Y2844" s="9"/>
      <c r="Z2844" s="9"/>
      <c r="AA2844" s="9"/>
      <c r="AB2844" s="9"/>
      <c r="AC2844" s="9"/>
      <c r="AD2844" s="9"/>
      <c r="AE2844" s="9"/>
      <c r="AF2844" s="9"/>
      <c r="AG2844" s="9"/>
      <c r="AH2844" s="9"/>
      <c r="AI2844" s="9"/>
      <c r="AJ2844" s="9"/>
      <c r="AK2844" s="9"/>
      <c r="AL2844" s="9"/>
      <c r="AM2844" s="9"/>
      <c r="AN2844" s="9"/>
      <c r="AO2844" s="9"/>
      <c r="AP2844" s="9"/>
      <c r="AQ2844" s="9"/>
      <c r="AR2844" s="9"/>
      <c r="AS2844" s="9"/>
      <c r="AT2844" s="9"/>
      <c r="AU2844" s="9"/>
      <c r="AV2844" s="9"/>
      <c r="AW2844" s="9"/>
      <c r="AX2844" s="9"/>
      <c r="AY2844" s="9"/>
    </row>
    <row r="2845" spans="1:51" s="10" customFormat="1" x14ac:dyDescent="0.2">
      <c r="A2845" s="9"/>
      <c r="B2845" s="9"/>
      <c r="C2845" s="9"/>
      <c r="D2845" s="9"/>
      <c r="E2845" s="9"/>
      <c r="F2845" s="9"/>
      <c r="G2845" s="9"/>
      <c r="H2845" s="9"/>
      <c r="I2845" s="9"/>
      <c r="J2845" s="9"/>
      <c r="K2845" s="9"/>
      <c r="L2845" s="9"/>
      <c r="M2845" s="9"/>
      <c r="N2845" s="9"/>
      <c r="O2845" s="9"/>
      <c r="P2845" s="9"/>
      <c r="Q2845" s="9"/>
      <c r="R2845" s="9"/>
      <c r="S2845" s="9"/>
      <c r="T2845" s="9"/>
      <c r="U2845" s="9"/>
      <c r="V2845" s="9"/>
      <c r="W2845" s="9"/>
      <c r="X2845" s="9"/>
      <c r="Y2845" s="9"/>
      <c r="Z2845" s="9"/>
      <c r="AA2845" s="9"/>
      <c r="AB2845" s="9"/>
      <c r="AC2845" s="9"/>
      <c r="AD2845" s="9"/>
      <c r="AE2845" s="9"/>
      <c r="AF2845" s="9"/>
      <c r="AG2845" s="9"/>
      <c r="AH2845" s="9"/>
      <c r="AI2845" s="9"/>
      <c r="AJ2845" s="9"/>
      <c r="AK2845" s="9"/>
      <c r="AL2845" s="9"/>
      <c r="AM2845" s="9"/>
      <c r="AN2845" s="9"/>
      <c r="AO2845" s="9"/>
      <c r="AP2845" s="9"/>
      <c r="AQ2845" s="9"/>
      <c r="AR2845" s="9"/>
      <c r="AS2845" s="9"/>
      <c r="AT2845" s="9"/>
      <c r="AU2845" s="9"/>
      <c r="AV2845" s="9"/>
      <c r="AW2845" s="9"/>
      <c r="AX2845" s="9"/>
      <c r="AY2845" s="9"/>
    </row>
    <row r="2846" spans="1:51" s="10" customFormat="1" x14ac:dyDescent="0.2">
      <c r="A2846" s="9"/>
      <c r="B2846" s="9"/>
      <c r="C2846" s="9"/>
      <c r="D2846" s="9"/>
      <c r="E2846" s="9"/>
      <c r="F2846" s="9"/>
      <c r="G2846" s="9"/>
      <c r="H2846" s="9"/>
      <c r="I2846" s="9"/>
      <c r="J2846" s="9"/>
      <c r="K2846" s="9"/>
      <c r="L2846" s="9"/>
      <c r="M2846" s="9"/>
      <c r="N2846" s="9"/>
      <c r="O2846" s="9"/>
      <c r="P2846" s="9"/>
      <c r="Q2846" s="9"/>
      <c r="R2846" s="9"/>
      <c r="S2846" s="9"/>
      <c r="T2846" s="9"/>
      <c r="U2846" s="9"/>
      <c r="V2846" s="9"/>
      <c r="W2846" s="9"/>
      <c r="X2846" s="9"/>
      <c r="Y2846" s="9"/>
      <c r="Z2846" s="9"/>
      <c r="AA2846" s="9"/>
      <c r="AB2846" s="9"/>
      <c r="AC2846" s="9"/>
      <c r="AD2846" s="9"/>
      <c r="AE2846" s="9"/>
      <c r="AF2846" s="9"/>
      <c r="AG2846" s="9"/>
      <c r="AH2846" s="9"/>
      <c r="AI2846" s="9"/>
      <c r="AJ2846" s="9"/>
      <c r="AK2846" s="9"/>
      <c r="AL2846" s="9"/>
      <c r="AM2846" s="9"/>
      <c r="AN2846" s="9"/>
      <c r="AO2846" s="9"/>
      <c r="AP2846" s="9"/>
      <c r="AQ2846" s="9"/>
      <c r="AR2846" s="9"/>
      <c r="AS2846" s="9"/>
      <c r="AT2846" s="9"/>
      <c r="AU2846" s="9"/>
      <c r="AV2846" s="9"/>
      <c r="AW2846" s="9"/>
      <c r="AX2846" s="9"/>
      <c r="AY2846" s="9"/>
    </row>
    <row r="2847" spans="1:51" s="10" customFormat="1" x14ac:dyDescent="0.2">
      <c r="A2847" s="9"/>
      <c r="B2847" s="9"/>
      <c r="C2847" s="9"/>
      <c r="D2847" s="9"/>
      <c r="E2847" s="9"/>
      <c r="F2847" s="9"/>
      <c r="G2847" s="9"/>
      <c r="H2847" s="9"/>
      <c r="I2847" s="9"/>
      <c r="J2847" s="9"/>
      <c r="K2847" s="9"/>
      <c r="L2847" s="9"/>
      <c r="M2847" s="9"/>
      <c r="N2847" s="9"/>
      <c r="O2847" s="9"/>
      <c r="P2847" s="9"/>
      <c r="Q2847" s="9"/>
      <c r="R2847" s="9"/>
      <c r="S2847" s="9"/>
      <c r="T2847" s="9"/>
      <c r="U2847" s="9"/>
      <c r="V2847" s="9"/>
      <c r="W2847" s="9"/>
      <c r="X2847" s="9"/>
      <c r="Y2847" s="9"/>
      <c r="Z2847" s="9"/>
      <c r="AA2847" s="9"/>
      <c r="AB2847" s="9"/>
      <c r="AC2847" s="9"/>
      <c r="AD2847" s="9"/>
      <c r="AE2847" s="9"/>
      <c r="AF2847" s="9"/>
      <c r="AG2847" s="9"/>
      <c r="AH2847" s="9"/>
      <c r="AI2847" s="9"/>
      <c r="AJ2847" s="9"/>
      <c r="AK2847" s="9"/>
      <c r="AL2847" s="9"/>
      <c r="AM2847" s="9"/>
      <c r="AN2847" s="9"/>
      <c r="AO2847" s="9"/>
      <c r="AP2847" s="9"/>
      <c r="AQ2847" s="9"/>
      <c r="AR2847" s="9"/>
      <c r="AS2847" s="9"/>
      <c r="AT2847" s="9"/>
      <c r="AU2847" s="9"/>
      <c r="AV2847" s="9"/>
      <c r="AW2847" s="9"/>
      <c r="AX2847" s="9"/>
      <c r="AY2847" s="9"/>
    </row>
    <row r="2848" spans="1:51" s="10" customFormat="1" x14ac:dyDescent="0.2">
      <c r="A2848" s="9"/>
      <c r="B2848" s="9"/>
      <c r="C2848" s="9"/>
      <c r="D2848" s="9"/>
      <c r="E2848" s="9"/>
      <c r="F2848" s="9"/>
      <c r="G2848" s="9"/>
      <c r="H2848" s="9"/>
      <c r="I2848" s="9"/>
      <c r="J2848" s="9"/>
      <c r="K2848" s="9"/>
      <c r="L2848" s="9"/>
      <c r="M2848" s="9"/>
      <c r="N2848" s="9"/>
      <c r="O2848" s="9"/>
      <c r="P2848" s="9"/>
      <c r="Q2848" s="9"/>
      <c r="R2848" s="9"/>
      <c r="S2848" s="9"/>
      <c r="T2848" s="9"/>
      <c r="U2848" s="9"/>
      <c r="V2848" s="9"/>
      <c r="W2848" s="9"/>
      <c r="X2848" s="9"/>
      <c r="Y2848" s="9"/>
      <c r="Z2848" s="9"/>
      <c r="AA2848" s="9"/>
      <c r="AB2848" s="9"/>
      <c r="AC2848" s="9"/>
      <c r="AD2848" s="9"/>
      <c r="AE2848" s="9"/>
      <c r="AF2848" s="9"/>
      <c r="AG2848" s="9"/>
      <c r="AH2848" s="9"/>
      <c r="AI2848" s="9"/>
      <c r="AJ2848" s="9"/>
      <c r="AK2848" s="9"/>
      <c r="AL2848" s="9"/>
      <c r="AM2848" s="9"/>
      <c r="AN2848" s="9"/>
      <c r="AO2848" s="9"/>
      <c r="AP2848" s="9"/>
      <c r="AQ2848" s="9"/>
      <c r="AR2848" s="9"/>
      <c r="AS2848" s="9"/>
      <c r="AT2848" s="9"/>
      <c r="AU2848" s="9"/>
      <c r="AV2848" s="9"/>
      <c r="AW2848" s="9"/>
      <c r="AX2848" s="9"/>
      <c r="AY2848" s="9"/>
    </row>
    <row r="2849" spans="1:51" s="10" customFormat="1" x14ac:dyDescent="0.2">
      <c r="A2849" s="9"/>
      <c r="B2849" s="9"/>
      <c r="C2849" s="9"/>
      <c r="D2849" s="9"/>
      <c r="E2849" s="9"/>
      <c r="F2849" s="9"/>
      <c r="G2849" s="9"/>
      <c r="H2849" s="9"/>
      <c r="I2849" s="9"/>
      <c r="J2849" s="9"/>
      <c r="K2849" s="9"/>
      <c r="L2849" s="9"/>
      <c r="M2849" s="9"/>
      <c r="N2849" s="9"/>
      <c r="O2849" s="9"/>
      <c r="P2849" s="9"/>
      <c r="Q2849" s="9"/>
      <c r="R2849" s="9"/>
      <c r="S2849" s="9"/>
      <c r="T2849" s="9"/>
      <c r="U2849" s="9"/>
      <c r="V2849" s="9"/>
      <c r="W2849" s="9"/>
      <c r="X2849" s="9"/>
      <c r="Y2849" s="9"/>
      <c r="Z2849" s="9"/>
      <c r="AA2849" s="9"/>
      <c r="AB2849" s="9"/>
      <c r="AC2849" s="9"/>
      <c r="AD2849" s="9"/>
      <c r="AE2849" s="9"/>
      <c r="AF2849" s="9"/>
      <c r="AG2849" s="9"/>
      <c r="AH2849" s="9"/>
      <c r="AI2849" s="9"/>
      <c r="AJ2849" s="9"/>
      <c r="AK2849" s="9"/>
      <c r="AL2849" s="9"/>
      <c r="AM2849" s="9"/>
      <c r="AN2849" s="9"/>
      <c r="AO2849" s="9"/>
      <c r="AP2849" s="9"/>
      <c r="AQ2849" s="9"/>
      <c r="AR2849" s="9"/>
      <c r="AS2849" s="9"/>
      <c r="AT2849" s="9"/>
      <c r="AU2849" s="9"/>
      <c r="AV2849" s="9"/>
      <c r="AW2849" s="9"/>
      <c r="AX2849" s="9"/>
      <c r="AY2849" s="9"/>
    </row>
    <row r="2850" spans="1:51" s="10" customFormat="1" x14ac:dyDescent="0.2">
      <c r="A2850" s="9"/>
      <c r="B2850" s="9"/>
      <c r="C2850" s="9"/>
      <c r="D2850" s="9"/>
      <c r="E2850" s="9"/>
      <c r="F2850" s="9"/>
      <c r="G2850" s="9"/>
      <c r="H2850" s="9"/>
      <c r="I2850" s="9"/>
      <c r="J2850" s="9"/>
      <c r="K2850" s="9"/>
      <c r="L2850" s="9"/>
      <c r="M2850" s="9"/>
      <c r="N2850" s="9"/>
      <c r="O2850" s="9"/>
      <c r="P2850" s="9"/>
      <c r="Q2850" s="9"/>
      <c r="R2850" s="9"/>
      <c r="S2850" s="9"/>
      <c r="T2850" s="9"/>
      <c r="U2850" s="9"/>
      <c r="V2850" s="9"/>
      <c r="W2850" s="9"/>
      <c r="X2850" s="9"/>
      <c r="Y2850" s="9"/>
      <c r="Z2850" s="9"/>
      <c r="AA2850" s="9"/>
      <c r="AB2850" s="9"/>
      <c r="AC2850" s="9"/>
      <c r="AD2850" s="9"/>
      <c r="AE2850" s="9"/>
      <c r="AF2850" s="9"/>
      <c r="AG2850" s="9"/>
      <c r="AH2850" s="9"/>
      <c r="AI2850" s="9"/>
      <c r="AJ2850" s="9"/>
      <c r="AK2850" s="9"/>
      <c r="AL2850" s="9"/>
      <c r="AM2850" s="9"/>
      <c r="AN2850" s="9"/>
      <c r="AO2850" s="9"/>
      <c r="AP2850" s="9"/>
      <c r="AQ2850" s="9"/>
      <c r="AR2850" s="9"/>
      <c r="AS2850" s="9"/>
      <c r="AT2850" s="9"/>
      <c r="AU2850" s="9"/>
      <c r="AV2850" s="9"/>
      <c r="AW2850" s="9"/>
      <c r="AX2850" s="9"/>
      <c r="AY2850" s="9"/>
    </row>
    <row r="2851" spans="1:51" s="10" customFormat="1" x14ac:dyDescent="0.2">
      <c r="A2851" s="9"/>
      <c r="B2851" s="9"/>
      <c r="C2851" s="9"/>
      <c r="D2851" s="9"/>
      <c r="E2851" s="9"/>
      <c r="F2851" s="9"/>
      <c r="G2851" s="9"/>
      <c r="H2851" s="9"/>
      <c r="I2851" s="9"/>
      <c r="J2851" s="9"/>
      <c r="K2851" s="9"/>
      <c r="L2851" s="9"/>
      <c r="M2851" s="9"/>
      <c r="N2851" s="9"/>
      <c r="O2851" s="9"/>
      <c r="P2851" s="9"/>
      <c r="Q2851" s="9"/>
      <c r="R2851" s="9"/>
      <c r="S2851" s="9"/>
      <c r="T2851" s="9"/>
      <c r="U2851" s="9"/>
      <c r="V2851" s="9"/>
      <c r="W2851" s="9"/>
      <c r="X2851" s="9"/>
      <c r="Y2851" s="9"/>
      <c r="Z2851" s="9"/>
      <c r="AA2851" s="9"/>
      <c r="AB2851" s="9"/>
      <c r="AC2851" s="9"/>
      <c r="AD2851" s="9"/>
      <c r="AE2851" s="9"/>
      <c r="AF2851" s="9"/>
      <c r="AG2851" s="9"/>
      <c r="AH2851" s="9"/>
      <c r="AI2851" s="9"/>
      <c r="AJ2851" s="9"/>
      <c r="AK2851" s="9"/>
      <c r="AL2851" s="9"/>
      <c r="AM2851" s="9"/>
      <c r="AN2851" s="9"/>
      <c r="AO2851" s="9"/>
      <c r="AP2851" s="9"/>
      <c r="AQ2851" s="9"/>
      <c r="AR2851" s="9"/>
      <c r="AS2851" s="9"/>
      <c r="AT2851" s="9"/>
      <c r="AU2851" s="9"/>
      <c r="AV2851" s="9"/>
      <c r="AW2851" s="9"/>
      <c r="AX2851" s="9"/>
      <c r="AY2851" s="9"/>
    </row>
    <row r="2852" spans="1:51" s="10" customFormat="1" x14ac:dyDescent="0.2">
      <c r="A2852" s="9"/>
      <c r="B2852" s="9"/>
      <c r="C2852" s="9"/>
      <c r="D2852" s="9"/>
      <c r="E2852" s="9"/>
      <c r="F2852" s="9"/>
      <c r="G2852" s="9"/>
      <c r="H2852" s="9"/>
      <c r="I2852" s="9"/>
      <c r="J2852" s="9"/>
      <c r="K2852" s="9"/>
      <c r="L2852" s="9"/>
      <c r="M2852" s="9"/>
      <c r="N2852" s="9"/>
      <c r="O2852" s="9"/>
      <c r="P2852" s="9"/>
      <c r="Q2852" s="9"/>
      <c r="R2852" s="9"/>
      <c r="S2852" s="9"/>
      <c r="T2852" s="9"/>
      <c r="U2852" s="9"/>
      <c r="V2852" s="9"/>
      <c r="W2852" s="9"/>
      <c r="X2852" s="9"/>
      <c r="Y2852" s="9"/>
      <c r="Z2852" s="9"/>
      <c r="AA2852" s="9"/>
      <c r="AB2852" s="9"/>
      <c r="AC2852" s="9"/>
      <c r="AD2852" s="9"/>
      <c r="AE2852" s="9"/>
      <c r="AF2852" s="9"/>
      <c r="AG2852" s="9"/>
      <c r="AH2852" s="9"/>
      <c r="AI2852" s="9"/>
      <c r="AJ2852" s="9"/>
      <c r="AK2852" s="9"/>
      <c r="AL2852" s="9"/>
      <c r="AM2852" s="9"/>
      <c r="AN2852" s="9"/>
      <c r="AO2852" s="9"/>
      <c r="AP2852" s="9"/>
      <c r="AQ2852" s="9"/>
      <c r="AR2852" s="9"/>
      <c r="AS2852" s="9"/>
      <c r="AT2852" s="9"/>
      <c r="AU2852" s="9"/>
      <c r="AV2852" s="9"/>
      <c r="AW2852" s="9"/>
      <c r="AX2852" s="9"/>
      <c r="AY2852" s="9"/>
    </row>
    <row r="2853" spans="1:51" s="10" customFormat="1" x14ac:dyDescent="0.2">
      <c r="A2853" s="9"/>
      <c r="B2853" s="9"/>
      <c r="C2853" s="9"/>
      <c r="D2853" s="9"/>
      <c r="E2853" s="9"/>
      <c r="F2853" s="9"/>
      <c r="G2853" s="9"/>
      <c r="H2853" s="9"/>
      <c r="I2853" s="9"/>
      <c r="J2853" s="9"/>
      <c r="K2853" s="9"/>
      <c r="L2853" s="9"/>
      <c r="M2853" s="9"/>
      <c r="N2853" s="9"/>
      <c r="O2853" s="9"/>
      <c r="P2853" s="9"/>
      <c r="Q2853" s="9"/>
      <c r="R2853" s="9"/>
      <c r="S2853" s="9"/>
      <c r="T2853" s="9"/>
      <c r="U2853" s="9"/>
      <c r="V2853" s="9"/>
      <c r="W2853" s="9"/>
      <c r="X2853" s="9"/>
      <c r="Y2853" s="9"/>
      <c r="Z2853" s="9"/>
      <c r="AA2853" s="9"/>
      <c r="AB2853" s="9"/>
      <c r="AC2853" s="9"/>
      <c r="AD2853" s="9"/>
      <c r="AE2853" s="9"/>
      <c r="AF2853" s="9"/>
      <c r="AG2853" s="9"/>
      <c r="AH2853" s="9"/>
      <c r="AI2853" s="9"/>
      <c r="AJ2853" s="9"/>
      <c r="AK2853" s="9"/>
      <c r="AL2853" s="9"/>
      <c r="AM2853" s="9"/>
      <c r="AN2853" s="9"/>
      <c r="AO2853" s="9"/>
      <c r="AP2853" s="9"/>
      <c r="AQ2853" s="9"/>
      <c r="AR2853" s="9"/>
      <c r="AS2853" s="9"/>
      <c r="AT2853" s="9"/>
      <c r="AU2853" s="9"/>
      <c r="AV2853" s="9"/>
      <c r="AW2853" s="9"/>
      <c r="AX2853" s="9"/>
      <c r="AY2853" s="9"/>
    </row>
    <row r="2854" spans="1:51" s="10" customFormat="1" x14ac:dyDescent="0.2">
      <c r="A2854" s="9"/>
      <c r="B2854" s="9"/>
      <c r="C2854" s="9"/>
      <c r="D2854" s="9"/>
      <c r="E2854" s="9"/>
      <c r="F2854" s="9"/>
      <c r="G2854" s="9"/>
      <c r="H2854" s="9"/>
      <c r="I2854" s="9"/>
      <c r="J2854" s="9"/>
      <c r="K2854" s="9"/>
      <c r="L2854" s="9"/>
      <c r="M2854" s="9"/>
      <c r="N2854" s="9"/>
      <c r="O2854" s="9"/>
      <c r="P2854" s="9"/>
      <c r="Q2854" s="9"/>
      <c r="R2854" s="9"/>
      <c r="S2854" s="9"/>
      <c r="T2854" s="9"/>
      <c r="U2854" s="9"/>
      <c r="V2854" s="9"/>
      <c r="W2854" s="9"/>
      <c r="X2854" s="9"/>
      <c r="Y2854" s="9"/>
      <c r="Z2854" s="9"/>
      <c r="AA2854" s="9"/>
      <c r="AB2854" s="9"/>
      <c r="AC2854" s="9"/>
      <c r="AD2854" s="9"/>
      <c r="AE2854" s="9"/>
      <c r="AF2854" s="9"/>
      <c r="AG2854" s="9"/>
      <c r="AH2854" s="9"/>
      <c r="AI2854" s="9"/>
      <c r="AJ2854" s="9"/>
      <c r="AK2854" s="9"/>
      <c r="AL2854" s="9"/>
      <c r="AM2854" s="9"/>
      <c r="AN2854" s="9"/>
      <c r="AO2854" s="9"/>
      <c r="AP2854" s="9"/>
      <c r="AQ2854" s="9"/>
      <c r="AR2854" s="9"/>
      <c r="AS2854" s="9"/>
      <c r="AT2854" s="9"/>
      <c r="AU2854" s="9"/>
      <c r="AV2854" s="9"/>
      <c r="AW2854" s="9"/>
      <c r="AX2854" s="9"/>
      <c r="AY2854" s="9"/>
    </row>
    <row r="2855" spans="1:51" s="10" customFormat="1" x14ac:dyDescent="0.2">
      <c r="A2855" s="9"/>
      <c r="B2855" s="9"/>
      <c r="C2855" s="9"/>
      <c r="D2855" s="9"/>
      <c r="E2855" s="9"/>
      <c r="F2855" s="9"/>
      <c r="G2855" s="9"/>
      <c r="H2855" s="9"/>
      <c r="I2855" s="9"/>
      <c r="J2855" s="9"/>
      <c r="K2855" s="9"/>
      <c r="L2855" s="9"/>
      <c r="M2855" s="9"/>
      <c r="N2855" s="9"/>
      <c r="O2855" s="9"/>
      <c r="P2855" s="9"/>
      <c r="Q2855" s="9"/>
      <c r="R2855" s="9"/>
      <c r="S2855" s="9"/>
      <c r="T2855" s="9"/>
      <c r="U2855" s="9"/>
      <c r="V2855" s="9"/>
      <c r="W2855" s="9"/>
      <c r="X2855" s="9"/>
      <c r="Y2855" s="9"/>
      <c r="Z2855" s="9"/>
      <c r="AA2855" s="9"/>
      <c r="AB2855" s="9"/>
      <c r="AC2855" s="9"/>
      <c r="AD2855" s="9"/>
      <c r="AE2855" s="9"/>
      <c r="AF2855" s="9"/>
      <c r="AG2855" s="9"/>
      <c r="AH2855" s="9"/>
      <c r="AI2855" s="9"/>
      <c r="AJ2855" s="9"/>
      <c r="AK2855" s="9"/>
      <c r="AL2855" s="9"/>
      <c r="AM2855" s="9"/>
      <c r="AN2855" s="9"/>
      <c r="AO2855" s="9"/>
      <c r="AP2855" s="9"/>
      <c r="AQ2855" s="9"/>
      <c r="AR2855" s="9"/>
      <c r="AS2855" s="9"/>
      <c r="AT2855" s="9"/>
      <c r="AU2855" s="9"/>
      <c r="AV2855" s="9"/>
      <c r="AW2855" s="9"/>
      <c r="AX2855" s="9"/>
      <c r="AY2855" s="9"/>
    </row>
    <row r="2856" spans="1:51" s="10" customFormat="1" x14ac:dyDescent="0.2">
      <c r="A2856" s="9"/>
      <c r="B2856" s="9"/>
      <c r="C2856" s="9"/>
      <c r="D2856" s="9"/>
      <c r="E2856" s="9"/>
      <c r="F2856" s="9"/>
      <c r="G2856" s="9"/>
      <c r="H2856" s="9"/>
      <c r="I2856" s="9"/>
      <c r="J2856" s="9"/>
      <c r="K2856" s="9"/>
      <c r="L2856" s="9"/>
      <c r="M2856" s="9"/>
      <c r="N2856" s="9"/>
      <c r="O2856" s="9"/>
      <c r="P2856" s="9"/>
      <c r="Q2856" s="9"/>
      <c r="R2856" s="9"/>
      <c r="S2856" s="9"/>
      <c r="T2856" s="9"/>
      <c r="U2856" s="9"/>
      <c r="V2856" s="9"/>
      <c r="W2856" s="9"/>
      <c r="X2856" s="9"/>
      <c r="Y2856" s="9"/>
      <c r="Z2856" s="9"/>
      <c r="AA2856" s="9"/>
      <c r="AB2856" s="9"/>
      <c r="AC2856" s="9"/>
      <c r="AD2856" s="9"/>
      <c r="AE2856" s="9"/>
      <c r="AF2856" s="9"/>
      <c r="AG2856" s="9"/>
      <c r="AH2856" s="9"/>
      <c r="AI2856" s="9"/>
      <c r="AJ2856" s="9"/>
      <c r="AK2856" s="9"/>
      <c r="AL2856" s="9"/>
      <c r="AM2856" s="9"/>
      <c r="AN2856" s="9"/>
      <c r="AO2856" s="9"/>
      <c r="AP2856" s="9"/>
      <c r="AQ2856" s="9"/>
      <c r="AR2856" s="9"/>
      <c r="AS2856" s="9"/>
      <c r="AT2856" s="9"/>
      <c r="AU2856" s="9"/>
      <c r="AV2856" s="9"/>
      <c r="AW2856" s="9"/>
      <c r="AX2856" s="9"/>
      <c r="AY2856" s="9"/>
    </row>
    <row r="2857" spans="1:51" s="10" customFormat="1" x14ac:dyDescent="0.2">
      <c r="A2857" s="9"/>
      <c r="B2857" s="9"/>
      <c r="C2857" s="9"/>
      <c r="D2857" s="9"/>
      <c r="E2857" s="9"/>
      <c r="F2857" s="9"/>
      <c r="G2857" s="9"/>
      <c r="H2857" s="9"/>
      <c r="I2857" s="9"/>
      <c r="J2857" s="9"/>
      <c r="K2857" s="9"/>
      <c r="L2857" s="9"/>
      <c r="M2857" s="9"/>
      <c r="N2857" s="9"/>
      <c r="O2857" s="9"/>
      <c r="P2857" s="9"/>
      <c r="Q2857" s="9"/>
      <c r="R2857" s="9"/>
      <c r="S2857" s="9"/>
      <c r="T2857" s="9"/>
      <c r="U2857" s="9"/>
      <c r="V2857" s="9"/>
      <c r="W2857" s="9"/>
      <c r="X2857" s="9"/>
      <c r="Y2857" s="9"/>
      <c r="Z2857" s="9"/>
      <c r="AA2857" s="9"/>
      <c r="AB2857" s="9"/>
      <c r="AC2857" s="9"/>
      <c r="AD2857" s="9"/>
      <c r="AE2857" s="9"/>
      <c r="AF2857" s="9"/>
      <c r="AG2857" s="9"/>
      <c r="AH2857" s="9"/>
      <c r="AI2857" s="9"/>
      <c r="AJ2857" s="9"/>
      <c r="AK2857" s="9"/>
      <c r="AL2857" s="9"/>
      <c r="AM2857" s="9"/>
      <c r="AN2857" s="9"/>
      <c r="AO2857" s="9"/>
      <c r="AP2857" s="9"/>
      <c r="AQ2857" s="9"/>
      <c r="AR2857" s="9"/>
      <c r="AS2857" s="9"/>
      <c r="AT2857" s="9"/>
      <c r="AU2857" s="9"/>
      <c r="AV2857" s="9"/>
      <c r="AW2857" s="9"/>
      <c r="AX2857" s="9"/>
      <c r="AY2857" s="9"/>
    </row>
    <row r="2858" spans="1:51" s="10" customFormat="1" x14ac:dyDescent="0.2">
      <c r="A2858" s="9"/>
      <c r="B2858" s="9"/>
      <c r="C2858" s="9"/>
      <c r="D2858" s="9"/>
      <c r="E2858" s="9"/>
      <c r="F2858" s="9"/>
      <c r="G2858" s="9"/>
      <c r="H2858" s="9"/>
      <c r="I2858" s="9"/>
      <c r="J2858" s="9"/>
      <c r="K2858" s="9"/>
      <c r="L2858" s="9"/>
      <c r="M2858" s="9"/>
      <c r="N2858" s="9"/>
      <c r="O2858" s="9"/>
      <c r="P2858" s="9"/>
      <c r="Q2858" s="9"/>
      <c r="R2858" s="9"/>
      <c r="S2858" s="9"/>
      <c r="T2858" s="9"/>
      <c r="U2858" s="9"/>
      <c r="V2858" s="9"/>
      <c r="W2858" s="9"/>
      <c r="X2858" s="9"/>
      <c r="Y2858" s="9"/>
      <c r="Z2858" s="9"/>
      <c r="AA2858" s="9"/>
      <c r="AB2858" s="9"/>
      <c r="AC2858" s="9"/>
      <c r="AD2858" s="9"/>
      <c r="AE2858" s="9"/>
      <c r="AF2858" s="9"/>
      <c r="AG2858" s="9"/>
      <c r="AH2858" s="9"/>
      <c r="AI2858" s="9"/>
      <c r="AJ2858" s="9"/>
      <c r="AK2858" s="9"/>
      <c r="AL2858" s="9"/>
      <c r="AM2858" s="9"/>
      <c r="AN2858" s="9"/>
      <c r="AO2858" s="9"/>
      <c r="AP2858" s="9"/>
      <c r="AQ2858" s="9"/>
      <c r="AR2858" s="9"/>
      <c r="AS2858" s="9"/>
      <c r="AT2858" s="9"/>
      <c r="AU2858" s="9"/>
      <c r="AV2858" s="9"/>
      <c r="AW2858" s="9"/>
      <c r="AX2858" s="9"/>
      <c r="AY2858" s="9"/>
    </row>
    <row r="2859" spans="1:51" s="10" customFormat="1" x14ac:dyDescent="0.2">
      <c r="A2859" s="9"/>
      <c r="B2859" s="9"/>
      <c r="C2859" s="9"/>
      <c r="D2859" s="9"/>
      <c r="E2859" s="9"/>
      <c r="F2859" s="9"/>
      <c r="G2859" s="9"/>
      <c r="H2859" s="9"/>
      <c r="I2859" s="9"/>
      <c r="J2859" s="9"/>
      <c r="K2859" s="9"/>
      <c r="L2859" s="9"/>
      <c r="M2859" s="9"/>
      <c r="N2859" s="9"/>
      <c r="O2859" s="9"/>
      <c r="P2859" s="9"/>
      <c r="Q2859" s="9"/>
      <c r="R2859" s="9"/>
      <c r="S2859" s="9"/>
      <c r="T2859" s="9"/>
      <c r="U2859" s="9"/>
      <c r="V2859" s="9"/>
      <c r="W2859" s="9"/>
      <c r="X2859" s="9"/>
      <c r="Y2859" s="9"/>
      <c r="Z2859" s="9"/>
      <c r="AA2859" s="9"/>
      <c r="AB2859" s="9"/>
      <c r="AC2859" s="9"/>
      <c r="AD2859" s="9"/>
      <c r="AE2859" s="9"/>
      <c r="AF2859" s="9"/>
      <c r="AG2859" s="9"/>
      <c r="AH2859" s="9"/>
      <c r="AI2859" s="9"/>
      <c r="AJ2859" s="9"/>
      <c r="AK2859" s="9"/>
      <c r="AL2859" s="9"/>
      <c r="AM2859" s="9"/>
      <c r="AN2859" s="9"/>
      <c r="AO2859" s="9"/>
      <c r="AP2859" s="9"/>
      <c r="AQ2859" s="9"/>
      <c r="AR2859" s="9"/>
      <c r="AS2859" s="9"/>
      <c r="AT2859" s="9"/>
      <c r="AU2859" s="9"/>
      <c r="AV2859" s="9"/>
      <c r="AW2859" s="9"/>
      <c r="AX2859" s="9"/>
      <c r="AY2859" s="9"/>
    </row>
    <row r="2860" spans="1:51" s="10" customFormat="1" x14ac:dyDescent="0.2">
      <c r="A2860" s="9"/>
      <c r="B2860" s="9"/>
      <c r="C2860" s="9"/>
      <c r="D2860" s="9"/>
      <c r="E2860" s="9"/>
      <c r="F2860" s="9"/>
      <c r="G2860" s="9"/>
      <c r="H2860" s="9"/>
      <c r="I2860" s="9"/>
      <c r="J2860" s="9"/>
      <c r="K2860" s="9"/>
      <c r="L2860" s="9"/>
      <c r="M2860" s="9"/>
      <c r="N2860" s="9"/>
      <c r="O2860" s="9"/>
      <c r="P2860" s="9"/>
      <c r="Q2860" s="9"/>
      <c r="R2860" s="9"/>
      <c r="S2860" s="9"/>
      <c r="T2860" s="9"/>
      <c r="U2860" s="9"/>
      <c r="V2860" s="9"/>
      <c r="W2860" s="9"/>
      <c r="X2860" s="9"/>
      <c r="Y2860" s="9"/>
      <c r="Z2860" s="9"/>
      <c r="AA2860" s="9"/>
      <c r="AB2860" s="9"/>
      <c r="AC2860" s="9"/>
      <c r="AD2860" s="9"/>
      <c r="AE2860" s="9"/>
      <c r="AF2860" s="9"/>
      <c r="AG2860" s="9"/>
      <c r="AH2860" s="9"/>
      <c r="AI2860" s="9"/>
      <c r="AJ2860" s="9"/>
      <c r="AK2860" s="9"/>
      <c r="AL2860" s="9"/>
      <c r="AM2860" s="9"/>
      <c r="AN2860" s="9"/>
      <c r="AO2860" s="9"/>
      <c r="AP2860" s="9"/>
      <c r="AQ2860" s="9"/>
      <c r="AR2860" s="9"/>
      <c r="AS2860" s="9"/>
      <c r="AT2860" s="9"/>
      <c r="AU2860" s="9"/>
      <c r="AV2860" s="9"/>
      <c r="AW2860" s="9"/>
      <c r="AX2860" s="9"/>
      <c r="AY2860" s="9"/>
    </row>
    <row r="2861" spans="1:51" s="10" customFormat="1" x14ac:dyDescent="0.2">
      <c r="A2861" s="9"/>
      <c r="B2861" s="9"/>
      <c r="C2861" s="9"/>
      <c r="D2861" s="9"/>
      <c r="E2861" s="9"/>
      <c r="F2861" s="9"/>
      <c r="G2861" s="9"/>
      <c r="H2861" s="9"/>
      <c r="I2861" s="9"/>
      <c r="J2861" s="9"/>
      <c r="K2861" s="9"/>
      <c r="L2861" s="9"/>
      <c r="M2861" s="9"/>
      <c r="N2861" s="9"/>
      <c r="O2861" s="9"/>
      <c r="P2861" s="9"/>
      <c r="Q2861" s="9"/>
      <c r="R2861" s="9"/>
      <c r="S2861" s="9"/>
      <c r="T2861" s="9"/>
      <c r="U2861" s="9"/>
      <c r="V2861" s="9"/>
      <c r="W2861" s="9"/>
      <c r="X2861" s="9"/>
      <c r="Y2861" s="9"/>
      <c r="Z2861" s="9"/>
      <c r="AA2861" s="9"/>
      <c r="AB2861" s="9"/>
      <c r="AC2861" s="9"/>
      <c r="AD2861" s="9"/>
      <c r="AE2861" s="9"/>
      <c r="AF2861" s="9"/>
      <c r="AG2861" s="9"/>
      <c r="AH2861" s="9"/>
      <c r="AI2861" s="9"/>
      <c r="AJ2861" s="9"/>
      <c r="AK2861" s="9"/>
      <c r="AL2861" s="9"/>
      <c r="AM2861" s="9"/>
      <c r="AN2861" s="9"/>
      <c r="AO2861" s="9"/>
      <c r="AP2861" s="9"/>
      <c r="AQ2861" s="9"/>
      <c r="AR2861" s="9"/>
      <c r="AS2861" s="9"/>
      <c r="AT2861" s="9"/>
      <c r="AU2861" s="9"/>
      <c r="AV2861" s="9"/>
      <c r="AW2861" s="9"/>
      <c r="AX2861" s="9"/>
      <c r="AY2861" s="9"/>
    </row>
    <row r="2862" spans="1:51" s="10" customFormat="1" x14ac:dyDescent="0.2">
      <c r="A2862" s="9"/>
      <c r="B2862" s="9"/>
      <c r="C2862" s="9"/>
      <c r="D2862" s="9"/>
      <c r="E2862" s="9"/>
      <c r="F2862" s="9"/>
      <c r="G2862" s="9"/>
      <c r="H2862" s="9"/>
      <c r="I2862" s="9"/>
      <c r="J2862" s="9"/>
      <c r="K2862" s="9"/>
      <c r="L2862" s="9"/>
      <c r="M2862" s="9"/>
      <c r="N2862" s="9"/>
      <c r="O2862" s="9"/>
      <c r="P2862" s="9"/>
      <c r="Q2862" s="9"/>
      <c r="R2862" s="9"/>
      <c r="S2862" s="9"/>
      <c r="T2862" s="9"/>
      <c r="U2862" s="9"/>
      <c r="V2862" s="9"/>
      <c r="W2862" s="9"/>
      <c r="X2862" s="9"/>
      <c r="Y2862" s="9"/>
      <c r="Z2862" s="9"/>
      <c r="AA2862" s="9"/>
      <c r="AB2862" s="9"/>
      <c r="AC2862" s="9"/>
      <c r="AD2862" s="9"/>
      <c r="AE2862" s="9"/>
      <c r="AF2862" s="9"/>
      <c r="AG2862" s="9"/>
      <c r="AH2862" s="9"/>
      <c r="AI2862" s="9"/>
      <c r="AJ2862" s="9"/>
      <c r="AK2862" s="9"/>
      <c r="AL2862" s="9"/>
      <c r="AM2862" s="9"/>
      <c r="AN2862" s="9"/>
      <c r="AO2862" s="9"/>
      <c r="AP2862" s="9"/>
      <c r="AQ2862" s="9"/>
      <c r="AR2862" s="9"/>
      <c r="AS2862" s="9"/>
      <c r="AT2862" s="9"/>
      <c r="AU2862" s="9"/>
      <c r="AV2862" s="9"/>
      <c r="AW2862" s="9"/>
      <c r="AX2862" s="9"/>
      <c r="AY2862" s="9"/>
    </row>
    <row r="2863" spans="1:51" s="10" customFormat="1" x14ac:dyDescent="0.2">
      <c r="A2863" s="9"/>
      <c r="B2863" s="9"/>
      <c r="C2863" s="9"/>
      <c r="D2863" s="9"/>
      <c r="E2863" s="9"/>
      <c r="F2863" s="9"/>
      <c r="G2863" s="9"/>
      <c r="H2863" s="9"/>
      <c r="I2863" s="9"/>
      <c r="J2863" s="9"/>
      <c r="K2863" s="9"/>
      <c r="L2863" s="9"/>
      <c r="M2863" s="9"/>
      <c r="N2863" s="9"/>
      <c r="O2863" s="9"/>
      <c r="P2863" s="9"/>
      <c r="Q2863" s="9"/>
      <c r="R2863" s="9"/>
      <c r="S2863" s="9"/>
      <c r="T2863" s="9"/>
      <c r="U2863" s="9"/>
      <c r="V2863" s="9"/>
      <c r="W2863" s="9"/>
      <c r="X2863" s="9"/>
      <c r="Y2863" s="9"/>
      <c r="Z2863" s="9"/>
      <c r="AA2863" s="9"/>
      <c r="AB2863" s="9"/>
      <c r="AC2863" s="9"/>
      <c r="AD2863" s="9"/>
      <c r="AE2863" s="9"/>
      <c r="AF2863" s="9"/>
      <c r="AG2863" s="9"/>
      <c r="AH2863" s="9"/>
      <c r="AI2863" s="9"/>
      <c r="AJ2863" s="9"/>
      <c r="AK2863" s="9"/>
      <c r="AL2863" s="9"/>
      <c r="AM2863" s="9"/>
      <c r="AN2863" s="9"/>
      <c r="AO2863" s="9"/>
      <c r="AP2863" s="9"/>
      <c r="AQ2863" s="9"/>
      <c r="AR2863" s="9"/>
      <c r="AS2863" s="9"/>
      <c r="AT2863" s="9"/>
      <c r="AU2863" s="9"/>
      <c r="AV2863" s="9"/>
      <c r="AW2863" s="9"/>
      <c r="AX2863" s="9"/>
      <c r="AY2863" s="9"/>
    </row>
    <row r="2864" spans="1:51" s="10" customFormat="1" x14ac:dyDescent="0.2">
      <c r="A2864" s="9"/>
      <c r="B2864" s="9"/>
      <c r="C2864" s="9"/>
      <c r="D2864" s="9"/>
      <c r="E2864" s="9"/>
      <c r="F2864" s="9"/>
      <c r="G2864" s="9"/>
      <c r="H2864" s="9"/>
      <c r="I2864" s="9"/>
      <c r="J2864" s="9"/>
      <c r="K2864" s="9"/>
      <c r="L2864" s="9"/>
      <c r="M2864" s="9"/>
      <c r="N2864" s="9"/>
      <c r="O2864" s="9"/>
      <c r="P2864" s="9"/>
      <c r="Q2864" s="9"/>
      <c r="R2864" s="9"/>
      <c r="S2864" s="9"/>
      <c r="T2864" s="9"/>
      <c r="U2864" s="9"/>
      <c r="V2864" s="9"/>
      <c r="W2864" s="9"/>
      <c r="X2864" s="9"/>
      <c r="Y2864" s="9"/>
      <c r="Z2864" s="9"/>
      <c r="AA2864" s="9"/>
      <c r="AB2864" s="9"/>
      <c r="AC2864" s="9"/>
      <c r="AD2864" s="9"/>
      <c r="AE2864" s="9"/>
      <c r="AF2864" s="9"/>
      <c r="AG2864" s="9"/>
      <c r="AH2864" s="9"/>
      <c r="AI2864" s="9"/>
      <c r="AJ2864" s="9"/>
      <c r="AK2864" s="9"/>
      <c r="AL2864" s="9"/>
      <c r="AM2864" s="9"/>
      <c r="AN2864" s="9"/>
      <c r="AO2864" s="9"/>
      <c r="AP2864" s="9"/>
      <c r="AQ2864" s="9"/>
      <c r="AR2864" s="9"/>
      <c r="AS2864" s="9"/>
      <c r="AT2864" s="9"/>
      <c r="AU2864" s="9"/>
      <c r="AV2864" s="9"/>
      <c r="AW2864" s="9"/>
      <c r="AX2864" s="9"/>
      <c r="AY2864" s="9"/>
    </row>
    <row r="2865" spans="1:51" s="10" customFormat="1" x14ac:dyDescent="0.2">
      <c r="A2865" s="9"/>
      <c r="B2865" s="9"/>
      <c r="C2865" s="9"/>
      <c r="D2865" s="9"/>
      <c r="E2865" s="9"/>
      <c r="F2865" s="9"/>
      <c r="G2865" s="9"/>
      <c r="H2865" s="9"/>
      <c r="I2865" s="9"/>
      <c r="J2865" s="9"/>
      <c r="K2865" s="9"/>
      <c r="L2865" s="9"/>
      <c r="M2865" s="9"/>
      <c r="N2865" s="9"/>
      <c r="O2865" s="9"/>
      <c r="P2865" s="9"/>
      <c r="Q2865" s="9"/>
      <c r="R2865" s="9"/>
      <c r="S2865" s="9"/>
      <c r="T2865" s="9"/>
      <c r="U2865" s="9"/>
      <c r="V2865" s="9"/>
      <c r="W2865" s="9"/>
      <c r="X2865" s="9"/>
      <c r="Y2865" s="9"/>
      <c r="Z2865" s="9"/>
      <c r="AA2865" s="9"/>
      <c r="AB2865" s="9"/>
      <c r="AC2865" s="9"/>
      <c r="AD2865" s="9"/>
      <c r="AE2865" s="9"/>
      <c r="AF2865" s="9"/>
      <c r="AG2865" s="9"/>
      <c r="AH2865" s="9"/>
      <c r="AI2865" s="9"/>
      <c r="AJ2865" s="9"/>
      <c r="AK2865" s="9"/>
      <c r="AL2865" s="9"/>
      <c r="AM2865" s="9"/>
      <c r="AN2865" s="9"/>
      <c r="AO2865" s="9"/>
      <c r="AP2865" s="9"/>
      <c r="AQ2865" s="9"/>
      <c r="AR2865" s="9"/>
      <c r="AS2865" s="9"/>
      <c r="AT2865" s="9"/>
      <c r="AU2865" s="9"/>
      <c r="AV2865" s="9"/>
      <c r="AW2865" s="9"/>
      <c r="AX2865" s="9"/>
      <c r="AY2865" s="9"/>
    </row>
    <row r="2866" spans="1:51" s="10" customFormat="1" x14ac:dyDescent="0.2">
      <c r="A2866" s="9"/>
      <c r="B2866" s="9"/>
      <c r="C2866" s="9"/>
      <c r="D2866" s="9"/>
      <c r="E2866" s="9"/>
      <c r="F2866" s="9"/>
      <c r="G2866" s="9"/>
      <c r="H2866" s="9"/>
      <c r="I2866" s="9"/>
      <c r="J2866" s="9"/>
      <c r="K2866" s="9"/>
      <c r="L2866" s="9"/>
      <c r="M2866" s="9"/>
      <c r="N2866" s="9"/>
      <c r="O2866" s="9"/>
      <c r="P2866" s="9"/>
      <c r="Q2866" s="9"/>
      <c r="R2866" s="9"/>
      <c r="S2866" s="9"/>
      <c r="T2866" s="9"/>
      <c r="U2866" s="9"/>
      <c r="V2866" s="9"/>
      <c r="W2866" s="9"/>
      <c r="X2866" s="9"/>
      <c r="Y2866" s="9"/>
      <c r="Z2866" s="9"/>
      <c r="AA2866" s="9"/>
      <c r="AB2866" s="9"/>
      <c r="AC2866" s="9"/>
      <c r="AD2866" s="9"/>
      <c r="AE2866" s="9"/>
      <c r="AF2866" s="9"/>
      <c r="AG2866" s="9"/>
      <c r="AH2866" s="9"/>
      <c r="AI2866" s="9"/>
      <c r="AJ2866" s="9"/>
      <c r="AK2866" s="9"/>
      <c r="AL2866" s="9"/>
      <c r="AM2866" s="9"/>
      <c r="AN2866" s="9"/>
      <c r="AO2866" s="9"/>
      <c r="AP2866" s="9"/>
      <c r="AQ2866" s="9"/>
      <c r="AR2866" s="9"/>
      <c r="AS2866" s="9"/>
      <c r="AT2866" s="9"/>
      <c r="AU2866" s="9"/>
      <c r="AV2866" s="9"/>
      <c r="AW2866" s="9"/>
      <c r="AX2866" s="9"/>
      <c r="AY2866" s="9"/>
    </row>
    <row r="2867" spans="1:51" s="10" customFormat="1" x14ac:dyDescent="0.2">
      <c r="A2867" s="9"/>
      <c r="B2867" s="9"/>
      <c r="C2867" s="9"/>
      <c r="D2867" s="9"/>
      <c r="E2867" s="9"/>
      <c r="F2867" s="9"/>
      <c r="G2867" s="9"/>
      <c r="H2867" s="9"/>
      <c r="I2867" s="9"/>
      <c r="J2867" s="9"/>
      <c r="K2867" s="9"/>
      <c r="L2867" s="9"/>
      <c r="M2867" s="9"/>
      <c r="N2867" s="9"/>
      <c r="O2867" s="9"/>
      <c r="P2867" s="9"/>
      <c r="Q2867" s="9"/>
      <c r="R2867" s="9"/>
      <c r="S2867" s="9"/>
      <c r="T2867" s="9"/>
      <c r="U2867" s="9"/>
      <c r="V2867" s="9"/>
      <c r="W2867" s="9"/>
      <c r="X2867" s="9"/>
      <c r="Y2867" s="9"/>
      <c r="Z2867" s="9"/>
      <c r="AA2867" s="9"/>
      <c r="AB2867" s="9"/>
      <c r="AC2867" s="9"/>
      <c r="AD2867" s="9"/>
      <c r="AE2867" s="9"/>
      <c r="AF2867" s="9"/>
      <c r="AG2867" s="9"/>
      <c r="AH2867" s="9"/>
      <c r="AI2867" s="9"/>
      <c r="AJ2867" s="9"/>
      <c r="AK2867" s="9"/>
      <c r="AL2867" s="9"/>
      <c r="AM2867" s="9"/>
      <c r="AN2867" s="9"/>
      <c r="AO2867" s="9"/>
      <c r="AP2867" s="9"/>
      <c r="AQ2867" s="9"/>
      <c r="AR2867" s="9"/>
      <c r="AS2867" s="9"/>
      <c r="AT2867" s="9"/>
      <c r="AU2867" s="9"/>
      <c r="AV2867" s="9"/>
      <c r="AW2867" s="9"/>
      <c r="AX2867" s="9"/>
      <c r="AY2867" s="9"/>
    </row>
    <row r="2868" spans="1:51" s="10" customFormat="1" x14ac:dyDescent="0.2">
      <c r="A2868" s="9"/>
      <c r="B2868" s="9"/>
      <c r="C2868" s="9"/>
      <c r="D2868" s="9"/>
      <c r="E2868" s="9"/>
      <c r="F2868" s="9"/>
      <c r="G2868" s="9"/>
      <c r="H2868" s="9"/>
      <c r="I2868" s="9"/>
      <c r="J2868" s="9"/>
      <c r="K2868" s="9"/>
      <c r="L2868" s="9"/>
      <c r="M2868" s="9"/>
      <c r="N2868" s="9"/>
      <c r="O2868" s="9"/>
      <c r="P2868" s="9"/>
      <c r="Q2868" s="9"/>
      <c r="R2868" s="9"/>
      <c r="S2868" s="9"/>
      <c r="T2868" s="9"/>
      <c r="U2868" s="9"/>
      <c r="V2868" s="9"/>
      <c r="W2868" s="9"/>
      <c r="X2868" s="9"/>
      <c r="Y2868" s="9"/>
      <c r="Z2868" s="9"/>
      <c r="AA2868" s="9"/>
      <c r="AB2868" s="9"/>
      <c r="AC2868" s="9"/>
      <c r="AD2868" s="9"/>
      <c r="AE2868" s="9"/>
      <c r="AF2868" s="9"/>
      <c r="AG2868" s="9"/>
      <c r="AH2868" s="9"/>
      <c r="AI2868" s="9"/>
      <c r="AJ2868" s="9"/>
      <c r="AK2868" s="9"/>
      <c r="AL2868" s="9"/>
      <c r="AM2868" s="9"/>
      <c r="AN2868" s="9"/>
      <c r="AO2868" s="9"/>
      <c r="AP2868" s="9"/>
      <c r="AQ2868" s="9"/>
      <c r="AR2868" s="9"/>
      <c r="AS2868" s="9"/>
      <c r="AT2868" s="9"/>
      <c r="AU2868" s="9"/>
      <c r="AV2868" s="9"/>
      <c r="AW2868" s="9"/>
      <c r="AX2868" s="9"/>
      <c r="AY2868" s="9"/>
    </row>
    <row r="2869" spans="1:51" s="10" customFormat="1" x14ac:dyDescent="0.2">
      <c r="A2869" s="9"/>
      <c r="B2869" s="9"/>
      <c r="C2869" s="9"/>
      <c r="D2869" s="9"/>
      <c r="E2869" s="9"/>
      <c r="F2869" s="9"/>
      <c r="G2869" s="9"/>
      <c r="H2869" s="9"/>
      <c r="I2869" s="9"/>
      <c r="J2869" s="9"/>
      <c r="K2869" s="9"/>
      <c r="L2869" s="9"/>
      <c r="M2869" s="9"/>
      <c r="N2869" s="9"/>
      <c r="O2869" s="9"/>
      <c r="P2869" s="9"/>
      <c r="Q2869" s="9"/>
      <c r="R2869" s="9"/>
      <c r="S2869" s="9"/>
      <c r="T2869" s="9"/>
      <c r="U2869" s="9"/>
      <c r="V2869" s="9"/>
      <c r="W2869" s="9"/>
      <c r="X2869" s="9"/>
      <c r="Y2869" s="9"/>
      <c r="Z2869" s="9"/>
      <c r="AA2869" s="9"/>
      <c r="AB2869" s="9"/>
      <c r="AC2869" s="9"/>
      <c r="AD2869" s="9"/>
      <c r="AE2869" s="9"/>
      <c r="AF2869" s="9"/>
      <c r="AG2869" s="9"/>
      <c r="AH2869" s="9"/>
      <c r="AI2869" s="9"/>
      <c r="AJ2869" s="9"/>
      <c r="AK2869" s="9"/>
      <c r="AL2869" s="9"/>
      <c r="AM2869" s="9"/>
      <c r="AN2869" s="9"/>
      <c r="AO2869" s="9"/>
      <c r="AP2869" s="9"/>
      <c r="AQ2869" s="9"/>
      <c r="AR2869" s="9"/>
      <c r="AS2869" s="9"/>
      <c r="AT2869" s="9"/>
      <c r="AU2869" s="9"/>
      <c r="AV2869" s="9"/>
      <c r="AW2869" s="9"/>
      <c r="AX2869" s="9"/>
      <c r="AY2869" s="9"/>
    </row>
    <row r="2870" spans="1:51" s="10" customFormat="1" x14ac:dyDescent="0.2">
      <c r="A2870" s="9"/>
      <c r="B2870" s="9"/>
      <c r="C2870" s="9"/>
      <c r="D2870" s="9"/>
      <c r="E2870" s="9"/>
      <c r="F2870" s="9"/>
      <c r="G2870" s="9"/>
      <c r="H2870" s="9"/>
      <c r="I2870" s="9"/>
      <c r="J2870" s="9"/>
      <c r="K2870" s="9"/>
      <c r="L2870" s="9"/>
      <c r="M2870" s="9"/>
      <c r="N2870" s="9"/>
      <c r="O2870" s="9"/>
      <c r="P2870" s="9"/>
      <c r="Q2870" s="9"/>
      <c r="R2870" s="9"/>
      <c r="S2870" s="9"/>
      <c r="T2870" s="9"/>
      <c r="U2870" s="9"/>
      <c r="V2870" s="9"/>
      <c r="W2870" s="9"/>
      <c r="X2870" s="9"/>
      <c r="Y2870" s="9"/>
      <c r="Z2870" s="9"/>
      <c r="AA2870" s="9"/>
      <c r="AB2870" s="9"/>
      <c r="AC2870" s="9"/>
      <c r="AD2870" s="9"/>
      <c r="AE2870" s="9"/>
      <c r="AF2870" s="9"/>
      <c r="AG2870" s="9"/>
      <c r="AH2870" s="9"/>
      <c r="AI2870" s="9"/>
      <c r="AJ2870" s="9"/>
      <c r="AK2870" s="9"/>
      <c r="AL2870" s="9"/>
      <c r="AM2870" s="9"/>
      <c r="AN2870" s="9"/>
      <c r="AO2870" s="9"/>
      <c r="AP2870" s="9"/>
      <c r="AQ2870" s="9"/>
      <c r="AR2870" s="9"/>
      <c r="AS2870" s="9"/>
      <c r="AT2870" s="9"/>
      <c r="AU2870" s="9"/>
      <c r="AV2870" s="9"/>
      <c r="AW2870" s="9"/>
      <c r="AX2870" s="9"/>
      <c r="AY2870" s="9"/>
    </row>
    <row r="2871" spans="1:51" s="10" customFormat="1" x14ac:dyDescent="0.2">
      <c r="A2871" s="9"/>
      <c r="B2871" s="9"/>
      <c r="C2871" s="9"/>
      <c r="D2871" s="9"/>
      <c r="E2871" s="9"/>
      <c r="F2871" s="9"/>
      <c r="G2871" s="9"/>
      <c r="H2871" s="9"/>
      <c r="I2871" s="9"/>
      <c r="J2871" s="9"/>
      <c r="K2871" s="9"/>
      <c r="L2871" s="9"/>
      <c r="M2871" s="9"/>
      <c r="N2871" s="9"/>
      <c r="O2871" s="9"/>
      <c r="P2871" s="9"/>
      <c r="Q2871" s="9"/>
      <c r="R2871" s="9"/>
      <c r="S2871" s="9"/>
      <c r="T2871" s="9"/>
      <c r="U2871" s="9"/>
      <c r="V2871" s="9"/>
      <c r="W2871" s="9"/>
      <c r="X2871" s="9"/>
      <c r="Y2871" s="9"/>
      <c r="Z2871" s="9"/>
      <c r="AA2871" s="9"/>
      <c r="AB2871" s="9"/>
      <c r="AC2871" s="9"/>
      <c r="AD2871" s="9"/>
      <c r="AE2871" s="9"/>
      <c r="AF2871" s="9"/>
      <c r="AG2871" s="9"/>
      <c r="AH2871" s="9"/>
      <c r="AI2871" s="9"/>
      <c r="AJ2871" s="9"/>
      <c r="AK2871" s="9"/>
      <c r="AL2871" s="9"/>
      <c r="AM2871" s="9"/>
      <c r="AN2871" s="9"/>
      <c r="AO2871" s="9"/>
      <c r="AP2871" s="9"/>
      <c r="AQ2871" s="9"/>
      <c r="AR2871" s="9"/>
      <c r="AS2871" s="9"/>
      <c r="AT2871" s="9"/>
      <c r="AU2871" s="9"/>
      <c r="AV2871" s="9"/>
      <c r="AW2871" s="9"/>
      <c r="AX2871" s="9"/>
      <c r="AY2871" s="9"/>
    </row>
    <row r="2872" spans="1:51" s="10" customFormat="1" x14ac:dyDescent="0.2">
      <c r="A2872" s="9"/>
      <c r="B2872" s="9"/>
      <c r="C2872" s="9"/>
      <c r="D2872" s="9"/>
      <c r="E2872" s="9"/>
      <c r="F2872" s="9"/>
      <c r="G2872" s="9"/>
      <c r="H2872" s="9"/>
      <c r="I2872" s="9"/>
      <c r="J2872" s="9"/>
      <c r="K2872" s="9"/>
      <c r="L2872" s="9"/>
      <c r="M2872" s="9"/>
      <c r="N2872" s="9"/>
      <c r="O2872" s="9"/>
      <c r="P2872" s="9"/>
      <c r="Q2872" s="9"/>
      <c r="R2872" s="9"/>
      <c r="S2872" s="9"/>
      <c r="T2872" s="9"/>
      <c r="U2872" s="9"/>
      <c r="V2872" s="9"/>
      <c r="W2872" s="9"/>
      <c r="X2872" s="9"/>
      <c r="Y2872" s="9"/>
      <c r="Z2872" s="9"/>
      <c r="AA2872" s="9"/>
      <c r="AB2872" s="9"/>
      <c r="AC2872" s="9"/>
      <c r="AD2872" s="9"/>
      <c r="AE2872" s="9"/>
      <c r="AF2872" s="9"/>
      <c r="AG2872" s="9"/>
      <c r="AH2872" s="9"/>
      <c r="AI2872" s="9"/>
      <c r="AJ2872" s="9"/>
      <c r="AK2872" s="9"/>
      <c r="AL2872" s="9"/>
      <c r="AM2872" s="9"/>
      <c r="AN2872" s="9"/>
      <c r="AO2872" s="9"/>
      <c r="AP2872" s="9"/>
      <c r="AQ2872" s="9"/>
      <c r="AR2872" s="9"/>
      <c r="AS2872" s="9"/>
      <c r="AT2872" s="9"/>
      <c r="AU2872" s="9"/>
      <c r="AV2872" s="9"/>
      <c r="AW2872" s="9"/>
      <c r="AX2872" s="9"/>
      <c r="AY2872" s="9"/>
    </row>
    <row r="2873" spans="1:51" s="10" customFormat="1" x14ac:dyDescent="0.2">
      <c r="A2873" s="9"/>
      <c r="B2873" s="9"/>
      <c r="C2873" s="9"/>
      <c r="D2873" s="9"/>
      <c r="E2873" s="9"/>
      <c r="F2873" s="9"/>
      <c r="G2873" s="9"/>
      <c r="H2873" s="9"/>
      <c r="I2873" s="9"/>
      <c r="J2873" s="9"/>
      <c r="K2873" s="9"/>
      <c r="L2873" s="9"/>
      <c r="M2873" s="9"/>
      <c r="N2873" s="9"/>
      <c r="O2873" s="9"/>
      <c r="P2873" s="9"/>
      <c r="Q2873" s="9"/>
      <c r="R2873" s="9"/>
      <c r="S2873" s="9"/>
      <c r="T2873" s="9"/>
      <c r="U2873" s="9"/>
      <c r="V2873" s="9"/>
      <c r="W2873" s="9"/>
      <c r="X2873" s="9"/>
      <c r="Y2873" s="9"/>
      <c r="Z2873" s="9"/>
      <c r="AA2873" s="9"/>
      <c r="AB2873" s="9"/>
      <c r="AC2873" s="9"/>
      <c r="AD2873" s="9"/>
      <c r="AE2873" s="9"/>
      <c r="AF2873" s="9"/>
      <c r="AG2873" s="9"/>
      <c r="AH2873" s="9"/>
      <c r="AI2873" s="9"/>
      <c r="AJ2873" s="9"/>
      <c r="AK2873" s="9"/>
      <c r="AL2873" s="9"/>
      <c r="AM2873" s="9"/>
      <c r="AN2873" s="9"/>
      <c r="AO2873" s="9"/>
      <c r="AP2873" s="9"/>
      <c r="AQ2873" s="9"/>
      <c r="AR2873" s="9"/>
      <c r="AS2873" s="9"/>
      <c r="AT2873" s="9"/>
      <c r="AU2873" s="9"/>
      <c r="AV2873" s="9"/>
      <c r="AW2873" s="9"/>
      <c r="AX2873" s="9"/>
      <c r="AY2873" s="9"/>
    </row>
    <row r="2874" spans="1:51" s="10" customFormat="1" x14ac:dyDescent="0.2">
      <c r="A2874" s="9"/>
      <c r="B2874" s="9"/>
      <c r="C2874" s="9"/>
      <c r="D2874" s="9"/>
      <c r="E2874" s="9"/>
      <c r="F2874" s="9"/>
      <c r="G2874" s="9"/>
      <c r="H2874" s="9"/>
      <c r="I2874" s="9"/>
      <c r="J2874" s="9"/>
      <c r="K2874" s="9"/>
      <c r="L2874" s="9"/>
      <c r="M2874" s="9"/>
      <c r="N2874" s="9"/>
      <c r="O2874" s="9"/>
      <c r="P2874" s="9"/>
      <c r="Q2874" s="9"/>
      <c r="R2874" s="9"/>
      <c r="S2874" s="9"/>
      <c r="T2874" s="9"/>
      <c r="U2874" s="9"/>
      <c r="V2874" s="9"/>
      <c r="W2874" s="9"/>
      <c r="X2874" s="9"/>
      <c r="Y2874" s="9"/>
      <c r="Z2874" s="9"/>
      <c r="AA2874" s="9"/>
      <c r="AB2874" s="9"/>
      <c r="AC2874" s="9"/>
      <c r="AD2874" s="9"/>
      <c r="AE2874" s="9"/>
      <c r="AF2874" s="9"/>
      <c r="AG2874" s="9"/>
      <c r="AH2874" s="9"/>
      <c r="AI2874" s="9"/>
      <c r="AJ2874" s="9"/>
      <c r="AK2874" s="9"/>
      <c r="AL2874" s="9"/>
      <c r="AM2874" s="9"/>
      <c r="AN2874" s="9"/>
      <c r="AO2874" s="9"/>
      <c r="AP2874" s="9"/>
      <c r="AQ2874" s="9"/>
      <c r="AR2874" s="9"/>
      <c r="AS2874" s="9"/>
      <c r="AT2874" s="9"/>
      <c r="AU2874" s="9"/>
      <c r="AV2874" s="9"/>
      <c r="AW2874" s="9"/>
      <c r="AX2874" s="9"/>
      <c r="AY2874" s="9"/>
    </row>
    <row r="2875" spans="1:51" s="10" customFormat="1" x14ac:dyDescent="0.2">
      <c r="A2875" s="9"/>
      <c r="B2875" s="9"/>
      <c r="C2875" s="9"/>
      <c r="D2875" s="9"/>
      <c r="E2875" s="9"/>
      <c r="F2875" s="9"/>
      <c r="G2875" s="9"/>
      <c r="H2875" s="9"/>
      <c r="I2875" s="9"/>
      <c r="J2875" s="9"/>
      <c r="K2875" s="9"/>
      <c r="L2875" s="9"/>
      <c r="M2875" s="9"/>
      <c r="N2875" s="9"/>
      <c r="O2875" s="9"/>
      <c r="P2875" s="9"/>
      <c r="Q2875" s="9"/>
      <c r="R2875" s="9"/>
      <c r="S2875" s="9"/>
      <c r="T2875" s="9"/>
      <c r="U2875" s="9"/>
      <c r="V2875" s="9"/>
      <c r="W2875" s="9"/>
      <c r="X2875" s="9"/>
      <c r="Y2875" s="9"/>
      <c r="Z2875" s="9"/>
      <c r="AA2875" s="9"/>
      <c r="AB2875" s="9"/>
      <c r="AC2875" s="9"/>
      <c r="AD2875" s="9"/>
      <c r="AE2875" s="9"/>
      <c r="AF2875" s="9"/>
      <c r="AG2875" s="9"/>
      <c r="AH2875" s="9"/>
      <c r="AI2875" s="9"/>
      <c r="AJ2875" s="9"/>
      <c r="AK2875" s="9"/>
      <c r="AL2875" s="9"/>
      <c r="AM2875" s="9"/>
      <c r="AN2875" s="9"/>
      <c r="AO2875" s="9"/>
      <c r="AP2875" s="9"/>
      <c r="AQ2875" s="9"/>
      <c r="AR2875" s="9"/>
      <c r="AS2875" s="9"/>
      <c r="AT2875" s="9"/>
      <c r="AU2875" s="9"/>
      <c r="AV2875" s="9"/>
      <c r="AW2875" s="9"/>
      <c r="AX2875" s="9"/>
      <c r="AY2875" s="9"/>
    </row>
    <row r="2876" spans="1:51" s="10" customFormat="1" x14ac:dyDescent="0.2">
      <c r="A2876" s="9"/>
      <c r="B2876" s="9"/>
      <c r="C2876" s="9"/>
      <c r="D2876" s="9"/>
      <c r="E2876" s="9"/>
      <c r="F2876" s="9"/>
      <c r="G2876" s="9"/>
      <c r="H2876" s="9"/>
      <c r="I2876" s="9"/>
      <c r="J2876" s="9"/>
      <c r="K2876" s="9"/>
      <c r="L2876" s="9"/>
      <c r="M2876" s="9"/>
      <c r="N2876" s="9"/>
      <c r="O2876" s="9"/>
      <c r="P2876" s="9"/>
      <c r="Q2876" s="9"/>
      <c r="R2876" s="9"/>
      <c r="S2876" s="9"/>
      <c r="T2876" s="9"/>
      <c r="U2876" s="9"/>
      <c r="V2876" s="9"/>
      <c r="W2876" s="9"/>
      <c r="X2876" s="9"/>
      <c r="Y2876" s="9"/>
      <c r="Z2876" s="9"/>
      <c r="AA2876" s="9"/>
      <c r="AB2876" s="9"/>
      <c r="AC2876" s="9"/>
      <c r="AD2876" s="9"/>
      <c r="AE2876" s="9"/>
      <c r="AF2876" s="9"/>
      <c r="AG2876" s="9"/>
      <c r="AH2876" s="9"/>
      <c r="AI2876" s="9"/>
      <c r="AJ2876" s="9"/>
      <c r="AK2876" s="9"/>
      <c r="AL2876" s="9"/>
      <c r="AM2876" s="9"/>
      <c r="AN2876" s="9"/>
      <c r="AO2876" s="9"/>
      <c r="AP2876" s="9"/>
      <c r="AQ2876" s="9"/>
      <c r="AR2876" s="9"/>
      <c r="AS2876" s="9"/>
      <c r="AT2876" s="9"/>
      <c r="AU2876" s="9"/>
      <c r="AV2876" s="9"/>
      <c r="AW2876" s="9"/>
      <c r="AX2876" s="9"/>
      <c r="AY2876" s="9"/>
    </row>
    <row r="2877" spans="1:51" s="10" customFormat="1" x14ac:dyDescent="0.2">
      <c r="A2877" s="9"/>
      <c r="B2877" s="9"/>
      <c r="C2877" s="9"/>
      <c r="D2877" s="9"/>
      <c r="E2877" s="9"/>
      <c r="F2877" s="9"/>
      <c r="G2877" s="9"/>
      <c r="H2877" s="9"/>
      <c r="I2877" s="9"/>
      <c r="J2877" s="9"/>
      <c r="K2877" s="9"/>
      <c r="L2877" s="9"/>
      <c r="M2877" s="9"/>
      <c r="N2877" s="9"/>
      <c r="O2877" s="9"/>
      <c r="P2877" s="9"/>
      <c r="Q2877" s="9"/>
      <c r="R2877" s="9"/>
      <c r="S2877" s="9"/>
      <c r="T2877" s="9"/>
      <c r="U2877" s="9"/>
      <c r="V2877" s="9"/>
      <c r="W2877" s="9"/>
      <c r="X2877" s="9"/>
      <c r="Y2877" s="9"/>
      <c r="Z2877" s="9"/>
      <c r="AA2877" s="9"/>
      <c r="AB2877" s="9"/>
      <c r="AC2877" s="9"/>
      <c r="AD2877" s="9"/>
      <c r="AE2877" s="9"/>
      <c r="AF2877" s="9"/>
      <c r="AG2877" s="9"/>
      <c r="AH2877" s="9"/>
      <c r="AI2877" s="9"/>
      <c r="AJ2877" s="9"/>
      <c r="AK2877" s="9"/>
      <c r="AL2877" s="9"/>
      <c r="AM2877" s="9"/>
      <c r="AN2877" s="9"/>
      <c r="AO2877" s="9"/>
      <c r="AP2877" s="9"/>
      <c r="AQ2877" s="9"/>
      <c r="AR2877" s="9"/>
      <c r="AS2877" s="9"/>
      <c r="AT2877" s="9"/>
      <c r="AU2877" s="9"/>
      <c r="AV2877" s="9"/>
      <c r="AW2877" s="9"/>
      <c r="AX2877" s="9"/>
      <c r="AY2877" s="9"/>
    </row>
    <row r="2878" spans="1:51" s="10" customFormat="1" x14ac:dyDescent="0.2">
      <c r="A2878" s="9"/>
      <c r="B2878" s="9"/>
      <c r="C2878" s="9"/>
      <c r="D2878" s="9"/>
      <c r="E2878" s="9"/>
      <c r="F2878" s="9"/>
      <c r="G2878" s="9"/>
      <c r="H2878" s="9"/>
      <c r="I2878" s="9"/>
      <c r="J2878" s="9"/>
      <c r="K2878" s="9"/>
      <c r="L2878" s="9"/>
      <c r="M2878" s="9"/>
      <c r="N2878" s="9"/>
      <c r="O2878" s="9"/>
      <c r="P2878" s="9"/>
      <c r="Q2878" s="9"/>
      <c r="R2878" s="9"/>
      <c r="S2878" s="9"/>
      <c r="T2878" s="9"/>
      <c r="U2878" s="9"/>
      <c r="V2878" s="9"/>
      <c r="W2878" s="9"/>
      <c r="X2878" s="9"/>
      <c r="Y2878" s="9"/>
      <c r="Z2878" s="9"/>
      <c r="AA2878" s="9"/>
      <c r="AB2878" s="9"/>
      <c r="AC2878" s="9"/>
      <c r="AD2878" s="9"/>
      <c r="AE2878" s="9"/>
      <c r="AF2878" s="9"/>
      <c r="AG2878" s="9"/>
      <c r="AH2878" s="9"/>
      <c r="AI2878" s="9"/>
      <c r="AJ2878" s="9"/>
      <c r="AK2878" s="9"/>
      <c r="AL2878" s="9"/>
      <c r="AM2878" s="9"/>
      <c r="AN2878" s="9"/>
      <c r="AO2878" s="9"/>
      <c r="AP2878" s="9"/>
      <c r="AQ2878" s="9"/>
      <c r="AR2878" s="9"/>
      <c r="AS2878" s="9"/>
      <c r="AT2878" s="9"/>
      <c r="AU2878" s="9"/>
      <c r="AV2878" s="9"/>
      <c r="AW2878" s="9"/>
      <c r="AX2878" s="9"/>
      <c r="AY2878" s="9"/>
    </row>
    <row r="2879" spans="1:51" s="10" customFormat="1" x14ac:dyDescent="0.2">
      <c r="A2879" s="9"/>
      <c r="B2879" s="9"/>
      <c r="C2879" s="9"/>
      <c r="D2879" s="9"/>
      <c r="E2879" s="9"/>
      <c r="F2879" s="9"/>
      <c r="G2879" s="9"/>
      <c r="H2879" s="9"/>
      <c r="I2879" s="9"/>
      <c r="J2879" s="9"/>
      <c r="K2879" s="9"/>
      <c r="L2879" s="9"/>
      <c r="M2879" s="9"/>
      <c r="N2879" s="9"/>
      <c r="O2879" s="9"/>
      <c r="P2879" s="9"/>
      <c r="Q2879" s="9"/>
      <c r="R2879" s="9"/>
      <c r="S2879" s="9"/>
      <c r="T2879" s="9"/>
      <c r="U2879" s="9"/>
      <c r="V2879" s="9"/>
      <c r="W2879" s="9"/>
      <c r="X2879" s="9"/>
      <c r="Y2879" s="9"/>
      <c r="Z2879" s="9"/>
      <c r="AA2879" s="9"/>
      <c r="AB2879" s="9"/>
      <c r="AC2879" s="9"/>
      <c r="AD2879" s="9"/>
      <c r="AE2879" s="9"/>
      <c r="AF2879" s="9"/>
      <c r="AG2879" s="9"/>
      <c r="AH2879" s="9"/>
      <c r="AI2879" s="9"/>
      <c r="AJ2879" s="9"/>
      <c r="AK2879" s="9"/>
      <c r="AL2879" s="9"/>
      <c r="AM2879" s="9"/>
      <c r="AN2879" s="9"/>
      <c r="AO2879" s="9"/>
      <c r="AP2879" s="9"/>
      <c r="AQ2879" s="9"/>
      <c r="AR2879" s="9"/>
      <c r="AS2879" s="9"/>
      <c r="AT2879" s="9"/>
      <c r="AU2879" s="9"/>
      <c r="AV2879" s="9"/>
      <c r="AW2879" s="9"/>
      <c r="AX2879" s="9"/>
      <c r="AY2879" s="9"/>
    </row>
    <row r="2880" spans="1:51" s="10" customFormat="1" x14ac:dyDescent="0.2">
      <c r="A2880" s="9"/>
      <c r="B2880" s="9"/>
      <c r="C2880" s="9"/>
      <c r="D2880" s="9"/>
      <c r="E2880" s="9"/>
      <c r="F2880" s="9"/>
      <c r="G2880" s="9"/>
      <c r="H2880" s="9"/>
      <c r="I2880" s="9"/>
      <c r="J2880" s="9"/>
      <c r="K2880" s="9"/>
      <c r="L2880" s="9"/>
      <c r="M2880" s="9"/>
      <c r="N2880" s="9"/>
      <c r="O2880" s="9"/>
      <c r="P2880" s="9"/>
      <c r="Q2880" s="9"/>
      <c r="R2880" s="9"/>
      <c r="S2880" s="9"/>
      <c r="T2880" s="9"/>
      <c r="U2880" s="9"/>
      <c r="V2880" s="9"/>
      <c r="W2880" s="9"/>
      <c r="X2880" s="9"/>
      <c r="Y2880" s="9"/>
      <c r="Z2880" s="9"/>
      <c r="AA2880" s="9"/>
      <c r="AB2880" s="9"/>
      <c r="AC2880" s="9"/>
      <c r="AD2880" s="9"/>
      <c r="AE2880" s="9"/>
      <c r="AF2880" s="9"/>
      <c r="AG2880" s="9"/>
      <c r="AH2880" s="9"/>
      <c r="AI2880" s="9"/>
      <c r="AJ2880" s="9"/>
      <c r="AK2880" s="9"/>
      <c r="AL2880" s="9"/>
      <c r="AM2880" s="9"/>
      <c r="AN2880" s="9"/>
      <c r="AO2880" s="9"/>
      <c r="AP2880" s="9"/>
      <c r="AQ2880" s="9"/>
      <c r="AR2880" s="9"/>
      <c r="AS2880" s="9"/>
      <c r="AT2880" s="9"/>
      <c r="AU2880" s="9"/>
      <c r="AV2880" s="9"/>
      <c r="AW2880" s="9"/>
      <c r="AX2880" s="9"/>
      <c r="AY2880" s="9"/>
    </row>
    <row r="2881" spans="1:51" s="10" customFormat="1" x14ac:dyDescent="0.2">
      <c r="A2881" s="9"/>
      <c r="B2881" s="9"/>
      <c r="C2881" s="9"/>
      <c r="D2881" s="9"/>
      <c r="E2881" s="9"/>
      <c r="F2881" s="9"/>
      <c r="G2881" s="9"/>
      <c r="H2881" s="9"/>
      <c r="I2881" s="9"/>
      <c r="J2881" s="9"/>
      <c r="K2881" s="9"/>
      <c r="L2881" s="9"/>
      <c r="M2881" s="9"/>
      <c r="N2881" s="9"/>
      <c r="O2881" s="9"/>
      <c r="P2881" s="9"/>
      <c r="Q2881" s="9"/>
      <c r="R2881" s="9"/>
      <c r="S2881" s="9"/>
      <c r="T2881" s="9"/>
      <c r="U2881" s="9"/>
      <c r="V2881" s="9"/>
      <c r="W2881" s="9"/>
      <c r="X2881" s="9"/>
      <c r="Y2881" s="9"/>
      <c r="Z2881" s="9"/>
      <c r="AA2881" s="9"/>
      <c r="AB2881" s="9"/>
      <c r="AC2881" s="9"/>
      <c r="AD2881" s="9"/>
      <c r="AE2881" s="9"/>
      <c r="AF2881" s="9"/>
      <c r="AG2881" s="9"/>
      <c r="AH2881" s="9"/>
      <c r="AI2881" s="9"/>
      <c r="AJ2881" s="9"/>
      <c r="AK2881" s="9"/>
      <c r="AL2881" s="9"/>
      <c r="AM2881" s="9"/>
      <c r="AN2881" s="9"/>
      <c r="AO2881" s="9"/>
      <c r="AP2881" s="9"/>
      <c r="AQ2881" s="9"/>
      <c r="AR2881" s="9"/>
      <c r="AS2881" s="9"/>
      <c r="AT2881" s="9"/>
      <c r="AU2881" s="9"/>
      <c r="AV2881" s="9"/>
      <c r="AW2881" s="9"/>
      <c r="AX2881" s="9"/>
      <c r="AY2881" s="9"/>
    </row>
    <row r="2882" spans="1:51" s="10" customFormat="1" x14ac:dyDescent="0.2">
      <c r="A2882" s="9"/>
      <c r="B2882" s="9"/>
      <c r="C2882" s="9"/>
      <c r="D2882" s="9"/>
      <c r="E2882" s="9"/>
      <c r="F2882" s="9"/>
      <c r="G2882" s="9"/>
      <c r="H2882" s="9"/>
      <c r="I2882" s="9"/>
      <c r="J2882" s="9"/>
      <c r="K2882" s="9"/>
      <c r="L2882" s="9"/>
      <c r="M2882" s="9"/>
      <c r="N2882" s="9"/>
      <c r="O2882" s="9"/>
      <c r="P2882" s="9"/>
      <c r="Q2882" s="9"/>
      <c r="R2882" s="9"/>
      <c r="S2882" s="9"/>
      <c r="T2882" s="9"/>
      <c r="U2882" s="9"/>
      <c r="V2882" s="9"/>
      <c r="W2882" s="9"/>
      <c r="X2882" s="9"/>
      <c r="Y2882" s="9"/>
      <c r="Z2882" s="9"/>
      <c r="AA2882" s="9"/>
      <c r="AB2882" s="9"/>
      <c r="AC2882" s="9"/>
      <c r="AD2882" s="9"/>
      <c r="AE2882" s="9"/>
      <c r="AF2882" s="9"/>
      <c r="AG2882" s="9"/>
      <c r="AH2882" s="9"/>
      <c r="AI2882" s="9"/>
      <c r="AJ2882" s="9"/>
      <c r="AK2882" s="9"/>
      <c r="AL2882" s="9"/>
      <c r="AM2882" s="9"/>
      <c r="AN2882" s="9"/>
      <c r="AO2882" s="9"/>
      <c r="AP2882" s="9"/>
      <c r="AQ2882" s="9"/>
      <c r="AR2882" s="9"/>
      <c r="AS2882" s="9"/>
      <c r="AT2882" s="9"/>
      <c r="AU2882" s="9"/>
      <c r="AV2882" s="9"/>
      <c r="AW2882" s="9"/>
      <c r="AX2882" s="9"/>
      <c r="AY2882" s="9"/>
    </row>
    <row r="2883" spans="1:51" s="10" customFormat="1" x14ac:dyDescent="0.2">
      <c r="A2883" s="9"/>
      <c r="B2883" s="9"/>
      <c r="C2883" s="9"/>
      <c r="D2883" s="9"/>
      <c r="E2883" s="9"/>
      <c r="F2883" s="9"/>
      <c r="G2883" s="9"/>
      <c r="H2883" s="9"/>
      <c r="I2883" s="9"/>
      <c r="J2883" s="9"/>
      <c r="K2883" s="9"/>
      <c r="L2883" s="9"/>
      <c r="M2883" s="9"/>
      <c r="N2883" s="9"/>
      <c r="O2883" s="9"/>
      <c r="P2883" s="9"/>
      <c r="Q2883" s="9"/>
      <c r="R2883" s="9"/>
      <c r="S2883" s="9"/>
      <c r="T2883" s="9"/>
      <c r="U2883" s="9"/>
      <c r="V2883" s="9"/>
      <c r="W2883" s="9"/>
      <c r="X2883" s="9"/>
      <c r="Y2883" s="9"/>
      <c r="Z2883" s="9"/>
      <c r="AA2883" s="9"/>
      <c r="AB2883" s="9"/>
      <c r="AC2883" s="9"/>
      <c r="AD2883" s="9"/>
      <c r="AE2883" s="9"/>
      <c r="AF2883" s="9"/>
      <c r="AG2883" s="9"/>
      <c r="AH2883" s="9"/>
      <c r="AI2883" s="9"/>
      <c r="AJ2883" s="9"/>
      <c r="AK2883" s="9"/>
      <c r="AL2883" s="9"/>
      <c r="AM2883" s="9"/>
      <c r="AN2883" s="9"/>
      <c r="AO2883" s="9"/>
      <c r="AP2883" s="9"/>
      <c r="AQ2883" s="9"/>
      <c r="AR2883" s="9"/>
      <c r="AS2883" s="9"/>
      <c r="AT2883" s="9"/>
      <c r="AU2883" s="9"/>
      <c r="AV2883" s="9"/>
      <c r="AW2883" s="9"/>
      <c r="AX2883" s="9"/>
      <c r="AY2883" s="9"/>
    </row>
    <row r="2884" spans="1:51" s="10" customFormat="1" x14ac:dyDescent="0.2">
      <c r="A2884" s="9"/>
      <c r="B2884" s="9"/>
      <c r="C2884" s="9"/>
      <c r="D2884" s="9"/>
      <c r="E2884" s="9"/>
      <c r="F2884" s="9"/>
      <c r="G2884" s="9"/>
      <c r="H2884" s="9"/>
      <c r="I2884" s="9"/>
      <c r="J2884" s="9"/>
      <c r="K2884" s="9"/>
      <c r="L2884" s="9"/>
      <c r="M2884" s="9"/>
      <c r="N2884" s="9"/>
      <c r="O2884" s="9"/>
      <c r="P2884" s="9"/>
      <c r="Q2884" s="9"/>
      <c r="R2884" s="9"/>
      <c r="S2884" s="9"/>
      <c r="T2884" s="9"/>
      <c r="U2884" s="9"/>
      <c r="V2884" s="9"/>
      <c r="W2884" s="9"/>
      <c r="X2884" s="9"/>
      <c r="Y2884" s="9"/>
      <c r="Z2884" s="9"/>
      <c r="AA2884" s="9"/>
      <c r="AB2884" s="9"/>
      <c r="AC2884" s="9"/>
      <c r="AD2884" s="9"/>
      <c r="AE2884" s="9"/>
      <c r="AF2884" s="9"/>
      <c r="AG2884" s="9"/>
      <c r="AH2884" s="9"/>
      <c r="AI2884" s="9"/>
      <c r="AJ2884" s="9"/>
      <c r="AK2884" s="9"/>
      <c r="AL2884" s="9"/>
      <c r="AM2884" s="9"/>
      <c r="AN2884" s="9"/>
      <c r="AO2884" s="9"/>
      <c r="AP2884" s="9"/>
      <c r="AQ2884" s="9"/>
      <c r="AR2884" s="9"/>
      <c r="AS2884" s="9"/>
      <c r="AT2884" s="9"/>
      <c r="AU2884" s="9"/>
      <c r="AV2884" s="9"/>
      <c r="AW2884" s="9"/>
      <c r="AX2884" s="9"/>
      <c r="AY2884" s="9"/>
    </row>
    <row r="2885" spans="1:51" s="10" customFormat="1" x14ac:dyDescent="0.2">
      <c r="A2885" s="9"/>
      <c r="B2885" s="9"/>
      <c r="C2885" s="9"/>
      <c r="D2885" s="9"/>
      <c r="E2885" s="9"/>
      <c r="F2885" s="9"/>
      <c r="G2885" s="9"/>
      <c r="H2885" s="9"/>
      <c r="I2885" s="9"/>
      <c r="J2885" s="9"/>
      <c r="K2885" s="9"/>
      <c r="L2885" s="9"/>
      <c r="M2885" s="9"/>
      <c r="N2885" s="9"/>
      <c r="O2885" s="9"/>
      <c r="P2885" s="9"/>
      <c r="Q2885" s="9"/>
      <c r="R2885" s="9"/>
      <c r="S2885" s="9"/>
      <c r="T2885" s="9"/>
      <c r="U2885" s="9"/>
      <c r="V2885" s="9"/>
      <c r="W2885" s="9"/>
      <c r="X2885" s="9"/>
      <c r="Y2885" s="9"/>
      <c r="Z2885" s="9"/>
      <c r="AA2885" s="9"/>
      <c r="AB2885" s="9"/>
      <c r="AC2885" s="9"/>
      <c r="AD2885" s="9"/>
      <c r="AE2885" s="9"/>
      <c r="AF2885" s="9"/>
      <c r="AG2885" s="9"/>
      <c r="AH2885" s="9"/>
      <c r="AI2885" s="9"/>
      <c r="AJ2885" s="9"/>
      <c r="AK2885" s="9"/>
      <c r="AL2885" s="9"/>
      <c r="AM2885" s="9"/>
      <c r="AN2885" s="9"/>
      <c r="AO2885" s="9"/>
      <c r="AP2885" s="9"/>
      <c r="AQ2885" s="9"/>
      <c r="AR2885" s="9"/>
      <c r="AS2885" s="9"/>
      <c r="AT2885" s="9"/>
      <c r="AU2885" s="9"/>
      <c r="AV2885" s="9"/>
      <c r="AW2885" s="9"/>
      <c r="AX2885" s="9"/>
      <c r="AY2885" s="9"/>
    </row>
    <row r="2886" spans="1:51" s="10" customFormat="1" x14ac:dyDescent="0.2">
      <c r="A2886" s="9"/>
      <c r="B2886" s="9"/>
      <c r="C2886" s="9"/>
      <c r="D2886" s="9"/>
      <c r="E2886" s="9"/>
      <c r="F2886" s="9"/>
      <c r="G2886" s="9"/>
      <c r="H2886" s="9"/>
      <c r="I2886" s="9"/>
      <c r="J2886" s="9"/>
      <c r="K2886" s="9"/>
      <c r="L2886" s="9"/>
      <c r="M2886" s="9"/>
      <c r="N2886" s="9"/>
      <c r="O2886" s="9"/>
      <c r="P2886" s="9"/>
      <c r="Q2886" s="9"/>
      <c r="R2886" s="9"/>
      <c r="S2886" s="9"/>
      <c r="T2886" s="9"/>
      <c r="U2886" s="9"/>
      <c r="V2886" s="9"/>
      <c r="W2886" s="9"/>
      <c r="X2886" s="9"/>
      <c r="Y2886" s="9"/>
      <c r="Z2886" s="9"/>
      <c r="AA2886" s="9"/>
      <c r="AB2886" s="9"/>
      <c r="AC2886" s="9"/>
      <c r="AD2886" s="9"/>
      <c r="AE2886" s="9"/>
      <c r="AF2886" s="9"/>
      <c r="AG2886" s="9"/>
      <c r="AH2886" s="9"/>
      <c r="AI2886" s="9"/>
      <c r="AJ2886" s="9"/>
      <c r="AK2886" s="9"/>
      <c r="AL2886" s="9"/>
      <c r="AM2886" s="9"/>
      <c r="AN2886" s="9"/>
      <c r="AO2886" s="9"/>
      <c r="AP2886" s="9"/>
      <c r="AQ2886" s="9"/>
      <c r="AR2886" s="9"/>
      <c r="AS2886" s="9"/>
      <c r="AT2886" s="9"/>
      <c r="AU2886" s="9"/>
      <c r="AV2886" s="9"/>
      <c r="AW2886" s="9"/>
      <c r="AX2886" s="9"/>
      <c r="AY2886" s="9"/>
    </row>
    <row r="2887" spans="1:51" s="10" customFormat="1" x14ac:dyDescent="0.2">
      <c r="A2887" s="9"/>
      <c r="B2887" s="9"/>
      <c r="C2887" s="9"/>
      <c r="D2887" s="9"/>
      <c r="E2887" s="9"/>
      <c r="F2887" s="9"/>
      <c r="G2887" s="9"/>
      <c r="H2887" s="9"/>
      <c r="I2887" s="9"/>
      <c r="J2887" s="9"/>
      <c r="K2887" s="9"/>
      <c r="L2887" s="9"/>
      <c r="M2887" s="9"/>
      <c r="N2887" s="9"/>
      <c r="O2887" s="9"/>
      <c r="P2887" s="9"/>
      <c r="Q2887" s="9"/>
      <c r="R2887" s="9"/>
      <c r="S2887" s="9"/>
      <c r="T2887" s="9"/>
      <c r="U2887" s="9"/>
      <c r="V2887" s="9"/>
      <c r="W2887" s="9"/>
      <c r="X2887" s="9"/>
      <c r="Y2887" s="9"/>
      <c r="Z2887" s="9"/>
      <c r="AA2887" s="9"/>
      <c r="AB2887" s="9"/>
      <c r="AC2887" s="9"/>
      <c r="AD2887" s="9"/>
      <c r="AE2887" s="9"/>
      <c r="AF2887" s="9"/>
      <c r="AG2887" s="9"/>
      <c r="AH2887" s="9"/>
      <c r="AI2887" s="9"/>
      <c r="AJ2887" s="9"/>
      <c r="AK2887" s="9"/>
      <c r="AL2887" s="9"/>
      <c r="AM2887" s="9"/>
      <c r="AN2887" s="9"/>
      <c r="AO2887" s="9"/>
      <c r="AP2887" s="9"/>
      <c r="AQ2887" s="9"/>
      <c r="AR2887" s="9"/>
      <c r="AS2887" s="9"/>
      <c r="AT2887" s="9"/>
      <c r="AU2887" s="9"/>
      <c r="AV2887" s="9"/>
      <c r="AW2887" s="9"/>
      <c r="AX2887" s="9"/>
      <c r="AY2887" s="9"/>
    </row>
    <row r="2888" spans="1:51" s="10" customFormat="1" x14ac:dyDescent="0.2">
      <c r="A2888" s="9"/>
      <c r="B2888" s="9"/>
      <c r="C2888" s="9"/>
      <c r="D2888" s="9"/>
      <c r="E2888" s="9"/>
      <c r="F2888" s="9"/>
      <c r="G2888" s="9"/>
      <c r="H2888" s="9"/>
      <c r="I2888" s="9"/>
      <c r="J2888" s="9"/>
      <c r="K2888" s="9"/>
      <c r="L2888" s="9"/>
      <c r="M2888" s="9"/>
      <c r="N2888" s="9"/>
      <c r="O2888" s="9"/>
      <c r="P2888" s="9"/>
      <c r="Q2888" s="9"/>
      <c r="R2888" s="9"/>
      <c r="S2888" s="9"/>
      <c r="T2888" s="9"/>
      <c r="U2888" s="9"/>
      <c r="V2888" s="9"/>
      <c r="W2888" s="9"/>
      <c r="X2888" s="9"/>
      <c r="Y2888" s="9"/>
      <c r="Z2888" s="9"/>
      <c r="AA2888" s="9"/>
      <c r="AB2888" s="9"/>
      <c r="AC2888" s="9"/>
      <c r="AD2888" s="9"/>
      <c r="AE2888" s="9"/>
      <c r="AF2888" s="9"/>
      <c r="AG2888" s="9"/>
      <c r="AH2888" s="9"/>
      <c r="AI2888" s="9"/>
      <c r="AJ2888" s="9"/>
      <c r="AK2888" s="9"/>
      <c r="AL2888" s="9"/>
      <c r="AM2888" s="9"/>
      <c r="AN2888" s="9"/>
      <c r="AO2888" s="9"/>
      <c r="AP2888" s="9"/>
      <c r="AQ2888" s="9"/>
      <c r="AR2888" s="9"/>
      <c r="AS2888" s="9"/>
      <c r="AT2888" s="9"/>
      <c r="AU2888" s="9"/>
      <c r="AV2888" s="9"/>
      <c r="AW2888" s="9"/>
      <c r="AX2888" s="9"/>
      <c r="AY2888" s="9"/>
    </row>
    <row r="2889" spans="1:51" s="10" customFormat="1" x14ac:dyDescent="0.2">
      <c r="A2889" s="9"/>
      <c r="B2889" s="9"/>
      <c r="C2889" s="9"/>
      <c r="D2889" s="9"/>
      <c r="E2889" s="9"/>
      <c r="F2889" s="9"/>
      <c r="G2889" s="9"/>
      <c r="H2889" s="9"/>
      <c r="I2889" s="9"/>
      <c r="J2889" s="9"/>
      <c r="K2889" s="9"/>
      <c r="L2889" s="9"/>
      <c r="M2889" s="9"/>
      <c r="N2889" s="9"/>
      <c r="O2889" s="9"/>
      <c r="P2889" s="9"/>
      <c r="Q2889" s="9"/>
      <c r="R2889" s="9"/>
      <c r="S2889" s="9"/>
      <c r="T2889" s="9"/>
      <c r="U2889" s="9"/>
      <c r="V2889" s="9"/>
      <c r="W2889" s="9"/>
      <c r="X2889" s="9"/>
      <c r="Y2889" s="9"/>
      <c r="Z2889" s="9"/>
      <c r="AA2889" s="9"/>
      <c r="AB2889" s="9"/>
      <c r="AC2889" s="9"/>
      <c r="AD2889" s="9"/>
      <c r="AE2889" s="9"/>
      <c r="AF2889" s="9"/>
      <c r="AG2889" s="9"/>
      <c r="AH2889" s="9"/>
      <c r="AI2889" s="9"/>
      <c r="AJ2889" s="9"/>
      <c r="AK2889" s="9"/>
      <c r="AL2889" s="9"/>
      <c r="AM2889" s="9"/>
      <c r="AN2889" s="9"/>
      <c r="AO2889" s="9"/>
      <c r="AP2889" s="9"/>
      <c r="AQ2889" s="9"/>
      <c r="AR2889" s="9"/>
      <c r="AS2889" s="9"/>
      <c r="AT2889" s="9"/>
      <c r="AU2889" s="9"/>
      <c r="AV2889" s="9"/>
      <c r="AW2889" s="9"/>
      <c r="AX2889" s="9"/>
      <c r="AY2889" s="9"/>
    </row>
    <row r="2890" spans="1:51" s="10" customFormat="1" x14ac:dyDescent="0.2">
      <c r="A2890" s="9"/>
      <c r="B2890" s="9"/>
      <c r="C2890" s="9"/>
      <c r="D2890" s="9"/>
      <c r="E2890" s="9"/>
      <c r="F2890" s="9"/>
      <c r="G2890" s="9"/>
      <c r="H2890" s="9"/>
      <c r="I2890" s="9"/>
      <c r="J2890" s="9"/>
      <c r="K2890" s="9"/>
      <c r="L2890" s="9"/>
      <c r="M2890" s="9"/>
      <c r="N2890" s="9"/>
      <c r="O2890" s="9"/>
      <c r="P2890" s="9"/>
      <c r="Q2890" s="9"/>
      <c r="R2890" s="9"/>
      <c r="S2890" s="9"/>
      <c r="T2890" s="9"/>
      <c r="U2890" s="9"/>
      <c r="V2890" s="9"/>
      <c r="W2890" s="9"/>
      <c r="X2890" s="9"/>
      <c r="Y2890" s="9"/>
      <c r="Z2890" s="9"/>
      <c r="AA2890" s="9"/>
      <c r="AB2890" s="9"/>
      <c r="AC2890" s="9"/>
      <c r="AD2890" s="9"/>
      <c r="AE2890" s="9"/>
      <c r="AF2890" s="9"/>
      <c r="AG2890" s="9"/>
      <c r="AH2890" s="9"/>
      <c r="AI2890" s="9"/>
      <c r="AJ2890" s="9"/>
      <c r="AK2890" s="9"/>
      <c r="AL2890" s="9"/>
      <c r="AM2890" s="9"/>
      <c r="AN2890" s="9"/>
      <c r="AO2890" s="9"/>
      <c r="AP2890" s="9"/>
      <c r="AQ2890" s="9"/>
      <c r="AR2890" s="9"/>
      <c r="AS2890" s="9"/>
      <c r="AT2890" s="9"/>
      <c r="AU2890" s="9"/>
      <c r="AV2890" s="9"/>
      <c r="AW2890" s="9"/>
      <c r="AX2890" s="9"/>
      <c r="AY2890" s="9"/>
    </row>
    <row r="2891" spans="1:51" s="10" customFormat="1" x14ac:dyDescent="0.2">
      <c r="A2891" s="9"/>
      <c r="B2891" s="9"/>
      <c r="C2891" s="9"/>
      <c r="D2891" s="9"/>
      <c r="E2891" s="9"/>
      <c r="F2891" s="9"/>
      <c r="G2891" s="9"/>
      <c r="H2891" s="9"/>
      <c r="I2891" s="9"/>
      <c r="J2891" s="9"/>
      <c r="K2891" s="9"/>
      <c r="L2891" s="9"/>
      <c r="M2891" s="9"/>
      <c r="N2891" s="9"/>
      <c r="O2891" s="9"/>
      <c r="P2891" s="9"/>
      <c r="Q2891" s="9"/>
      <c r="R2891" s="9"/>
      <c r="S2891" s="9"/>
      <c r="T2891" s="9"/>
      <c r="U2891" s="9"/>
      <c r="V2891" s="9"/>
      <c r="W2891" s="9"/>
      <c r="X2891" s="9"/>
      <c r="Y2891" s="9"/>
      <c r="Z2891" s="9"/>
      <c r="AA2891" s="9"/>
      <c r="AB2891" s="9"/>
      <c r="AC2891" s="9"/>
      <c r="AD2891" s="9"/>
      <c r="AE2891" s="9"/>
      <c r="AF2891" s="9"/>
      <c r="AG2891" s="9"/>
      <c r="AH2891" s="9"/>
      <c r="AI2891" s="9"/>
      <c r="AJ2891" s="9"/>
      <c r="AK2891" s="9"/>
      <c r="AL2891" s="9"/>
      <c r="AM2891" s="9"/>
      <c r="AN2891" s="9"/>
      <c r="AO2891" s="9"/>
      <c r="AP2891" s="9"/>
      <c r="AQ2891" s="9"/>
      <c r="AR2891" s="9"/>
      <c r="AS2891" s="9"/>
      <c r="AT2891" s="9"/>
      <c r="AU2891" s="9"/>
      <c r="AV2891" s="9"/>
      <c r="AW2891" s="9"/>
      <c r="AX2891" s="9"/>
      <c r="AY2891" s="9"/>
    </row>
    <row r="2892" spans="1:51" s="10" customFormat="1" x14ac:dyDescent="0.2">
      <c r="A2892" s="9"/>
      <c r="B2892" s="9"/>
      <c r="C2892" s="9"/>
      <c r="D2892" s="9"/>
      <c r="E2892" s="9"/>
      <c r="F2892" s="9"/>
      <c r="G2892" s="9"/>
      <c r="H2892" s="9"/>
      <c r="I2892" s="9"/>
      <c r="J2892" s="9"/>
      <c r="K2892" s="9"/>
      <c r="L2892" s="9"/>
      <c r="M2892" s="9"/>
      <c r="N2892" s="9"/>
      <c r="O2892" s="9"/>
      <c r="P2892" s="9"/>
      <c r="Q2892" s="9"/>
      <c r="R2892" s="9"/>
      <c r="S2892" s="9"/>
      <c r="T2892" s="9"/>
      <c r="U2892" s="9"/>
      <c r="V2892" s="9"/>
      <c r="W2892" s="9"/>
      <c r="X2892" s="9"/>
      <c r="Y2892" s="9"/>
      <c r="Z2892" s="9"/>
      <c r="AA2892" s="9"/>
      <c r="AB2892" s="9"/>
      <c r="AC2892" s="9"/>
      <c r="AD2892" s="9"/>
      <c r="AE2892" s="9"/>
      <c r="AF2892" s="9"/>
      <c r="AG2892" s="9"/>
      <c r="AH2892" s="9"/>
      <c r="AI2892" s="9"/>
      <c r="AJ2892" s="9"/>
      <c r="AK2892" s="9"/>
      <c r="AL2892" s="9"/>
      <c r="AM2892" s="9"/>
      <c r="AN2892" s="9"/>
      <c r="AO2892" s="9"/>
      <c r="AP2892" s="9"/>
      <c r="AQ2892" s="9"/>
      <c r="AR2892" s="9"/>
      <c r="AS2892" s="9"/>
      <c r="AT2892" s="9"/>
      <c r="AU2892" s="9"/>
      <c r="AV2892" s="9"/>
      <c r="AW2892" s="9"/>
      <c r="AX2892" s="9"/>
      <c r="AY2892" s="9"/>
    </row>
    <row r="2893" spans="1:51" s="10" customFormat="1" x14ac:dyDescent="0.2">
      <c r="A2893" s="9"/>
      <c r="B2893" s="9"/>
      <c r="C2893" s="9"/>
      <c r="D2893" s="9"/>
      <c r="E2893" s="9"/>
      <c r="F2893" s="9"/>
      <c r="G2893" s="9"/>
      <c r="H2893" s="9"/>
      <c r="I2893" s="9"/>
      <c r="J2893" s="9"/>
      <c r="K2893" s="9"/>
      <c r="L2893" s="9"/>
      <c r="M2893" s="9"/>
      <c r="N2893" s="9"/>
      <c r="O2893" s="9"/>
      <c r="P2893" s="9"/>
      <c r="Q2893" s="9"/>
      <c r="R2893" s="9"/>
      <c r="S2893" s="9"/>
      <c r="T2893" s="9"/>
      <c r="U2893" s="9"/>
      <c r="V2893" s="9"/>
      <c r="W2893" s="9"/>
      <c r="X2893" s="9"/>
      <c r="Y2893" s="9"/>
      <c r="Z2893" s="9"/>
      <c r="AA2893" s="9"/>
      <c r="AB2893" s="9"/>
      <c r="AC2893" s="9"/>
      <c r="AD2893" s="9"/>
      <c r="AE2893" s="9"/>
      <c r="AF2893" s="9"/>
      <c r="AG2893" s="9"/>
      <c r="AH2893" s="9"/>
      <c r="AI2893" s="9"/>
      <c r="AJ2893" s="9"/>
      <c r="AK2893" s="9"/>
      <c r="AL2893" s="9"/>
      <c r="AM2893" s="9"/>
      <c r="AN2893" s="9"/>
      <c r="AO2893" s="9"/>
      <c r="AP2893" s="9"/>
      <c r="AQ2893" s="9"/>
      <c r="AR2893" s="9"/>
      <c r="AS2893" s="9"/>
      <c r="AT2893" s="9"/>
      <c r="AU2893" s="9"/>
      <c r="AV2893" s="9"/>
      <c r="AW2893" s="9"/>
      <c r="AX2893" s="9"/>
      <c r="AY2893" s="9"/>
    </row>
    <row r="2894" spans="1:51" s="10" customFormat="1" x14ac:dyDescent="0.2">
      <c r="A2894" s="9"/>
      <c r="B2894" s="9"/>
      <c r="C2894" s="9"/>
      <c r="D2894" s="9"/>
      <c r="E2894" s="9"/>
      <c r="F2894" s="9"/>
      <c r="G2894" s="9"/>
      <c r="H2894" s="9"/>
      <c r="I2894" s="9"/>
      <c r="J2894" s="9"/>
      <c r="K2894" s="9"/>
      <c r="L2894" s="9"/>
      <c r="M2894" s="9"/>
      <c r="N2894" s="9"/>
      <c r="O2894" s="9"/>
      <c r="P2894" s="9"/>
      <c r="Q2894" s="9"/>
      <c r="R2894" s="9"/>
      <c r="S2894" s="9"/>
      <c r="T2894" s="9"/>
      <c r="U2894" s="9"/>
      <c r="V2894" s="9"/>
      <c r="W2894" s="9"/>
      <c r="X2894" s="9"/>
      <c r="Y2894" s="9"/>
      <c r="Z2894" s="9"/>
      <c r="AA2894" s="9"/>
      <c r="AB2894" s="9"/>
      <c r="AC2894" s="9"/>
      <c r="AD2894" s="9"/>
      <c r="AE2894" s="9"/>
      <c r="AF2894" s="9"/>
      <c r="AG2894" s="9"/>
      <c r="AH2894" s="9"/>
      <c r="AI2894" s="9"/>
      <c r="AJ2894" s="9"/>
      <c r="AK2894" s="9"/>
      <c r="AL2894" s="9"/>
      <c r="AM2894" s="9"/>
      <c r="AN2894" s="9"/>
      <c r="AO2894" s="9"/>
      <c r="AP2894" s="9"/>
      <c r="AQ2894" s="9"/>
      <c r="AR2894" s="9"/>
      <c r="AS2894" s="9"/>
      <c r="AT2894" s="9"/>
      <c r="AU2894" s="9"/>
      <c r="AV2894" s="9"/>
      <c r="AW2894" s="9"/>
      <c r="AX2894" s="9"/>
      <c r="AY2894" s="9"/>
    </row>
    <row r="2895" spans="1:51" s="10" customFormat="1" x14ac:dyDescent="0.2">
      <c r="A2895" s="9"/>
      <c r="B2895" s="9"/>
      <c r="C2895" s="9"/>
      <c r="D2895" s="9"/>
      <c r="E2895" s="9"/>
      <c r="F2895" s="9"/>
      <c r="G2895" s="9"/>
      <c r="H2895" s="9"/>
      <c r="I2895" s="9"/>
      <c r="J2895" s="9"/>
      <c r="K2895" s="9"/>
      <c r="L2895" s="9"/>
      <c r="M2895" s="9"/>
      <c r="N2895" s="9"/>
      <c r="O2895" s="9"/>
      <c r="P2895" s="9"/>
      <c r="Q2895" s="9"/>
      <c r="R2895" s="9"/>
      <c r="S2895" s="9"/>
      <c r="T2895" s="9"/>
      <c r="U2895" s="9"/>
      <c r="V2895" s="9"/>
      <c r="W2895" s="9"/>
      <c r="X2895" s="9"/>
      <c r="Y2895" s="9"/>
      <c r="Z2895" s="9"/>
      <c r="AA2895" s="9"/>
      <c r="AB2895" s="9"/>
      <c r="AC2895" s="9"/>
      <c r="AD2895" s="9"/>
      <c r="AE2895" s="9"/>
      <c r="AF2895" s="9"/>
      <c r="AG2895" s="9"/>
      <c r="AH2895" s="9"/>
      <c r="AI2895" s="9"/>
      <c r="AJ2895" s="9"/>
      <c r="AK2895" s="9"/>
      <c r="AL2895" s="9"/>
      <c r="AM2895" s="9"/>
      <c r="AN2895" s="9"/>
      <c r="AO2895" s="9"/>
      <c r="AP2895" s="9"/>
      <c r="AQ2895" s="9"/>
      <c r="AR2895" s="9"/>
      <c r="AS2895" s="9"/>
      <c r="AT2895" s="9"/>
      <c r="AU2895" s="9"/>
      <c r="AV2895" s="9"/>
      <c r="AW2895" s="9"/>
      <c r="AX2895" s="9"/>
      <c r="AY2895" s="9"/>
    </row>
    <row r="2896" spans="1:51" s="10" customFormat="1" x14ac:dyDescent="0.2">
      <c r="A2896" s="9"/>
      <c r="B2896" s="9"/>
      <c r="C2896" s="9"/>
      <c r="D2896" s="9"/>
      <c r="E2896" s="9"/>
      <c r="F2896" s="9"/>
      <c r="G2896" s="9"/>
      <c r="H2896" s="9"/>
      <c r="I2896" s="9"/>
      <c r="J2896" s="9"/>
      <c r="K2896" s="9"/>
      <c r="L2896" s="9"/>
      <c r="M2896" s="9"/>
      <c r="N2896" s="9"/>
      <c r="O2896" s="9"/>
      <c r="P2896" s="9"/>
      <c r="Q2896" s="9"/>
      <c r="R2896" s="9"/>
      <c r="S2896" s="9"/>
      <c r="T2896" s="9"/>
      <c r="U2896" s="9"/>
      <c r="V2896" s="9"/>
      <c r="W2896" s="9"/>
      <c r="X2896" s="9"/>
      <c r="Y2896" s="9"/>
      <c r="Z2896" s="9"/>
      <c r="AA2896" s="9"/>
      <c r="AB2896" s="9"/>
      <c r="AC2896" s="9"/>
      <c r="AD2896" s="9"/>
      <c r="AE2896" s="9"/>
      <c r="AF2896" s="9"/>
      <c r="AG2896" s="9"/>
      <c r="AH2896" s="9"/>
      <c r="AI2896" s="9"/>
      <c r="AJ2896" s="9"/>
      <c r="AK2896" s="9"/>
      <c r="AL2896" s="9"/>
      <c r="AM2896" s="9"/>
      <c r="AN2896" s="9"/>
      <c r="AO2896" s="9"/>
      <c r="AP2896" s="9"/>
      <c r="AQ2896" s="9"/>
      <c r="AR2896" s="9"/>
      <c r="AS2896" s="9"/>
      <c r="AT2896" s="9"/>
      <c r="AU2896" s="9"/>
      <c r="AV2896" s="9"/>
      <c r="AW2896" s="9"/>
      <c r="AX2896" s="9"/>
      <c r="AY2896" s="9"/>
    </row>
    <row r="2897" spans="1:51" s="10" customFormat="1" x14ac:dyDescent="0.2">
      <c r="A2897" s="9"/>
      <c r="B2897" s="9"/>
      <c r="C2897" s="9"/>
      <c r="D2897" s="9"/>
      <c r="E2897" s="9"/>
      <c r="F2897" s="9"/>
      <c r="G2897" s="9"/>
      <c r="H2897" s="9"/>
      <c r="I2897" s="9"/>
      <c r="J2897" s="9"/>
      <c r="K2897" s="9"/>
      <c r="L2897" s="9"/>
      <c r="M2897" s="9"/>
      <c r="N2897" s="9"/>
      <c r="O2897" s="9"/>
      <c r="P2897" s="9"/>
      <c r="Q2897" s="9"/>
      <c r="R2897" s="9"/>
      <c r="S2897" s="9"/>
      <c r="T2897" s="9"/>
      <c r="U2897" s="9"/>
      <c r="V2897" s="9"/>
      <c r="W2897" s="9"/>
      <c r="X2897" s="9"/>
      <c r="Y2897" s="9"/>
      <c r="Z2897" s="9"/>
      <c r="AA2897" s="9"/>
      <c r="AB2897" s="9"/>
      <c r="AC2897" s="9"/>
      <c r="AD2897" s="9"/>
      <c r="AE2897" s="9"/>
      <c r="AF2897" s="9"/>
      <c r="AG2897" s="9"/>
      <c r="AH2897" s="9"/>
      <c r="AI2897" s="9"/>
      <c r="AJ2897" s="9"/>
      <c r="AK2897" s="9"/>
      <c r="AL2897" s="9"/>
      <c r="AM2897" s="9"/>
      <c r="AN2897" s="9"/>
      <c r="AO2897" s="9"/>
      <c r="AP2897" s="9"/>
      <c r="AQ2897" s="9"/>
      <c r="AR2897" s="9"/>
      <c r="AS2897" s="9"/>
      <c r="AT2897" s="9"/>
      <c r="AU2897" s="9"/>
      <c r="AV2897" s="9"/>
      <c r="AW2897" s="9"/>
      <c r="AX2897" s="9"/>
      <c r="AY2897" s="9"/>
    </row>
    <row r="2898" spans="1:51" s="10" customFormat="1" x14ac:dyDescent="0.2">
      <c r="A2898" s="9"/>
      <c r="B2898" s="9"/>
      <c r="C2898" s="9"/>
      <c r="D2898" s="9"/>
      <c r="E2898" s="9"/>
      <c r="F2898" s="9"/>
      <c r="G2898" s="9"/>
      <c r="H2898" s="9"/>
      <c r="I2898" s="9"/>
      <c r="J2898" s="9"/>
      <c r="K2898" s="9"/>
      <c r="L2898" s="9"/>
      <c r="M2898" s="9"/>
      <c r="N2898" s="9"/>
      <c r="O2898" s="9"/>
      <c r="P2898" s="9"/>
      <c r="Q2898" s="9"/>
      <c r="R2898" s="9"/>
      <c r="S2898" s="9"/>
      <c r="T2898" s="9"/>
      <c r="U2898" s="9"/>
      <c r="V2898" s="9"/>
      <c r="W2898" s="9"/>
      <c r="X2898" s="9"/>
      <c r="Y2898" s="9"/>
      <c r="Z2898" s="9"/>
      <c r="AA2898" s="9"/>
      <c r="AB2898" s="9"/>
      <c r="AC2898" s="9"/>
      <c r="AD2898" s="9"/>
      <c r="AE2898" s="9"/>
      <c r="AF2898" s="9"/>
      <c r="AG2898" s="9"/>
      <c r="AH2898" s="9"/>
      <c r="AI2898" s="9"/>
      <c r="AJ2898" s="9"/>
      <c r="AK2898" s="9"/>
      <c r="AL2898" s="9"/>
      <c r="AM2898" s="9"/>
      <c r="AN2898" s="9"/>
      <c r="AO2898" s="9"/>
      <c r="AP2898" s="9"/>
      <c r="AQ2898" s="9"/>
      <c r="AR2898" s="9"/>
      <c r="AS2898" s="9"/>
      <c r="AT2898" s="9"/>
      <c r="AU2898" s="9"/>
      <c r="AV2898" s="9"/>
      <c r="AW2898" s="9"/>
      <c r="AX2898" s="9"/>
      <c r="AY2898" s="9"/>
    </row>
    <row r="2899" spans="1:51" s="10" customFormat="1" x14ac:dyDescent="0.2">
      <c r="A2899" s="9"/>
      <c r="B2899" s="9"/>
      <c r="C2899" s="9"/>
      <c r="D2899" s="9"/>
      <c r="E2899" s="9"/>
      <c r="F2899" s="9"/>
      <c r="G2899" s="9"/>
      <c r="H2899" s="9"/>
      <c r="I2899" s="9"/>
      <c r="J2899" s="9"/>
      <c r="K2899" s="9"/>
      <c r="L2899" s="9"/>
      <c r="M2899" s="9"/>
      <c r="N2899" s="9"/>
      <c r="O2899" s="9"/>
      <c r="P2899" s="9"/>
      <c r="Q2899" s="9"/>
      <c r="R2899" s="9"/>
      <c r="S2899" s="9"/>
      <c r="T2899" s="9"/>
      <c r="U2899" s="9"/>
      <c r="V2899" s="9"/>
      <c r="W2899" s="9"/>
      <c r="X2899" s="9"/>
      <c r="Y2899" s="9"/>
      <c r="Z2899" s="9"/>
      <c r="AA2899" s="9"/>
      <c r="AB2899" s="9"/>
      <c r="AC2899" s="9"/>
      <c r="AD2899" s="9"/>
      <c r="AE2899" s="9"/>
      <c r="AF2899" s="9"/>
      <c r="AG2899" s="9"/>
      <c r="AH2899" s="9"/>
      <c r="AI2899" s="9"/>
      <c r="AJ2899" s="9"/>
      <c r="AK2899" s="9"/>
      <c r="AL2899" s="9"/>
      <c r="AM2899" s="9"/>
      <c r="AN2899" s="9"/>
      <c r="AO2899" s="9"/>
      <c r="AP2899" s="9"/>
      <c r="AQ2899" s="9"/>
      <c r="AR2899" s="9"/>
      <c r="AS2899" s="9"/>
      <c r="AT2899" s="9"/>
      <c r="AU2899" s="9"/>
      <c r="AV2899" s="9"/>
      <c r="AW2899" s="9"/>
      <c r="AX2899" s="9"/>
      <c r="AY2899" s="9"/>
    </row>
    <row r="2900" spans="1:51" s="10" customFormat="1" x14ac:dyDescent="0.2">
      <c r="A2900" s="9"/>
      <c r="B2900" s="9"/>
      <c r="C2900" s="9"/>
      <c r="D2900" s="9"/>
      <c r="E2900" s="9"/>
      <c r="F2900" s="9"/>
      <c r="G2900" s="9"/>
      <c r="H2900" s="9"/>
      <c r="I2900" s="9"/>
      <c r="J2900" s="9"/>
      <c r="K2900" s="9"/>
      <c r="L2900" s="9"/>
      <c r="M2900" s="9"/>
      <c r="N2900" s="9"/>
      <c r="O2900" s="9"/>
      <c r="P2900" s="9"/>
      <c r="Q2900" s="9"/>
      <c r="R2900" s="9"/>
      <c r="S2900" s="9"/>
      <c r="T2900" s="9"/>
      <c r="U2900" s="9"/>
      <c r="V2900" s="9"/>
      <c r="W2900" s="9"/>
      <c r="X2900" s="9"/>
      <c r="Y2900" s="9"/>
      <c r="Z2900" s="9"/>
      <c r="AA2900" s="9"/>
      <c r="AB2900" s="9"/>
      <c r="AC2900" s="9"/>
      <c r="AD2900" s="9"/>
      <c r="AE2900" s="9"/>
      <c r="AF2900" s="9"/>
      <c r="AG2900" s="9"/>
      <c r="AH2900" s="9"/>
      <c r="AI2900" s="9"/>
      <c r="AJ2900" s="9"/>
      <c r="AK2900" s="9"/>
      <c r="AL2900" s="9"/>
      <c r="AM2900" s="9"/>
      <c r="AN2900" s="9"/>
      <c r="AO2900" s="9"/>
      <c r="AP2900" s="9"/>
      <c r="AQ2900" s="9"/>
      <c r="AR2900" s="9"/>
      <c r="AS2900" s="9"/>
      <c r="AT2900" s="9"/>
      <c r="AU2900" s="9"/>
      <c r="AV2900" s="9"/>
      <c r="AW2900" s="9"/>
      <c r="AX2900" s="9"/>
      <c r="AY2900" s="9"/>
    </row>
    <row r="2901" spans="1:51" s="10" customFormat="1" x14ac:dyDescent="0.2">
      <c r="A2901" s="9"/>
      <c r="B2901" s="9"/>
      <c r="C2901" s="9"/>
      <c r="D2901" s="9"/>
      <c r="E2901" s="9"/>
      <c r="F2901" s="9"/>
      <c r="G2901" s="9"/>
      <c r="H2901" s="9"/>
      <c r="I2901" s="9"/>
      <c r="J2901" s="9"/>
      <c r="K2901" s="9"/>
      <c r="L2901" s="9"/>
      <c r="M2901" s="9"/>
      <c r="N2901" s="9"/>
      <c r="O2901" s="9"/>
      <c r="P2901" s="9"/>
      <c r="Q2901" s="9"/>
      <c r="R2901" s="9"/>
      <c r="S2901" s="9"/>
      <c r="T2901" s="9"/>
      <c r="U2901" s="9"/>
      <c r="V2901" s="9"/>
      <c r="W2901" s="9"/>
      <c r="X2901" s="9"/>
      <c r="Y2901" s="9"/>
      <c r="Z2901" s="9"/>
      <c r="AA2901" s="9"/>
      <c r="AB2901" s="9"/>
      <c r="AC2901" s="9"/>
      <c r="AD2901" s="9"/>
      <c r="AE2901" s="9"/>
      <c r="AF2901" s="9"/>
      <c r="AG2901" s="9"/>
      <c r="AH2901" s="9"/>
      <c r="AI2901" s="9"/>
      <c r="AJ2901" s="9"/>
      <c r="AK2901" s="9"/>
      <c r="AL2901" s="9"/>
      <c r="AM2901" s="9"/>
      <c r="AN2901" s="9"/>
      <c r="AO2901" s="9"/>
      <c r="AP2901" s="9"/>
      <c r="AQ2901" s="9"/>
      <c r="AR2901" s="9"/>
      <c r="AS2901" s="9"/>
      <c r="AT2901" s="9"/>
      <c r="AU2901" s="9"/>
      <c r="AV2901" s="9"/>
      <c r="AW2901" s="9"/>
      <c r="AX2901" s="9"/>
      <c r="AY2901" s="9"/>
    </row>
    <row r="2902" spans="1:51" s="10" customFormat="1" x14ac:dyDescent="0.2">
      <c r="A2902" s="9"/>
      <c r="B2902" s="9"/>
      <c r="C2902" s="9"/>
      <c r="D2902" s="9"/>
      <c r="E2902" s="9"/>
      <c r="F2902" s="9"/>
      <c r="G2902" s="9"/>
      <c r="H2902" s="9"/>
      <c r="I2902" s="9"/>
      <c r="J2902" s="9"/>
      <c r="K2902" s="9"/>
      <c r="L2902" s="9"/>
      <c r="M2902" s="9"/>
      <c r="N2902" s="9"/>
      <c r="O2902" s="9"/>
      <c r="P2902" s="9"/>
      <c r="Q2902" s="9"/>
      <c r="R2902" s="9"/>
      <c r="S2902" s="9"/>
      <c r="T2902" s="9"/>
      <c r="U2902" s="9"/>
      <c r="V2902" s="9"/>
      <c r="W2902" s="9"/>
      <c r="X2902" s="9"/>
      <c r="Y2902" s="9"/>
      <c r="Z2902" s="9"/>
      <c r="AA2902" s="9"/>
      <c r="AB2902" s="9"/>
      <c r="AC2902" s="9"/>
      <c r="AD2902" s="9"/>
      <c r="AE2902" s="9"/>
      <c r="AF2902" s="9"/>
      <c r="AG2902" s="9"/>
      <c r="AH2902" s="9"/>
      <c r="AI2902" s="9"/>
      <c r="AJ2902" s="9"/>
      <c r="AK2902" s="9"/>
      <c r="AL2902" s="9"/>
      <c r="AM2902" s="9"/>
      <c r="AN2902" s="9"/>
      <c r="AO2902" s="9"/>
      <c r="AP2902" s="9"/>
      <c r="AQ2902" s="9"/>
      <c r="AR2902" s="9"/>
      <c r="AS2902" s="9"/>
      <c r="AT2902" s="9"/>
      <c r="AU2902" s="9"/>
      <c r="AV2902" s="9"/>
      <c r="AW2902" s="9"/>
      <c r="AX2902" s="9"/>
      <c r="AY2902" s="9"/>
    </row>
    <row r="2903" spans="1:51" s="10" customFormat="1" x14ac:dyDescent="0.2">
      <c r="A2903" s="9"/>
      <c r="B2903" s="9"/>
      <c r="C2903" s="9"/>
      <c r="D2903" s="9"/>
      <c r="E2903" s="9"/>
      <c r="F2903" s="9"/>
      <c r="G2903" s="9"/>
      <c r="H2903" s="9"/>
      <c r="I2903" s="9"/>
      <c r="J2903" s="9"/>
      <c r="K2903" s="9"/>
      <c r="L2903" s="9"/>
      <c r="M2903" s="9"/>
      <c r="N2903" s="9"/>
      <c r="O2903" s="9"/>
      <c r="P2903" s="9"/>
      <c r="Q2903" s="9"/>
      <c r="R2903" s="9"/>
      <c r="S2903" s="9"/>
      <c r="T2903" s="9"/>
      <c r="U2903" s="9"/>
      <c r="V2903" s="9"/>
      <c r="W2903" s="9"/>
      <c r="X2903" s="9"/>
      <c r="Y2903" s="9"/>
      <c r="Z2903" s="9"/>
      <c r="AA2903" s="9"/>
      <c r="AB2903" s="9"/>
      <c r="AC2903" s="9"/>
      <c r="AD2903" s="9"/>
      <c r="AE2903" s="9"/>
      <c r="AF2903" s="9"/>
      <c r="AG2903" s="9"/>
      <c r="AH2903" s="9"/>
      <c r="AI2903" s="9"/>
      <c r="AJ2903" s="9"/>
      <c r="AK2903" s="9"/>
      <c r="AL2903" s="9"/>
      <c r="AM2903" s="9"/>
      <c r="AN2903" s="9"/>
      <c r="AO2903" s="9"/>
      <c r="AP2903" s="9"/>
      <c r="AQ2903" s="9"/>
      <c r="AR2903" s="9"/>
      <c r="AS2903" s="9"/>
      <c r="AT2903" s="9"/>
      <c r="AU2903" s="9"/>
      <c r="AV2903" s="9"/>
      <c r="AW2903" s="9"/>
      <c r="AX2903" s="9"/>
      <c r="AY2903" s="9"/>
    </row>
    <row r="2904" spans="1:51" s="10" customFormat="1" x14ac:dyDescent="0.2">
      <c r="A2904" s="9"/>
      <c r="B2904" s="9"/>
      <c r="C2904" s="9"/>
      <c r="D2904" s="9"/>
      <c r="E2904" s="9"/>
      <c r="F2904" s="9"/>
      <c r="G2904" s="9"/>
      <c r="H2904" s="9"/>
      <c r="I2904" s="9"/>
      <c r="J2904" s="9"/>
      <c r="K2904" s="9"/>
      <c r="L2904" s="9"/>
      <c r="M2904" s="9"/>
      <c r="N2904" s="9"/>
      <c r="O2904" s="9"/>
      <c r="P2904" s="9"/>
      <c r="Q2904" s="9"/>
      <c r="R2904" s="9"/>
      <c r="S2904" s="9"/>
      <c r="T2904" s="9"/>
      <c r="U2904" s="9"/>
      <c r="V2904" s="9"/>
      <c r="W2904" s="9"/>
      <c r="X2904" s="9"/>
      <c r="Y2904" s="9"/>
      <c r="Z2904" s="9"/>
      <c r="AA2904" s="9"/>
      <c r="AB2904" s="9"/>
      <c r="AC2904" s="9"/>
      <c r="AD2904" s="9"/>
      <c r="AE2904" s="9"/>
      <c r="AF2904" s="9"/>
      <c r="AG2904" s="9"/>
      <c r="AH2904" s="9"/>
      <c r="AI2904" s="9"/>
      <c r="AJ2904" s="9"/>
      <c r="AK2904" s="9"/>
      <c r="AL2904" s="9"/>
      <c r="AM2904" s="9"/>
      <c r="AN2904" s="9"/>
      <c r="AO2904" s="9"/>
      <c r="AP2904" s="9"/>
      <c r="AQ2904" s="9"/>
      <c r="AR2904" s="9"/>
      <c r="AS2904" s="9"/>
      <c r="AT2904" s="9"/>
      <c r="AU2904" s="9"/>
      <c r="AV2904" s="9"/>
      <c r="AW2904" s="9"/>
      <c r="AX2904" s="9"/>
      <c r="AY2904" s="9"/>
    </row>
    <row r="2905" spans="1:51" s="10" customFormat="1" x14ac:dyDescent="0.2">
      <c r="A2905" s="9"/>
      <c r="B2905" s="9"/>
      <c r="C2905" s="9"/>
      <c r="D2905" s="9"/>
      <c r="E2905" s="9"/>
      <c r="F2905" s="9"/>
      <c r="G2905" s="9"/>
      <c r="H2905" s="9"/>
      <c r="I2905" s="9"/>
      <c r="J2905" s="9"/>
      <c r="K2905" s="9"/>
      <c r="L2905" s="9"/>
      <c r="M2905" s="9"/>
      <c r="N2905" s="9"/>
      <c r="O2905" s="9"/>
      <c r="P2905" s="9"/>
      <c r="Q2905" s="9"/>
      <c r="R2905" s="9"/>
      <c r="S2905" s="9"/>
      <c r="T2905" s="9"/>
      <c r="U2905" s="9"/>
      <c r="V2905" s="9"/>
      <c r="W2905" s="9"/>
      <c r="X2905" s="9"/>
      <c r="Y2905" s="9"/>
      <c r="Z2905" s="9"/>
      <c r="AA2905" s="9"/>
      <c r="AB2905" s="9"/>
      <c r="AC2905" s="9"/>
      <c r="AD2905" s="9"/>
      <c r="AE2905" s="9"/>
      <c r="AF2905" s="9"/>
      <c r="AG2905" s="9"/>
      <c r="AH2905" s="9"/>
      <c r="AI2905" s="9"/>
      <c r="AJ2905" s="9"/>
      <c r="AK2905" s="9"/>
      <c r="AL2905" s="9"/>
      <c r="AM2905" s="9"/>
      <c r="AN2905" s="9"/>
      <c r="AO2905" s="9"/>
      <c r="AP2905" s="9"/>
      <c r="AQ2905" s="9"/>
      <c r="AR2905" s="9"/>
      <c r="AS2905" s="9"/>
      <c r="AT2905" s="9"/>
      <c r="AU2905" s="9"/>
      <c r="AV2905" s="9"/>
      <c r="AW2905" s="9"/>
      <c r="AX2905" s="9"/>
      <c r="AY2905" s="9"/>
    </row>
    <row r="2906" spans="1:51" s="10" customFormat="1" x14ac:dyDescent="0.2">
      <c r="A2906" s="9"/>
      <c r="B2906" s="9"/>
      <c r="C2906" s="9"/>
      <c r="D2906" s="9"/>
      <c r="E2906" s="9"/>
      <c r="F2906" s="9"/>
      <c r="G2906" s="9"/>
      <c r="H2906" s="9"/>
      <c r="I2906" s="9"/>
      <c r="J2906" s="9"/>
      <c r="K2906" s="9"/>
      <c r="L2906" s="9"/>
      <c r="M2906" s="9"/>
      <c r="N2906" s="9"/>
      <c r="O2906" s="9"/>
      <c r="P2906" s="9"/>
      <c r="Q2906" s="9"/>
      <c r="R2906" s="9"/>
      <c r="S2906" s="9"/>
      <c r="T2906" s="9"/>
      <c r="U2906" s="9"/>
      <c r="V2906" s="9"/>
      <c r="W2906" s="9"/>
      <c r="X2906" s="9"/>
      <c r="Y2906" s="9"/>
      <c r="Z2906" s="9"/>
      <c r="AA2906" s="9"/>
      <c r="AB2906" s="9"/>
      <c r="AC2906" s="9"/>
      <c r="AD2906" s="9"/>
      <c r="AE2906" s="9"/>
      <c r="AF2906" s="9"/>
      <c r="AG2906" s="9"/>
      <c r="AH2906" s="9"/>
      <c r="AI2906" s="9"/>
      <c r="AJ2906" s="9"/>
      <c r="AK2906" s="9"/>
      <c r="AL2906" s="9"/>
      <c r="AM2906" s="9"/>
      <c r="AN2906" s="9"/>
      <c r="AO2906" s="9"/>
      <c r="AP2906" s="9"/>
      <c r="AQ2906" s="9"/>
      <c r="AR2906" s="9"/>
      <c r="AS2906" s="9"/>
      <c r="AT2906" s="9"/>
      <c r="AU2906" s="9"/>
      <c r="AV2906" s="9"/>
      <c r="AW2906" s="9"/>
      <c r="AX2906" s="9"/>
      <c r="AY2906" s="9"/>
    </row>
    <row r="2907" spans="1:51" s="10" customFormat="1" x14ac:dyDescent="0.2">
      <c r="A2907" s="9"/>
      <c r="B2907" s="9"/>
      <c r="C2907" s="9"/>
      <c r="D2907" s="9"/>
      <c r="E2907" s="9"/>
      <c r="F2907" s="9"/>
      <c r="G2907" s="9"/>
      <c r="H2907" s="9"/>
      <c r="I2907" s="9"/>
      <c r="J2907" s="9"/>
      <c r="K2907" s="9"/>
      <c r="L2907" s="9"/>
      <c r="M2907" s="9"/>
      <c r="N2907" s="9"/>
      <c r="O2907" s="9"/>
      <c r="P2907" s="9"/>
      <c r="Q2907" s="9"/>
      <c r="R2907" s="9"/>
      <c r="S2907" s="9"/>
      <c r="T2907" s="9"/>
      <c r="U2907" s="9"/>
      <c r="V2907" s="9"/>
      <c r="W2907" s="9"/>
      <c r="X2907" s="9"/>
      <c r="Y2907" s="9"/>
      <c r="Z2907" s="9"/>
      <c r="AA2907" s="9"/>
      <c r="AB2907" s="9"/>
      <c r="AC2907" s="9"/>
      <c r="AD2907" s="9"/>
      <c r="AE2907" s="9"/>
      <c r="AF2907" s="9"/>
      <c r="AG2907" s="9"/>
      <c r="AH2907" s="9"/>
      <c r="AI2907" s="9"/>
      <c r="AJ2907" s="9"/>
      <c r="AK2907" s="9"/>
      <c r="AL2907" s="9"/>
      <c r="AM2907" s="9"/>
      <c r="AN2907" s="9"/>
      <c r="AO2907" s="9"/>
      <c r="AP2907" s="9"/>
      <c r="AQ2907" s="9"/>
      <c r="AR2907" s="9"/>
      <c r="AS2907" s="9"/>
      <c r="AT2907" s="9"/>
      <c r="AU2907" s="9"/>
      <c r="AV2907" s="9"/>
      <c r="AW2907" s="9"/>
      <c r="AX2907" s="9"/>
      <c r="AY2907" s="9"/>
    </row>
    <row r="2908" spans="1:51" s="10" customFormat="1" x14ac:dyDescent="0.2">
      <c r="A2908" s="9"/>
      <c r="B2908" s="9"/>
      <c r="C2908" s="9"/>
      <c r="D2908" s="9"/>
      <c r="E2908" s="9"/>
      <c r="F2908" s="9"/>
      <c r="G2908" s="9"/>
      <c r="H2908" s="9"/>
      <c r="I2908" s="9"/>
      <c r="J2908" s="9"/>
      <c r="K2908" s="9"/>
      <c r="L2908" s="9"/>
      <c r="M2908" s="9"/>
      <c r="N2908" s="9"/>
      <c r="O2908" s="9"/>
      <c r="P2908" s="9"/>
      <c r="Q2908" s="9"/>
      <c r="R2908" s="9"/>
      <c r="S2908" s="9"/>
      <c r="T2908" s="9"/>
      <c r="U2908" s="9"/>
      <c r="V2908" s="9"/>
      <c r="W2908" s="9"/>
      <c r="X2908" s="9"/>
      <c r="Y2908" s="9"/>
      <c r="Z2908" s="9"/>
      <c r="AA2908" s="9"/>
      <c r="AB2908" s="9"/>
      <c r="AC2908" s="9"/>
      <c r="AD2908" s="9"/>
      <c r="AE2908" s="9"/>
      <c r="AF2908" s="9"/>
      <c r="AG2908" s="9"/>
      <c r="AH2908" s="9"/>
      <c r="AI2908" s="9"/>
      <c r="AJ2908" s="9"/>
      <c r="AK2908" s="9"/>
      <c r="AL2908" s="9"/>
      <c r="AM2908" s="9"/>
      <c r="AN2908" s="9"/>
      <c r="AO2908" s="9"/>
      <c r="AP2908" s="9"/>
      <c r="AQ2908" s="9"/>
      <c r="AR2908" s="9"/>
      <c r="AS2908" s="9"/>
      <c r="AT2908" s="9"/>
      <c r="AU2908" s="9"/>
      <c r="AV2908" s="9"/>
      <c r="AW2908" s="9"/>
      <c r="AX2908" s="9"/>
      <c r="AY2908" s="9"/>
    </row>
    <row r="2909" spans="1:51" s="10" customFormat="1" x14ac:dyDescent="0.2">
      <c r="A2909" s="9"/>
      <c r="B2909" s="9"/>
      <c r="C2909" s="9"/>
      <c r="D2909" s="9"/>
      <c r="E2909" s="9"/>
      <c r="F2909" s="9"/>
      <c r="G2909" s="9"/>
      <c r="H2909" s="9"/>
      <c r="I2909" s="9"/>
      <c r="J2909" s="9"/>
      <c r="K2909" s="9"/>
      <c r="L2909" s="9"/>
      <c r="M2909" s="9"/>
      <c r="N2909" s="9"/>
      <c r="O2909" s="9"/>
      <c r="P2909" s="9"/>
      <c r="Q2909" s="9"/>
      <c r="R2909" s="9"/>
      <c r="S2909" s="9"/>
      <c r="T2909" s="9"/>
      <c r="U2909" s="9"/>
      <c r="V2909" s="9"/>
      <c r="W2909" s="9"/>
      <c r="X2909" s="9"/>
      <c r="Y2909" s="9"/>
      <c r="Z2909" s="9"/>
      <c r="AA2909" s="9"/>
      <c r="AB2909" s="9"/>
      <c r="AC2909" s="9"/>
      <c r="AD2909" s="9"/>
      <c r="AE2909" s="9"/>
      <c r="AF2909" s="9"/>
      <c r="AG2909" s="9"/>
      <c r="AH2909" s="9"/>
      <c r="AI2909" s="9"/>
      <c r="AJ2909" s="9"/>
      <c r="AK2909" s="9"/>
      <c r="AL2909" s="9"/>
      <c r="AM2909" s="9"/>
      <c r="AN2909" s="9"/>
      <c r="AO2909" s="9"/>
      <c r="AP2909" s="9"/>
      <c r="AQ2909" s="9"/>
      <c r="AR2909" s="9"/>
      <c r="AS2909" s="9"/>
      <c r="AT2909" s="9"/>
      <c r="AU2909" s="9"/>
      <c r="AV2909" s="9"/>
      <c r="AW2909" s="9"/>
      <c r="AX2909" s="9"/>
      <c r="AY2909" s="9"/>
    </row>
    <row r="2910" spans="1:51" s="10" customFormat="1" x14ac:dyDescent="0.2">
      <c r="A2910" s="9"/>
      <c r="B2910" s="9"/>
      <c r="C2910" s="9"/>
      <c r="D2910" s="9"/>
      <c r="E2910" s="9"/>
      <c r="F2910" s="9"/>
      <c r="G2910" s="9"/>
      <c r="H2910" s="9"/>
      <c r="I2910" s="9"/>
      <c r="J2910" s="9"/>
      <c r="K2910" s="9"/>
      <c r="L2910" s="9"/>
      <c r="M2910" s="9"/>
      <c r="N2910" s="9"/>
      <c r="O2910" s="9"/>
      <c r="P2910" s="9"/>
      <c r="Q2910" s="9"/>
      <c r="R2910" s="9"/>
      <c r="S2910" s="9"/>
      <c r="T2910" s="9"/>
      <c r="U2910" s="9"/>
      <c r="V2910" s="9"/>
      <c r="W2910" s="9"/>
      <c r="X2910" s="9"/>
      <c r="Y2910" s="9"/>
      <c r="Z2910" s="9"/>
      <c r="AA2910" s="9"/>
      <c r="AB2910" s="9"/>
      <c r="AC2910" s="9"/>
      <c r="AD2910" s="9"/>
      <c r="AE2910" s="9"/>
      <c r="AF2910" s="9"/>
      <c r="AG2910" s="9"/>
      <c r="AH2910" s="9"/>
      <c r="AI2910" s="9"/>
      <c r="AJ2910" s="9"/>
      <c r="AK2910" s="9"/>
      <c r="AL2910" s="9"/>
      <c r="AM2910" s="9"/>
      <c r="AN2910" s="9"/>
      <c r="AO2910" s="9"/>
      <c r="AP2910" s="9"/>
      <c r="AQ2910" s="9"/>
      <c r="AR2910" s="9"/>
      <c r="AS2910" s="9"/>
      <c r="AT2910" s="9"/>
      <c r="AU2910" s="9"/>
      <c r="AV2910" s="9"/>
      <c r="AW2910" s="9"/>
      <c r="AX2910" s="9"/>
      <c r="AY2910" s="9"/>
    </row>
    <row r="2911" spans="1:51" s="10" customFormat="1" x14ac:dyDescent="0.2">
      <c r="A2911" s="9"/>
      <c r="B2911" s="9"/>
      <c r="C2911" s="9"/>
      <c r="D2911" s="9"/>
      <c r="E2911" s="9"/>
      <c r="F2911" s="9"/>
      <c r="G2911" s="9"/>
      <c r="H2911" s="9"/>
      <c r="I2911" s="9"/>
      <c r="J2911" s="9"/>
      <c r="K2911" s="9"/>
      <c r="L2911" s="9"/>
      <c r="M2911" s="9"/>
      <c r="N2911" s="9"/>
      <c r="O2911" s="9"/>
      <c r="P2911" s="9"/>
      <c r="Q2911" s="9"/>
      <c r="R2911" s="9"/>
      <c r="S2911" s="9"/>
      <c r="T2911" s="9"/>
      <c r="U2911" s="9"/>
      <c r="V2911" s="9"/>
      <c r="W2911" s="9"/>
      <c r="X2911" s="9"/>
      <c r="Y2911" s="9"/>
      <c r="Z2911" s="9"/>
      <c r="AA2911" s="9"/>
      <c r="AB2911" s="9"/>
      <c r="AC2911" s="9"/>
      <c r="AD2911" s="9"/>
      <c r="AE2911" s="9"/>
      <c r="AF2911" s="9"/>
      <c r="AG2911" s="9"/>
      <c r="AH2911" s="9"/>
      <c r="AI2911" s="9"/>
      <c r="AJ2911" s="9"/>
      <c r="AK2911" s="9"/>
      <c r="AL2911" s="9"/>
      <c r="AM2911" s="9"/>
      <c r="AN2911" s="9"/>
      <c r="AO2911" s="9"/>
      <c r="AP2911" s="9"/>
      <c r="AQ2911" s="9"/>
      <c r="AR2911" s="9"/>
      <c r="AS2911" s="9"/>
      <c r="AT2911" s="9"/>
      <c r="AU2911" s="9"/>
      <c r="AV2911" s="9"/>
      <c r="AW2911" s="9"/>
      <c r="AX2911" s="9"/>
      <c r="AY2911" s="9"/>
    </row>
    <row r="2912" spans="1:51" s="10" customFormat="1" x14ac:dyDescent="0.2">
      <c r="A2912" s="9"/>
      <c r="B2912" s="9"/>
      <c r="C2912" s="9"/>
      <c r="D2912" s="9"/>
      <c r="E2912" s="9"/>
      <c r="F2912" s="9"/>
      <c r="G2912" s="9"/>
      <c r="H2912" s="9"/>
      <c r="I2912" s="9"/>
      <c r="J2912" s="9"/>
      <c r="K2912" s="9"/>
      <c r="L2912" s="9"/>
      <c r="M2912" s="9"/>
      <c r="N2912" s="9"/>
      <c r="O2912" s="9"/>
      <c r="P2912" s="9"/>
      <c r="Q2912" s="9"/>
      <c r="R2912" s="9"/>
      <c r="S2912" s="9"/>
      <c r="T2912" s="9"/>
      <c r="U2912" s="9"/>
      <c r="V2912" s="9"/>
      <c r="W2912" s="9"/>
      <c r="X2912" s="9"/>
      <c r="Y2912" s="9"/>
      <c r="Z2912" s="9"/>
      <c r="AA2912" s="9"/>
      <c r="AB2912" s="9"/>
      <c r="AC2912" s="9"/>
      <c r="AD2912" s="9"/>
      <c r="AE2912" s="9"/>
      <c r="AF2912" s="9"/>
      <c r="AG2912" s="9"/>
      <c r="AH2912" s="9"/>
      <c r="AI2912" s="9"/>
      <c r="AJ2912" s="9"/>
      <c r="AK2912" s="9"/>
      <c r="AL2912" s="9"/>
      <c r="AM2912" s="9"/>
      <c r="AN2912" s="9"/>
      <c r="AO2912" s="9"/>
      <c r="AP2912" s="9"/>
      <c r="AQ2912" s="9"/>
      <c r="AR2912" s="9"/>
      <c r="AS2912" s="9"/>
      <c r="AT2912" s="9"/>
      <c r="AU2912" s="9"/>
      <c r="AV2912" s="9"/>
      <c r="AW2912" s="9"/>
      <c r="AX2912" s="9"/>
      <c r="AY2912" s="9"/>
    </row>
    <row r="2913" spans="1:51" s="10" customFormat="1" x14ac:dyDescent="0.2">
      <c r="A2913" s="9"/>
      <c r="B2913" s="9"/>
      <c r="C2913" s="9"/>
      <c r="D2913" s="9"/>
      <c r="E2913" s="9"/>
      <c r="F2913" s="9"/>
      <c r="G2913" s="9"/>
      <c r="H2913" s="9"/>
      <c r="I2913" s="9"/>
      <c r="J2913" s="9"/>
      <c r="K2913" s="9"/>
      <c r="L2913" s="9"/>
      <c r="M2913" s="9"/>
      <c r="N2913" s="9"/>
      <c r="O2913" s="9"/>
      <c r="P2913" s="9"/>
      <c r="Q2913" s="9"/>
      <c r="R2913" s="9"/>
      <c r="S2913" s="9"/>
      <c r="T2913" s="9"/>
      <c r="U2913" s="9"/>
      <c r="V2913" s="9"/>
      <c r="W2913" s="9"/>
      <c r="X2913" s="9"/>
      <c r="Y2913" s="9"/>
      <c r="Z2913" s="9"/>
      <c r="AA2913" s="9"/>
      <c r="AB2913" s="9"/>
      <c r="AC2913" s="9"/>
      <c r="AD2913" s="9"/>
      <c r="AE2913" s="9"/>
      <c r="AF2913" s="9"/>
      <c r="AG2913" s="9"/>
      <c r="AH2913" s="9"/>
      <c r="AI2913" s="9"/>
      <c r="AJ2913" s="9"/>
      <c r="AK2913" s="9"/>
      <c r="AL2913" s="9"/>
      <c r="AM2913" s="9"/>
      <c r="AN2913" s="9"/>
      <c r="AO2913" s="9"/>
      <c r="AP2913" s="9"/>
      <c r="AQ2913" s="9"/>
      <c r="AR2913" s="9"/>
      <c r="AS2913" s="9"/>
      <c r="AT2913" s="9"/>
      <c r="AU2913" s="9"/>
      <c r="AV2913" s="9"/>
      <c r="AW2913" s="9"/>
      <c r="AX2913" s="9"/>
      <c r="AY2913" s="9"/>
    </row>
    <row r="2914" spans="1:51" s="10" customFormat="1" x14ac:dyDescent="0.2">
      <c r="A2914" s="9"/>
      <c r="B2914" s="9"/>
      <c r="C2914" s="9"/>
      <c r="D2914" s="9"/>
      <c r="E2914" s="9"/>
      <c r="F2914" s="9"/>
      <c r="G2914" s="9"/>
      <c r="H2914" s="9"/>
      <c r="I2914" s="9"/>
      <c r="J2914" s="9"/>
      <c r="K2914" s="9"/>
      <c r="L2914" s="9"/>
      <c r="M2914" s="9"/>
      <c r="N2914" s="9"/>
      <c r="O2914" s="9"/>
      <c r="P2914" s="9"/>
      <c r="Q2914" s="9"/>
      <c r="R2914" s="9"/>
      <c r="S2914" s="9"/>
      <c r="T2914" s="9"/>
      <c r="U2914" s="9"/>
      <c r="V2914" s="9"/>
      <c r="W2914" s="9"/>
      <c r="X2914" s="9"/>
      <c r="Y2914" s="9"/>
      <c r="Z2914" s="9"/>
      <c r="AA2914" s="9"/>
      <c r="AB2914" s="9"/>
      <c r="AC2914" s="9"/>
      <c r="AD2914" s="9"/>
      <c r="AE2914" s="9"/>
      <c r="AF2914" s="9"/>
      <c r="AG2914" s="9"/>
      <c r="AH2914" s="9"/>
      <c r="AI2914" s="9"/>
      <c r="AJ2914" s="9"/>
      <c r="AK2914" s="9"/>
      <c r="AL2914" s="9"/>
      <c r="AM2914" s="9"/>
      <c r="AN2914" s="9"/>
      <c r="AO2914" s="9"/>
      <c r="AP2914" s="9"/>
      <c r="AQ2914" s="9"/>
      <c r="AR2914" s="9"/>
      <c r="AS2914" s="9"/>
      <c r="AT2914" s="9"/>
      <c r="AU2914" s="9"/>
      <c r="AV2914" s="9"/>
      <c r="AW2914" s="9"/>
      <c r="AX2914" s="9"/>
      <c r="AY2914" s="9"/>
    </row>
    <row r="2915" spans="1:51" s="10" customFormat="1" x14ac:dyDescent="0.2">
      <c r="A2915" s="9"/>
      <c r="B2915" s="9"/>
      <c r="C2915" s="9"/>
      <c r="D2915" s="9"/>
      <c r="E2915" s="9"/>
      <c r="F2915" s="9"/>
      <c r="G2915" s="9"/>
      <c r="H2915" s="9"/>
      <c r="I2915" s="9"/>
      <c r="J2915" s="9"/>
      <c r="K2915" s="9"/>
      <c r="L2915" s="9"/>
      <c r="M2915" s="9"/>
      <c r="N2915" s="9"/>
      <c r="O2915" s="9"/>
      <c r="P2915" s="9"/>
      <c r="Q2915" s="9"/>
      <c r="R2915" s="9"/>
      <c r="S2915" s="9"/>
      <c r="T2915" s="9"/>
      <c r="U2915" s="9"/>
      <c r="V2915" s="9"/>
      <c r="W2915" s="9"/>
      <c r="X2915" s="9"/>
      <c r="Y2915" s="9"/>
      <c r="Z2915" s="9"/>
      <c r="AA2915" s="9"/>
      <c r="AB2915" s="9"/>
      <c r="AC2915" s="9"/>
      <c r="AD2915" s="9"/>
      <c r="AE2915" s="9"/>
      <c r="AF2915" s="9"/>
      <c r="AG2915" s="9"/>
      <c r="AH2915" s="9"/>
      <c r="AI2915" s="9"/>
      <c r="AJ2915" s="9"/>
      <c r="AK2915" s="9"/>
      <c r="AL2915" s="9"/>
      <c r="AM2915" s="9"/>
      <c r="AN2915" s="9"/>
      <c r="AO2915" s="9"/>
      <c r="AP2915" s="9"/>
      <c r="AQ2915" s="9"/>
      <c r="AR2915" s="9"/>
      <c r="AS2915" s="9"/>
      <c r="AT2915" s="9"/>
      <c r="AU2915" s="9"/>
      <c r="AV2915" s="9"/>
      <c r="AW2915" s="9"/>
      <c r="AX2915" s="9"/>
      <c r="AY2915" s="9"/>
    </row>
    <row r="2916" spans="1:51" s="10" customFormat="1" x14ac:dyDescent="0.2">
      <c r="A2916" s="9"/>
      <c r="B2916" s="9"/>
      <c r="C2916" s="9"/>
      <c r="D2916" s="9"/>
      <c r="E2916" s="9"/>
      <c r="F2916" s="9"/>
      <c r="G2916" s="9"/>
      <c r="H2916" s="9"/>
      <c r="I2916" s="9"/>
      <c r="J2916" s="9"/>
      <c r="K2916" s="9"/>
      <c r="L2916" s="9"/>
      <c r="M2916" s="9"/>
      <c r="N2916" s="9"/>
      <c r="O2916" s="9"/>
      <c r="P2916" s="9"/>
      <c r="Q2916" s="9"/>
      <c r="R2916" s="9"/>
      <c r="S2916" s="9"/>
      <c r="T2916" s="9"/>
      <c r="U2916" s="9"/>
      <c r="V2916" s="9"/>
      <c r="W2916" s="9"/>
      <c r="X2916" s="9"/>
      <c r="Y2916" s="9"/>
      <c r="Z2916" s="9"/>
      <c r="AA2916" s="9"/>
      <c r="AB2916" s="9"/>
      <c r="AC2916" s="9"/>
      <c r="AD2916" s="9"/>
      <c r="AE2916" s="9"/>
      <c r="AF2916" s="9"/>
      <c r="AG2916" s="9"/>
      <c r="AH2916" s="9"/>
      <c r="AI2916" s="9"/>
      <c r="AJ2916" s="9"/>
      <c r="AK2916" s="9"/>
      <c r="AL2916" s="9"/>
      <c r="AM2916" s="9"/>
      <c r="AN2916" s="9"/>
      <c r="AO2916" s="9"/>
      <c r="AP2916" s="9"/>
      <c r="AQ2916" s="9"/>
      <c r="AR2916" s="9"/>
      <c r="AS2916" s="9"/>
      <c r="AT2916" s="9"/>
      <c r="AU2916" s="9"/>
      <c r="AV2916" s="9"/>
      <c r="AW2916" s="9"/>
      <c r="AX2916" s="9"/>
      <c r="AY2916" s="9"/>
    </row>
    <row r="2917" spans="1:51" s="10" customFormat="1" x14ac:dyDescent="0.2">
      <c r="A2917" s="9"/>
      <c r="B2917" s="9"/>
      <c r="C2917" s="9"/>
      <c r="D2917" s="9"/>
      <c r="E2917" s="9"/>
      <c r="F2917" s="9"/>
      <c r="G2917" s="9"/>
      <c r="H2917" s="9"/>
      <c r="I2917" s="9"/>
      <c r="J2917" s="9"/>
      <c r="K2917" s="9"/>
      <c r="L2917" s="9"/>
      <c r="M2917" s="9"/>
      <c r="N2917" s="9"/>
      <c r="O2917" s="9"/>
      <c r="P2917" s="9"/>
      <c r="Q2917" s="9"/>
      <c r="R2917" s="9"/>
      <c r="S2917" s="9"/>
      <c r="T2917" s="9"/>
      <c r="U2917" s="9"/>
      <c r="V2917" s="9"/>
      <c r="W2917" s="9"/>
      <c r="X2917" s="9"/>
      <c r="Y2917" s="9"/>
      <c r="Z2917" s="9"/>
      <c r="AA2917" s="9"/>
      <c r="AB2917" s="9"/>
      <c r="AC2917" s="9"/>
      <c r="AD2917" s="9"/>
      <c r="AE2917" s="9"/>
      <c r="AF2917" s="9"/>
      <c r="AG2917" s="9"/>
      <c r="AH2917" s="9"/>
      <c r="AI2917" s="9"/>
      <c r="AJ2917" s="9"/>
      <c r="AK2917" s="9"/>
      <c r="AL2917" s="9"/>
      <c r="AM2917" s="9"/>
      <c r="AN2917" s="9"/>
      <c r="AO2917" s="9"/>
      <c r="AP2917" s="9"/>
      <c r="AQ2917" s="9"/>
      <c r="AR2917" s="9"/>
      <c r="AS2917" s="9"/>
      <c r="AT2917" s="9"/>
      <c r="AU2917" s="9"/>
      <c r="AV2917" s="9"/>
      <c r="AW2917" s="9"/>
      <c r="AX2917" s="9"/>
      <c r="AY2917" s="9"/>
    </row>
    <row r="2918" spans="1:51" s="10" customFormat="1" x14ac:dyDescent="0.2">
      <c r="A2918" s="9"/>
      <c r="B2918" s="9"/>
      <c r="C2918" s="9"/>
      <c r="D2918" s="9"/>
      <c r="E2918" s="9"/>
      <c r="F2918" s="9"/>
      <c r="G2918" s="9"/>
      <c r="H2918" s="9"/>
      <c r="I2918" s="9"/>
      <c r="J2918" s="9"/>
      <c r="K2918" s="9"/>
      <c r="L2918" s="9"/>
      <c r="M2918" s="9"/>
      <c r="N2918" s="9"/>
      <c r="O2918" s="9"/>
      <c r="P2918" s="9"/>
      <c r="Q2918" s="9"/>
      <c r="R2918" s="9"/>
      <c r="S2918" s="9"/>
      <c r="T2918" s="9"/>
      <c r="U2918" s="9"/>
      <c r="V2918" s="9"/>
      <c r="W2918" s="9"/>
      <c r="X2918" s="9"/>
      <c r="Y2918" s="9"/>
      <c r="Z2918" s="9"/>
      <c r="AA2918" s="9"/>
      <c r="AB2918" s="9"/>
      <c r="AC2918" s="9"/>
      <c r="AD2918" s="9"/>
      <c r="AE2918" s="9"/>
      <c r="AF2918" s="9"/>
      <c r="AG2918" s="9"/>
      <c r="AH2918" s="9"/>
      <c r="AI2918" s="9"/>
      <c r="AJ2918" s="9"/>
      <c r="AK2918" s="9"/>
      <c r="AL2918" s="9"/>
      <c r="AM2918" s="9"/>
      <c r="AN2918" s="9"/>
      <c r="AO2918" s="9"/>
      <c r="AP2918" s="9"/>
      <c r="AQ2918" s="9"/>
      <c r="AR2918" s="9"/>
      <c r="AS2918" s="9"/>
      <c r="AT2918" s="9"/>
      <c r="AU2918" s="9"/>
      <c r="AV2918" s="9"/>
      <c r="AW2918" s="9"/>
      <c r="AX2918" s="9"/>
      <c r="AY2918" s="9"/>
    </row>
    <row r="2919" spans="1:51" s="10" customFormat="1" x14ac:dyDescent="0.2">
      <c r="A2919" s="9"/>
      <c r="B2919" s="9"/>
      <c r="C2919" s="9"/>
      <c r="D2919" s="9"/>
      <c r="E2919" s="9"/>
      <c r="F2919" s="9"/>
      <c r="G2919" s="9"/>
      <c r="H2919" s="9"/>
      <c r="I2919" s="9"/>
      <c r="J2919" s="9"/>
      <c r="K2919" s="9"/>
      <c r="L2919" s="9"/>
      <c r="M2919" s="9"/>
      <c r="N2919" s="9"/>
      <c r="O2919" s="9"/>
      <c r="P2919" s="9"/>
      <c r="Q2919" s="9"/>
      <c r="R2919" s="9"/>
      <c r="S2919" s="9"/>
      <c r="T2919" s="9"/>
      <c r="U2919" s="9"/>
      <c r="V2919" s="9"/>
      <c r="W2919" s="9"/>
      <c r="X2919" s="9"/>
      <c r="Y2919" s="9"/>
      <c r="Z2919" s="9"/>
      <c r="AA2919" s="9"/>
      <c r="AB2919" s="9"/>
      <c r="AC2919" s="9"/>
      <c r="AD2919" s="9"/>
      <c r="AE2919" s="9"/>
      <c r="AF2919" s="9"/>
      <c r="AG2919" s="9"/>
      <c r="AH2919" s="9"/>
      <c r="AI2919" s="9"/>
      <c r="AJ2919" s="9"/>
      <c r="AK2919" s="9"/>
      <c r="AL2919" s="9"/>
      <c r="AM2919" s="9"/>
      <c r="AN2919" s="9"/>
      <c r="AO2919" s="9"/>
      <c r="AP2919" s="9"/>
      <c r="AQ2919" s="9"/>
      <c r="AR2919" s="9"/>
      <c r="AS2919" s="9"/>
      <c r="AT2919" s="9"/>
      <c r="AU2919" s="9"/>
      <c r="AV2919" s="9"/>
      <c r="AW2919" s="9"/>
      <c r="AX2919" s="9"/>
      <c r="AY2919" s="9"/>
    </row>
    <row r="2920" spans="1:51" s="10" customFormat="1" x14ac:dyDescent="0.2">
      <c r="A2920" s="9"/>
      <c r="B2920" s="9"/>
      <c r="C2920" s="9"/>
      <c r="D2920" s="9"/>
      <c r="E2920" s="9"/>
      <c r="F2920" s="9"/>
      <c r="G2920" s="9"/>
      <c r="H2920" s="9"/>
      <c r="I2920" s="9"/>
      <c r="J2920" s="9"/>
      <c r="K2920" s="9"/>
      <c r="L2920" s="9"/>
      <c r="M2920" s="9"/>
      <c r="N2920" s="9"/>
      <c r="O2920" s="9"/>
      <c r="P2920" s="9"/>
      <c r="Q2920" s="9"/>
      <c r="R2920" s="9"/>
      <c r="S2920" s="9"/>
      <c r="T2920" s="9"/>
      <c r="U2920" s="9"/>
      <c r="V2920" s="9"/>
      <c r="W2920" s="9"/>
      <c r="X2920" s="9"/>
      <c r="Y2920" s="9"/>
      <c r="Z2920" s="9"/>
      <c r="AA2920" s="9"/>
      <c r="AB2920" s="9"/>
      <c r="AC2920" s="9"/>
      <c r="AD2920" s="9"/>
      <c r="AE2920" s="9"/>
      <c r="AF2920" s="9"/>
      <c r="AG2920" s="9"/>
      <c r="AH2920" s="9"/>
      <c r="AI2920" s="9"/>
      <c r="AJ2920" s="9"/>
      <c r="AK2920" s="9"/>
      <c r="AL2920" s="9"/>
      <c r="AM2920" s="9"/>
      <c r="AN2920" s="9"/>
      <c r="AO2920" s="9"/>
      <c r="AP2920" s="9"/>
      <c r="AQ2920" s="9"/>
      <c r="AR2920" s="9"/>
      <c r="AS2920" s="9"/>
      <c r="AT2920" s="9"/>
      <c r="AU2920" s="9"/>
      <c r="AV2920" s="9"/>
      <c r="AW2920" s="9"/>
      <c r="AX2920" s="9"/>
      <c r="AY2920" s="9"/>
    </row>
    <row r="2921" spans="1:51" s="10" customFormat="1" x14ac:dyDescent="0.2">
      <c r="A2921" s="9"/>
      <c r="B2921" s="9"/>
      <c r="C2921" s="9"/>
      <c r="D2921" s="9"/>
      <c r="E2921" s="9"/>
      <c r="F2921" s="9"/>
      <c r="G2921" s="9"/>
      <c r="H2921" s="9"/>
      <c r="I2921" s="9"/>
      <c r="J2921" s="9"/>
      <c r="K2921" s="9"/>
      <c r="L2921" s="9"/>
      <c r="M2921" s="9"/>
      <c r="N2921" s="9"/>
      <c r="O2921" s="9"/>
      <c r="P2921" s="9"/>
      <c r="Q2921" s="9"/>
      <c r="R2921" s="9"/>
      <c r="S2921" s="9"/>
      <c r="T2921" s="9"/>
      <c r="U2921" s="9"/>
      <c r="V2921" s="9"/>
      <c r="W2921" s="9"/>
      <c r="X2921" s="9"/>
      <c r="Y2921" s="9"/>
      <c r="Z2921" s="9"/>
      <c r="AA2921" s="9"/>
      <c r="AB2921" s="9"/>
      <c r="AC2921" s="9"/>
      <c r="AD2921" s="9"/>
      <c r="AE2921" s="9"/>
      <c r="AF2921" s="9"/>
      <c r="AG2921" s="9"/>
      <c r="AH2921" s="9"/>
      <c r="AI2921" s="9"/>
      <c r="AJ2921" s="9"/>
      <c r="AK2921" s="9"/>
      <c r="AL2921" s="9"/>
      <c r="AM2921" s="9"/>
      <c r="AN2921" s="9"/>
      <c r="AO2921" s="9"/>
      <c r="AP2921" s="9"/>
      <c r="AQ2921" s="9"/>
      <c r="AR2921" s="9"/>
      <c r="AS2921" s="9"/>
      <c r="AT2921" s="9"/>
      <c r="AU2921" s="9"/>
      <c r="AV2921" s="9"/>
      <c r="AW2921" s="9"/>
      <c r="AX2921" s="9"/>
      <c r="AY2921" s="9"/>
    </row>
    <row r="2922" spans="1:51" s="10" customFormat="1" x14ac:dyDescent="0.2">
      <c r="A2922" s="9"/>
      <c r="B2922" s="9"/>
      <c r="C2922" s="9"/>
      <c r="D2922" s="9"/>
      <c r="E2922" s="9"/>
      <c r="F2922" s="9"/>
      <c r="G2922" s="9"/>
      <c r="H2922" s="9"/>
      <c r="I2922" s="9"/>
      <c r="J2922" s="9"/>
      <c r="K2922" s="9"/>
      <c r="L2922" s="9"/>
      <c r="M2922" s="9"/>
      <c r="N2922" s="9"/>
      <c r="O2922" s="9"/>
      <c r="P2922" s="9"/>
      <c r="Q2922" s="9"/>
      <c r="R2922" s="9"/>
      <c r="S2922" s="9"/>
      <c r="T2922" s="9"/>
      <c r="U2922" s="9"/>
      <c r="V2922" s="9"/>
      <c r="W2922" s="9"/>
      <c r="X2922" s="9"/>
      <c r="Y2922" s="9"/>
      <c r="Z2922" s="9"/>
      <c r="AA2922" s="9"/>
      <c r="AB2922" s="9"/>
      <c r="AC2922" s="9"/>
      <c r="AD2922" s="9"/>
      <c r="AE2922" s="9"/>
      <c r="AF2922" s="9"/>
      <c r="AG2922" s="9"/>
      <c r="AH2922" s="9"/>
      <c r="AI2922" s="9"/>
      <c r="AJ2922" s="9"/>
      <c r="AK2922" s="9"/>
      <c r="AL2922" s="9"/>
      <c r="AM2922" s="9"/>
      <c r="AN2922" s="9"/>
      <c r="AO2922" s="9"/>
      <c r="AP2922" s="9"/>
      <c r="AQ2922" s="9"/>
      <c r="AR2922" s="9"/>
      <c r="AS2922" s="9"/>
      <c r="AT2922" s="9"/>
      <c r="AU2922" s="9"/>
      <c r="AV2922" s="9"/>
      <c r="AW2922" s="9"/>
      <c r="AX2922" s="9"/>
      <c r="AY2922" s="9"/>
    </row>
    <row r="2923" spans="1:51" s="10" customFormat="1" x14ac:dyDescent="0.2">
      <c r="A2923" s="9"/>
      <c r="B2923" s="9"/>
      <c r="C2923" s="9"/>
      <c r="D2923" s="9"/>
      <c r="E2923" s="9"/>
      <c r="F2923" s="9"/>
      <c r="G2923" s="9"/>
      <c r="H2923" s="9"/>
      <c r="I2923" s="9"/>
      <c r="J2923" s="9"/>
      <c r="K2923" s="9"/>
      <c r="L2923" s="9"/>
      <c r="M2923" s="9"/>
      <c r="N2923" s="9"/>
      <c r="O2923" s="9"/>
      <c r="P2923" s="9"/>
      <c r="Q2923" s="9"/>
      <c r="R2923" s="9"/>
      <c r="S2923" s="9"/>
      <c r="T2923" s="9"/>
      <c r="U2923" s="9"/>
      <c r="V2923" s="9"/>
      <c r="W2923" s="9"/>
      <c r="X2923" s="9"/>
      <c r="Y2923" s="9"/>
      <c r="Z2923" s="9"/>
      <c r="AA2923" s="9"/>
      <c r="AB2923" s="9"/>
      <c r="AC2923" s="9"/>
      <c r="AD2923" s="9"/>
      <c r="AE2923" s="9"/>
      <c r="AF2923" s="9"/>
      <c r="AG2923" s="9"/>
      <c r="AH2923" s="9"/>
      <c r="AI2923" s="9"/>
      <c r="AJ2923" s="9"/>
      <c r="AK2923" s="9"/>
      <c r="AL2923" s="9"/>
      <c r="AM2923" s="9"/>
      <c r="AN2923" s="9"/>
      <c r="AO2923" s="9"/>
      <c r="AP2923" s="9"/>
      <c r="AQ2923" s="9"/>
      <c r="AR2923" s="9"/>
      <c r="AS2923" s="9"/>
      <c r="AT2923" s="9"/>
      <c r="AU2923" s="9"/>
      <c r="AV2923" s="9"/>
      <c r="AW2923" s="9"/>
      <c r="AX2923" s="9"/>
      <c r="AY2923" s="9"/>
    </row>
    <row r="2924" spans="1:51" s="10" customFormat="1" x14ac:dyDescent="0.2">
      <c r="A2924" s="9"/>
      <c r="B2924" s="9"/>
      <c r="C2924" s="9"/>
      <c r="D2924" s="9"/>
      <c r="E2924" s="9"/>
      <c r="F2924" s="9"/>
      <c r="G2924" s="9"/>
      <c r="H2924" s="9"/>
      <c r="I2924" s="9"/>
      <c r="J2924" s="9"/>
      <c r="K2924" s="9"/>
      <c r="L2924" s="9"/>
      <c r="M2924" s="9"/>
      <c r="N2924" s="9"/>
      <c r="O2924" s="9"/>
      <c r="P2924" s="9"/>
      <c r="Q2924" s="9"/>
      <c r="R2924" s="9"/>
      <c r="S2924" s="9"/>
      <c r="T2924" s="9"/>
      <c r="U2924" s="9"/>
      <c r="V2924" s="9"/>
      <c r="W2924" s="9"/>
      <c r="X2924" s="9"/>
      <c r="Y2924" s="9"/>
      <c r="Z2924" s="9"/>
      <c r="AA2924" s="9"/>
      <c r="AB2924" s="9"/>
      <c r="AC2924" s="9"/>
      <c r="AD2924" s="9"/>
      <c r="AE2924" s="9"/>
      <c r="AF2924" s="9"/>
      <c r="AG2924" s="9"/>
      <c r="AH2924" s="9"/>
      <c r="AI2924" s="9"/>
      <c r="AJ2924" s="9"/>
      <c r="AK2924" s="9"/>
      <c r="AL2924" s="9"/>
      <c r="AM2924" s="9"/>
      <c r="AN2924" s="9"/>
      <c r="AO2924" s="9"/>
      <c r="AP2924" s="9"/>
      <c r="AQ2924" s="9"/>
      <c r="AR2924" s="9"/>
      <c r="AS2924" s="9"/>
      <c r="AT2924" s="9"/>
      <c r="AU2924" s="9"/>
      <c r="AV2924" s="9"/>
      <c r="AW2924" s="9"/>
      <c r="AX2924" s="9"/>
      <c r="AY2924" s="9"/>
    </row>
    <row r="2925" spans="1:51" s="10" customFormat="1" x14ac:dyDescent="0.2">
      <c r="A2925" s="9"/>
      <c r="B2925" s="9"/>
      <c r="C2925" s="9"/>
      <c r="D2925" s="9"/>
      <c r="E2925" s="9"/>
      <c r="F2925" s="9"/>
      <c r="G2925" s="9"/>
      <c r="H2925" s="9"/>
      <c r="I2925" s="9"/>
      <c r="J2925" s="9"/>
      <c r="K2925" s="9"/>
      <c r="L2925" s="9"/>
      <c r="M2925" s="9"/>
      <c r="N2925" s="9"/>
      <c r="O2925" s="9"/>
      <c r="P2925" s="9"/>
      <c r="Q2925" s="9"/>
      <c r="R2925" s="9"/>
      <c r="S2925" s="9"/>
      <c r="T2925" s="9"/>
      <c r="U2925" s="9"/>
      <c r="V2925" s="9"/>
      <c r="W2925" s="9"/>
      <c r="X2925" s="9"/>
      <c r="Y2925" s="9"/>
      <c r="Z2925" s="9"/>
      <c r="AA2925" s="9"/>
      <c r="AB2925" s="9"/>
      <c r="AC2925" s="9"/>
      <c r="AD2925" s="9"/>
      <c r="AE2925" s="9"/>
      <c r="AF2925" s="9"/>
      <c r="AG2925" s="9"/>
      <c r="AH2925" s="9"/>
      <c r="AI2925" s="9"/>
      <c r="AJ2925" s="9"/>
      <c r="AK2925" s="9"/>
      <c r="AL2925" s="9"/>
      <c r="AM2925" s="9"/>
      <c r="AN2925" s="9"/>
      <c r="AO2925" s="9"/>
      <c r="AP2925" s="9"/>
      <c r="AQ2925" s="9"/>
      <c r="AR2925" s="9"/>
      <c r="AS2925" s="9"/>
      <c r="AT2925" s="9"/>
      <c r="AU2925" s="9"/>
      <c r="AV2925" s="9"/>
      <c r="AW2925" s="9"/>
      <c r="AX2925" s="9"/>
      <c r="AY2925" s="9"/>
    </row>
    <row r="2926" spans="1:51" s="10" customFormat="1" x14ac:dyDescent="0.2">
      <c r="A2926" s="9"/>
      <c r="B2926" s="9"/>
      <c r="C2926" s="9"/>
      <c r="D2926" s="9"/>
      <c r="E2926" s="9"/>
      <c r="F2926" s="9"/>
      <c r="G2926" s="9"/>
      <c r="H2926" s="9"/>
      <c r="I2926" s="9"/>
      <c r="J2926" s="9"/>
      <c r="K2926" s="9"/>
      <c r="L2926" s="9"/>
      <c r="M2926" s="9"/>
      <c r="N2926" s="9"/>
      <c r="O2926" s="9"/>
      <c r="P2926" s="9"/>
      <c r="Q2926" s="9"/>
      <c r="R2926" s="9"/>
      <c r="S2926" s="9"/>
      <c r="T2926" s="9"/>
      <c r="U2926" s="9"/>
      <c r="V2926" s="9"/>
      <c r="W2926" s="9"/>
      <c r="X2926" s="9"/>
      <c r="Y2926" s="9"/>
      <c r="Z2926" s="9"/>
      <c r="AA2926" s="9"/>
      <c r="AB2926" s="9"/>
      <c r="AC2926" s="9"/>
      <c r="AD2926" s="9"/>
      <c r="AE2926" s="9"/>
      <c r="AF2926" s="9"/>
      <c r="AG2926" s="9"/>
      <c r="AH2926" s="9"/>
      <c r="AI2926" s="9"/>
      <c r="AJ2926" s="9"/>
      <c r="AK2926" s="9"/>
      <c r="AL2926" s="9"/>
      <c r="AM2926" s="9"/>
      <c r="AN2926" s="9"/>
      <c r="AO2926" s="9"/>
      <c r="AP2926" s="9"/>
      <c r="AQ2926" s="9"/>
      <c r="AR2926" s="9"/>
      <c r="AS2926" s="9"/>
      <c r="AT2926" s="9"/>
      <c r="AU2926" s="9"/>
      <c r="AV2926" s="9"/>
      <c r="AW2926" s="9"/>
      <c r="AX2926" s="9"/>
      <c r="AY2926" s="9"/>
    </row>
    <row r="2927" spans="1:51" s="10" customFormat="1" x14ac:dyDescent="0.2">
      <c r="A2927" s="9"/>
      <c r="B2927" s="9"/>
      <c r="C2927" s="9"/>
      <c r="D2927" s="9"/>
      <c r="E2927" s="9"/>
      <c r="F2927" s="9"/>
      <c r="G2927" s="9"/>
      <c r="H2927" s="9"/>
      <c r="I2927" s="9"/>
      <c r="J2927" s="9"/>
      <c r="K2927" s="9"/>
      <c r="L2927" s="9"/>
      <c r="M2927" s="9"/>
      <c r="N2927" s="9"/>
      <c r="O2927" s="9"/>
      <c r="P2927" s="9"/>
      <c r="Q2927" s="9"/>
      <c r="R2927" s="9"/>
      <c r="S2927" s="9"/>
      <c r="T2927" s="9"/>
      <c r="U2927" s="9"/>
      <c r="V2927" s="9"/>
      <c r="W2927" s="9"/>
      <c r="X2927" s="9"/>
      <c r="Y2927" s="9"/>
      <c r="Z2927" s="9"/>
      <c r="AA2927" s="9"/>
      <c r="AB2927" s="9"/>
      <c r="AC2927" s="9"/>
      <c r="AD2927" s="9"/>
      <c r="AE2927" s="9"/>
      <c r="AF2927" s="9"/>
      <c r="AG2927" s="9"/>
      <c r="AH2927" s="9"/>
      <c r="AI2927" s="9"/>
      <c r="AJ2927" s="9"/>
      <c r="AK2927" s="9"/>
      <c r="AL2927" s="9"/>
      <c r="AM2927" s="9"/>
      <c r="AN2927" s="9"/>
      <c r="AO2927" s="9"/>
      <c r="AP2927" s="9"/>
      <c r="AQ2927" s="9"/>
      <c r="AR2927" s="9"/>
      <c r="AS2927" s="9"/>
      <c r="AT2927" s="9"/>
      <c r="AU2927" s="9"/>
      <c r="AV2927" s="9"/>
      <c r="AW2927" s="9"/>
      <c r="AX2927" s="9"/>
      <c r="AY2927" s="9"/>
    </row>
    <row r="2928" spans="1:51" s="10" customFormat="1" x14ac:dyDescent="0.2">
      <c r="A2928" s="9"/>
      <c r="B2928" s="9"/>
      <c r="C2928" s="9"/>
      <c r="D2928" s="9"/>
      <c r="E2928" s="9"/>
      <c r="F2928" s="9"/>
      <c r="G2928" s="9"/>
      <c r="H2928" s="9"/>
      <c r="I2928" s="9"/>
      <c r="J2928" s="9"/>
      <c r="K2928" s="9"/>
      <c r="L2928" s="9"/>
      <c r="M2928" s="9"/>
      <c r="N2928" s="9"/>
      <c r="O2928" s="9"/>
      <c r="P2928" s="9"/>
      <c r="Q2928" s="9"/>
      <c r="R2928" s="9"/>
      <c r="S2928" s="9"/>
      <c r="T2928" s="9"/>
      <c r="U2928" s="9"/>
      <c r="V2928" s="9"/>
      <c r="W2928" s="9"/>
      <c r="X2928" s="9"/>
      <c r="Y2928" s="9"/>
      <c r="Z2928" s="9"/>
      <c r="AA2928" s="9"/>
      <c r="AB2928" s="9"/>
      <c r="AC2928" s="9"/>
      <c r="AD2928" s="9"/>
      <c r="AE2928" s="9"/>
      <c r="AF2928" s="9"/>
      <c r="AG2928" s="9"/>
      <c r="AH2928" s="9"/>
      <c r="AI2928" s="9"/>
      <c r="AJ2928" s="9"/>
      <c r="AK2928" s="9"/>
      <c r="AL2928" s="9"/>
      <c r="AM2928" s="9"/>
      <c r="AN2928" s="9"/>
      <c r="AO2928" s="9"/>
      <c r="AP2928" s="9"/>
      <c r="AQ2928" s="9"/>
      <c r="AR2928" s="9"/>
      <c r="AS2928" s="9"/>
      <c r="AT2928" s="9"/>
      <c r="AU2928" s="9"/>
      <c r="AV2928" s="9"/>
      <c r="AW2928" s="9"/>
      <c r="AX2928" s="9"/>
      <c r="AY2928" s="9"/>
    </row>
    <row r="2929" spans="1:51" s="10" customFormat="1" x14ac:dyDescent="0.2">
      <c r="A2929" s="9"/>
      <c r="B2929" s="9"/>
      <c r="C2929" s="9"/>
      <c r="D2929" s="9"/>
      <c r="E2929" s="9"/>
      <c r="F2929" s="9"/>
      <c r="G2929" s="9"/>
      <c r="H2929" s="9"/>
      <c r="I2929" s="9"/>
      <c r="J2929" s="9"/>
      <c r="K2929" s="9"/>
      <c r="L2929" s="9"/>
      <c r="M2929" s="9"/>
      <c r="N2929" s="9"/>
      <c r="O2929" s="9"/>
      <c r="P2929" s="9"/>
      <c r="Q2929" s="9"/>
      <c r="R2929" s="9"/>
      <c r="S2929" s="9"/>
      <c r="T2929" s="9"/>
      <c r="U2929" s="9"/>
      <c r="V2929" s="9"/>
      <c r="W2929" s="9"/>
      <c r="X2929" s="9"/>
      <c r="Y2929" s="9"/>
      <c r="Z2929" s="9"/>
      <c r="AA2929" s="9"/>
      <c r="AB2929" s="9"/>
      <c r="AC2929" s="9"/>
      <c r="AD2929" s="9"/>
      <c r="AE2929" s="9"/>
      <c r="AF2929" s="9"/>
      <c r="AG2929" s="9"/>
      <c r="AH2929" s="9"/>
      <c r="AI2929" s="9"/>
      <c r="AJ2929" s="9"/>
      <c r="AK2929" s="9"/>
      <c r="AL2929" s="9"/>
      <c r="AM2929" s="9"/>
      <c r="AN2929" s="9"/>
      <c r="AO2929" s="9"/>
      <c r="AP2929" s="9"/>
      <c r="AQ2929" s="9"/>
      <c r="AR2929" s="9"/>
      <c r="AS2929" s="9"/>
      <c r="AT2929" s="9"/>
      <c r="AU2929" s="9"/>
      <c r="AV2929" s="9"/>
      <c r="AW2929" s="9"/>
      <c r="AX2929" s="9"/>
      <c r="AY2929" s="9"/>
    </row>
    <row r="2930" spans="1:51" s="10" customFormat="1" x14ac:dyDescent="0.2">
      <c r="A2930" s="9"/>
      <c r="B2930" s="9"/>
      <c r="C2930" s="9"/>
      <c r="D2930" s="9"/>
      <c r="E2930" s="9"/>
      <c r="F2930" s="9"/>
      <c r="G2930" s="9"/>
      <c r="H2930" s="9"/>
      <c r="I2930" s="9"/>
      <c r="J2930" s="9"/>
      <c r="K2930" s="9"/>
      <c r="L2930" s="9"/>
      <c r="M2930" s="9"/>
      <c r="N2930" s="9"/>
      <c r="O2930" s="9"/>
      <c r="P2930" s="9"/>
      <c r="Q2930" s="9"/>
      <c r="R2930" s="9"/>
      <c r="S2930" s="9"/>
      <c r="T2930" s="9"/>
      <c r="U2930" s="9"/>
      <c r="V2930" s="9"/>
      <c r="W2930" s="9"/>
      <c r="X2930" s="9"/>
      <c r="Y2930" s="9"/>
      <c r="Z2930" s="9"/>
      <c r="AA2930" s="9"/>
      <c r="AB2930" s="9"/>
      <c r="AC2930" s="9"/>
      <c r="AD2930" s="9"/>
      <c r="AE2930" s="9"/>
      <c r="AF2930" s="9"/>
      <c r="AG2930" s="9"/>
      <c r="AH2930" s="9"/>
      <c r="AI2930" s="9"/>
      <c r="AJ2930" s="9"/>
      <c r="AK2930" s="9"/>
      <c r="AL2930" s="9"/>
      <c r="AM2930" s="9"/>
      <c r="AN2930" s="9"/>
      <c r="AO2930" s="9"/>
      <c r="AP2930" s="9"/>
      <c r="AQ2930" s="9"/>
      <c r="AR2930" s="9"/>
      <c r="AS2930" s="9"/>
      <c r="AT2930" s="9"/>
      <c r="AU2930" s="9"/>
      <c r="AV2930" s="9"/>
      <c r="AW2930" s="9"/>
      <c r="AX2930" s="9"/>
      <c r="AY2930" s="9"/>
    </row>
    <row r="2931" spans="1:51" s="10" customFormat="1" x14ac:dyDescent="0.2">
      <c r="A2931" s="9"/>
      <c r="B2931" s="9"/>
      <c r="C2931" s="9"/>
      <c r="D2931" s="9"/>
      <c r="E2931" s="9"/>
      <c r="F2931" s="9"/>
      <c r="G2931" s="9"/>
      <c r="H2931" s="9"/>
      <c r="I2931" s="9"/>
      <c r="J2931" s="9"/>
      <c r="K2931" s="9"/>
      <c r="L2931" s="9"/>
      <c r="M2931" s="9"/>
      <c r="N2931" s="9"/>
      <c r="O2931" s="9"/>
      <c r="P2931" s="9"/>
      <c r="Q2931" s="9"/>
      <c r="R2931" s="9"/>
      <c r="S2931" s="9"/>
      <c r="T2931" s="9"/>
      <c r="U2931" s="9"/>
      <c r="V2931" s="9"/>
      <c r="W2931" s="9"/>
      <c r="X2931" s="9"/>
      <c r="Y2931" s="9"/>
      <c r="Z2931" s="9"/>
      <c r="AA2931" s="9"/>
      <c r="AB2931" s="9"/>
      <c r="AC2931" s="9"/>
      <c r="AD2931" s="9"/>
      <c r="AE2931" s="9"/>
      <c r="AF2931" s="9"/>
      <c r="AG2931" s="9"/>
      <c r="AH2931" s="9"/>
      <c r="AI2931" s="9"/>
      <c r="AJ2931" s="9"/>
      <c r="AK2931" s="9"/>
      <c r="AL2931" s="9"/>
      <c r="AM2931" s="9"/>
      <c r="AN2931" s="9"/>
      <c r="AO2931" s="9"/>
      <c r="AP2931" s="9"/>
      <c r="AQ2931" s="9"/>
      <c r="AR2931" s="9"/>
      <c r="AS2931" s="9"/>
      <c r="AT2931" s="9"/>
      <c r="AU2931" s="9"/>
      <c r="AV2931" s="9"/>
      <c r="AW2931" s="9"/>
      <c r="AX2931" s="9"/>
      <c r="AY2931" s="9"/>
    </row>
    <row r="2932" spans="1:51" s="10" customFormat="1" x14ac:dyDescent="0.2">
      <c r="A2932" s="9"/>
      <c r="B2932" s="9"/>
      <c r="C2932" s="9"/>
      <c r="D2932" s="9"/>
      <c r="E2932" s="9"/>
      <c r="F2932" s="9"/>
      <c r="G2932" s="9"/>
      <c r="H2932" s="9"/>
      <c r="I2932" s="9"/>
      <c r="J2932" s="9"/>
      <c r="K2932" s="9"/>
      <c r="L2932" s="9"/>
      <c r="M2932" s="9"/>
      <c r="N2932" s="9"/>
      <c r="O2932" s="9"/>
      <c r="P2932" s="9"/>
      <c r="Q2932" s="9"/>
      <c r="R2932" s="9"/>
      <c r="S2932" s="9"/>
      <c r="T2932" s="9"/>
      <c r="U2932" s="9"/>
      <c r="V2932" s="9"/>
      <c r="W2932" s="9"/>
      <c r="X2932" s="9"/>
      <c r="Y2932" s="9"/>
      <c r="Z2932" s="9"/>
      <c r="AA2932" s="9"/>
      <c r="AB2932" s="9"/>
      <c r="AC2932" s="9"/>
      <c r="AD2932" s="9"/>
      <c r="AE2932" s="9"/>
      <c r="AF2932" s="9"/>
      <c r="AG2932" s="9"/>
      <c r="AH2932" s="9"/>
      <c r="AI2932" s="9"/>
      <c r="AJ2932" s="9"/>
      <c r="AK2932" s="9"/>
      <c r="AL2932" s="9"/>
      <c r="AM2932" s="9"/>
      <c r="AN2932" s="9"/>
      <c r="AO2932" s="9"/>
      <c r="AP2932" s="9"/>
      <c r="AQ2932" s="9"/>
      <c r="AR2932" s="9"/>
      <c r="AS2932" s="9"/>
      <c r="AT2932" s="9"/>
      <c r="AU2932" s="9"/>
      <c r="AV2932" s="9"/>
      <c r="AW2932" s="9"/>
      <c r="AX2932" s="9"/>
      <c r="AY2932" s="9"/>
    </row>
    <row r="2933" spans="1:51" s="10" customFormat="1" x14ac:dyDescent="0.2">
      <c r="A2933" s="9"/>
      <c r="B2933" s="9"/>
      <c r="C2933" s="9"/>
      <c r="D2933" s="9"/>
      <c r="E2933" s="9"/>
      <c r="F2933" s="9"/>
      <c r="G2933" s="9"/>
      <c r="H2933" s="9"/>
      <c r="I2933" s="9"/>
      <c r="J2933" s="9"/>
      <c r="K2933" s="9"/>
      <c r="L2933" s="9"/>
      <c r="M2933" s="9"/>
      <c r="N2933" s="9"/>
      <c r="O2933" s="9"/>
      <c r="P2933" s="9"/>
      <c r="Q2933" s="9"/>
      <c r="R2933" s="9"/>
      <c r="S2933" s="9"/>
      <c r="T2933" s="9"/>
      <c r="U2933" s="9"/>
      <c r="V2933" s="9"/>
      <c r="W2933" s="9"/>
      <c r="X2933" s="9"/>
      <c r="Y2933" s="9"/>
      <c r="Z2933" s="9"/>
      <c r="AA2933" s="9"/>
      <c r="AB2933" s="9"/>
      <c r="AC2933" s="9"/>
      <c r="AD2933" s="9"/>
      <c r="AE2933" s="9"/>
      <c r="AF2933" s="9"/>
      <c r="AG2933" s="9"/>
      <c r="AH2933" s="9"/>
      <c r="AI2933" s="9"/>
      <c r="AJ2933" s="9"/>
      <c r="AK2933" s="9"/>
      <c r="AL2933" s="9"/>
      <c r="AM2933" s="9"/>
      <c r="AN2933" s="9"/>
      <c r="AO2933" s="9"/>
      <c r="AP2933" s="9"/>
      <c r="AQ2933" s="9"/>
      <c r="AR2933" s="9"/>
      <c r="AS2933" s="9"/>
      <c r="AT2933" s="9"/>
      <c r="AU2933" s="9"/>
      <c r="AV2933" s="9"/>
      <c r="AW2933" s="9"/>
      <c r="AX2933" s="9"/>
      <c r="AY2933" s="9"/>
    </row>
    <row r="2934" spans="1:51" s="10" customFormat="1" x14ac:dyDescent="0.2">
      <c r="A2934" s="9"/>
      <c r="B2934" s="9"/>
      <c r="C2934" s="9"/>
      <c r="D2934" s="9"/>
      <c r="E2934" s="9"/>
      <c r="F2934" s="9"/>
      <c r="G2934" s="9"/>
      <c r="H2934" s="9"/>
      <c r="I2934" s="9"/>
      <c r="J2934" s="9"/>
      <c r="K2934" s="9"/>
      <c r="L2934" s="9"/>
      <c r="M2934" s="9"/>
      <c r="N2934" s="9"/>
      <c r="O2934" s="9"/>
      <c r="P2934" s="9"/>
      <c r="Q2934" s="9"/>
      <c r="R2934" s="9"/>
      <c r="S2934" s="9"/>
      <c r="T2934" s="9"/>
      <c r="U2934" s="9"/>
      <c r="V2934" s="9"/>
      <c r="W2934" s="9"/>
      <c r="X2934" s="9"/>
      <c r="Y2934" s="9"/>
      <c r="Z2934" s="9"/>
      <c r="AA2934" s="9"/>
      <c r="AB2934" s="9"/>
      <c r="AC2934" s="9"/>
      <c r="AD2934" s="9"/>
      <c r="AE2934" s="9"/>
      <c r="AF2934" s="9"/>
      <c r="AG2934" s="9"/>
      <c r="AH2934" s="9"/>
      <c r="AI2934" s="9"/>
      <c r="AJ2934" s="9"/>
      <c r="AK2934" s="9"/>
      <c r="AL2934" s="9"/>
      <c r="AM2934" s="9"/>
      <c r="AN2934" s="9"/>
      <c r="AO2934" s="9"/>
      <c r="AP2934" s="9"/>
      <c r="AQ2934" s="9"/>
      <c r="AR2934" s="9"/>
      <c r="AS2934" s="9"/>
      <c r="AT2934" s="9"/>
      <c r="AU2934" s="9"/>
      <c r="AV2934" s="9"/>
      <c r="AW2934" s="9"/>
      <c r="AX2934" s="9"/>
      <c r="AY2934" s="9"/>
    </row>
    <row r="2935" spans="1:51" s="10" customFormat="1" x14ac:dyDescent="0.2">
      <c r="A2935" s="9"/>
      <c r="B2935" s="9"/>
      <c r="C2935" s="9"/>
      <c r="D2935" s="9"/>
      <c r="E2935" s="9"/>
      <c r="F2935" s="9"/>
      <c r="G2935" s="9"/>
      <c r="H2935" s="9"/>
      <c r="I2935" s="9"/>
      <c r="J2935" s="9"/>
      <c r="K2935" s="9"/>
      <c r="L2935" s="9"/>
      <c r="M2935" s="9"/>
      <c r="N2935" s="9"/>
      <c r="O2935" s="9"/>
      <c r="P2935" s="9"/>
      <c r="Q2935" s="9"/>
      <c r="R2935" s="9"/>
      <c r="S2935" s="9"/>
      <c r="T2935" s="9"/>
      <c r="U2935" s="9"/>
      <c r="V2935" s="9"/>
      <c r="W2935" s="9"/>
      <c r="X2935" s="9"/>
      <c r="Y2935" s="9"/>
      <c r="Z2935" s="9"/>
      <c r="AA2935" s="9"/>
      <c r="AB2935" s="9"/>
      <c r="AC2935" s="9"/>
      <c r="AD2935" s="9"/>
      <c r="AE2935" s="9"/>
      <c r="AF2935" s="9"/>
      <c r="AG2935" s="9"/>
      <c r="AH2935" s="9"/>
      <c r="AI2935" s="9"/>
      <c r="AJ2935" s="9"/>
      <c r="AK2935" s="9"/>
      <c r="AL2935" s="9"/>
      <c r="AM2935" s="9"/>
      <c r="AN2935" s="9"/>
      <c r="AO2935" s="9"/>
      <c r="AP2935" s="9"/>
      <c r="AQ2935" s="9"/>
      <c r="AR2935" s="9"/>
      <c r="AS2935" s="9"/>
      <c r="AT2935" s="9"/>
      <c r="AU2935" s="9"/>
      <c r="AV2935" s="9"/>
      <c r="AW2935" s="9"/>
      <c r="AX2935" s="9"/>
      <c r="AY2935" s="9"/>
    </row>
    <row r="2936" spans="1:51" s="10" customFormat="1" x14ac:dyDescent="0.2">
      <c r="A2936" s="9"/>
      <c r="B2936" s="9"/>
      <c r="C2936" s="9"/>
      <c r="D2936" s="9"/>
      <c r="E2936" s="9"/>
      <c r="F2936" s="9"/>
      <c r="G2936" s="9"/>
      <c r="H2936" s="9"/>
      <c r="I2936" s="9"/>
      <c r="J2936" s="9"/>
      <c r="K2936" s="9"/>
      <c r="L2936" s="9"/>
      <c r="M2936" s="9"/>
      <c r="N2936" s="9"/>
      <c r="O2936" s="9"/>
      <c r="P2936" s="9"/>
      <c r="Q2936" s="9"/>
      <c r="R2936" s="9"/>
      <c r="S2936" s="9"/>
      <c r="T2936" s="9"/>
      <c r="U2936" s="9"/>
      <c r="V2936" s="9"/>
      <c r="W2936" s="9"/>
      <c r="X2936" s="9"/>
      <c r="Y2936" s="9"/>
      <c r="Z2936" s="9"/>
      <c r="AA2936" s="9"/>
      <c r="AB2936" s="9"/>
      <c r="AC2936" s="9"/>
      <c r="AD2936" s="9"/>
      <c r="AE2936" s="9"/>
      <c r="AF2936" s="9"/>
      <c r="AG2936" s="9"/>
      <c r="AH2936" s="9"/>
      <c r="AI2936" s="9"/>
      <c r="AJ2936" s="9"/>
      <c r="AK2936" s="9"/>
      <c r="AL2936" s="9"/>
      <c r="AM2936" s="9"/>
      <c r="AN2936" s="9"/>
      <c r="AO2936" s="9"/>
      <c r="AP2936" s="9"/>
      <c r="AQ2936" s="9"/>
      <c r="AR2936" s="9"/>
      <c r="AS2936" s="9"/>
      <c r="AT2936" s="9"/>
      <c r="AU2936" s="9"/>
      <c r="AV2936" s="9"/>
      <c r="AW2936" s="9"/>
      <c r="AX2936" s="9"/>
      <c r="AY2936" s="9"/>
    </row>
    <row r="2937" spans="1:51" s="10" customFormat="1" x14ac:dyDescent="0.2">
      <c r="A2937" s="9"/>
      <c r="B2937" s="9"/>
      <c r="C2937" s="9"/>
      <c r="D2937" s="9"/>
      <c r="E2937" s="9"/>
      <c r="F2937" s="9"/>
      <c r="G2937" s="9"/>
      <c r="H2937" s="9"/>
      <c r="I2937" s="9"/>
      <c r="J2937" s="9"/>
      <c r="K2937" s="9"/>
      <c r="L2937" s="9"/>
      <c r="M2937" s="9"/>
      <c r="N2937" s="9"/>
      <c r="O2937" s="9"/>
      <c r="P2937" s="9"/>
      <c r="Q2937" s="9"/>
      <c r="R2937" s="9"/>
      <c r="S2937" s="9"/>
      <c r="T2937" s="9"/>
      <c r="U2937" s="9"/>
      <c r="V2937" s="9"/>
      <c r="W2937" s="9"/>
      <c r="X2937" s="9"/>
      <c r="Y2937" s="9"/>
      <c r="Z2937" s="9"/>
      <c r="AA2937" s="9"/>
      <c r="AB2937" s="9"/>
      <c r="AC2937" s="9"/>
      <c r="AD2937" s="9"/>
      <c r="AE2937" s="9"/>
      <c r="AF2937" s="9"/>
      <c r="AG2937" s="9"/>
      <c r="AH2937" s="9"/>
      <c r="AI2937" s="9"/>
      <c r="AJ2937" s="9"/>
      <c r="AK2937" s="9"/>
      <c r="AL2937" s="9"/>
      <c r="AM2937" s="9"/>
      <c r="AN2937" s="9"/>
      <c r="AO2937" s="9"/>
      <c r="AP2937" s="9"/>
      <c r="AQ2937" s="9"/>
      <c r="AR2937" s="9"/>
      <c r="AS2937" s="9"/>
      <c r="AT2937" s="9"/>
      <c r="AU2937" s="9"/>
      <c r="AV2937" s="9"/>
      <c r="AW2937" s="9"/>
      <c r="AX2937" s="9"/>
      <c r="AY2937" s="9"/>
    </row>
    <row r="2938" spans="1:51" s="10" customFormat="1" x14ac:dyDescent="0.2">
      <c r="A2938" s="9"/>
      <c r="B2938" s="9"/>
      <c r="C2938" s="9"/>
      <c r="D2938" s="9"/>
      <c r="E2938" s="9"/>
      <c r="F2938" s="9"/>
      <c r="G2938" s="9"/>
      <c r="H2938" s="9"/>
      <c r="I2938" s="9"/>
      <c r="J2938" s="9"/>
      <c r="K2938" s="9"/>
      <c r="L2938" s="9"/>
      <c r="M2938" s="9"/>
      <c r="N2938" s="9"/>
      <c r="O2938" s="9"/>
      <c r="P2938" s="9"/>
      <c r="Q2938" s="9"/>
      <c r="R2938" s="9"/>
      <c r="S2938" s="9"/>
      <c r="T2938" s="9"/>
      <c r="U2938" s="9"/>
      <c r="V2938" s="9"/>
      <c r="W2938" s="9"/>
      <c r="X2938" s="9"/>
      <c r="Y2938" s="9"/>
      <c r="Z2938" s="9"/>
      <c r="AA2938" s="9"/>
      <c r="AB2938" s="9"/>
      <c r="AC2938" s="9"/>
      <c r="AD2938" s="9"/>
      <c r="AE2938" s="9"/>
      <c r="AF2938" s="9"/>
      <c r="AG2938" s="9"/>
      <c r="AH2938" s="9"/>
      <c r="AI2938" s="9"/>
      <c r="AJ2938" s="9"/>
      <c r="AK2938" s="9"/>
      <c r="AL2938" s="9"/>
      <c r="AM2938" s="9"/>
      <c r="AN2938" s="9"/>
      <c r="AO2938" s="9"/>
      <c r="AP2938" s="9"/>
      <c r="AQ2938" s="9"/>
      <c r="AR2938" s="9"/>
      <c r="AS2938" s="9"/>
      <c r="AT2938" s="9"/>
      <c r="AU2938" s="9"/>
      <c r="AV2938" s="9"/>
      <c r="AW2938" s="9"/>
      <c r="AX2938" s="9"/>
      <c r="AY2938" s="9"/>
    </row>
    <row r="2939" spans="1:51" s="10" customFormat="1" x14ac:dyDescent="0.2">
      <c r="A2939" s="9"/>
      <c r="B2939" s="9"/>
      <c r="C2939" s="9"/>
      <c r="D2939" s="9"/>
      <c r="E2939" s="9"/>
      <c r="F2939" s="9"/>
      <c r="G2939" s="9"/>
      <c r="H2939" s="9"/>
      <c r="I2939" s="9"/>
      <c r="J2939" s="9"/>
      <c r="K2939" s="9"/>
      <c r="L2939" s="9"/>
      <c r="M2939" s="9"/>
      <c r="N2939" s="9"/>
      <c r="O2939" s="9"/>
      <c r="P2939" s="9"/>
      <c r="Q2939" s="9"/>
      <c r="R2939" s="9"/>
      <c r="S2939" s="9"/>
      <c r="T2939" s="9"/>
      <c r="U2939" s="9"/>
      <c r="V2939" s="9"/>
      <c r="W2939" s="9"/>
      <c r="X2939" s="9"/>
      <c r="Y2939" s="9"/>
      <c r="Z2939" s="9"/>
      <c r="AA2939" s="9"/>
      <c r="AB2939" s="9"/>
      <c r="AC2939" s="9"/>
      <c r="AD2939" s="9"/>
      <c r="AE2939" s="9"/>
      <c r="AF2939" s="9"/>
      <c r="AG2939" s="9"/>
      <c r="AH2939" s="9"/>
      <c r="AI2939" s="9"/>
      <c r="AJ2939" s="9"/>
      <c r="AK2939" s="9"/>
      <c r="AL2939" s="9"/>
      <c r="AM2939" s="9"/>
      <c r="AN2939" s="9"/>
      <c r="AO2939" s="9"/>
      <c r="AP2939" s="9"/>
      <c r="AQ2939" s="9"/>
      <c r="AR2939" s="9"/>
      <c r="AS2939" s="9"/>
      <c r="AT2939" s="9"/>
      <c r="AU2939" s="9"/>
      <c r="AV2939" s="9"/>
      <c r="AW2939" s="9"/>
      <c r="AX2939" s="9"/>
      <c r="AY2939" s="9"/>
    </row>
    <row r="2940" spans="1:51" s="10" customFormat="1" x14ac:dyDescent="0.2">
      <c r="A2940" s="9"/>
      <c r="B2940" s="9"/>
      <c r="C2940" s="9"/>
      <c r="D2940" s="9"/>
      <c r="E2940" s="9"/>
      <c r="F2940" s="9"/>
      <c r="G2940" s="9"/>
      <c r="H2940" s="9"/>
      <c r="I2940" s="9"/>
      <c r="J2940" s="9"/>
      <c r="K2940" s="9"/>
      <c r="L2940" s="9"/>
      <c r="M2940" s="9"/>
      <c r="N2940" s="9"/>
      <c r="O2940" s="9"/>
      <c r="P2940" s="9"/>
      <c r="Q2940" s="9"/>
      <c r="R2940" s="9"/>
      <c r="S2940" s="9"/>
      <c r="T2940" s="9"/>
      <c r="U2940" s="9"/>
      <c r="V2940" s="9"/>
      <c r="W2940" s="9"/>
      <c r="X2940" s="9"/>
      <c r="Y2940" s="9"/>
      <c r="Z2940" s="9"/>
      <c r="AA2940" s="9"/>
      <c r="AB2940" s="9"/>
      <c r="AC2940" s="9"/>
      <c r="AD2940" s="9"/>
      <c r="AE2940" s="9"/>
      <c r="AF2940" s="9"/>
      <c r="AG2940" s="9"/>
      <c r="AH2940" s="9"/>
      <c r="AI2940" s="9"/>
      <c r="AJ2940" s="9"/>
      <c r="AK2940" s="9"/>
      <c r="AL2940" s="9"/>
      <c r="AM2940" s="9"/>
      <c r="AN2940" s="9"/>
      <c r="AO2940" s="9"/>
      <c r="AP2940" s="9"/>
      <c r="AQ2940" s="9"/>
      <c r="AR2940" s="9"/>
      <c r="AS2940" s="9"/>
      <c r="AT2940" s="9"/>
      <c r="AU2940" s="9"/>
      <c r="AV2940" s="9"/>
      <c r="AW2940" s="9"/>
      <c r="AX2940" s="9"/>
      <c r="AY2940" s="9"/>
    </row>
    <row r="2941" spans="1:51" s="10" customFormat="1" x14ac:dyDescent="0.2">
      <c r="A2941" s="9"/>
      <c r="B2941" s="9"/>
      <c r="C2941" s="9"/>
      <c r="D2941" s="9"/>
      <c r="E2941" s="9"/>
      <c r="F2941" s="9"/>
      <c r="G2941" s="9"/>
      <c r="H2941" s="9"/>
      <c r="I2941" s="9"/>
      <c r="J2941" s="9"/>
      <c r="K2941" s="9"/>
      <c r="L2941" s="9"/>
      <c r="M2941" s="9"/>
      <c r="N2941" s="9"/>
      <c r="O2941" s="9"/>
      <c r="P2941" s="9"/>
      <c r="Q2941" s="9"/>
      <c r="R2941" s="9"/>
      <c r="S2941" s="9"/>
      <c r="T2941" s="9"/>
      <c r="U2941" s="9"/>
      <c r="V2941" s="9"/>
      <c r="W2941" s="9"/>
      <c r="X2941" s="9"/>
      <c r="Y2941" s="9"/>
      <c r="Z2941" s="9"/>
      <c r="AA2941" s="9"/>
      <c r="AB2941" s="9"/>
      <c r="AC2941" s="9"/>
      <c r="AD2941" s="9"/>
      <c r="AE2941" s="9"/>
      <c r="AF2941" s="9"/>
      <c r="AG2941" s="9"/>
      <c r="AH2941" s="9"/>
      <c r="AI2941" s="9"/>
      <c r="AJ2941" s="9"/>
      <c r="AK2941" s="9"/>
      <c r="AL2941" s="9"/>
      <c r="AM2941" s="9"/>
      <c r="AN2941" s="9"/>
      <c r="AO2941" s="9"/>
      <c r="AP2941" s="9"/>
      <c r="AQ2941" s="9"/>
      <c r="AR2941" s="9"/>
      <c r="AS2941" s="9"/>
      <c r="AT2941" s="9"/>
      <c r="AU2941" s="9"/>
      <c r="AV2941" s="9"/>
      <c r="AW2941" s="9"/>
      <c r="AX2941" s="9"/>
      <c r="AY2941" s="9"/>
    </row>
    <row r="2942" spans="1:51" s="10" customFormat="1" x14ac:dyDescent="0.2">
      <c r="A2942" s="9"/>
      <c r="B2942" s="9"/>
      <c r="C2942" s="9"/>
      <c r="D2942" s="9"/>
      <c r="E2942" s="9"/>
      <c r="F2942" s="9"/>
      <c r="G2942" s="9"/>
      <c r="H2942" s="9"/>
      <c r="I2942" s="9"/>
      <c r="J2942" s="9"/>
      <c r="K2942" s="9"/>
      <c r="L2942" s="9"/>
      <c r="M2942" s="9"/>
      <c r="N2942" s="9"/>
      <c r="O2942" s="9"/>
      <c r="P2942" s="9"/>
      <c r="Q2942" s="9"/>
      <c r="R2942" s="9"/>
      <c r="S2942" s="9"/>
      <c r="T2942" s="9"/>
      <c r="U2942" s="9"/>
      <c r="V2942" s="9"/>
      <c r="W2942" s="9"/>
      <c r="X2942" s="9"/>
      <c r="Y2942" s="9"/>
      <c r="Z2942" s="9"/>
      <c r="AA2942" s="9"/>
      <c r="AB2942" s="9"/>
      <c r="AC2942" s="9"/>
      <c r="AD2942" s="9"/>
      <c r="AE2942" s="9"/>
      <c r="AF2942" s="9"/>
      <c r="AG2942" s="9"/>
      <c r="AH2942" s="9"/>
      <c r="AI2942" s="9"/>
      <c r="AJ2942" s="9"/>
      <c r="AK2942" s="9"/>
      <c r="AL2942" s="9"/>
      <c r="AM2942" s="9"/>
      <c r="AN2942" s="9"/>
      <c r="AO2942" s="9"/>
      <c r="AP2942" s="9"/>
      <c r="AQ2942" s="9"/>
      <c r="AR2942" s="9"/>
      <c r="AS2942" s="9"/>
      <c r="AT2942" s="9"/>
      <c r="AU2942" s="9"/>
      <c r="AV2942" s="9"/>
      <c r="AW2942" s="9"/>
      <c r="AX2942" s="9"/>
      <c r="AY2942" s="9"/>
    </row>
    <row r="2943" spans="1:51" s="10" customFormat="1" x14ac:dyDescent="0.2">
      <c r="A2943" s="9"/>
      <c r="B2943" s="9"/>
      <c r="C2943" s="9"/>
      <c r="D2943" s="9"/>
      <c r="E2943" s="9"/>
      <c r="F2943" s="9"/>
      <c r="G2943" s="9"/>
      <c r="H2943" s="9"/>
      <c r="I2943" s="9"/>
      <c r="J2943" s="9"/>
      <c r="K2943" s="9"/>
      <c r="L2943" s="9"/>
      <c r="M2943" s="9"/>
      <c r="N2943" s="9"/>
      <c r="O2943" s="9"/>
      <c r="P2943" s="9"/>
      <c r="Q2943" s="9"/>
      <c r="R2943" s="9"/>
      <c r="S2943" s="9"/>
      <c r="T2943" s="9"/>
      <c r="U2943" s="9"/>
      <c r="V2943" s="9"/>
      <c r="W2943" s="9"/>
      <c r="X2943" s="9"/>
      <c r="Y2943" s="9"/>
      <c r="Z2943" s="9"/>
      <c r="AA2943" s="9"/>
      <c r="AB2943" s="9"/>
      <c r="AC2943" s="9"/>
      <c r="AD2943" s="9"/>
      <c r="AE2943" s="9"/>
      <c r="AF2943" s="9"/>
      <c r="AG2943" s="9"/>
      <c r="AH2943" s="9"/>
      <c r="AI2943" s="9"/>
      <c r="AJ2943" s="9"/>
      <c r="AK2943" s="9"/>
      <c r="AL2943" s="9"/>
      <c r="AM2943" s="9"/>
      <c r="AN2943" s="9"/>
      <c r="AO2943" s="9"/>
      <c r="AP2943" s="9"/>
      <c r="AQ2943" s="9"/>
      <c r="AR2943" s="9"/>
      <c r="AS2943" s="9"/>
      <c r="AT2943" s="9"/>
      <c r="AU2943" s="9"/>
      <c r="AV2943" s="9"/>
      <c r="AW2943" s="9"/>
      <c r="AX2943" s="9"/>
      <c r="AY2943" s="9"/>
    </row>
    <row r="2944" spans="1:51" s="10" customFormat="1" x14ac:dyDescent="0.2">
      <c r="A2944" s="9"/>
      <c r="B2944" s="9"/>
      <c r="C2944" s="9"/>
      <c r="D2944" s="9"/>
      <c r="E2944" s="9"/>
      <c r="F2944" s="9"/>
      <c r="G2944" s="9"/>
      <c r="H2944" s="9"/>
      <c r="I2944" s="9"/>
      <c r="J2944" s="9"/>
      <c r="K2944" s="9"/>
      <c r="L2944" s="9"/>
      <c r="M2944" s="9"/>
      <c r="N2944" s="9"/>
      <c r="O2944" s="9"/>
      <c r="P2944" s="9"/>
      <c r="Q2944" s="9"/>
      <c r="R2944" s="9"/>
      <c r="S2944" s="9"/>
      <c r="T2944" s="9"/>
      <c r="U2944" s="9"/>
      <c r="V2944" s="9"/>
      <c r="W2944" s="9"/>
      <c r="X2944" s="9"/>
      <c r="Y2944" s="9"/>
      <c r="Z2944" s="9"/>
      <c r="AA2944" s="9"/>
      <c r="AB2944" s="9"/>
      <c r="AC2944" s="9"/>
      <c r="AD2944" s="9"/>
      <c r="AE2944" s="9"/>
      <c r="AF2944" s="9"/>
      <c r="AG2944" s="9"/>
      <c r="AH2944" s="9"/>
      <c r="AI2944" s="9"/>
      <c r="AJ2944" s="9"/>
      <c r="AK2944" s="9"/>
      <c r="AL2944" s="9"/>
      <c r="AM2944" s="9"/>
      <c r="AN2944" s="9"/>
      <c r="AO2944" s="9"/>
      <c r="AP2944" s="9"/>
      <c r="AQ2944" s="9"/>
      <c r="AR2944" s="9"/>
      <c r="AS2944" s="9"/>
      <c r="AT2944" s="9"/>
      <c r="AU2944" s="9"/>
      <c r="AV2944" s="9"/>
      <c r="AW2944" s="9"/>
      <c r="AX2944" s="9"/>
      <c r="AY2944" s="9"/>
    </row>
    <row r="2945" spans="1:51" s="10" customFormat="1" x14ac:dyDescent="0.2">
      <c r="A2945" s="9"/>
      <c r="B2945" s="9"/>
      <c r="C2945" s="9"/>
      <c r="D2945" s="9"/>
      <c r="E2945" s="9"/>
      <c r="F2945" s="9"/>
      <c r="G2945" s="9"/>
      <c r="H2945" s="9"/>
      <c r="I2945" s="9"/>
      <c r="J2945" s="9"/>
      <c r="K2945" s="9"/>
      <c r="L2945" s="9"/>
      <c r="M2945" s="9"/>
      <c r="N2945" s="9"/>
      <c r="O2945" s="9"/>
      <c r="P2945" s="9"/>
      <c r="Q2945" s="9"/>
      <c r="R2945" s="9"/>
      <c r="S2945" s="9"/>
      <c r="T2945" s="9"/>
      <c r="U2945" s="9"/>
      <c r="V2945" s="9"/>
      <c r="W2945" s="9"/>
      <c r="X2945" s="9"/>
      <c r="Y2945" s="9"/>
      <c r="Z2945" s="9"/>
      <c r="AA2945" s="9"/>
      <c r="AB2945" s="9"/>
      <c r="AC2945" s="9"/>
      <c r="AD2945" s="9"/>
      <c r="AE2945" s="9"/>
      <c r="AF2945" s="9"/>
      <c r="AG2945" s="9"/>
      <c r="AH2945" s="9"/>
      <c r="AI2945" s="9"/>
      <c r="AJ2945" s="9"/>
      <c r="AK2945" s="9"/>
      <c r="AL2945" s="9"/>
      <c r="AM2945" s="9"/>
      <c r="AN2945" s="9"/>
      <c r="AO2945" s="9"/>
      <c r="AP2945" s="9"/>
      <c r="AQ2945" s="9"/>
      <c r="AR2945" s="9"/>
      <c r="AS2945" s="9"/>
      <c r="AT2945" s="9"/>
      <c r="AU2945" s="9"/>
      <c r="AV2945" s="9"/>
      <c r="AW2945" s="9"/>
      <c r="AX2945" s="9"/>
      <c r="AY2945" s="9"/>
    </row>
    <row r="2946" spans="1:51" s="10" customFormat="1" x14ac:dyDescent="0.2">
      <c r="A2946" s="9"/>
      <c r="B2946" s="9"/>
      <c r="C2946" s="9"/>
      <c r="D2946" s="9"/>
      <c r="E2946" s="9"/>
      <c r="F2946" s="9"/>
      <c r="G2946" s="9"/>
      <c r="H2946" s="9"/>
      <c r="I2946" s="9"/>
      <c r="J2946" s="9"/>
      <c r="K2946" s="9"/>
      <c r="L2946" s="9"/>
      <c r="M2946" s="9"/>
      <c r="N2946" s="9"/>
      <c r="O2946" s="9"/>
      <c r="P2946" s="9"/>
      <c r="Q2946" s="9"/>
      <c r="R2946" s="9"/>
      <c r="S2946" s="9"/>
      <c r="T2946" s="9"/>
      <c r="U2946" s="9"/>
      <c r="V2946" s="9"/>
      <c r="W2946" s="9"/>
      <c r="X2946" s="9"/>
      <c r="Y2946" s="9"/>
      <c r="Z2946" s="9"/>
      <c r="AA2946" s="9"/>
      <c r="AB2946" s="9"/>
      <c r="AC2946" s="9"/>
      <c r="AD2946" s="9"/>
      <c r="AE2946" s="9"/>
      <c r="AF2946" s="9"/>
      <c r="AG2946" s="9"/>
      <c r="AH2946" s="9"/>
      <c r="AI2946" s="9"/>
      <c r="AJ2946" s="9"/>
      <c r="AK2946" s="9"/>
      <c r="AL2946" s="9"/>
      <c r="AM2946" s="9"/>
      <c r="AN2946" s="9"/>
      <c r="AO2946" s="9"/>
      <c r="AP2946" s="9"/>
      <c r="AQ2946" s="9"/>
      <c r="AR2946" s="9"/>
      <c r="AS2946" s="9"/>
      <c r="AT2946" s="9"/>
      <c r="AU2946" s="9"/>
      <c r="AV2946" s="9"/>
      <c r="AW2946" s="9"/>
      <c r="AX2946" s="9"/>
      <c r="AY2946" s="9"/>
    </row>
    <row r="2947" spans="1:51" s="10" customFormat="1" x14ac:dyDescent="0.2">
      <c r="A2947" s="9"/>
      <c r="B2947" s="9"/>
      <c r="C2947" s="9"/>
      <c r="D2947" s="9"/>
      <c r="E2947" s="9"/>
      <c r="F2947" s="9"/>
      <c r="G2947" s="9"/>
      <c r="H2947" s="9"/>
      <c r="I2947" s="9"/>
      <c r="J2947" s="9"/>
      <c r="K2947" s="9"/>
      <c r="L2947" s="9"/>
      <c r="M2947" s="9"/>
      <c r="N2947" s="9"/>
      <c r="O2947" s="9"/>
      <c r="P2947" s="9"/>
      <c r="Q2947" s="9"/>
      <c r="R2947" s="9"/>
      <c r="S2947" s="9"/>
      <c r="T2947" s="9"/>
      <c r="U2947" s="9"/>
      <c r="V2947" s="9"/>
      <c r="W2947" s="9"/>
      <c r="X2947" s="9"/>
      <c r="Y2947" s="9"/>
      <c r="Z2947" s="9"/>
      <c r="AA2947" s="9"/>
      <c r="AB2947" s="9"/>
      <c r="AC2947" s="9"/>
      <c r="AD2947" s="9"/>
      <c r="AE2947" s="9"/>
      <c r="AF2947" s="9"/>
      <c r="AG2947" s="9"/>
      <c r="AH2947" s="9"/>
      <c r="AI2947" s="9"/>
      <c r="AJ2947" s="9"/>
      <c r="AK2947" s="9"/>
      <c r="AL2947" s="9"/>
      <c r="AM2947" s="9"/>
      <c r="AN2947" s="9"/>
      <c r="AO2947" s="9"/>
      <c r="AP2947" s="9"/>
      <c r="AQ2947" s="9"/>
      <c r="AR2947" s="9"/>
      <c r="AS2947" s="9"/>
      <c r="AT2947" s="9"/>
      <c r="AU2947" s="9"/>
      <c r="AV2947" s="9"/>
      <c r="AW2947" s="9"/>
      <c r="AX2947" s="9"/>
      <c r="AY2947" s="9"/>
    </row>
    <row r="2948" spans="1:51" s="10" customFormat="1" x14ac:dyDescent="0.2">
      <c r="A2948" s="9"/>
      <c r="B2948" s="9"/>
      <c r="C2948" s="9"/>
      <c r="D2948" s="9"/>
      <c r="E2948" s="9"/>
      <c r="F2948" s="9"/>
      <c r="G2948" s="9"/>
      <c r="H2948" s="9"/>
      <c r="I2948" s="9"/>
      <c r="J2948" s="9"/>
      <c r="K2948" s="9"/>
      <c r="L2948" s="9"/>
      <c r="M2948" s="9"/>
      <c r="N2948" s="9"/>
      <c r="O2948" s="9"/>
      <c r="P2948" s="9"/>
      <c r="Q2948" s="9"/>
      <c r="R2948" s="9"/>
      <c r="S2948" s="9"/>
      <c r="T2948" s="9"/>
      <c r="U2948" s="9"/>
      <c r="V2948" s="9"/>
      <c r="W2948" s="9"/>
      <c r="X2948" s="9"/>
      <c r="Y2948" s="9"/>
      <c r="Z2948" s="9"/>
      <c r="AA2948" s="9"/>
      <c r="AB2948" s="9"/>
      <c r="AC2948" s="9"/>
      <c r="AD2948" s="9"/>
      <c r="AE2948" s="9"/>
      <c r="AF2948" s="9"/>
      <c r="AG2948" s="9"/>
      <c r="AH2948" s="9"/>
      <c r="AI2948" s="9"/>
      <c r="AJ2948" s="9"/>
      <c r="AK2948" s="9"/>
      <c r="AL2948" s="9"/>
      <c r="AM2948" s="9"/>
      <c r="AN2948" s="9"/>
      <c r="AO2948" s="9"/>
      <c r="AP2948" s="9"/>
      <c r="AQ2948" s="9"/>
      <c r="AR2948" s="9"/>
      <c r="AS2948" s="9"/>
      <c r="AT2948" s="9"/>
      <c r="AU2948" s="9"/>
      <c r="AV2948" s="9"/>
      <c r="AW2948" s="9"/>
      <c r="AX2948" s="9"/>
      <c r="AY2948" s="9"/>
    </row>
    <row r="2949" spans="1:51" s="10" customFormat="1" x14ac:dyDescent="0.2">
      <c r="A2949" s="9"/>
      <c r="B2949" s="9"/>
      <c r="C2949" s="9"/>
      <c r="D2949" s="9"/>
      <c r="E2949" s="9"/>
      <c r="F2949" s="9"/>
      <c r="G2949" s="9"/>
      <c r="H2949" s="9"/>
      <c r="I2949" s="9"/>
      <c r="J2949" s="9"/>
      <c r="K2949" s="9"/>
      <c r="L2949" s="9"/>
      <c r="M2949" s="9"/>
      <c r="N2949" s="9"/>
      <c r="O2949" s="9"/>
      <c r="P2949" s="9"/>
      <c r="Q2949" s="9"/>
      <c r="R2949" s="9"/>
      <c r="S2949" s="9"/>
      <c r="T2949" s="9"/>
      <c r="U2949" s="9"/>
      <c r="V2949" s="9"/>
      <c r="W2949" s="9"/>
      <c r="X2949" s="9"/>
      <c r="Y2949" s="9"/>
      <c r="Z2949" s="9"/>
      <c r="AA2949" s="9"/>
      <c r="AB2949" s="9"/>
      <c r="AC2949" s="9"/>
      <c r="AD2949" s="9"/>
      <c r="AE2949" s="9"/>
      <c r="AF2949" s="9"/>
      <c r="AG2949" s="9"/>
      <c r="AH2949" s="9"/>
      <c r="AI2949" s="9"/>
      <c r="AJ2949" s="9"/>
      <c r="AK2949" s="9"/>
      <c r="AL2949" s="9"/>
      <c r="AM2949" s="9"/>
      <c r="AN2949" s="9"/>
      <c r="AO2949" s="9"/>
      <c r="AP2949" s="9"/>
      <c r="AQ2949" s="9"/>
      <c r="AR2949" s="9"/>
      <c r="AS2949" s="9"/>
      <c r="AT2949" s="9"/>
      <c r="AU2949" s="9"/>
      <c r="AV2949" s="9"/>
      <c r="AW2949" s="9"/>
      <c r="AX2949" s="9"/>
      <c r="AY2949" s="9"/>
    </row>
    <row r="2950" spans="1:51" s="10" customFormat="1" x14ac:dyDescent="0.2">
      <c r="A2950" s="9"/>
      <c r="B2950" s="9"/>
      <c r="C2950" s="9"/>
      <c r="D2950" s="9"/>
      <c r="E2950" s="9"/>
      <c r="F2950" s="9"/>
      <c r="G2950" s="9"/>
      <c r="H2950" s="9"/>
      <c r="I2950" s="9"/>
      <c r="J2950" s="9"/>
      <c r="K2950" s="9"/>
      <c r="L2950" s="9"/>
      <c r="M2950" s="9"/>
      <c r="N2950" s="9"/>
      <c r="O2950" s="9"/>
      <c r="P2950" s="9"/>
      <c r="Q2950" s="9"/>
      <c r="R2950" s="9"/>
      <c r="S2950" s="9"/>
      <c r="T2950" s="9"/>
      <c r="U2950" s="9"/>
      <c r="V2950" s="9"/>
      <c r="W2950" s="9"/>
      <c r="X2950" s="9"/>
      <c r="Y2950" s="9"/>
      <c r="Z2950" s="9"/>
      <c r="AA2950" s="9"/>
      <c r="AB2950" s="9"/>
      <c r="AC2950" s="9"/>
      <c r="AD2950" s="9"/>
      <c r="AE2950" s="9"/>
      <c r="AF2950" s="9"/>
      <c r="AG2950" s="9"/>
      <c r="AH2950" s="9"/>
      <c r="AI2950" s="9"/>
      <c r="AJ2950" s="9"/>
      <c r="AK2950" s="9"/>
      <c r="AL2950" s="9"/>
      <c r="AM2950" s="9"/>
      <c r="AN2950" s="9"/>
      <c r="AO2950" s="9"/>
      <c r="AP2950" s="9"/>
      <c r="AQ2950" s="9"/>
      <c r="AR2950" s="9"/>
      <c r="AS2950" s="9"/>
      <c r="AT2950" s="9"/>
      <c r="AU2950" s="9"/>
      <c r="AV2950" s="9"/>
      <c r="AW2950" s="9"/>
      <c r="AX2950" s="9"/>
      <c r="AY2950" s="9"/>
    </row>
    <row r="2951" spans="1:51" s="10" customFormat="1" x14ac:dyDescent="0.2">
      <c r="A2951" s="9"/>
      <c r="B2951" s="9"/>
      <c r="C2951" s="9"/>
      <c r="D2951" s="9"/>
      <c r="E2951" s="9"/>
      <c r="F2951" s="9"/>
      <c r="G2951" s="9"/>
      <c r="H2951" s="9"/>
      <c r="I2951" s="9"/>
      <c r="J2951" s="9"/>
      <c r="K2951" s="9"/>
      <c r="L2951" s="9"/>
      <c r="M2951" s="9"/>
      <c r="N2951" s="9"/>
      <c r="O2951" s="9"/>
      <c r="P2951" s="9"/>
      <c r="Q2951" s="9"/>
      <c r="R2951" s="9"/>
      <c r="S2951" s="9"/>
      <c r="T2951" s="9"/>
      <c r="U2951" s="9"/>
      <c r="V2951" s="9"/>
      <c r="W2951" s="9"/>
      <c r="X2951" s="9"/>
      <c r="Y2951" s="9"/>
      <c r="Z2951" s="9"/>
      <c r="AA2951" s="9"/>
      <c r="AB2951" s="9"/>
      <c r="AC2951" s="9"/>
      <c r="AD2951" s="9"/>
      <c r="AE2951" s="9"/>
      <c r="AF2951" s="9"/>
      <c r="AG2951" s="9"/>
      <c r="AH2951" s="9"/>
      <c r="AI2951" s="9"/>
      <c r="AJ2951" s="9"/>
      <c r="AK2951" s="9"/>
      <c r="AL2951" s="9"/>
      <c r="AM2951" s="9"/>
      <c r="AN2951" s="9"/>
      <c r="AO2951" s="9"/>
      <c r="AP2951" s="9"/>
      <c r="AQ2951" s="9"/>
      <c r="AR2951" s="9"/>
      <c r="AS2951" s="9"/>
      <c r="AT2951" s="9"/>
      <c r="AU2951" s="9"/>
      <c r="AV2951" s="9"/>
      <c r="AW2951" s="9"/>
      <c r="AX2951" s="9"/>
      <c r="AY2951" s="9"/>
    </row>
    <row r="2952" spans="1:51" s="10" customFormat="1" x14ac:dyDescent="0.2">
      <c r="A2952" s="9"/>
      <c r="B2952" s="9"/>
      <c r="C2952" s="9"/>
      <c r="D2952" s="9"/>
      <c r="E2952" s="9"/>
      <c r="F2952" s="9"/>
      <c r="G2952" s="9"/>
      <c r="H2952" s="9"/>
      <c r="I2952" s="9"/>
      <c r="J2952" s="9"/>
      <c r="K2952" s="9"/>
      <c r="L2952" s="9"/>
      <c r="M2952" s="9"/>
      <c r="N2952" s="9"/>
      <c r="O2952" s="9"/>
      <c r="P2952" s="9"/>
      <c r="Q2952" s="9"/>
      <c r="R2952" s="9"/>
      <c r="S2952" s="9"/>
      <c r="T2952" s="9"/>
      <c r="U2952" s="9"/>
      <c r="V2952" s="9"/>
      <c r="W2952" s="9"/>
      <c r="X2952" s="9"/>
      <c r="Y2952" s="9"/>
      <c r="Z2952" s="9"/>
      <c r="AA2952" s="9"/>
      <c r="AB2952" s="9"/>
      <c r="AC2952" s="9"/>
      <c r="AD2952" s="9"/>
      <c r="AE2952" s="9"/>
      <c r="AF2952" s="9"/>
      <c r="AG2952" s="9"/>
      <c r="AH2952" s="9"/>
      <c r="AI2952" s="9"/>
      <c r="AJ2952" s="9"/>
      <c r="AK2952" s="9"/>
      <c r="AL2952" s="9"/>
      <c r="AM2952" s="9"/>
      <c r="AN2952" s="9"/>
      <c r="AO2952" s="9"/>
      <c r="AP2952" s="9"/>
      <c r="AQ2952" s="9"/>
      <c r="AR2952" s="9"/>
      <c r="AS2952" s="9"/>
      <c r="AT2952" s="9"/>
      <c r="AU2952" s="9"/>
      <c r="AV2952" s="9"/>
      <c r="AW2952" s="9"/>
      <c r="AX2952" s="9"/>
      <c r="AY2952" s="9"/>
    </row>
    <row r="2953" spans="1:51" s="10" customFormat="1" x14ac:dyDescent="0.2">
      <c r="A2953" s="9"/>
      <c r="B2953" s="9"/>
      <c r="C2953" s="9"/>
      <c r="D2953" s="9"/>
      <c r="E2953" s="9"/>
      <c r="F2953" s="9"/>
      <c r="G2953" s="9"/>
      <c r="H2953" s="9"/>
      <c r="I2953" s="9"/>
      <c r="J2953" s="9"/>
      <c r="K2953" s="9"/>
      <c r="L2953" s="9"/>
      <c r="M2953" s="9"/>
      <c r="N2953" s="9"/>
      <c r="O2953" s="9"/>
      <c r="P2953" s="9"/>
      <c r="Q2953" s="9"/>
      <c r="R2953" s="9"/>
      <c r="S2953" s="9"/>
      <c r="T2953" s="9"/>
      <c r="U2953" s="9"/>
      <c r="V2953" s="9"/>
      <c r="W2953" s="9"/>
      <c r="X2953" s="9"/>
      <c r="Y2953" s="9"/>
      <c r="Z2953" s="9"/>
      <c r="AA2953" s="9"/>
      <c r="AB2953" s="9"/>
      <c r="AC2953" s="9"/>
      <c r="AD2953" s="9"/>
      <c r="AE2953" s="9"/>
      <c r="AF2953" s="9"/>
      <c r="AG2953" s="9"/>
      <c r="AH2953" s="9"/>
      <c r="AI2953" s="9"/>
      <c r="AJ2953" s="9"/>
      <c r="AK2953" s="9"/>
      <c r="AL2953" s="9"/>
      <c r="AM2953" s="9"/>
      <c r="AN2953" s="9"/>
      <c r="AO2953" s="9"/>
      <c r="AP2953" s="9"/>
      <c r="AQ2953" s="9"/>
      <c r="AR2953" s="9"/>
      <c r="AS2953" s="9"/>
      <c r="AT2953" s="9"/>
      <c r="AU2953" s="9"/>
      <c r="AV2953" s="9"/>
      <c r="AW2953" s="9"/>
      <c r="AX2953" s="9"/>
      <c r="AY2953" s="9"/>
    </row>
    <row r="2954" spans="1:51" s="10" customFormat="1" x14ac:dyDescent="0.2">
      <c r="A2954" s="9"/>
      <c r="B2954" s="9"/>
      <c r="C2954" s="9"/>
      <c r="D2954" s="9"/>
      <c r="E2954" s="9"/>
      <c r="F2954" s="9"/>
      <c r="G2954" s="9"/>
      <c r="H2954" s="9"/>
      <c r="I2954" s="9"/>
      <c r="J2954" s="9"/>
      <c r="K2954" s="9"/>
      <c r="L2954" s="9"/>
      <c r="M2954" s="9"/>
      <c r="N2954" s="9"/>
      <c r="O2954" s="9"/>
      <c r="P2954" s="9"/>
      <c r="Q2954" s="9"/>
      <c r="R2954" s="9"/>
      <c r="S2954" s="9"/>
      <c r="T2954" s="9"/>
      <c r="U2954" s="9"/>
      <c r="V2954" s="9"/>
      <c r="W2954" s="9"/>
      <c r="X2954" s="9"/>
      <c r="Y2954" s="9"/>
      <c r="Z2954" s="9"/>
      <c r="AA2954" s="9"/>
      <c r="AB2954" s="9"/>
      <c r="AC2954" s="9"/>
      <c r="AD2954" s="9"/>
      <c r="AE2954" s="9"/>
      <c r="AF2954" s="9"/>
      <c r="AG2954" s="9"/>
      <c r="AH2954" s="9"/>
      <c r="AI2954" s="9"/>
      <c r="AJ2954" s="9"/>
      <c r="AK2954" s="9"/>
      <c r="AL2954" s="9"/>
      <c r="AM2954" s="9"/>
      <c r="AN2954" s="9"/>
      <c r="AO2954" s="9"/>
      <c r="AP2954" s="9"/>
      <c r="AQ2954" s="9"/>
      <c r="AR2954" s="9"/>
      <c r="AS2954" s="9"/>
      <c r="AT2954" s="9"/>
      <c r="AU2954" s="9"/>
      <c r="AV2954" s="9"/>
      <c r="AW2954" s="9"/>
      <c r="AX2954" s="9"/>
      <c r="AY2954" s="9"/>
    </row>
    <row r="2955" spans="1:51" s="10" customFormat="1" x14ac:dyDescent="0.2">
      <c r="A2955" s="9"/>
      <c r="B2955" s="9"/>
      <c r="C2955" s="9"/>
      <c r="D2955" s="9"/>
      <c r="E2955" s="9"/>
      <c r="F2955" s="9"/>
      <c r="G2955" s="9"/>
      <c r="H2955" s="9"/>
      <c r="I2955" s="9"/>
      <c r="J2955" s="9"/>
      <c r="K2955" s="9"/>
      <c r="L2955" s="9"/>
      <c r="M2955" s="9"/>
      <c r="N2955" s="9"/>
      <c r="O2955" s="9"/>
      <c r="P2955" s="9"/>
      <c r="Q2955" s="9"/>
      <c r="R2955" s="9"/>
      <c r="S2955" s="9"/>
      <c r="T2955" s="9"/>
      <c r="U2955" s="9"/>
      <c r="V2955" s="9"/>
      <c r="W2955" s="9"/>
      <c r="X2955" s="9"/>
      <c r="Y2955" s="9"/>
      <c r="Z2955" s="9"/>
      <c r="AA2955" s="9"/>
      <c r="AB2955" s="9"/>
      <c r="AC2955" s="9"/>
      <c r="AD2955" s="9"/>
      <c r="AE2955" s="9"/>
      <c r="AF2955" s="9"/>
      <c r="AG2955" s="9"/>
      <c r="AH2955" s="9"/>
      <c r="AI2955" s="9"/>
      <c r="AJ2955" s="9"/>
      <c r="AK2955" s="9"/>
      <c r="AL2955" s="9"/>
      <c r="AM2955" s="9"/>
      <c r="AN2955" s="9"/>
      <c r="AO2955" s="9"/>
      <c r="AP2955" s="9"/>
      <c r="AQ2955" s="9"/>
      <c r="AR2955" s="9"/>
      <c r="AS2955" s="9"/>
      <c r="AT2955" s="9"/>
      <c r="AU2955" s="9"/>
      <c r="AV2955" s="9"/>
      <c r="AW2955" s="9"/>
      <c r="AX2955" s="9"/>
      <c r="AY2955" s="9"/>
    </row>
    <row r="2956" spans="1:51" s="10" customFormat="1" x14ac:dyDescent="0.2">
      <c r="A2956" s="9"/>
      <c r="B2956" s="9"/>
      <c r="C2956" s="9"/>
      <c r="D2956" s="9"/>
      <c r="E2956" s="9"/>
      <c r="F2956" s="9"/>
      <c r="G2956" s="9"/>
      <c r="H2956" s="9"/>
      <c r="I2956" s="9"/>
      <c r="J2956" s="9"/>
      <c r="K2956" s="9"/>
      <c r="L2956" s="9"/>
      <c r="M2956" s="9"/>
      <c r="N2956" s="9"/>
      <c r="O2956" s="9"/>
      <c r="P2956" s="9"/>
      <c r="Q2956" s="9"/>
      <c r="R2956" s="9"/>
      <c r="S2956" s="9"/>
      <c r="T2956" s="9"/>
      <c r="U2956" s="9"/>
      <c r="V2956" s="9"/>
      <c r="W2956" s="9"/>
      <c r="X2956" s="9"/>
      <c r="Y2956" s="9"/>
      <c r="Z2956" s="9"/>
      <c r="AA2956" s="9"/>
      <c r="AB2956" s="9"/>
      <c r="AC2956" s="9"/>
      <c r="AD2956" s="9"/>
      <c r="AE2956" s="9"/>
      <c r="AF2956" s="9"/>
      <c r="AG2956" s="9"/>
      <c r="AH2956" s="9"/>
      <c r="AI2956" s="9"/>
      <c r="AJ2956" s="9"/>
      <c r="AK2956" s="9"/>
      <c r="AL2956" s="9"/>
      <c r="AM2956" s="9"/>
      <c r="AN2956" s="9"/>
      <c r="AO2956" s="9"/>
      <c r="AP2956" s="9"/>
      <c r="AQ2956" s="9"/>
      <c r="AR2956" s="9"/>
      <c r="AS2956" s="9"/>
      <c r="AT2956" s="9"/>
      <c r="AU2956" s="9"/>
      <c r="AV2956" s="9"/>
      <c r="AW2956" s="9"/>
      <c r="AX2956" s="9"/>
      <c r="AY2956" s="9"/>
    </row>
    <row r="2957" spans="1:51" s="10" customFormat="1" x14ac:dyDescent="0.2">
      <c r="A2957" s="9"/>
      <c r="B2957" s="9"/>
      <c r="C2957" s="9"/>
      <c r="D2957" s="9"/>
      <c r="E2957" s="9"/>
      <c r="F2957" s="9"/>
      <c r="G2957" s="9"/>
      <c r="H2957" s="9"/>
      <c r="I2957" s="9"/>
      <c r="J2957" s="9"/>
      <c r="K2957" s="9"/>
      <c r="L2957" s="9"/>
      <c r="M2957" s="9"/>
      <c r="N2957" s="9"/>
      <c r="O2957" s="9"/>
      <c r="P2957" s="9"/>
      <c r="Q2957" s="9"/>
      <c r="R2957" s="9"/>
      <c r="S2957" s="9"/>
      <c r="T2957" s="9"/>
      <c r="U2957" s="9"/>
      <c r="V2957" s="9"/>
      <c r="W2957" s="9"/>
      <c r="X2957" s="9"/>
      <c r="Y2957" s="9"/>
      <c r="Z2957" s="9"/>
      <c r="AA2957" s="9"/>
      <c r="AB2957" s="9"/>
      <c r="AC2957" s="9"/>
      <c r="AD2957" s="9"/>
      <c r="AE2957" s="9"/>
      <c r="AF2957" s="9"/>
      <c r="AG2957" s="9"/>
      <c r="AH2957" s="9"/>
      <c r="AI2957" s="9"/>
      <c r="AJ2957" s="9"/>
      <c r="AK2957" s="9"/>
      <c r="AL2957" s="9"/>
      <c r="AM2957" s="9"/>
      <c r="AN2957" s="9"/>
      <c r="AO2957" s="9"/>
      <c r="AP2957" s="9"/>
      <c r="AQ2957" s="9"/>
      <c r="AR2957" s="9"/>
      <c r="AS2957" s="9"/>
      <c r="AT2957" s="9"/>
      <c r="AU2957" s="9"/>
      <c r="AV2957" s="9"/>
      <c r="AW2957" s="9"/>
      <c r="AX2957" s="9"/>
      <c r="AY2957" s="9"/>
    </row>
    <row r="2958" spans="1:51" s="10" customFormat="1" x14ac:dyDescent="0.2">
      <c r="A2958" s="9"/>
      <c r="B2958" s="9"/>
      <c r="C2958" s="9"/>
      <c r="D2958" s="9"/>
      <c r="E2958" s="9"/>
      <c r="F2958" s="9"/>
      <c r="G2958" s="9"/>
      <c r="H2958" s="9"/>
      <c r="I2958" s="9"/>
      <c r="J2958" s="9"/>
      <c r="K2958" s="9"/>
      <c r="L2958" s="9"/>
      <c r="M2958" s="9"/>
      <c r="N2958" s="9"/>
      <c r="O2958" s="9"/>
      <c r="P2958" s="9"/>
      <c r="Q2958" s="9"/>
      <c r="R2958" s="9"/>
      <c r="S2958" s="9"/>
      <c r="T2958" s="9"/>
      <c r="U2958" s="9"/>
      <c r="V2958" s="9"/>
      <c r="W2958" s="9"/>
      <c r="X2958" s="9"/>
      <c r="Y2958" s="9"/>
      <c r="Z2958" s="9"/>
      <c r="AA2958" s="9"/>
      <c r="AB2958" s="9"/>
      <c r="AC2958" s="9"/>
      <c r="AD2958" s="9"/>
      <c r="AE2958" s="9"/>
      <c r="AF2958" s="9"/>
      <c r="AG2958" s="9"/>
      <c r="AH2958" s="9"/>
      <c r="AI2958" s="9"/>
      <c r="AJ2958" s="9"/>
      <c r="AK2958" s="9"/>
      <c r="AL2958" s="9"/>
      <c r="AM2958" s="9"/>
      <c r="AN2958" s="9"/>
      <c r="AO2958" s="9"/>
      <c r="AP2958" s="9"/>
      <c r="AQ2958" s="9"/>
      <c r="AR2958" s="9"/>
      <c r="AS2958" s="9"/>
      <c r="AT2958" s="9"/>
      <c r="AU2958" s="9"/>
      <c r="AV2958" s="9"/>
      <c r="AW2958" s="9"/>
      <c r="AX2958" s="9"/>
      <c r="AY2958" s="9"/>
    </row>
    <row r="2959" spans="1:51" s="10" customFormat="1" x14ac:dyDescent="0.2">
      <c r="A2959" s="9"/>
      <c r="B2959" s="9"/>
      <c r="C2959" s="9"/>
      <c r="D2959" s="9"/>
      <c r="E2959" s="9"/>
      <c r="F2959" s="9"/>
      <c r="G2959" s="9"/>
      <c r="H2959" s="9"/>
      <c r="I2959" s="9"/>
      <c r="J2959" s="9"/>
      <c r="K2959" s="9"/>
      <c r="L2959" s="9"/>
      <c r="M2959" s="9"/>
      <c r="N2959" s="9"/>
      <c r="O2959" s="9"/>
      <c r="P2959" s="9"/>
      <c r="Q2959" s="9"/>
      <c r="R2959" s="9"/>
      <c r="S2959" s="9"/>
      <c r="T2959" s="9"/>
      <c r="U2959" s="9"/>
      <c r="V2959" s="9"/>
      <c r="W2959" s="9"/>
      <c r="X2959" s="9"/>
      <c r="Y2959" s="9"/>
      <c r="Z2959" s="9"/>
      <c r="AA2959" s="9"/>
      <c r="AB2959" s="9"/>
      <c r="AC2959" s="9"/>
      <c r="AD2959" s="9"/>
      <c r="AE2959" s="9"/>
      <c r="AF2959" s="9"/>
      <c r="AG2959" s="9"/>
      <c r="AH2959" s="9"/>
      <c r="AI2959" s="9"/>
      <c r="AJ2959" s="9"/>
      <c r="AK2959" s="9"/>
      <c r="AL2959" s="9"/>
      <c r="AM2959" s="9"/>
      <c r="AN2959" s="9"/>
      <c r="AO2959" s="9"/>
      <c r="AP2959" s="9"/>
      <c r="AQ2959" s="9"/>
      <c r="AR2959" s="9"/>
      <c r="AS2959" s="9"/>
      <c r="AT2959" s="9"/>
      <c r="AU2959" s="9"/>
      <c r="AV2959" s="9"/>
      <c r="AW2959" s="9"/>
      <c r="AX2959" s="9"/>
      <c r="AY2959" s="9"/>
    </row>
    <row r="2960" spans="1:51" s="10" customFormat="1" x14ac:dyDescent="0.2">
      <c r="A2960" s="9"/>
      <c r="B2960" s="9"/>
      <c r="C2960" s="9"/>
      <c r="D2960" s="9"/>
      <c r="E2960" s="9"/>
      <c r="F2960" s="9"/>
      <c r="G2960" s="9"/>
      <c r="H2960" s="9"/>
      <c r="I2960" s="9"/>
      <c r="J2960" s="9"/>
      <c r="K2960" s="9"/>
      <c r="L2960" s="9"/>
      <c r="M2960" s="9"/>
      <c r="N2960" s="9"/>
      <c r="O2960" s="9"/>
      <c r="P2960" s="9"/>
      <c r="Q2960" s="9"/>
      <c r="R2960" s="9"/>
      <c r="S2960" s="9"/>
      <c r="T2960" s="9"/>
      <c r="U2960" s="9"/>
      <c r="V2960" s="9"/>
      <c r="W2960" s="9"/>
      <c r="X2960" s="9"/>
      <c r="Y2960" s="9"/>
      <c r="Z2960" s="9"/>
      <c r="AA2960" s="9"/>
      <c r="AB2960" s="9"/>
      <c r="AC2960" s="9"/>
      <c r="AD2960" s="9"/>
      <c r="AE2960" s="9"/>
      <c r="AF2960" s="9"/>
      <c r="AG2960" s="9"/>
      <c r="AH2960" s="9"/>
      <c r="AI2960" s="9"/>
      <c r="AJ2960" s="9"/>
      <c r="AK2960" s="9"/>
      <c r="AL2960" s="9"/>
      <c r="AM2960" s="9"/>
      <c r="AN2960" s="9"/>
      <c r="AO2960" s="9"/>
      <c r="AP2960" s="9"/>
      <c r="AQ2960" s="9"/>
      <c r="AR2960" s="9"/>
      <c r="AS2960" s="9"/>
      <c r="AT2960" s="9"/>
      <c r="AU2960" s="9"/>
      <c r="AV2960" s="9"/>
      <c r="AW2960" s="9"/>
      <c r="AX2960" s="9"/>
      <c r="AY2960" s="9"/>
    </row>
    <row r="2961" spans="1:51" s="10" customFormat="1" x14ac:dyDescent="0.2">
      <c r="A2961" s="9"/>
      <c r="B2961" s="9"/>
      <c r="C2961" s="9"/>
      <c r="D2961" s="9"/>
      <c r="E2961" s="9"/>
      <c r="F2961" s="9"/>
      <c r="G2961" s="9"/>
      <c r="H2961" s="9"/>
      <c r="I2961" s="9"/>
      <c r="J2961" s="9"/>
      <c r="K2961" s="9"/>
      <c r="L2961" s="9"/>
      <c r="M2961" s="9"/>
      <c r="N2961" s="9"/>
      <c r="O2961" s="9"/>
      <c r="P2961" s="9"/>
      <c r="Q2961" s="9"/>
      <c r="R2961" s="9"/>
      <c r="S2961" s="9"/>
      <c r="T2961" s="9"/>
      <c r="U2961" s="9"/>
      <c r="V2961" s="9"/>
      <c r="W2961" s="9"/>
      <c r="X2961" s="9"/>
      <c r="Y2961" s="9"/>
      <c r="Z2961" s="9"/>
      <c r="AA2961" s="9"/>
      <c r="AB2961" s="9"/>
      <c r="AC2961" s="9"/>
      <c r="AD2961" s="9"/>
      <c r="AE2961" s="9"/>
      <c r="AF2961" s="9"/>
      <c r="AG2961" s="9"/>
      <c r="AH2961" s="9"/>
      <c r="AI2961" s="9"/>
      <c r="AJ2961" s="9"/>
      <c r="AK2961" s="9"/>
      <c r="AL2961" s="9"/>
      <c r="AM2961" s="9"/>
      <c r="AN2961" s="9"/>
      <c r="AO2961" s="9"/>
      <c r="AP2961" s="9"/>
      <c r="AQ2961" s="9"/>
      <c r="AR2961" s="9"/>
      <c r="AS2961" s="9"/>
      <c r="AT2961" s="9"/>
      <c r="AU2961" s="9"/>
      <c r="AV2961" s="9"/>
      <c r="AW2961" s="9"/>
      <c r="AX2961" s="9"/>
      <c r="AY2961" s="9"/>
    </row>
    <row r="2962" spans="1:51" s="10" customFormat="1" x14ac:dyDescent="0.2">
      <c r="A2962" s="9"/>
      <c r="B2962" s="9"/>
      <c r="C2962" s="9"/>
      <c r="D2962" s="9"/>
      <c r="E2962" s="9"/>
      <c r="F2962" s="9"/>
      <c r="G2962" s="9"/>
      <c r="H2962" s="9"/>
      <c r="I2962" s="9"/>
      <c r="J2962" s="9"/>
      <c r="K2962" s="9"/>
      <c r="L2962" s="9"/>
      <c r="M2962" s="9"/>
      <c r="N2962" s="9"/>
      <c r="O2962" s="9"/>
      <c r="P2962" s="9"/>
      <c r="Q2962" s="9"/>
      <c r="R2962" s="9"/>
      <c r="S2962" s="9"/>
      <c r="T2962" s="9"/>
      <c r="U2962" s="9"/>
      <c r="V2962" s="9"/>
      <c r="W2962" s="9"/>
      <c r="X2962" s="9"/>
      <c r="Y2962" s="9"/>
      <c r="Z2962" s="9"/>
      <c r="AA2962" s="9"/>
      <c r="AB2962" s="9"/>
      <c r="AC2962" s="9"/>
      <c r="AD2962" s="9"/>
      <c r="AE2962" s="9"/>
      <c r="AF2962" s="9"/>
      <c r="AG2962" s="9"/>
      <c r="AH2962" s="9"/>
      <c r="AI2962" s="9"/>
      <c r="AJ2962" s="9"/>
      <c r="AK2962" s="9"/>
      <c r="AL2962" s="9"/>
      <c r="AM2962" s="9"/>
      <c r="AN2962" s="9"/>
      <c r="AO2962" s="9"/>
      <c r="AP2962" s="9"/>
      <c r="AQ2962" s="9"/>
      <c r="AR2962" s="9"/>
      <c r="AS2962" s="9"/>
      <c r="AT2962" s="9"/>
      <c r="AU2962" s="9"/>
      <c r="AV2962" s="9"/>
      <c r="AW2962" s="9"/>
      <c r="AX2962" s="9"/>
      <c r="AY2962" s="9"/>
    </row>
    <row r="2963" spans="1:51" s="10" customFormat="1" x14ac:dyDescent="0.2">
      <c r="A2963" s="9"/>
      <c r="B2963" s="9"/>
      <c r="C2963" s="9"/>
      <c r="D2963" s="9"/>
      <c r="E2963" s="9"/>
      <c r="F2963" s="9"/>
      <c r="G2963" s="9"/>
      <c r="H2963" s="9"/>
      <c r="I2963" s="9"/>
      <c r="J2963" s="9"/>
      <c r="K2963" s="9"/>
      <c r="L2963" s="9"/>
      <c r="M2963" s="9"/>
      <c r="N2963" s="9"/>
      <c r="O2963" s="9"/>
      <c r="P2963" s="9"/>
      <c r="Q2963" s="9"/>
      <c r="R2963" s="9"/>
      <c r="S2963" s="9"/>
      <c r="T2963" s="9"/>
      <c r="U2963" s="9"/>
      <c r="V2963" s="9"/>
      <c r="W2963" s="9"/>
      <c r="X2963" s="9"/>
      <c r="Y2963" s="9"/>
      <c r="Z2963" s="9"/>
      <c r="AA2963" s="9"/>
      <c r="AB2963" s="9"/>
      <c r="AC2963" s="9"/>
      <c r="AD2963" s="9"/>
      <c r="AE2963" s="9"/>
      <c r="AF2963" s="9"/>
      <c r="AG2963" s="9"/>
      <c r="AH2963" s="9"/>
      <c r="AI2963" s="9"/>
      <c r="AJ2963" s="9"/>
      <c r="AK2963" s="9"/>
      <c r="AL2963" s="9"/>
      <c r="AM2963" s="9"/>
      <c r="AN2963" s="9"/>
      <c r="AO2963" s="9"/>
      <c r="AP2963" s="9"/>
      <c r="AQ2963" s="9"/>
      <c r="AR2963" s="9"/>
      <c r="AS2963" s="9"/>
      <c r="AT2963" s="9"/>
      <c r="AU2963" s="9"/>
      <c r="AV2963" s="9"/>
      <c r="AW2963" s="9"/>
      <c r="AX2963" s="9"/>
      <c r="AY2963" s="9"/>
    </row>
    <row r="2964" spans="1:51" s="10" customFormat="1" x14ac:dyDescent="0.2">
      <c r="A2964" s="9"/>
      <c r="B2964" s="9"/>
      <c r="C2964" s="9"/>
      <c r="D2964" s="9"/>
      <c r="E2964" s="9"/>
      <c r="F2964" s="9"/>
      <c r="G2964" s="9"/>
      <c r="H2964" s="9"/>
      <c r="I2964" s="9"/>
      <c r="J2964" s="9"/>
      <c r="K2964" s="9"/>
      <c r="L2964" s="9"/>
      <c r="M2964" s="9"/>
      <c r="N2964" s="9"/>
      <c r="O2964" s="9"/>
      <c r="P2964" s="9"/>
      <c r="Q2964" s="9"/>
      <c r="R2964" s="9"/>
      <c r="S2964" s="9"/>
      <c r="T2964" s="9"/>
      <c r="U2964" s="9"/>
      <c r="V2964" s="9"/>
      <c r="W2964" s="9"/>
      <c r="X2964" s="9"/>
      <c r="Y2964" s="9"/>
      <c r="Z2964" s="9"/>
      <c r="AA2964" s="9"/>
      <c r="AB2964" s="9"/>
      <c r="AC2964" s="9"/>
      <c r="AD2964" s="9"/>
      <c r="AE2964" s="9"/>
      <c r="AF2964" s="9"/>
      <c r="AG2964" s="9"/>
      <c r="AH2964" s="9"/>
      <c r="AI2964" s="9"/>
      <c r="AJ2964" s="9"/>
      <c r="AK2964" s="9"/>
      <c r="AL2964" s="9"/>
      <c r="AM2964" s="9"/>
      <c r="AN2964" s="9"/>
      <c r="AO2964" s="9"/>
      <c r="AP2964" s="9"/>
      <c r="AQ2964" s="9"/>
      <c r="AR2964" s="9"/>
      <c r="AS2964" s="9"/>
      <c r="AT2964" s="9"/>
      <c r="AU2964" s="9"/>
      <c r="AV2964" s="9"/>
      <c r="AW2964" s="9"/>
      <c r="AX2964" s="9"/>
      <c r="AY2964" s="9"/>
    </row>
    <row r="2965" spans="1:51" s="10" customFormat="1" x14ac:dyDescent="0.2">
      <c r="A2965" s="9"/>
      <c r="B2965" s="9"/>
      <c r="C2965" s="9"/>
      <c r="D2965" s="9"/>
      <c r="E2965" s="9"/>
      <c r="F2965" s="9"/>
      <c r="G2965" s="9"/>
      <c r="H2965" s="9"/>
      <c r="I2965" s="9"/>
      <c r="J2965" s="9"/>
      <c r="K2965" s="9"/>
      <c r="L2965" s="9"/>
      <c r="M2965" s="9"/>
      <c r="N2965" s="9"/>
      <c r="O2965" s="9"/>
      <c r="P2965" s="9"/>
      <c r="Q2965" s="9"/>
      <c r="R2965" s="9"/>
      <c r="S2965" s="9"/>
      <c r="T2965" s="9"/>
      <c r="U2965" s="9"/>
      <c r="V2965" s="9"/>
      <c r="W2965" s="9"/>
      <c r="X2965" s="9"/>
      <c r="Y2965" s="9"/>
      <c r="Z2965" s="9"/>
      <c r="AA2965" s="9"/>
      <c r="AB2965" s="9"/>
      <c r="AC2965" s="9"/>
      <c r="AD2965" s="9"/>
      <c r="AE2965" s="9"/>
      <c r="AF2965" s="9"/>
      <c r="AG2965" s="9"/>
      <c r="AH2965" s="9"/>
      <c r="AI2965" s="9"/>
      <c r="AJ2965" s="9"/>
      <c r="AK2965" s="9"/>
      <c r="AL2965" s="9"/>
      <c r="AM2965" s="9"/>
      <c r="AN2965" s="9"/>
      <c r="AO2965" s="9"/>
      <c r="AP2965" s="9"/>
      <c r="AQ2965" s="9"/>
      <c r="AR2965" s="9"/>
      <c r="AS2965" s="9"/>
      <c r="AT2965" s="9"/>
      <c r="AU2965" s="9"/>
      <c r="AV2965" s="9"/>
      <c r="AW2965" s="9"/>
      <c r="AX2965" s="9"/>
      <c r="AY2965" s="9"/>
    </row>
    <row r="2966" spans="1:51" s="10" customFormat="1" x14ac:dyDescent="0.2">
      <c r="A2966" s="9"/>
      <c r="B2966" s="9"/>
      <c r="C2966" s="9"/>
      <c r="D2966" s="9"/>
      <c r="E2966" s="9"/>
      <c r="F2966" s="9"/>
      <c r="G2966" s="9"/>
      <c r="H2966" s="9"/>
      <c r="I2966" s="9"/>
      <c r="J2966" s="9"/>
      <c r="K2966" s="9"/>
      <c r="L2966" s="9"/>
      <c r="M2966" s="9"/>
      <c r="N2966" s="9"/>
      <c r="O2966" s="9"/>
      <c r="P2966" s="9"/>
      <c r="Q2966" s="9"/>
      <c r="R2966" s="9"/>
      <c r="S2966" s="9"/>
      <c r="T2966" s="9"/>
      <c r="U2966" s="9"/>
      <c r="V2966" s="9"/>
      <c r="W2966" s="9"/>
      <c r="X2966" s="9"/>
      <c r="Y2966" s="9"/>
      <c r="Z2966" s="9"/>
      <c r="AA2966" s="9"/>
      <c r="AB2966" s="9"/>
      <c r="AC2966" s="9"/>
      <c r="AD2966" s="9"/>
      <c r="AE2966" s="9"/>
      <c r="AF2966" s="9"/>
      <c r="AG2966" s="9"/>
      <c r="AH2966" s="9"/>
      <c r="AI2966" s="9"/>
      <c r="AJ2966" s="9"/>
      <c r="AK2966" s="9"/>
      <c r="AL2966" s="9"/>
      <c r="AM2966" s="9"/>
      <c r="AN2966" s="9"/>
      <c r="AO2966" s="9"/>
      <c r="AP2966" s="9"/>
      <c r="AQ2966" s="9"/>
      <c r="AR2966" s="9"/>
      <c r="AS2966" s="9"/>
      <c r="AT2966" s="9"/>
      <c r="AU2966" s="9"/>
      <c r="AV2966" s="9"/>
      <c r="AW2966" s="9"/>
      <c r="AX2966" s="9"/>
      <c r="AY2966" s="9"/>
    </row>
    <row r="2967" spans="1:51" s="10" customFormat="1" x14ac:dyDescent="0.2">
      <c r="A2967" s="9"/>
      <c r="B2967" s="9"/>
      <c r="C2967" s="9"/>
      <c r="D2967" s="9"/>
      <c r="E2967" s="9"/>
      <c r="F2967" s="9"/>
      <c r="G2967" s="9"/>
      <c r="H2967" s="9"/>
      <c r="I2967" s="9"/>
      <c r="J2967" s="9"/>
      <c r="K2967" s="9"/>
      <c r="L2967" s="9"/>
      <c r="M2967" s="9"/>
      <c r="N2967" s="9"/>
      <c r="O2967" s="9"/>
      <c r="P2967" s="9"/>
      <c r="Q2967" s="9"/>
      <c r="R2967" s="9"/>
      <c r="S2967" s="9"/>
      <c r="T2967" s="9"/>
      <c r="U2967" s="9"/>
      <c r="V2967" s="9"/>
      <c r="W2967" s="9"/>
      <c r="X2967" s="9"/>
      <c r="Y2967" s="9"/>
      <c r="Z2967" s="9"/>
      <c r="AA2967" s="9"/>
      <c r="AB2967" s="9"/>
      <c r="AC2967" s="9"/>
      <c r="AD2967" s="9"/>
      <c r="AE2967" s="9"/>
      <c r="AF2967" s="9"/>
      <c r="AG2967" s="9"/>
      <c r="AH2967" s="9"/>
      <c r="AI2967" s="9"/>
      <c r="AJ2967" s="9"/>
      <c r="AK2967" s="9"/>
      <c r="AL2967" s="9"/>
      <c r="AM2967" s="9"/>
      <c r="AN2967" s="9"/>
      <c r="AO2967" s="9"/>
      <c r="AP2967" s="9"/>
      <c r="AQ2967" s="9"/>
      <c r="AR2967" s="9"/>
      <c r="AS2967" s="9"/>
      <c r="AT2967" s="9"/>
      <c r="AU2967" s="9"/>
      <c r="AV2967" s="9"/>
      <c r="AW2967" s="9"/>
      <c r="AX2967" s="9"/>
      <c r="AY2967" s="9"/>
    </row>
    <row r="2968" spans="1:51" s="10" customFormat="1" x14ac:dyDescent="0.2">
      <c r="A2968" s="9"/>
      <c r="B2968" s="9"/>
      <c r="C2968" s="9"/>
      <c r="D2968" s="9"/>
      <c r="E2968" s="9"/>
      <c r="F2968" s="9"/>
      <c r="G2968" s="9"/>
      <c r="H2968" s="9"/>
      <c r="I2968" s="9"/>
      <c r="J2968" s="9"/>
      <c r="K2968" s="9"/>
      <c r="L2968" s="9"/>
      <c r="M2968" s="9"/>
      <c r="N2968" s="9"/>
      <c r="O2968" s="9"/>
      <c r="P2968" s="9"/>
      <c r="Q2968" s="9"/>
      <c r="R2968" s="9"/>
      <c r="S2968" s="9"/>
      <c r="T2968" s="9"/>
      <c r="U2968" s="9"/>
      <c r="V2968" s="9"/>
      <c r="W2968" s="9"/>
      <c r="X2968" s="9"/>
      <c r="Y2968" s="9"/>
      <c r="Z2968" s="9"/>
      <c r="AA2968" s="9"/>
      <c r="AB2968" s="9"/>
      <c r="AC2968" s="9"/>
      <c r="AD2968" s="9"/>
      <c r="AE2968" s="9"/>
      <c r="AF2968" s="9"/>
      <c r="AG2968" s="9"/>
      <c r="AH2968" s="9"/>
      <c r="AI2968" s="9"/>
      <c r="AJ2968" s="9"/>
      <c r="AK2968" s="9"/>
      <c r="AL2968" s="9"/>
      <c r="AM2968" s="9"/>
      <c r="AN2968" s="9"/>
      <c r="AO2968" s="9"/>
      <c r="AP2968" s="9"/>
      <c r="AQ2968" s="9"/>
      <c r="AR2968" s="9"/>
      <c r="AS2968" s="9"/>
      <c r="AT2968" s="9"/>
      <c r="AU2968" s="9"/>
      <c r="AV2968" s="9"/>
      <c r="AW2968" s="9"/>
      <c r="AX2968" s="9"/>
      <c r="AY2968" s="9"/>
    </row>
    <row r="2969" spans="1:51" s="10" customFormat="1" x14ac:dyDescent="0.2">
      <c r="A2969" s="9"/>
      <c r="B2969" s="9"/>
      <c r="C2969" s="9"/>
      <c r="D2969" s="9"/>
      <c r="E2969" s="9"/>
      <c r="F2969" s="9"/>
      <c r="G2969" s="9"/>
      <c r="H2969" s="9"/>
      <c r="I2969" s="9"/>
      <c r="J2969" s="9"/>
      <c r="K2969" s="9"/>
      <c r="L2969" s="9"/>
      <c r="M2969" s="9"/>
      <c r="N2969" s="9"/>
      <c r="O2969" s="9"/>
      <c r="P2969" s="9"/>
      <c r="Q2969" s="9"/>
      <c r="R2969" s="9"/>
      <c r="S2969" s="9"/>
      <c r="T2969" s="9"/>
      <c r="U2969" s="9"/>
      <c r="V2969" s="9"/>
      <c r="W2969" s="9"/>
      <c r="X2969" s="9"/>
      <c r="Y2969" s="9"/>
      <c r="Z2969" s="9"/>
      <c r="AA2969" s="9"/>
      <c r="AB2969" s="9"/>
      <c r="AC2969" s="9"/>
      <c r="AD2969" s="9"/>
      <c r="AE2969" s="9"/>
      <c r="AF2969" s="9"/>
      <c r="AG2969" s="9"/>
      <c r="AH2969" s="9"/>
      <c r="AI2969" s="9"/>
      <c r="AJ2969" s="9"/>
      <c r="AK2969" s="9"/>
      <c r="AL2969" s="9"/>
      <c r="AM2969" s="9"/>
      <c r="AN2969" s="9"/>
      <c r="AO2969" s="9"/>
      <c r="AP2969" s="9"/>
      <c r="AQ2969" s="9"/>
      <c r="AR2969" s="9"/>
      <c r="AS2969" s="9"/>
      <c r="AT2969" s="9"/>
      <c r="AU2969" s="9"/>
      <c r="AV2969" s="9"/>
      <c r="AW2969" s="9"/>
      <c r="AX2969" s="9"/>
      <c r="AY2969" s="9"/>
    </row>
    <row r="2970" spans="1:51" s="10" customFormat="1" x14ac:dyDescent="0.2">
      <c r="A2970" s="9"/>
      <c r="B2970" s="9"/>
      <c r="C2970" s="9"/>
      <c r="D2970" s="9"/>
      <c r="E2970" s="9"/>
      <c r="F2970" s="9"/>
      <c r="G2970" s="9"/>
      <c r="H2970" s="9"/>
      <c r="I2970" s="9"/>
      <c r="J2970" s="9"/>
      <c r="K2970" s="9"/>
      <c r="L2970" s="9"/>
      <c r="M2970" s="9"/>
      <c r="N2970" s="9"/>
      <c r="O2970" s="9"/>
      <c r="P2970" s="9"/>
      <c r="Q2970" s="9"/>
      <c r="R2970" s="9"/>
      <c r="S2970" s="9"/>
      <c r="T2970" s="9"/>
      <c r="U2970" s="9"/>
      <c r="V2970" s="9"/>
      <c r="W2970" s="9"/>
      <c r="X2970" s="9"/>
      <c r="Y2970" s="9"/>
      <c r="Z2970" s="9"/>
      <c r="AA2970" s="9"/>
      <c r="AB2970" s="9"/>
      <c r="AC2970" s="9"/>
      <c r="AD2970" s="9"/>
      <c r="AE2970" s="9"/>
      <c r="AF2970" s="9"/>
      <c r="AG2970" s="9"/>
      <c r="AH2970" s="9"/>
      <c r="AI2970" s="9"/>
      <c r="AJ2970" s="9"/>
      <c r="AK2970" s="9"/>
      <c r="AL2970" s="9"/>
      <c r="AM2970" s="9"/>
      <c r="AN2970" s="9"/>
      <c r="AO2970" s="9"/>
      <c r="AP2970" s="9"/>
      <c r="AQ2970" s="9"/>
      <c r="AR2970" s="9"/>
      <c r="AS2970" s="9"/>
      <c r="AT2970" s="9"/>
      <c r="AU2970" s="9"/>
      <c r="AV2970" s="9"/>
      <c r="AW2970" s="9"/>
      <c r="AX2970" s="9"/>
      <c r="AY2970" s="9"/>
    </row>
    <row r="2971" spans="1:51" s="10" customFormat="1" x14ac:dyDescent="0.2">
      <c r="A2971" s="9"/>
      <c r="B2971" s="9"/>
      <c r="C2971" s="9"/>
      <c r="D2971" s="9"/>
      <c r="E2971" s="9"/>
      <c r="F2971" s="9"/>
      <c r="G2971" s="9"/>
      <c r="H2971" s="9"/>
      <c r="I2971" s="9"/>
      <c r="J2971" s="9"/>
      <c r="K2971" s="9"/>
      <c r="L2971" s="9"/>
      <c r="M2971" s="9"/>
      <c r="N2971" s="9"/>
      <c r="O2971" s="9"/>
      <c r="P2971" s="9"/>
      <c r="Q2971" s="9"/>
      <c r="R2971" s="9"/>
      <c r="S2971" s="9"/>
      <c r="T2971" s="9"/>
      <c r="U2971" s="9"/>
      <c r="V2971" s="9"/>
      <c r="W2971" s="9"/>
      <c r="X2971" s="9"/>
      <c r="Y2971" s="9"/>
      <c r="Z2971" s="9"/>
      <c r="AA2971" s="9"/>
      <c r="AB2971" s="9"/>
      <c r="AC2971" s="9"/>
      <c r="AD2971" s="9"/>
      <c r="AE2971" s="9"/>
      <c r="AF2971" s="9"/>
      <c r="AG2971" s="9"/>
      <c r="AH2971" s="9"/>
      <c r="AI2971" s="9"/>
      <c r="AJ2971" s="9"/>
      <c r="AK2971" s="9"/>
      <c r="AL2971" s="9"/>
      <c r="AM2971" s="9"/>
      <c r="AN2971" s="9"/>
      <c r="AO2971" s="9"/>
      <c r="AP2971" s="9"/>
      <c r="AQ2971" s="9"/>
      <c r="AR2971" s="9"/>
      <c r="AS2971" s="9"/>
      <c r="AT2971" s="9"/>
      <c r="AU2971" s="9"/>
      <c r="AV2971" s="9"/>
      <c r="AW2971" s="9"/>
      <c r="AX2971" s="9"/>
      <c r="AY2971" s="9"/>
    </row>
    <row r="2972" spans="1:51" s="10" customFormat="1" x14ac:dyDescent="0.2">
      <c r="A2972" s="9"/>
      <c r="B2972" s="9"/>
      <c r="C2972" s="9"/>
      <c r="D2972" s="9"/>
      <c r="E2972" s="9"/>
      <c r="F2972" s="9"/>
      <c r="G2972" s="9"/>
      <c r="H2972" s="9"/>
      <c r="I2972" s="9"/>
      <c r="J2972" s="9"/>
      <c r="K2972" s="9"/>
      <c r="L2972" s="9"/>
      <c r="M2972" s="9"/>
      <c r="N2972" s="9"/>
      <c r="O2972" s="9"/>
      <c r="P2972" s="9"/>
      <c r="Q2972" s="9"/>
      <c r="R2972" s="9"/>
      <c r="S2972" s="9"/>
      <c r="T2972" s="9"/>
      <c r="U2972" s="9"/>
      <c r="V2972" s="9"/>
      <c r="W2972" s="9"/>
      <c r="X2972" s="9"/>
      <c r="Y2972" s="9"/>
      <c r="Z2972" s="9"/>
      <c r="AA2972" s="9"/>
      <c r="AB2972" s="9"/>
      <c r="AC2972" s="9"/>
      <c r="AD2972" s="9"/>
      <c r="AE2972" s="9"/>
      <c r="AF2972" s="9"/>
      <c r="AG2972" s="9"/>
      <c r="AH2972" s="9"/>
      <c r="AI2972" s="9"/>
      <c r="AJ2972" s="9"/>
      <c r="AK2972" s="9"/>
      <c r="AL2972" s="9"/>
      <c r="AM2972" s="9"/>
      <c r="AN2972" s="9"/>
      <c r="AO2972" s="9"/>
      <c r="AP2972" s="9"/>
      <c r="AQ2972" s="9"/>
      <c r="AR2972" s="9"/>
      <c r="AS2972" s="9"/>
      <c r="AT2972" s="9"/>
      <c r="AU2972" s="9"/>
      <c r="AV2972" s="9"/>
      <c r="AW2972" s="9"/>
      <c r="AX2972" s="9"/>
      <c r="AY2972" s="9"/>
    </row>
    <row r="2973" spans="1:51" s="10" customFormat="1" x14ac:dyDescent="0.2">
      <c r="A2973" s="9"/>
      <c r="B2973" s="9"/>
      <c r="C2973" s="9"/>
      <c r="D2973" s="9"/>
      <c r="E2973" s="9"/>
      <c r="F2973" s="9"/>
      <c r="G2973" s="9"/>
      <c r="H2973" s="9"/>
      <c r="I2973" s="9"/>
      <c r="J2973" s="9"/>
      <c r="K2973" s="9"/>
      <c r="L2973" s="9"/>
      <c r="M2973" s="9"/>
      <c r="N2973" s="9"/>
      <c r="O2973" s="9"/>
      <c r="P2973" s="9"/>
      <c r="Q2973" s="9"/>
      <c r="R2973" s="9"/>
      <c r="S2973" s="9"/>
      <c r="T2973" s="9"/>
      <c r="U2973" s="9"/>
      <c r="V2973" s="9"/>
      <c r="W2973" s="9"/>
      <c r="X2973" s="9"/>
      <c r="Y2973" s="9"/>
      <c r="Z2973" s="9"/>
      <c r="AA2973" s="9"/>
      <c r="AB2973" s="9"/>
      <c r="AC2973" s="9"/>
      <c r="AD2973" s="9"/>
      <c r="AE2973" s="9"/>
      <c r="AF2973" s="9"/>
      <c r="AG2973" s="9"/>
      <c r="AH2973" s="9"/>
      <c r="AI2973" s="9"/>
      <c r="AJ2973" s="9"/>
      <c r="AK2973" s="9"/>
      <c r="AL2973" s="9"/>
      <c r="AM2973" s="9"/>
      <c r="AN2973" s="9"/>
      <c r="AO2973" s="9"/>
      <c r="AP2973" s="9"/>
      <c r="AQ2973" s="9"/>
      <c r="AR2973" s="9"/>
      <c r="AS2973" s="9"/>
      <c r="AT2973" s="9"/>
      <c r="AU2973" s="9"/>
      <c r="AV2973" s="9"/>
      <c r="AW2973" s="9"/>
      <c r="AX2973" s="9"/>
      <c r="AY2973" s="9"/>
    </row>
    <row r="2974" spans="1:51" s="10" customFormat="1" x14ac:dyDescent="0.2">
      <c r="A2974" s="9"/>
      <c r="B2974" s="9"/>
      <c r="C2974" s="9"/>
      <c r="D2974" s="9"/>
      <c r="E2974" s="9"/>
      <c r="F2974" s="9"/>
      <c r="G2974" s="9"/>
      <c r="H2974" s="9"/>
      <c r="I2974" s="9"/>
      <c r="J2974" s="9"/>
      <c r="K2974" s="9"/>
      <c r="L2974" s="9"/>
      <c r="M2974" s="9"/>
      <c r="N2974" s="9"/>
      <c r="O2974" s="9"/>
      <c r="P2974" s="9"/>
      <c r="Q2974" s="9"/>
      <c r="R2974" s="9"/>
      <c r="S2974" s="9"/>
      <c r="T2974" s="9"/>
      <c r="U2974" s="9"/>
      <c r="V2974" s="9"/>
      <c r="W2974" s="9"/>
      <c r="X2974" s="9"/>
      <c r="Y2974" s="9"/>
      <c r="Z2974" s="9"/>
      <c r="AA2974" s="9"/>
      <c r="AB2974" s="9"/>
      <c r="AC2974" s="9"/>
      <c r="AD2974" s="9"/>
      <c r="AE2974" s="9"/>
      <c r="AF2974" s="9"/>
      <c r="AG2974" s="9"/>
      <c r="AH2974" s="9"/>
      <c r="AI2974" s="9"/>
      <c r="AJ2974" s="9"/>
      <c r="AK2974" s="9"/>
      <c r="AL2974" s="9"/>
      <c r="AM2974" s="9"/>
      <c r="AN2974" s="9"/>
      <c r="AO2974" s="9"/>
      <c r="AP2974" s="9"/>
      <c r="AQ2974" s="9"/>
      <c r="AR2974" s="9"/>
      <c r="AS2974" s="9"/>
      <c r="AT2974" s="9"/>
      <c r="AU2974" s="9"/>
      <c r="AV2974" s="9"/>
      <c r="AW2974" s="9"/>
      <c r="AX2974" s="9"/>
      <c r="AY2974" s="9"/>
    </row>
    <row r="2975" spans="1:51" s="10" customFormat="1" x14ac:dyDescent="0.2">
      <c r="A2975" s="9"/>
      <c r="B2975" s="9"/>
      <c r="C2975" s="9"/>
      <c r="D2975" s="9"/>
      <c r="E2975" s="9"/>
      <c r="F2975" s="9"/>
      <c r="G2975" s="9"/>
      <c r="H2975" s="9"/>
      <c r="I2975" s="9"/>
      <c r="J2975" s="9"/>
      <c r="K2975" s="9"/>
      <c r="L2975" s="9"/>
      <c r="M2975" s="9"/>
      <c r="N2975" s="9"/>
      <c r="O2975" s="9"/>
      <c r="P2975" s="9"/>
      <c r="Q2975" s="9"/>
      <c r="R2975" s="9"/>
      <c r="S2975" s="9"/>
      <c r="T2975" s="9"/>
      <c r="U2975" s="9"/>
      <c r="V2975" s="9"/>
      <c r="W2975" s="9"/>
      <c r="X2975" s="9"/>
      <c r="Y2975" s="9"/>
      <c r="Z2975" s="9"/>
      <c r="AA2975" s="9"/>
      <c r="AB2975" s="9"/>
      <c r="AC2975" s="9"/>
      <c r="AD2975" s="9"/>
      <c r="AE2975" s="9"/>
      <c r="AF2975" s="9"/>
      <c r="AG2975" s="9"/>
      <c r="AH2975" s="9"/>
      <c r="AI2975" s="9"/>
      <c r="AJ2975" s="9"/>
      <c r="AK2975" s="9"/>
      <c r="AL2975" s="9"/>
      <c r="AM2975" s="9"/>
      <c r="AN2975" s="9"/>
      <c r="AO2975" s="9"/>
      <c r="AP2975" s="9"/>
      <c r="AQ2975" s="9"/>
      <c r="AR2975" s="9"/>
      <c r="AS2975" s="9"/>
      <c r="AT2975" s="9"/>
      <c r="AU2975" s="9"/>
      <c r="AV2975" s="9"/>
      <c r="AW2975" s="9"/>
      <c r="AX2975" s="9"/>
      <c r="AY2975" s="9"/>
    </row>
    <row r="2976" spans="1:51" s="10" customFormat="1" x14ac:dyDescent="0.2">
      <c r="A2976" s="9"/>
      <c r="B2976" s="9"/>
      <c r="C2976" s="9"/>
      <c r="D2976" s="9"/>
      <c r="E2976" s="9"/>
      <c r="F2976" s="9"/>
      <c r="G2976" s="9"/>
      <c r="H2976" s="9"/>
      <c r="I2976" s="9"/>
      <c r="J2976" s="9"/>
      <c r="K2976" s="9"/>
      <c r="L2976" s="9"/>
      <c r="M2976" s="9"/>
      <c r="N2976" s="9"/>
      <c r="O2976" s="9"/>
      <c r="P2976" s="9"/>
      <c r="Q2976" s="9"/>
      <c r="R2976" s="9"/>
      <c r="S2976" s="9"/>
      <c r="T2976" s="9"/>
      <c r="U2976" s="9"/>
      <c r="V2976" s="9"/>
      <c r="W2976" s="9"/>
      <c r="X2976" s="9"/>
      <c r="Y2976" s="9"/>
      <c r="Z2976" s="9"/>
      <c r="AA2976" s="9"/>
      <c r="AB2976" s="9"/>
      <c r="AC2976" s="9"/>
      <c r="AD2976" s="9"/>
      <c r="AE2976" s="9"/>
      <c r="AF2976" s="9"/>
      <c r="AG2976" s="9"/>
      <c r="AH2976" s="9"/>
      <c r="AI2976" s="9"/>
      <c r="AJ2976" s="9"/>
      <c r="AK2976" s="9"/>
      <c r="AL2976" s="9"/>
      <c r="AM2976" s="9"/>
      <c r="AN2976" s="9"/>
      <c r="AO2976" s="9"/>
      <c r="AP2976" s="9"/>
      <c r="AQ2976" s="9"/>
      <c r="AR2976" s="9"/>
      <c r="AS2976" s="9"/>
      <c r="AT2976" s="9"/>
      <c r="AU2976" s="9"/>
      <c r="AV2976" s="9"/>
      <c r="AW2976" s="9"/>
      <c r="AX2976" s="9"/>
      <c r="AY2976" s="9"/>
    </row>
    <row r="2977" spans="1:51" s="10" customFormat="1" x14ac:dyDescent="0.2">
      <c r="A2977" s="9"/>
      <c r="B2977" s="9"/>
      <c r="C2977" s="9"/>
      <c r="D2977" s="9"/>
      <c r="E2977" s="9"/>
      <c r="F2977" s="9"/>
      <c r="G2977" s="9"/>
      <c r="H2977" s="9"/>
      <c r="I2977" s="9"/>
      <c r="J2977" s="9"/>
      <c r="K2977" s="9"/>
      <c r="L2977" s="9"/>
      <c r="M2977" s="9"/>
      <c r="N2977" s="9"/>
      <c r="O2977" s="9"/>
      <c r="P2977" s="9"/>
      <c r="Q2977" s="9"/>
      <c r="R2977" s="9"/>
      <c r="S2977" s="9"/>
      <c r="T2977" s="9"/>
      <c r="U2977" s="9"/>
      <c r="V2977" s="9"/>
      <c r="W2977" s="9"/>
      <c r="X2977" s="9"/>
      <c r="Y2977" s="9"/>
      <c r="Z2977" s="9"/>
      <c r="AA2977" s="9"/>
      <c r="AB2977" s="9"/>
      <c r="AC2977" s="9"/>
      <c r="AD2977" s="9"/>
      <c r="AE2977" s="9"/>
      <c r="AF2977" s="9"/>
      <c r="AG2977" s="9"/>
      <c r="AH2977" s="9"/>
      <c r="AI2977" s="9"/>
      <c r="AJ2977" s="9"/>
      <c r="AK2977" s="9"/>
      <c r="AL2977" s="9"/>
      <c r="AM2977" s="9"/>
      <c r="AN2977" s="9"/>
      <c r="AO2977" s="9"/>
      <c r="AP2977" s="9"/>
      <c r="AQ2977" s="9"/>
      <c r="AR2977" s="9"/>
      <c r="AS2977" s="9"/>
      <c r="AT2977" s="9"/>
      <c r="AU2977" s="9"/>
      <c r="AV2977" s="9"/>
      <c r="AW2977" s="9"/>
      <c r="AX2977" s="9"/>
      <c r="AY2977" s="9"/>
    </row>
    <row r="2978" spans="1:51" s="10" customFormat="1" x14ac:dyDescent="0.2">
      <c r="A2978" s="9"/>
      <c r="B2978" s="9"/>
      <c r="C2978" s="9"/>
      <c r="D2978" s="9"/>
      <c r="E2978" s="9"/>
      <c r="F2978" s="9"/>
      <c r="G2978" s="9"/>
      <c r="H2978" s="9"/>
      <c r="I2978" s="9"/>
      <c r="J2978" s="9"/>
      <c r="K2978" s="9"/>
      <c r="L2978" s="9"/>
      <c r="M2978" s="9"/>
      <c r="N2978" s="9"/>
      <c r="O2978" s="9"/>
      <c r="P2978" s="9"/>
      <c r="Q2978" s="9"/>
      <c r="R2978" s="9"/>
      <c r="S2978" s="9"/>
      <c r="T2978" s="9"/>
      <c r="U2978" s="9"/>
      <c r="V2978" s="9"/>
      <c r="W2978" s="9"/>
      <c r="X2978" s="9"/>
      <c r="Y2978" s="9"/>
      <c r="Z2978" s="9"/>
      <c r="AA2978" s="9"/>
      <c r="AB2978" s="9"/>
      <c r="AC2978" s="9"/>
      <c r="AD2978" s="9"/>
      <c r="AE2978" s="9"/>
      <c r="AF2978" s="9"/>
      <c r="AG2978" s="9"/>
      <c r="AH2978" s="9"/>
      <c r="AI2978" s="9"/>
      <c r="AJ2978" s="9"/>
      <c r="AK2978" s="9"/>
      <c r="AL2978" s="9"/>
      <c r="AM2978" s="9"/>
      <c r="AN2978" s="9"/>
      <c r="AO2978" s="9"/>
      <c r="AP2978" s="9"/>
      <c r="AQ2978" s="9"/>
      <c r="AR2978" s="9"/>
      <c r="AS2978" s="9"/>
      <c r="AT2978" s="9"/>
      <c r="AU2978" s="9"/>
      <c r="AV2978" s="9"/>
      <c r="AW2978" s="9"/>
      <c r="AX2978" s="9"/>
      <c r="AY2978" s="9"/>
    </row>
    <row r="2979" spans="1:51" s="10" customFormat="1" x14ac:dyDescent="0.2">
      <c r="A2979" s="9"/>
      <c r="B2979" s="9"/>
      <c r="C2979" s="9"/>
      <c r="D2979" s="9"/>
      <c r="E2979" s="9"/>
      <c r="F2979" s="9"/>
      <c r="G2979" s="9"/>
      <c r="H2979" s="9"/>
      <c r="I2979" s="9"/>
      <c r="J2979" s="9"/>
      <c r="K2979" s="9"/>
      <c r="L2979" s="9"/>
      <c r="M2979" s="9"/>
      <c r="N2979" s="9"/>
      <c r="O2979" s="9"/>
      <c r="P2979" s="9"/>
      <c r="Q2979" s="9"/>
      <c r="R2979" s="9"/>
      <c r="S2979" s="9"/>
      <c r="T2979" s="9"/>
      <c r="U2979" s="9"/>
      <c r="V2979" s="9"/>
      <c r="W2979" s="9"/>
      <c r="X2979" s="9"/>
      <c r="Y2979" s="9"/>
      <c r="Z2979" s="9"/>
      <c r="AA2979" s="9"/>
      <c r="AB2979" s="9"/>
      <c r="AC2979" s="9"/>
      <c r="AD2979" s="9"/>
      <c r="AE2979" s="9"/>
      <c r="AF2979" s="9"/>
      <c r="AG2979" s="9"/>
      <c r="AH2979" s="9"/>
      <c r="AI2979" s="9"/>
      <c r="AJ2979" s="9"/>
      <c r="AK2979" s="9"/>
      <c r="AL2979" s="9"/>
      <c r="AM2979" s="9"/>
      <c r="AN2979" s="9"/>
      <c r="AO2979" s="9"/>
      <c r="AP2979" s="9"/>
      <c r="AQ2979" s="9"/>
      <c r="AR2979" s="9"/>
      <c r="AS2979" s="9"/>
      <c r="AT2979" s="9"/>
      <c r="AU2979" s="9"/>
      <c r="AV2979" s="9"/>
      <c r="AW2979" s="9"/>
      <c r="AX2979" s="9"/>
      <c r="AY2979" s="9"/>
    </row>
    <row r="2980" spans="1:51" s="10" customFormat="1" x14ac:dyDescent="0.2">
      <c r="A2980" s="9"/>
      <c r="B2980" s="9"/>
      <c r="C2980" s="9"/>
      <c r="D2980" s="9"/>
      <c r="E2980" s="9"/>
      <c r="F2980" s="9"/>
      <c r="G2980" s="9"/>
      <c r="H2980" s="9"/>
      <c r="I2980" s="9"/>
      <c r="J2980" s="9"/>
      <c r="K2980" s="9"/>
      <c r="L2980" s="9"/>
      <c r="M2980" s="9"/>
      <c r="N2980" s="9"/>
      <c r="O2980" s="9"/>
      <c r="P2980" s="9"/>
      <c r="Q2980" s="9"/>
      <c r="R2980" s="9"/>
      <c r="S2980" s="9"/>
      <c r="T2980" s="9"/>
      <c r="U2980" s="9"/>
      <c r="V2980" s="9"/>
      <c r="W2980" s="9"/>
      <c r="X2980" s="9"/>
      <c r="Y2980" s="9"/>
      <c r="Z2980" s="9"/>
      <c r="AA2980" s="9"/>
      <c r="AB2980" s="9"/>
      <c r="AC2980" s="9"/>
      <c r="AD2980" s="9"/>
      <c r="AE2980" s="9"/>
      <c r="AF2980" s="9"/>
      <c r="AG2980" s="9"/>
      <c r="AH2980" s="9"/>
      <c r="AI2980" s="9"/>
      <c r="AJ2980" s="9"/>
      <c r="AK2980" s="9"/>
      <c r="AL2980" s="9"/>
      <c r="AM2980" s="9"/>
      <c r="AN2980" s="9"/>
      <c r="AO2980" s="9"/>
      <c r="AP2980" s="9"/>
      <c r="AQ2980" s="9"/>
      <c r="AR2980" s="9"/>
      <c r="AS2980" s="9"/>
      <c r="AT2980" s="9"/>
      <c r="AU2980" s="9"/>
      <c r="AV2980" s="9"/>
      <c r="AW2980" s="9"/>
      <c r="AX2980" s="9"/>
      <c r="AY2980" s="9"/>
    </row>
    <row r="2981" spans="1:51" s="10" customFormat="1" x14ac:dyDescent="0.2">
      <c r="A2981" s="9"/>
      <c r="B2981" s="9"/>
      <c r="C2981" s="9"/>
      <c r="D2981" s="9"/>
      <c r="E2981" s="9"/>
      <c r="F2981" s="9"/>
      <c r="G2981" s="9"/>
      <c r="H2981" s="9"/>
      <c r="I2981" s="9"/>
      <c r="J2981" s="9"/>
      <c r="K2981" s="9"/>
      <c r="L2981" s="9"/>
      <c r="M2981" s="9"/>
      <c r="N2981" s="9"/>
      <c r="O2981" s="9"/>
      <c r="P2981" s="9"/>
      <c r="Q2981" s="9"/>
      <c r="R2981" s="9"/>
      <c r="S2981" s="9"/>
      <c r="T2981" s="9"/>
      <c r="U2981" s="9"/>
      <c r="V2981" s="9"/>
      <c r="W2981" s="9"/>
      <c r="X2981" s="9"/>
      <c r="Y2981" s="9"/>
      <c r="Z2981" s="9"/>
      <c r="AA2981" s="9"/>
      <c r="AB2981" s="9"/>
      <c r="AC2981" s="9"/>
      <c r="AD2981" s="9"/>
      <c r="AE2981" s="9"/>
      <c r="AF2981" s="9"/>
      <c r="AG2981" s="9"/>
      <c r="AH2981" s="9"/>
      <c r="AI2981" s="9"/>
      <c r="AJ2981" s="9"/>
      <c r="AK2981" s="9"/>
      <c r="AL2981" s="9"/>
      <c r="AM2981" s="9"/>
      <c r="AN2981" s="9"/>
      <c r="AO2981" s="9"/>
      <c r="AP2981" s="9"/>
      <c r="AQ2981" s="9"/>
      <c r="AR2981" s="9"/>
      <c r="AS2981" s="9"/>
      <c r="AT2981" s="9"/>
      <c r="AU2981" s="9"/>
      <c r="AV2981" s="9"/>
      <c r="AW2981" s="9"/>
      <c r="AX2981" s="9"/>
      <c r="AY2981" s="9"/>
    </row>
    <row r="2982" spans="1:51" s="10" customFormat="1" x14ac:dyDescent="0.2">
      <c r="A2982" s="9"/>
      <c r="B2982" s="9"/>
      <c r="C2982" s="9"/>
      <c r="D2982" s="9"/>
      <c r="E2982" s="9"/>
      <c r="F2982" s="9"/>
      <c r="G2982" s="9"/>
      <c r="H2982" s="9"/>
      <c r="I2982" s="9"/>
      <c r="J2982" s="9"/>
      <c r="K2982" s="9"/>
      <c r="L2982" s="9"/>
      <c r="M2982" s="9"/>
      <c r="N2982" s="9"/>
      <c r="O2982" s="9"/>
      <c r="P2982" s="9"/>
      <c r="Q2982" s="9"/>
      <c r="R2982" s="9"/>
      <c r="S2982" s="9"/>
      <c r="T2982" s="9"/>
      <c r="U2982" s="9"/>
      <c r="V2982" s="9"/>
      <c r="W2982" s="9"/>
      <c r="X2982" s="9"/>
      <c r="Y2982" s="9"/>
      <c r="Z2982" s="9"/>
      <c r="AA2982" s="9"/>
      <c r="AB2982" s="9"/>
      <c r="AC2982" s="9"/>
      <c r="AD2982" s="9"/>
      <c r="AE2982" s="9"/>
      <c r="AF2982" s="9"/>
      <c r="AG2982" s="9"/>
      <c r="AH2982" s="9"/>
      <c r="AI2982" s="9"/>
      <c r="AJ2982" s="9"/>
      <c r="AK2982" s="9"/>
      <c r="AL2982" s="9"/>
      <c r="AM2982" s="9"/>
      <c r="AN2982" s="9"/>
      <c r="AO2982" s="9"/>
      <c r="AP2982" s="9"/>
      <c r="AQ2982" s="9"/>
      <c r="AR2982" s="9"/>
      <c r="AS2982" s="9"/>
      <c r="AT2982" s="9"/>
      <c r="AU2982" s="9"/>
      <c r="AV2982" s="9"/>
      <c r="AW2982" s="9"/>
      <c r="AX2982" s="9"/>
      <c r="AY2982" s="9"/>
    </row>
    <row r="2983" spans="1:51" s="10" customFormat="1" x14ac:dyDescent="0.2">
      <c r="A2983" s="9"/>
      <c r="B2983" s="9"/>
      <c r="C2983" s="9"/>
      <c r="D2983" s="9"/>
      <c r="E2983" s="9"/>
      <c r="F2983" s="9"/>
      <c r="G2983" s="9"/>
      <c r="H2983" s="9"/>
      <c r="I2983" s="9"/>
      <c r="J2983" s="9"/>
      <c r="K2983" s="9"/>
      <c r="L2983" s="9"/>
      <c r="M2983" s="9"/>
      <c r="N2983" s="9"/>
      <c r="O2983" s="9"/>
      <c r="P2983" s="9"/>
      <c r="Q2983" s="9"/>
      <c r="R2983" s="9"/>
      <c r="S2983" s="9"/>
      <c r="T2983" s="9"/>
      <c r="U2983" s="9"/>
      <c r="V2983" s="9"/>
      <c r="W2983" s="9"/>
      <c r="X2983" s="9"/>
      <c r="Y2983" s="9"/>
      <c r="Z2983" s="9"/>
      <c r="AA2983" s="9"/>
      <c r="AB2983" s="9"/>
      <c r="AC2983" s="9"/>
      <c r="AD2983" s="9"/>
      <c r="AE2983" s="9"/>
      <c r="AF2983" s="9"/>
      <c r="AG2983" s="9"/>
      <c r="AH2983" s="9"/>
      <c r="AI2983" s="9"/>
      <c r="AJ2983" s="9"/>
      <c r="AK2983" s="9"/>
      <c r="AL2983" s="9"/>
      <c r="AM2983" s="9"/>
      <c r="AN2983" s="9"/>
      <c r="AO2983" s="9"/>
      <c r="AP2983" s="9"/>
      <c r="AQ2983" s="9"/>
      <c r="AR2983" s="9"/>
      <c r="AS2983" s="9"/>
      <c r="AT2983" s="9"/>
      <c r="AU2983" s="9"/>
      <c r="AV2983" s="9"/>
      <c r="AW2983" s="9"/>
      <c r="AX2983" s="9"/>
      <c r="AY2983" s="9"/>
    </row>
    <row r="2984" spans="1:51" s="10" customFormat="1" x14ac:dyDescent="0.2">
      <c r="A2984" s="9"/>
      <c r="B2984" s="9"/>
      <c r="C2984" s="9"/>
      <c r="D2984" s="9"/>
      <c r="E2984" s="9"/>
      <c r="F2984" s="9"/>
      <c r="G2984" s="9"/>
      <c r="H2984" s="9"/>
      <c r="I2984" s="9"/>
      <c r="J2984" s="9"/>
      <c r="K2984" s="9"/>
      <c r="L2984" s="9"/>
      <c r="M2984" s="9"/>
      <c r="N2984" s="9"/>
      <c r="O2984" s="9"/>
      <c r="P2984" s="9"/>
      <c r="Q2984" s="9"/>
      <c r="R2984" s="9"/>
      <c r="S2984" s="9"/>
      <c r="T2984" s="9"/>
      <c r="U2984" s="9"/>
      <c r="V2984" s="9"/>
      <c r="W2984" s="9"/>
      <c r="X2984" s="9"/>
      <c r="Y2984" s="9"/>
      <c r="Z2984" s="9"/>
      <c r="AA2984" s="9"/>
      <c r="AB2984" s="9"/>
      <c r="AC2984" s="9"/>
      <c r="AD2984" s="9"/>
      <c r="AE2984" s="9"/>
      <c r="AF2984" s="9"/>
      <c r="AG2984" s="9"/>
      <c r="AH2984" s="9"/>
      <c r="AI2984" s="9"/>
      <c r="AJ2984" s="9"/>
      <c r="AK2984" s="9"/>
      <c r="AL2984" s="9"/>
      <c r="AM2984" s="9"/>
      <c r="AN2984" s="9"/>
      <c r="AO2984" s="9"/>
      <c r="AP2984" s="9"/>
      <c r="AQ2984" s="9"/>
      <c r="AR2984" s="9"/>
      <c r="AS2984" s="9"/>
      <c r="AT2984" s="9"/>
      <c r="AU2984" s="9"/>
      <c r="AV2984" s="9"/>
      <c r="AW2984" s="9"/>
      <c r="AX2984" s="9"/>
      <c r="AY2984" s="9"/>
    </row>
    <row r="2985" spans="1:51" s="10" customFormat="1" x14ac:dyDescent="0.2">
      <c r="A2985" s="9"/>
      <c r="B2985" s="9"/>
      <c r="C2985" s="9"/>
      <c r="D2985" s="9"/>
      <c r="E2985" s="9"/>
      <c r="F2985" s="9"/>
      <c r="G2985" s="9"/>
      <c r="H2985" s="9"/>
      <c r="I2985" s="9"/>
      <c r="J2985" s="9"/>
      <c r="K2985" s="9"/>
      <c r="L2985" s="9"/>
      <c r="M2985" s="9"/>
      <c r="N2985" s="9"/>
      <c r="O2985" s="9"/>
      <c r="P2985" s="9"/>
      <c r="Q2985" s="9"/>
      <c r="R2985" s="9"/>
      <c r="S2985" s="9"/>
      <c r="T2985" s="9"/>
      <c r="U2985" s="9"/>
      <c r="V2985" s="9"/>
      <c r="W2985" s="9"/>
      <c r="X2985" s="9"/>
      <c r="Y2985" s="9"/>
      <c r="Z2985" s="9"/>
      <c r="AA2985" s="9"/>
      <c r="AB2985" s="9"/>
      <c r="AC2985" s="9"/>
      <c r="AD2985" s="9"/>
      <c r="AE2985" s="9"/>
      <c r="AF2985" s="9"/>
      <c r="AG2985" s="9"/>
      <c r="AH2985" s="9"/>
      <c r="AI2985" s="9"/>
      <c r="AJ2985" s="9"/>
      <c r="AK2985" s="9"/>
      <c r="AL2985" s="9"/>
      <c r="AM2985" s="9"/>
      <c r="AN2985" s="9"/>
      <c r="AO2985" s="9"/>
      <c r="AP2985" s="9"/>
      <c r="AQ2985" s="9"/>
      <c r="AR2985" s="9"/>
      <c r="AS2985" s="9"/>
      <c r="AT2985" s="9"/>
      <c r="AU2985" s="9"/>
      <c r="AV2985" s="9"/>
      <c r="AW2985" s="9"/>
      <c r="AX2985" s="9"/>
      <c r="AY2985" s="9"/>
    </row>
    <row r="2986" spans="1:51" s="10" customFormat="1" x14ac:dyDescent="0.2">
      <c r="A2986" s="9"/>
      <c r="B2986" s="9"/>
      <c r="C2986" s="9"/>
      <c r="D2986" s="9"/>
      <c r="E2986" s="9"/>
      <c r="F2986" s="9"/>
      <c r="G2986" s="9"/>
      <c r="H2986" s="9"/>
      <c r="I2986" s="9"/>
      <c r="J2986" s="9"/>
      <c r="K2986" s="9"/>
      <c r="L2986" s="9"/>
      <c r="M2986" s="9"/>
      <c r="N2986" s="9"/>
      <c r="O2986" s="9"/>
      <c r="P2986" s="9"/>
      <c r="Q2986" s="9"/>
      <c r="R2986" s="9"/>
      <c r="S2986" s="9"/>
      <c r="T2986" s="9"/>
      <c r="U2986" s="9"/>
      <c r="V2986" s="9"/>
      <c r="W2986" s="9"/>
      <c r="X2986" s="9"/>
      <c r="Y2986" s="9"/>
      <c r="Z2986" s="9"/>
      <c r="AA2986" s="9"/>
      <c r="AB2986" s="9"/>
      <c r="AC2986" s="9"/>
      <c r="AD2986" s="9"/>
      <c r="AE2986" s="9"/>
      <c r="AF2986" s="9"/>
      <c r="AG2986" s="9"/>
      <c r="AH2986" s="9"/>
      <c r="AI2986" s="9"/>
      <c r="AJ2986" s="9"/>
      <c r="AK2986" s="9"/>
      <c r="AL2986" s="9"/>
      <c r="AM2986" s="9"/>
      <c r="AN2986" s="9"/>
      <c r="AO2986" s="9"/>
      <c r="AP2986" s="9"/>
      <c r="AQ2986" s="9"/>
      <c r="AR2986" s="9"/>
      <c r="AS2986" s="9"/>
      <c r="AT2986" s="9"/>
      <c r="AU2986" s="9"/>
      <c r="AV2986" s="9"/>
      <c r="AW2986" s="9"/>
      <c r="AX2986" s="9"/>
      <c r="AY2986" s="9"/>
    </row>
    <row r="2987" spans="1:51" s="10" customFormat="1" x14ac:dyDescent="0.2">
      <c r="A2987" s="9"/>
      <c r="B2987" s="9"/>
      <c r="C2987" s="9"/>
      <c r="D2987" s="9"/>
      <c r="E2987" s="9"/>
      <c r="F2987" s="9"/>
      <c r="G2987" s="9"/>
      <c r="H2987" s="9"/>
      <c r="I2987" s="9"/>
      <c r="J2987" s="9"/>
      <c r="K2987" s="9"/>
      <c r="L2987" s="9"/>
      <c r="M2987" s="9"/>
      <c r="N2987" s="9"/>
      <c r="O2987" s="9"/>
      <c r="P2987" s="9"/>
      <c r="Q2987" s="9"/>
      <c r="R2987" s="9"/>
      <c r="S2987" s="9"/>
      <c r="T2987" s="9"/>
      <c r="U2987" s="9"/>
      <c r="V2987" s="9"/>
      <c r="W2987" s="9"/>
      <c r="X2987" s="9"/>
      <c r="Y2987" s="9"/>
      <c r="Z2987" s="9"/>
      <c r="AA2987" s="9"/>
      <c r="AB2987" s="9"/>
      <c r="AC2987" s="9"/>
      <c r="AD2987" s="9"/>
      <c r="AE2987" s="9"/>
      <c r="AF2987" s="9"/>
      <c r="AG2987" s="9"/>
      <c r="AH2987" s="9"/>
      <c r="AI2987" s="9"/>
      <c r="AJ2987" s="9"/>
      <c r="AK2987" s="9"/>
      <c r="AL2987" s="9"/>
      <c r="AM2987" s="9"/>
      <c r="AN2987" s="9"/>
      <c r="AO2987" s="9"/>
      <c r="AP2987" s="9"/>
      <c r="AQ2987" s="9"/>
      <c r="AR2987" s="9"/>
      <c r="AS2987" s="9"/>
      <c r="AT2987" s="9"/>
      <c r="AU2987" s="9"/>
      <c r="AV2987" s="9"/>
      <c r="AW2987" s="9"/>
      <c r="AX2987" s="9"/>
      <c r="AY2987" s="9"/>
    </row>
    <row r="2988" spans="1:51" s="10" customFormat="1" x14ac:dyDescent="0.2">
      <c r="A2988" s="9"/>
      <c r="B2988" s="9"/>
      <c r="C2988" s="9"/>
      <c r="D2988" s="9"/>
      <c r="E2988" s="9"/>
      <c r="F2988" s="9"/>
      <c r="G2988" s="9"/>
      <c r="H2988" s="9"/>
      <c r="I2988" s="9"/>
      <c r="J2988" s="9"/>
      <c r="K2988" s="9"/>
      <c r="L2988" s="9"/>
      <c r="M2988" s="9"/>
      <c r="N2988" s="9"/>
      <c r="O2988" s="9"/>
      <c r="P2988" s="9"/>
      <c r="Q2988" s="9"/>
      <c r="R2988" s="9"/>
      <c r="S2988" s="9"/>
      <c r="T2988" s="9"/>
      <c r="U2988" s="9"/>
      <c r="V2988" s="9"/>
      <c r="W2988" s="9"/>
      <c r="X2988" s="9"/>
      <c r="Y2988" s="9"/>
      <c r="Z2988" s="9"/>
      <c r="AA2988" s="9"/>
      <c r="AB2988" s="9"/>
      <c r="AC2988" s="9"/>
      <c r="AD2988" s="9"/>
      <c r="AE2988" s="9"/>
      <c r="AF2988" s="9"/>
      <c r="AG2988" s="9"/>
      <c r="AH2988" s="9"/>
      <c r="AI2988" s="9"/>
      <c r="AJ2988" s="9"/>
      <c r="AK2988" s="9"/>
      <c r="AL2988" s="9"/>
      <c r="AM2988" s="9"/>
      <c r="AN2988" s="9"/>
      <c r="AO2988" s="9"/>
      <c r="AP2988" s="9"/>
      <c r="AQ2988" s="9"/>
      <c r="AR2988" s="9"/>
      <c r="AS2988" s="9"/>
      <c r="AT2988" s="9"/>
      <c r="AU2988" s="9"/>
      <c r="AV2988" s="9"/>
      <c r="AW2988" s="9"/>
      <c r="AX2988" s="9"/>
      <c r="AY2988" s="9"/>
    </row>
    <row r="2989" spans="1:51" s="10" customFormat="1" x14ac:dyDescent="0.2">
      <c r="A2989" s="9"/>
      <c r="B2989" s="9"/>
      <c r="C2989" s="9"/>
      <c r="D2989" s="9"/>
      <c r="E2989" s="9"/>
      <c r="F2989" s="9"/>
      <c r="G2989" s="9"/>
      <c r="H2989" s="9"/>
      <c r="I2989" s="9"/>
      <c r="J2989" s="9"/>
      <c r="K2989" s="9"/>
      <c r="L2989" s="9"/>
      <c r="M2989" s="9"/>
      <c r="N2989" s="9"/>
      <c r="O2989" s="9"/>
      <c r="P2989" s="9"/>
      <c r="Q2989" s="9"/>
      <c r="R2989" s="9"/>
      <c r="S2989" s="9"/>
      <c r="T2989" s="9"/>
      <c r="U2989" s="9"/>
      <c r="V2989" s="9"/>
      <c r="W2989" s="9"/>
      <c r="X2989" s="9"/>
      <c r="Y2989" s="9"/>
      <c r="Z2989" s="9"/>
      <c r="AA2989" s="9"/>
      <c r="AB2989" s="9"/>
      <c r="AC2989" s="9"/>
      <c r="AD2989" s="9"/>
      <c r="AE2989" s="9"/>
      <c r="AF2989" s="9"/>
      <c r="AG2989" s="9"/>
      <c r="AH2989" s="9"/>
      <c r="AI2989" s="9"/>
      <c r="AJ2989" s="9"/>
      <c r="AK2989" s="9"/>
      <c r="AL2989" s="9"/>
      <c r="AM2989" s="9"/>
      <c r="AN2989" s="9"/>
      <c r="AO2989" s="9"/>
      <c r="AP2989" s="9"/>
      <c r="AQ2989" s="9"/>
      <c r="AR2989" s="9"/>
      <c r="AS2989" s="9"/>
      <c r="AT2989" s="9"/>
      <c r="AU2989" s="9"/>
      <c r="AV2989" s="9"/>
      <c r="AW2989" s="9"/>
      <c r="AX2989" s="9"/>
      <c r="AY2989" s="9"/>
    </row>
    <row r="2990" spans="1:51" s="10" customFormat="1" x14ac:dyDescent="0.2">
      <c r="A2990" s="9"/>
      <c r="B2990" s="9"/>
      <c r="C2990" s="9"/>
      <c r="D2990" s="9"/>
      <c r="E2990" s="9"/>
      <c r="F2990" s="9"/>
      <c r="G2990" s="9"/>
      <c r="H2990" s="9"/>
      <c r="I2990" s="9"/>
      <c r="J2990" s="9"/>
      <c r="K2990" s="9"/>
      <c r="L2990" s="9"/>
      <c r="M2990" s="9"/>
      <c r="N2990" s="9"/>
      <c r="O2990" s="9"/>
      <c r="P2990" s="9"/>
      <c r="Q2990" s="9"/>
      <c r="R2990" s="9"/>
      <c r="S2990" s="9"/>
      <c r="T2990" s="9"/>
      <c r="U2990" s="9"/>
      <c r="V2990" s="9"/>
      <c r="W2990" s="9"/>
      <c r="X2990" s="9"/>
      <c r="Y2990" s="9"/>
      <c r="Z2990" s="9"/>
      <c r="AA2990" s="9"/>
      <c r="AB2990" s="9"/>
      <c r="AC2990" s="9"/>
      <c r="AD2990" s="9"/>
      <c r="AE2990" s="9"/>
      <c r="AF2990" s="9"/>
      <c r="AG2990" s="9"/>
      <c r="AH2990" s="9"/>
      <c r="AI2990" s="9"/>
      <c r="AJ2990" s="9"/>
      <c r="AK2990" s="9"/>
      <c r="AL2990" s="9"/>
      <c r="AM2990" s="9"/>
      <c r="AN2990" s="9"/>
      <c r="AO2990" s="9"/>
      <c r="AP2990" s="9"/>
      <c r="AQ2990" s="9"/>
      <c r="AR2990" s="9"/>
      <c r="AS2990" s="9"/>
      <c r="AT2990" s="9"/>
      <c r="AU2990" s="9"/>
      <c r="AV2990" s="9"/>
      <c r="AW2990" s="9"/>
      <c r="AX2990" s="9"/>
      <c r="AY2990" s="9"/>
    </row>
    <row r="2991" spans="1:51" s="10" customFormat="1" x14ac:dyDescent="0.2">
      <c r="A2991" s="9"/>
      <c r="B2991" s="9"/>
      <c r="C2991" s="9"/>
      <c r="D2991" s="9"/>
      <c r="E2991" s="9"/>
      <c r="F2991" s="9"/>
      <c r="G2991" s="9"/>
      <c r="H2991" s="9"/>
      <c r="I2991" s="9"/>
      <c r="J2991" s="9"/>
      <c r="K2991" s="9"/>
      <c r="L2991" s="9"/>
      <c r="M2991" s="9"/>
      <c r="N2991" s="9"/>
      <c r="O2991" s="9"/>
      <c r="P2991" s="9"/>
      <c r="Q2991" s="9"/>
      <c r="R2991" s="9"/>
      <c r="S2991" s="9"/>
      <c r="T2991" s="9"/>
      <c r="U2991" s="9"/>
      <c r="V2991" s="9"/>
      <c r="W2991" s="9"/>
      <c r="X2991" s="9"/>
      <c r="Y2991" s="9"/>
      <c r="Z2991" s="9"/>
      <c r="AA2991" s="9"/>
      <c r="AB2991" s="9"/>
      <c r="AC2991" s="9"/>
      <c r="AD2991" s="9"/>
      <c r="AE2991" s="9"/>
      <c r="AF2991" s="9"/>
      <c r="AG2991" s="9"/>
      <c r="AH2991" s="9"/>
      <c r="AI2991" s="9"/>
      <c r="AJ2991" s="9"/>
      <c r="AK2991" s="9"/>
      <c r="AL2991" s="9"/>
      <c r="AM2991" s="9"/>
      <c r="AN2991" s="9"/>
      <c r="AO2991" s="9"/>
      <c r="AP2991" s="9"/>
      <c r="AQ2991" s="9"/>
      <c r="AR2991" s="9"/>
      <c r="AS2991" s="9"/>
      <c r="AT2991" s="9"/>
      <c r="AU2991" s="9"/>
      <c r="AV2991" s="9"/>
      <c r="AW2991" s="9"/>
      <c r="AX2991" s="9"/>
      <c r="AY2991" s="9"/>
    </row>
    <row r="2992" spans="1:51" s="10" customFormat="1" x14ac:dyDescent="0.2">
      <c r="A2992" s="9"/>
      <c r="B2992" s="9"/>
      <c r="C2992" s="9"/>
      <c r="D2992" s="9"/>
      <c r="E2992" s="9"/>
      <c r="F2992" s="9"/>
      <c r="G2992" s="9"/>
      <c r="H2992" s="9"/>
      <c r="I2992" s="9"/>
      <c r="J2992" s="9"/>
      <c r="K2992" s="9"/>
      <c r="L2992" s="9"/>
      <c r="M2992" s="9"/>
      <c r="N2992" s="9"/>
      <c r="O2992" s="9"/>
      <c r="P2992" s="9"/>
      <c r="Q2992" s="9"/>
      <c r="R2992" s="9"/>
      <c r="S2992" s="9"/>
      <c r="T2992" s="9"/>
      <c r="U2992" s="9"/>
      <c r="V2992" s="9"/>
      <c r="W2992" s="9"/>
      <c r="X2992" s="9"/>
      <c r="Y2992" s="9"/>
      <c r="Z2992" s="9"/>
      <c r="AA2992" s="9"/>
      <c r="AB2992" s="9"/>
      <c r="AC2992" s="9"/>
      <c r="AD2992" s="9"/>
      <c r="AE2992" s="9"/>
      <c r="AF2992" s="9"/>
      <c r="AG2992" s="9"/>
      <c r="AH2992" s="9"/>
      <c r="AI2992" s="9"/>
      <c r="AJ2992" s="9"/>
      <c r="AK2992" s="9"/>
      <c r="AL2992" s="9"/>
      <c r="AM2992" s="9"/>
      <c r="AN2992" s="9"/>
      <c r="AO2992" s="9"/>
      <c r="AP2992" s="9"/>
      <c r="AQ2992" s="9"/>
      <c r="AR2992" s="9"/>
      <c r="AS2992" s="9"/>
      <c r="AT2992" s="9"/>
      <c r="AU2992" s="9"/>
      <c r="AV2992" s="9"/>
      <c r="AW2992" s="9"/>
      <c r="AX2992" s="9"/>
      <c r="AY2992" s="9"/>
    </row>
    <row r="2993" spans="1:51" s="10" customFormat="1" x14ac:dyDescent="0.2">
      <c r="A2993" s="9"/>
      <c r="B2993" s="9"/>
      <c r="C2993" s="9"/>
      <c r="D2993" s="9"/>
      <c r="E2993" s="9"/>
      <c r="F2993" s="9"/>
      <c r="G2993" s="9"/>
      <c r="H2993" s="9"/>
      <c r="I2993" s="9"/>
      <c r="J2993" s="9"/>
      <c r="K2993" s="9"/>
      <c r="L2993" s="9"/>
      <c r="M2993" s="9"/>
      <c r="N2993" s="9"/>
      <c r="O2993" s="9"/>
      <c r="P2993" s="9"/>
      <c r="Q2993" s="9"/>
      <c r="R2993" s="9"/>
      <c r="S2993" s="9"/>
      <c r="T2993" s="9"/>
      <c r="U2993" s="9"/>
      <c r="V2993" s="9"/>
      <c r="W2993" s="9"/>
      <c r="X2993" s="9"/>
      <c r="Y2993" s="9"/>
      <c r="Z2993" s="9"/>
      <c r="AA2993" s="9"/>
      <c r="AB2993" s="9"/>
      <c r="AC2993" s="9"/>
      <c r="AD2993" s="9"/>
      <c r="AE2993" s="9"/>
      <c r="AF2993" s="9"/>
      <c r="AG2993" s="9"/>
      <c r="AH2993" s="9"/>
      <c r="AI2993" s="9"/>
      <c r="AJ2993" s="9"/>
      <c r="AK2993" s="9"/>
      <c r="AL2993" s="9"/>
      <c r="AM2993" s="9"/>
      <c r="AN2993" s="9"/>
      <c r="AO2993" s="9"/>
      <c r="AP2993" s="9"/>
      <c r="AQ2993" s="9"/>
      <c r="AR2993" s="9"/>
      <c r="AS2993" s="9"/>
      <c r="AT2993" s="9"/>
      <c r="AU2993" s="9"/>
      <c r="AV2993" s="9"/>
      <c r="AW2993" s="9"/>
      <c r="AX2993" s="9"/>
      <c r="AY2993" s="9"/>
    </row>
    <row r="2994" spans="1:51" s="10" customFormat="1" x14ac:dyDescent="0.2">
      <c r="A2994" s="9"/>
      <c r="B2994" s="9"/>
      <c r="C2994" s="9"/>
      <c r="D2994" s="9"/>
      <c r="E2994" s="9"/>
      <c r="F2994" s="9"/>
      <c r="G2994" s="9"/>
      <c r="H2994" s="9"/>
      <c r="I2994" s="9"/>
      <c r="J2994" s="9"/>
      <c r="K2994" s="9"/>
      <c r="L2994" s="9"/>
      <c r="M2994" s="9"/>
      <c r="N2994" s="9"/>
      <c r="O2994" s="9"/>
      <c r="P2994" s="9"/>
      <c r="Q2994" s="9"/>
      <c r="R2994" s="9"/>
      <c r="S2994" s="9"/>
      <c r="T2994" s="9"/>
      <c r="U2994" s="9"/>
      <c r="V2994" s="9"/>
      <c r="W2994" s="9"/>
      <c r="X2994" s="9"/>
      <c r="Y2994" s="9"/>
      <c r="Z2994" s="9"/>
      <c r="AA2994" s="9"/>
      <c r="AB2994" s="9"/>
      <c r="AC2994" s="9"/>
      <c r="AD2994" s="9"/>
      <c r="AE2994" s="9"/>
      <c r="AF2994" s="9"/>
      <c r="AG2994" s="9"/>
      <c r="AH2994" s="9"/>
      <c r="AI2994" s="9"/>
      <c r="AJ2994" s="9"/>
      <c r="AK2994" s="9"/>
      <c r="AL2994" s="9"/>
      <c r="AM2994" s="9"/>
      <c r="AN2994" s="9"/>
      <c r="AO2994" s="9"/>
      <c r="AP2994" s="9"/>
      <c r="AQ2994" s="9"/>
      <c r="AR2994" s="9"/>
      <c r="AS2994" s="9"/>
      <c r="AT2994" s="9"/>
      <c r="AU2994" s="9"/>
      <c r="AV2994" s="9"/>
      <c r="AW2994" s="9"/>
      <c r="AX2994" s="9"/>
      <c r="AY2994" s="9"/>
    </row>
    <row r="2995" spans="1:51" s="10" customFormat="1" x14ac:dyDescent="0.2">
      <c r="A2995" s="9"/>
      <c r="B2995" s="9"/>
      <c r="C2995" s="9"/>
      <c r="D2995" s="9"/>
      <c r="E2995" s="9"/>
      <c r="F2995" s="9"/>
      <c r="G2995" s="9"/>
      <c r="H2995" s="9"/>
      <c r="I2995" s="9"/>
      <c r="J2995" s="9"/>
      <c r="K2995" s="9"/>
      <c r="L2995" s="9"/>
      <c r="M2995" s="9"/>
      <c r="N2995" s="9"/>
      <c r="O2995" s="9"/>
      <c r="P2995" s="9"/>
      <c r="Q2995" s="9"/>
      <c r="R2995" s="9"/>
      <c r="S2995" s="9"/>
      <c r="T2995" s="9"/>
      <c r="U2995" s="9"/>
      <c r="V2995" s="9"/>
      <c r="W2995" s="9"/>
      <c r="X2995" s="9"/>
      <c r="Y2995" s="9"/>
      <c r="Z2995" s="9"/>
      <c r="AA2995" s="9"/>
      <c r="AB2995" s="9"/>
      <c r="AC2995" s="9"/>
      <c r="AD2995" s="9"/>
      <c r="AE2995" s="9"/>
      <c r="AF2995" s="9"/>
      <c r="AG2995" s="9"/>
      <c r="AH2995" s="9"/>
      <c r="AI2995" s="9"/>
      <c r="AJ2995" s="9"/>
      <c r="AK2995" s="9"/>
      <c r="AL2995" s="9"/>
      <c r="AM2995" s="9"/>
      <c r="AN2995" s="9"/>
      <c r="AO2995" s="9"/>
      <c r="AP2995" s="9"/>
      <c r="AQ2995" s="9"/>
      <c r="AR2995" s="9"/>
      <c r="AS2995" s="9"/>
      <c r="AT2995" s="9"/>
      <c r="AU2995" s="9"/>
      <c r="AV2995" s="9"/>
      <c r="AW2995" s="9"/>
      <c r="AX2995" s="9"/>
      <c r="AY2995" s="9"/>
    </row>
    <row r="2996" spans="1:51" s="10" customFormat="1" x14ac:dyDescent="0.2">
      <c r="A2996" s="9"/>
      <c r="B2996" s="9"/>
      <c r="C2996" s="9"/>
      <c r="D2996" s="9"/>
      <c r="E2996" s="9"/>
      <c r="F2996" s="9"/>
      <c r="G2996" s="9"/>
      <c r="H2996" s="9"/>
      <c r="I2996" s="9"/>
      <c r="J2996" s="9"/>
      <c r="K2996" s="9"/>
      <c r="L2996" s="9"/>
      <c r="M2996" s="9"/>
      <c r="N2996" s="9"/>
      <c r="O2996" s="9"/>
      <c r="P2996" s="9"/>
      <c r="Q2996" s="9"/>
      <c r="R2996" s="9"/>
      <c r="S2996" s="9"/>
      <c r="T2996" s="9"/>
      <c r="U2996" s="9"/>
      <c r="V2996" s="9"/>
      <c r="W2996" s="9"/>
      <c r="X2996" s="9"/>
      <c r="Y2996" s="9"/>
      <c r="Z2996" s="9"/>
      <c r="AA2996" s="9"/>
      <c r="AB2996" s="9"/>
      <c r="AC2996" s="9"/>
      <c r="AD2996" s="9"/>
      <c r="AE2996" s="9"/>
      <c r="AF2996" s="9"/>
      <c r="AG2996" s="9"/>
      <c r="AH2996" s="9"/>
      <c r="AI2996" s="9"/>
      <c r="AJ2996" s="9"/>
      <c r="AK2996" s="9"/>
      <c r="AL2996" s="9"/>
      <c r="AM2996" s="9"/>
      <c r="AN2996" s="9"/>
      <c r="AO2996" s="9"/>
      <c r="AP2996" s="9"/>
      <c r="AQ2996" s="9"/>
      <c r="AR2996" s="9"/>
      <c r="AS2996" s="9"/>
      <c r="AT2996" s="9"/>
      <c r="AU2996" s="9"/>
      <c r="AV2996" s="9"/>
      <c r="AW2996" s="9"/>
      <c r="AX2996" s="9"/>
      <c r="AY2996" s="9"/>
    </row>
    <row r="2997" spans="1:51" s="10" customFormat="1" x14ac:dyDescent="0.2">
      <c r="A2997" s="9"/>
      <c r="B2997" s="9"/>
      <c r="C2997" s="9"/>
      <c r="D2997" s="9"/>
      <c r="E2997" s="9"/>
      <c r="F2997" s="9"/>
      <c r="G2997" s="9"/>
      <c r="H2997" s="9"/>
      <c r="I2997" s="9"/>
      <c r="J2997" s="9"/>
      <c r="K2997" s="9"/>
      <c r="L2997" s="9"/>
      <c r="M2997" s="9"/>
      <c r="N2997" s="9"/>
      <c r="O2997" s="9"/>
      <c r="P2997" s="9"/>
      <c r="Q2997" s="9"/>
      <c r="R2997" s="9"/>
      <c r="S2997" s="9"/>
      <c r="T2997" s="9"/>
      <c r="U2997" s="9"/>
      <c r="V2997" s="9"/>
      <c r="W2997" s="9"/>
      <c r="X2997" s="9"/>
      <c r="Y2997" s="9"/>
      <c r="Z2997" s="9"/>
      <c r="AA2997" s="9"/>
      <c r="AB2997" s="9"/>
      <c r="AC2997" s="9"/>
      <c r="AD2997" s="9"/>
      <c r="AE2997" s="9"/>
      <c r="AF2997" s="9"/>
      <c r="AG2997" s="9"/>
      <c r="AH2997" s="9"/>
      <c r="AI2997" s="9"/>
      <c r="AJ2997" s="9"/>
      <c r="AK2997" s="9"/>
      <c r="AL2997" s="9"/>
      <c r="AM2997" s="9"/>
      <c r="AN2997" s="9"/>
      <c r="AO2997" s="9"/>
      <c r="AP2997" s="9"/>
      <c r="AQ2997" s="9"/>
      <c r="AR2997" s="9"/>
      <c r="AS2997" s="9"/>
      <c r="AT2997" s="9"/>
      <c r="AU2997" s="9"/>
      <c r="AV2997" s="9"/>
      <c r="AW2997" s="9"/>
      <c r="AX2997" s="9"/>
      <c r="AY2997" s="9"/>
    </row>
    <row r="2998" spans="1:51" s="10" customFormat="1" x14ac:dyDescent="0.2">
      <c r="A2998" s="9"/>
      <c r="B2998" s="9"/>
      <c r="C2998" s="9"/>
      <c r="D2998" s="9"/>
      <c r="E2998" s="9"/>
      <c r="F2998" s="9"/>
      <c r="G2998" s="9"/>
      <c r="H2998" s="9"/>
      <c r="I2998" s="9"/>
      <c r="J2998" s="9"/>
      <c r="K2998" s="9"/>
      <c r="L2998" s="9"/>
      <c r="M2998" s="9"/>
      <c r="N2998" s="9"/>
      <c r="O2998" s="9"/>
      <c r="P2998" s="9"/>
      <c r="Q2998" s="9"/>
      <c r="R2998" s="9"/>
      <c r="S2998" s="9"/>
      <c r="T2998" s="9"/>
      <c r="U2998" s="9"/>
      <c r="V2998" s="9"/>
      <c r="W2998" s="9"/>
      <c r="X2998" s="9"/>
      <c r="Y2998" s="9"/>
      <c r="Z2998" s="9"/>
      <c r="AA2998" s="9"/>
      <c r="AB2998" s="9"/>
      <c r="AC2998" s="9"/>
      <c r="AD2998" s="9"/>
      <c r="AE2998" s="9"/>
      <c r="AF2998" s="9"/>
      <c r="AG2998" s="9"/>
      <c r="AH2998" s="9"/>
      <c r="AI2998" s="9"/>
      <c r="AJ2998" s="9"/>
      <c r="AK2998" s="9"/>
      <c r="AL2998" s="9"/>
      <c r="AM2998" s="9"/>
      <c r="AN2998" s="9"/>
      <c r="AO2998" s="9"/>
      <c r="AP2998" s="9"/>
      <c r="AQ2998" s="9"/>
      <c r="AR2998" s="9"/>
      <c r="AS2998" s="9"/>
      <c r="AT2998" s="9"/>
      <c r="AU2998" s="9"/>
      <c r="AV2998" s="9"/>
      <c r="AW2998" s="9"/>
      <c r="AX2998" s="9"/>
      <c r="AY2998" s="9"/>
    </row>
    <row r="2999" spans="1:51" s="10" customFormat="1" x14ac:dyDescent="0.2">
      <c r="A2999" s="9"/>
      <c r="B2999" s="9"/>
      <c r="C2999" s="9"/>
      <c r="D2999" s="9"/>
      <c r="E2999" s="9"/>
      <c r="F2999" s="9"/>
      <c r="G2999" s="9"/>
      <c r="H2999" s="9"/>
      <c r="I2999" s="9"/>
      <c r="J2999" s="9"/>
      <c r="K2999" s="9"/>
      <c r="L2999" s="9"/>
      <c r="M2999" s="9"/>
      <c r="N2999" s="9"/>
      <c r="O2999" s="9"/>
      <c r="P2999" s="9"/>
      <c r="Q2999" s="9"/>
      <c r="R2999" s="9"/>
      <c r="S2999" s="9"/>
      <c r="T2999" s="9"/>
      <c r="U2999" s="9"/>
      <c r="V2999" s="9"/>
      <c r="W2999" s="9"/>
      <c r="X2999" s="9"/>
      <c r="Y2999" s="9"/>
      <c r="Z2999" s="9"/>
      <c r="AA2999" s="9"/>
      <c r="AB2999" s="9"/>
      <c r="AC2999" s="9"/>
      <c r="AD2999" s="9"/>
      <c r="AE2999" s="9"/>
      <c r="AF2999" s="9"/>
      <c r="AG2999" s="9"/>
      <c r="AH2999" s="9"/>
      <c r="AI2999" s="9"/>
      <c r="AJ2999" s="9"/>
      <c r="AK2999" s="9"/>
      <c r="AL2999" s="9"/>
      <c r="AM2999" s="9"/>
      <c r="AN2999" s="9"/>
      <c r="AO2999" s="9"/>
      <c r="AP2999" s="9"/>
      <c r="AQ2999" s="9"/>
      <c r="AR2999" s="9"/>
      <c r="AS2999" s="9"/>
      <c r="AT2999" s="9"/>
      <c r="AU2999" s="9"/>
      <c r="AV2999" s="9"/>
      <c r="AW2999" s="9"/>
      <c r="AX2999" s="9"/>
      <c r="AY2999" s="9"/>
    </row>
    <row r="3000" spans="1:51" s="10" customFormat="1" x14ac:dyDescent="0.2">
      <c r="A3000" s="9"/>
      <c r="B3000" s="9"/>
      <c r="C3000" s="9"/>
      <c r="D3000" s="9"/>
      <c r="E3000" s="9"/>
      <c r="F3000" s="9"/>
      <c r="G3000" s="9"/>
      <c r="H3000" s="9"/>
      <c r="I3000" s="9"/>
      <c r="J3000" s="9"/>
      <c r="K3000" s="9"/>
      <c r="L3000" s="9"/>
      <c r="M3000" s="9"/>
      <c r="N3000" s="9"/>
      <c r="O3000" s="9"/>
      <c r="P3000" s="9"/>
      <c r="Q3000" s="9"/>
      <c r="R3000" s="9"/>
      <c r="S3000" s="9"/>
      <c r="T3000" s="9"/>
      <c r="U3000" s="9"/>
      <c r="V3000" s="9"/>
      <c r="W3000" s="9"/>
      <c r="X3000" s="9"/>
      <c r="Y3000" s="9"/>
      <c r="Z3000" s="9"/>
      <c r="AA3000" s="9"/>
      <c r="AB3000" s="9"/>
      <c r="AC3000" s="9"/>
      <c r="AD3000" s="9"/>
      <c r="AE3000" s="9"/>
      <c r="AF3000" s="9"/>
      <c r="AG3000" s="9"/>
      <c r="AH3000" s="9"/>
      <c r="AI3000" s="9"/>
      <c r="AJ3000" s="9"/>
      <c r="AK3000" s="9"/>
      <c r="AL3000" s="9"/>
      <c r="AM3000" s="9"/>
      <c r="AN3000" s="9"/>
      <c r="AO3000" s="9"/>
      <c r="AP3000" s="9"/>
      <c r="AQ3000" s="9"/>
      <c r="AR3000" s="9"/>
      <c r="AS3000" s="9"/>
      <c r="AT3000" s="9"/>
      <c r="AU3000" s="9"/>
      <c r="AV3000" s="9"/>
      <c r="AW3000" s="9"/>
      <c r="AX3000" s="9"/>
      <c r="AY3000" s="9"/>
    </row>
    <row r="3001" spans="1:51" s="10" customFormat="1" x14ac:dyDescent="0.2">
      <c r="A3001" s="9"/>
      <c r="B3001" s="9"/>
      <c r="C3001" s="9"/>
      <c r="D3001" s="9"/>
      <c r="E3001" s="9"/>
      <c r="F3001" s="9"/>
      <c r="G3001" s="9"/>
      <c r="H3001" s="9"/>
      <c r="I3001" s="9"/>
      <c r="J3001" s="9"/>
      <c r="K3001" s="9"/>
      <c r="L3001" s="9"/>
      <c r="M3001" s="9"/>
      <c r="N3001" s="9"/>
      <c r="O3001" s="9"/>
      <c r="P3001" s="9"/>
      <c r="Q3001" s="9"/>
      <c r="R3001" s="9"/>
      <c r="S3001" s="9"/>
      <c r="T3001" s="9"/>
      <c r="U3001" s="9"/>
      <c r="V3001" s="9"/>
      <c r="W3001" s="9"/>
      <c r="X3001" s="9"/>
      <c r="Y3001" s="9"/>
      <c r="Z3001" s="9"/>
      <c r="AA3001" s="9"/>
      <c r="AB3001" s="9"/>
      <c r="AC3001" s="9"/>
      <c r="AD3001" s="9"/>
      <c r="AE3001" s="9"/>
      <c r="AF3001" s="9"/>
      <c r="AG3001" s="9"/>
      <c r="AH3001" s="9"/>
      <c r="AI3001" s="9"/>
      <c r="AJ3001" s="9"/>
      <c r="AK3001" s="9"/>
      <c r="AL3001" s="9"/>
      <c r="AM3001" s="9"/>
      <c r="AN3001" s="9"/>
      <c r="AO3001" s="9"/>
      <c r="AP3001" s="9"/>
      <c r="AQ3001" s="9"/>
      <c r="AR3001" s="9"/>
      <c r="AS3001" s="9"/>
      <c r="AT3001" s="9"/>
      <c r="AU3001" s="9"/>
      <c r="AV3001" s="9"/>
      <c r="AW3001" s="9"/>
      <c r="AX3001" s="9"/>
      <c r="AY3001" s="9"/>
    </row>
    <row r="3002" spans="1:51" s="10" customFormat="1" x14ac:dyDescent="0.2">
      <c r="A3002" s="9"/>
      <c r="B3002" s="9"/>
      <c r="C3002" s="9"/>
      <c r="D3002" s="9"/>
      <c r="E3002" s="9"/>
      <c r="F3002" s="9"/>
      <c r="G3002" s="9"/>
      <c r="H3002" s="9"/>
      <c r="I3002" s="9"/>
      <c r="J3002" s="9"/>
      <c r="K3002" s="9"/>
      <c r="L3002" s="9"/>
      <c r="M3002" s="9"/>
      <c r="N3002" s="9"/>
      <c r="O3002" s="9"/>
      <c r="P3002" s="9"/>
      <c r="Q3002" s="9"/>
      <c r="R3002" s="9"/>
      <c r="S3002" s="9"/>
      <c r="T3002" s="9"/>
      <c r="U3002" s="9"/>
      <c r="V3002" s="9"/>
      <c r="W3002" s="9"/>
      <c r="X3002" s="9"/>
      <c r="Y3002" s="9"/>
      <c r="Z3002" s="9"/>
      <c r="AA3002" s="9"/>
      <c r="AB3002" s="9"/>
      <c r="AC3002" s="9"/>
      <c r="AD3002" s="9"/>
      <c r="AE3002" s="9"/>
      <c r="AF3002" s="9"/>
      <c r="AG3002" s="9"/>
      <c r="AH3002" s="9"/>
      <c r="AI3002" s="9"/>
      <c r="AJ3002" s="9"/>
      <c r="AK3002" s="9"/>
      <c r="AL3002" s="9"/>
      <c r="AM3002" s="9"/>
      <c r="AN3002" s="9"/>
      <c r="AO3002" s="9"/>
      <c r="AP3002" s="9"/>
      <c r="AQ3002" s="9"/>
      <c r="AR3002" s="9"/>
      <c r="AS3002" s="9"/>
      <c r="AT3002" s="9"/>
      <c r="AU3002" s="9"/>
      <c r="AV3002" s="9"/>
      <c r="AW3002" s="9"/>
      <c r="AX3002" s="9"/>
      <c r="AY3002" s="9"/>
    </row>
    <row r="3003" spans="1:51" s="10" customFormat="1" x14ac:dyDescent="0.2">
      <c r="A3003" s="9"/>
      <c r="B3003" s="9"/>
      <c r="C3003" s="9"/>
      <c r="D3003" s="9"/>
      <c r="E3003" s="9"/>
      <c r="F3003" s="9"/>
      <c r="G3003" s="9"/>
      <c r="H3003" s="9"/>
      <c r="I3003" s="9"/>
      <c r="J3003" s="9"/>
      <c r="K3003" s="9"/>
      <c r="L3003" s="9"/>
      <c r="M3003" s="9"/>
      <c r="N3003" s="9"/>
      <c r="O3003" s="9"/>
      <c r="P3003" s="9"/>
      <c r="Q3003" s="9"/>
      <c r="R3003" s="9"/>
      <c r="S3003" s="9"/>
      <c r="T3003" s="9"/>
      <c r="U3003" s="9"/>
      <c r="V3003" s="9"/>
      <c r="W3003" s="9"/>
      <c r="X3003" s="9"/>
      <c r="Y3003" s="9"/>
      <c r="Z3003" s="9"/>
      <c r="AA3003" s="9"/>
      <c r="AB3003" s="9"/>
      <c r="AC3003" s="9"/>
      <c r="AD3003" s="9"/>
      <c r="AE3003" s="9"/>
      <c r="AF3003" s="9"/>
      <c r="AG3003" s="9"/>
      <c r="AH3003" s="9"/>
      <c r="AI3003" s="9"/>
      <c r="AJ3003" s="9"/>
      <c r="AK3003" s="9"/>
      <c r="AL3003" s="9"/>
      <c r="AM3003" s="9"/>
      <c r="AN3003" s="9"/>
      <c r="AO3003" s="9"/>
      <c r="AP3003" s="9"/>
      <c r="AQ3003" s="9"/>
      <c r="AR3003" s="9"/>
      <c r="AS3003" s="9"/>
      <c r="AT3003" s="9"/>
      <c r="AU3003" s="9"/>
      <c r="AV3003" s="9"/>
      <c r="AW3003" s="9"/>
      <c r="AX3003" s="9"/>
      <c r="AY3003" s="9"/>
    </row>
    <row r="3004" spans="1:51" s="10" customFormat="1" x14ac:dyDescent="0.2">
      <c r="A3004" s="9"/>
      <c r="B3004" s="9"/>
      <c r="C3004" s="9"/>
      <c r="D3004" s="9"/>
      <c r="E3004" s="9"/>
      <c r="F3004" s="9"/>
      <c r="G3004" s="9"/>
      <c r="H3004" s="9"/>
      <c r="I3004" s="9"/>
      <c r="J3004" s="9"/>
      <c r="K3004" s="9"/>
      <c r="L3004" s="9"/>
      <c r="M3004" s="9"/>
      <c r="N3004" s="9"/>
      <c r="O3004" s="9"/>
      <c r="P3004" s="9"/>
      <c r="Q3004" s="9"/>
      <c r="R3004" s="9"/>
      <c r="S3004" s="9"/>
      <c r="T3004" s="9"/>
      <c r="U3004" s="9"/>
      <c r="V3004" s="9"/>
      <c r="W3004" s="9"/>
      <c r="X3004" s="9"/>
      <c r="Y3004" s="9"/>
      <c r="Z3004" s="9"/>
      <c r="AA3004" s="9"/>
      <c r="AB3004" s="9"/>
      <c r="AC3004" s="9"/>
      <c r="AD3004" s="9"/>
      <c r="AE3004" s="9"/>
      <c r="AF3004" s="9"/>
      <c r="AG3004" s="9"/>
      <c r="AH3004" s="9"/>
      <c r="AI3004" s="9"/>
      <c r="AJ3004" s="9"/>
      <c r="AK3004" s="9"/>
      <c r="AL3004" s="9"/>
      <c r="AM3004" s="9"/>
      <c r="AN3004" s="9"/>
      <c r="AO3004" s="9"/>
      <c r="AP3004" s="9"/>
      <c r="AQ3004" s="9"/>
      <c r="AR3004" s="9"/>
      <c r="AS3004" s="9"/>
      <c r="AT3004" s="9"/>
      <c r="AU3004" s="9"/>
      <c r="AV3004" s="9"/>
      <c r="AW3004" s="9"/>
      <c r="AX3004" s="9"/>
      <c r="AY3004" s="9"/>
    </row>
    <row r="3005" spans="1:51" s="10" customFormat="1" x14ac:dyDescent="0.2">
      <c r="A3005" s="9"/>
      <c r="B3005" s="9"/>
      <c r="C3005" s="9"/>
      <c r="D3005" s="9"/>
      <c r="E3005" s="9"/>
      <c r="F3005" s="9"/>
      <c r="G3005" s="9"/>
      <c r="H3005" s="9"/>
      <c r="I3005" s="9"/>
      <c r="J3005" s="9"/>
      <c r="K3005" s="9"/>
      <c r="L3005" s="9"/>
      <c r="M3005" s="9"/>
      <c r="N3005" s="9"/>
      <c r="O3005" s="9"/>
      <c r="P3005" s="9"/>
      <c r="Q3005" s="9"/>
      <c r="R3005" s="9"/>
      <c r="S3005" s="9"/>
      <c r="T3005" s="9"/>
      <c r="U3005" s="9"/>
      <c r="V3005" s="9"/>
      <c r="W3005" s="9"/>
      <c r="X3005" s="9"/>
      <c r="Y3005" s="9"/>
      <c r="Z3005" s="9"/>
      <c r="AA3005" s="9"/>
      <c r="AB3005" s="9"/>
      <c r="AC3005" s="9"/>
      <c r="AD3005" s="9"/>
      <c r="AE3005" s="9"/>
      <c r="AF3005" s="9"/>
      <c r="AG3005" s="9"/>
      <c r="AH3005" s="9"/>
      <c r="AI3005" s="9"/>
      <c r="AJ3005" s="9"/>
      <c r="AK3005" s="9"/>
      <c r="AL3005" s="9"/>
      <c r="AM3005" s="9"/>
      <c r="AN3005" s="9"/>
      <c r="AO3005" s="9"/>
      <c r="AP3005" s="9"/>
      <c r="AQ3005" s="9"/>
      <c r="AR3005" s="9"/>
      <c r="AS3005" s="9"/>
      <c r="AT3005" s="9"/>
      <c r="AU3005" s="9"/>
      <c r="AV3005" s="9"/>
      <c r="AW3005" s="9"/>
      <c r="AX3005" s="9"/>
      <c r="AY3005" s="9"/>
    </row>
    <row r="3006" spans="1:51" s="10" customFormat="1" x14ac:dyDescent="0.2">
      <c r="A3006" s="9"/>
      <c r="B3006" s="9"/>
      <c r="C3006" s="9"/>
      <c r="D3006" s="9"/>
      <c r="E3006" s="9"/>
      <c r="F3006" s="9"/>
      <c r="G3006" s="9"/>
      <c r="H3006" s="9"/>
      <c r="I3006" s="9"/>
      <c r="J3006" s="9"/>
      <c r="K3006" s="9"/>
      <c r="L3006" s="9"/>
      <c r="M3006" s="9"/>
      <c r="N3006" s="9"/>
      <c r="O3006" s="9"/>
      <c r="P3006" s="9"/>
      <c r="Q3006" s="9"/>
      <c r="R3006" s="9"/>
      <c r="S3006" s="9"/>
      <c r="T3006" s="9"/>
      <c r="U3006" s="9"/>
      <c r="V3006" s="9"/>
      <c r="W3006" s="9"/>
      <c r="X3006" s="9"/>
      <c r="Y3006" s="9"/>
      <c r="Z3006" s="9"/>
      <c r="AA3006" s="9"/>
      <c r="AB3006" s="9"/>
      <c r="AC3006" s="9"/>
      <c r="AD3006" s="9"/>
      <c r="AE3006" s="9"/>
      <c r="AF3006" s="9"/>
      <c r="AG3006" s="9"/>
      <c r="AH3006" s="9"/>
      <c r="AI3006" s="9"/>
      <c r="AJ3006" s="9"/>
      <c r="AK3006" s="9"/>
      <c r="AL3006" s="9"/>
      <c r="AM3006" s="9"/>
      <c r="AN3006" s="9"/>
      <c r="AO3006" s="9"/>
      <c r="AP3006" s="9"/>
      <c r="AQ3006" s="9"/>
      <c r="AR3006" s="9"/>
      <c r="AS3006" s="9"/>
      <c r="AT3006" s="9"/>
      <c r="AU3006" s="9"/>
      <c r="AV3006" s="9"/>
      <c r="AW3006" s="9"/>
      <c r="AX3006" s="9"/>
      <c r="AY3006" s="9"/>
    </row>
    <row r="3007" spans="1:51" s="10" customFormat="1" x14ac:dyDescent="0.2">
      <c r="A3007" s="9"/>
      <c r="B3007" s="9"/>
      <c r="C3007" s="9"/>
      <c r="D3007" s="9"/>
      <c r="E3007" s="9"/>
      <c r="F3007" s="9"/>
      <c r="G3007" s="9"/>
      <c r="H3007" s="9"/>
      <c r="I3007" s="9"/>
      <c r="J3007" s="9"/>
      <c r="K3007" s="9"/>
      <c r="L3007" s="9"/>
      <c r="M3007" s="9"/>
      <c r="N3007" s="9"/>
      <c r="O3007" s="9"/>
      <c r="P3007" s="9"/>
      <c r="Q3007" s="9"/>
      <c r="R3007" s="9"/>
      <c r="S3007" s="9"/>
      <c r="T3007" s="9"/>
      <c r="U3007" s="9"/>
      <c r="V3007" s="9"/>
      <c r="W3007" s="9"/>
      <c r="X3007" s="9"/>
      <c r="Y3007" s="9"/>
      <c r="Z3007" s="9"/>
      <c r="AA3007" s="9"/>
      <c r="AB3007" s="9"/>
      <c r="AC3007" s="9"/>
      <c r="AD3007" s="9"/>
      <c r="AE3007" s="9"/>
      <c r="AF3007" s="9"/>
      <c r="AG3007" s="9"/>
      <c r="AH3007" s="9"/>
      <c r="AI3007" s="9"/>
      <c r="AJ3007" s="9"/>
      <c r="AK3007" s="9"/>
      <c r="AL3007" s="9"/>
      <c r="AM3007" s="9"/>
      <c r="AN3007" s="9"/>
      <c r="AO3007" s="9"/>
      <c r="AP3007" s="9"/>
      <c r="AQ3007" s="9"/>
      <c r="AR3007" s="9"/>
      <c r="AS3007" s="9"/>
      <c r="AT3007" s="9"/>
      <c r="AU3007" s="9"/>
      <c r="AV3007" s="9"/>
      <c r="AW3007" s="9"/>
      <c r="AX3007" s="9"/>
      <c r="AY3007" s="9"/>
    </row>
    <row r="3008" spans="1:51" s="10" customFormat="1" x14ac:dyDescent="0.2">
      <c r="A3008" s="9"/>
      <c r="B3008" s="9"/>
      <c r="C3008" s="9"/>
      <c r="D3008" s="9"/>
      <c r="E3008" s="9"/>
      <c r="F3008" s="9"/>
      <c r="G3008" s="9"/>
      <c r="H3008" s="9"/>
      <c r="I3008" s="9"/>
      <c r="J3008" s="9"/>
      <c r="K3008" s="9"/>
      <c r="L3008" s="9"/>
      <c r="M3008" s="9"/>
      <c r="N3008" s="9"/>
      <c r="O3008" s="9"/>
      <c r="P3008" s="9"/>
      <c r="Q3008" s="9"/>
      <c r="R3008" s="9"/>
      <c r="S3008" s="9"/>
      <c r="T3008" s="9"/>
      <c r="U3008" s="9"/>
      <c r="V3008" s="9"/>
      <c r="W3008" s="9"/>
      <c r="X3008" s="9"/>
      <c r="Y3008" s="9"/>
      <c r="Z3008" s="9"/>
      <c r="AA3008" s="9"/>
      <c r="AB3008" s="9"/>
      <c r="AC3008" s="9"/>
      <c r="AD3008" s="9"/>
      <c r="AE3008" s="9"/>
      <c r="AF3008" s="9"/>
      <c r="AG3008" s="9"/>
      <c r="AH3008" s="9"/>
      <c r="AI3008" s="9"/>
      <c r="AJ3008" s="9"/>
      <c r="AK3008" s="9"/>
      <c r="AL3008" s="9"/>
      <c r="AM3008" s="9"/>
      <c r="AN3008" s="9"/>
      <c r="AO3008" s="9"/>
      <c r="AP3008" s="9"/>
      <c r="AQ3008" s="9"/>
      <c r="AR3008" s="9"/>
      <c r="AS3008" s="9"/>
      <c r="AT3008" s="9"/>
      <c r="AU3008" s="9"/>
      <c r="AV3008" s="9"/>
      <c r="AW3008" s="9"/>
      <c r="AX3008" s="9"/>
      <c r="AY3008" s="9"/>
    </row>
    <row r="3009" spans="1:51" s="10" customFormat="1" x14ac:dyDescent="0.2">
      <c r="A3009" s="9"/>
      <c r="B3009" s="9"/>
      <c r="C3009" s="9"/>
      <c r="D3009" s="9"/>
      <c r="E3009" s="9"/>
      <c r="F3009" s="9"/>
      <c r="G3009" s="9"/>
      <c r="H3009" s="9"/>
      <c r="I3009" s="9"/>
      <c r="J3009" s="9"/>
      <c r="K3009" s="9"/>
      <c r="L3009" s="9"/>
      <c r="M3009" s="9"/>
      <c r="N3009" s="9"/>
      <c r="O3009" s="9"/>
      <c r="P3009" s="9"/>
      <c r="Q3009" s="9"/>
      <c r="R3009" s="9"/>
      <c r="S3009" s="9"/>
      <c r="T3009" s="9"/>
      <c r="U3009" s="9"/>
      <c r="V3009" s="9"/>
      <c r="W3009" s="9"/>
      <c r="X3009" s="9"/>
      <c r="Y3009" s="9"/>
      <c r="Z3009" s="9"/>
      <c r="AA3009" s="9"/>
      <c r="AB3009" s="9"/>
      <c r="AC3009" s="9"/>
      <c r="AD3009" s="9"/>
      <c r="AE3009" s="9"/>
      <c r="AF3009" s="9"/>
      <c r="AG3009" s="9"/>
      <c r="AH3009" s="9"/>
      <c r="AI3009" s="9"/>
      <c r="AJ3009" s="9"/>
      <c r="AK3009" s="9"/>
      <c r="AL3009" s="9"/>
      <c r="AM3009" s="9"/>
      <c r="AN3009" s="9"/>
      <c r="AO3009" s="9"/>
      <c r="AP3009" s="9"/>
      <c r="AQ3009" s="9"/>
      <c r="AR3009" s="9"/>
      <c r="AS3009" s="9"/>
      <c r="AT3009" s="9"/>
      <c r="AU3009" s="9"/>
      <c r="AV3009" s="9"/>
      <c r="AW3009" s="9"/>
      <c r="AX3009" s="9"/>
      <c r="AY3009" s="9"/>
    </row>
    <row r="3010" spans="1:51" s="10" customFormat="1" x14ac:dyDescent="0.2">
      <c r="A3010" s="9"/>
      <c r="B3010" s="9"/>
      <c r="C3010" s="9"/>
      <c r="D3010" s="9"/>
      <c r="E3010" s="9"/>
      <c r="F3010" s="9"/>
      <c r="G3010" s="9"/>
      <c r="H3010" s="9"/>
      <c r="I3010" s="9"/>
      <c r="J3010" s="9"/>
      <c r="K3010" s="9"/>
      <c r="L3010" s="9"/>
      <c r="M3010" s="9"/>
      <c r="N3010" s="9"/>
      <c r="O3010" s="9"/>
      <c r="P3010" s="9"/>
      <c r="Q3010" s="9"/>
      <c r="R3010" s="9"/>
      <c r="S3010" s="9"/>
      <c r="T3010" s="9"/>
      <c r="U3010" s="9"/>
      <c r="V3010" s="9"/>
      <c r="W3010" s="9"/>
      <c r="X3010" s="9"/>
      <c r="Y3010" s="9"/>
      <c r="Z3010" s="9"/>
      <c r="AA3010" s="9"/>
      <c r="AB3010" s="9"/>
      <c r="AC3010" s="9"/>
      <c r="AD3010" s="9"/>
      <c r="AE3010" s="9"/>
      <c r="AF3010" s="9"/>
      <c r="AG3010" s="9"/>
      <c r="AH3010" s="9"/>
      <c r="AI3010" s="9"/>
      <c r="AJ3010" s="9"/>
      <c r="AK3010" s="9"/>
      <c r="AL3010" s="9"/>
      <c r="AM3010" s="9"/>
      <c r="AN3010" s="9"/>
      <c r="AO3010" s="9"/>
      <c r="AP3010" s="9"/>
      <c r="AQ3010" s="9"/>
      <c r="AR3010" s="9"/>
      <c r="AS3010" s="9"/>
      <c r="AT3010" s="9"/>
      <c r="AU3010" s="9"/>
      <c r="AV3010" s="9"/>
      <c r="AW3010" s="9"/>
      <c r="AX3010" s="9"/>
      <c r="AY3010" s="9"/>
    </row>
    <row r="3011" spans="1:51" s="10" customFormat="1" x14ac:dyDescent="0.2">
      <c r="A3011" s="9"/>
      <c r="B3011" s="9"/>
      <c r="C3011" s="9"/>
      <c r="D3011" s="9"/>
      <c r="E3011" s="9"/>
      <c r="F3011" s="9"/>
      <c r="G3011" s="9"/>
      <c r="H3011" s="9"/>
      <c r="I3011" s="9"/>
      <c r="J3011" s="9"/>
      <c r="K3011" s="9"/>
      <c r="L3011" s="9"/>
      <c r="M3011" s="9"/>
      <c r="N3011" s="9"/>
      <c r="O3011" s="9"/>
      <c r="P3011" s="9"/>
      <c r="Q3011" s="9"/>
      <c r="R3011" s="9"/>
      <c r="S3011" s="9"/>
      <c r="T3011" s="9"/>
      <c r="U3011" s="9"/>
      <c r="V3011" s="9"/>
      <c r="W3011" s="9"/>
      <c r="X3011" s="9"/>
      <c r="Y3011" s="9"/>
      <c r="Z3011" s="9"/>
      <c r="AA3011" s="9"/>
      <c r="AB3011" s="9"/>
      <c r="AC3011" s="9"/>
      <c r="AD3011" s="9"/>
      <c r="AE3011" s="9"/>
      <c r="AF3011" s="9"/>
      <c r="AG3011" s="9"/>
      <c r="AH3011" s="9"/>
      <c r="AI3011" s="9"/>
      <c r="AJ3011" s="9"/>
      <c r="AK3011" s="9"/>
      <c r="AL3011" s="9"/>
      <c r="AM3011" s="9"/>
      <c r="AN3011" s="9"/>
      <c r="AO3011" s="9"/>
      <c r="AP3011" s="9"/>
      <c r="AQ3011" s="9"/>
      <c r="AR3011" s="9"/>
      <c r="AS3011" s="9"/>
      <c r="AT3011" s="9"/>
      <c r="AU3011" s="9"/>
      <c r="AV3011" s="9"/>
      <c r="AW3011" s="9"/>
      <c r="AX3011" s="9"/>
      <c r="AY3011" s="9"/>
    </row>
    <row r="3012" spans="1:51" s="10" customFormat="1" x14ac:dyDescent="0.2">
      <c r="A3012" s="9"/>
      <c r="B3012" s="9"/>
      <c r="C3012" s="9"/>
      <c r="D3012" s="9"/>
      <c r="E3012" s="9"/>
      <c r="F3012" s="9"/>
      <c r="G3012" s="9"/>
      <c r="H3012" s="9"/>
      <c r="I3012" s="9"/>
      <c r="J3012" s="9"/>
      <c r="K3012" s="9"/>
      <c r="L3012" s="9"/>
      <c r="M3012" s="9"/>
      <c r="N3012" s="9"/>
      <c r="O3012" s="9"/>
      <c r="P3012" s="9"/>
      <c r="Q3012" s="9"/>
      <c r="R3012" s="9"/>
      <c r="S3012" s="9"/>
      <c r="T3012" s="9"/>
      <c r="U3012" s="9"/>
      <c r="V3012" s="9"/>
      <c r="W3012" s="9"/>
      <c r="X3012" s="9"/>
      <c r="Y3012" s="9"/>
      <c r="Z3012" s="9"/>
      <c r="AA3012" s="9"/>
      <c r="AB3012" s="9"/>
      <c r="AC3012" s="9"/>
      <c r="AD3012" s="9"/>
      <c r="AE3012" s="9"/>
      <c r="AF3012" s="9"/>
      <c r="AG3012" s="9"/>
      <c r="AH3012" s="9"/>
      <c r="AI3012" s="9"/>
      <c r="AJ3012" s="9"/>
      <c r="AK3012" s="9"/>
      <c r="AL3012" s="9"/>
      <c r="AM3012" s="9"/>
      <c r="AN3012" s="9"/>
      <c r="AO3012" s="9"/>
      <c r="AP3012" s="9"/>
      <c r="AQ3012" s="9"/>
      <c r="AR3012" s="9"/>
      <c r="AS3012" s="9"/>
      <c r="AT3012" s="9"/>
      <c r="AU3012" s="9"/>
      <c r="AV3012" s="9"/>
      <c r="AW3012" s="9"/>
      <c r="AX3012" s="9"/>
      <c r="AY3012" s="9"/>
    </row>
    <row r="3013" spans="1:51" s="10" customFormat="1" x14ac:dyDescent="0.2">
      <c r="A3013" s="9"/>
      <c r="B3013" s="9"/>
      <c r="C3013" s="9"/>
      <c r="D3013" s="9"/>
      <c r="E3013" s="9"/>
      <c r="F3013" s="9"/>
      <c r="G3013" s="9"/>
      <c r="H3013" s="9"/>
      <c r="I3013" s="9"/>
      <c r="J3013" s="9"/>
      <c r="K3013" s="9"/>
      <c r="L3013" s="9"/>
      <c r="M3013" s="9"/>
      <c r="N3013" s="9"/>
      <c r="O3013" s="9"/>
      <c r="P3013" s="9"/>
      <c r="Q3013" s="9"/>
      <c r="R3013" s="9"/>
      <c r="S3013" s="9"/>
      <c r="T3013" s="9"/>
      <c r="U3013" s="9"/>
      <c r="V3013" s="9"/>
      <c r="W3013" s="9"/>
      <c r="X3013" s="9"/>
      <c r="Y3013" s="9"/>
      <c r="Z3013" s="9"/>
      <c r="AA3013" s="9"/>
      <c r="AB3013" s="9"/>
      <c r="AC3013" s="9"/>
      <c r="AD3013" s="9"/>
      <c r="AE3013" s="9"/>
      <c r="AF3013" s="9"/>
      <c r="AG3013" s="9"/>
      <c r="AH3013" s="9"/>
      <c r="AI3013" s="9"/>
      <c r="AJ3013" s="9"/>
      <c r="AK3013" s="9"/>
      <c r="AL3013" s="9"/>
      <c r="AM3013" s="9"/>
      <c r="AN3013" s="9"/>
      <c r="AO3013" s="9"/>
      <c r="AP3013" s="9"/>
      <c r="AQ3013" s="9"/>
      <c r="AR3013" s="9"/>
      <c r="AS3013" s="9"/>
      <c r="AT3013" s="9"/>
      <c r="AU3013" s="9"/>
      <c r="AV3013" s="9"/>
      <c r="AW3013" s="9"/>
      <c r="AX3013" s="9"/>
      <c r="AY3013" s="9"/>
    </row>
    <row r="3014" spans="1:51" s="10" customFormat="1" x14ac:dyDescent="0.2">
      <c r="A3014" s="9"/>
      <c r="B3014" s="9"/>
      <c r="C3014" s="9"/>
      <c r="D3014" s="9"/>
      <c r="E3014" s="9"/>
      <c r="F3014" s="9"/>
      <c r="G3014" s="9"/>
      <c r="H3014" s="9"/>
      <c r="I3014" s="9"/>
      <c r="J3014" s="9"/>
      <c r="K3014" s="9"/>
      <c r="L3014" s="9"/>
      <c r="M3014" s="9"/>
      <c r="N3014" s="9"/>
      <c r="O3014" s="9"/>
      <c r="P3014" s="9"/>
      <c r="Q3014" s="9"/>
      <c r="R3014" s="9"/>
      <c r="S3014" s="9"/>
      <c r="T3014" s="9"/>
      <c r="U3014" s="9"/>
      <c r="V3014" s="9"/>
      <c r="W3014" s="9"/>
      <c r="X3014" s="9"/>
      <c r="Y3014" s="9"/>
      <c r="Z3014" s="9"/>
      <c r="AA3014" s="9"/>
      <c r="AB3014" s="9"/>
      <c r="AC3014" s="9"/>
      <c r="AD3014" s="9"/>
      <c r="AE3014" s="9"/>
      <c r="AF3014" s="9"/>
      <c r="AG3014" s="9"/>
      <c r="AH3014" s="9"/>
      <c r="AI3014" s="9"/>
      <c r="AJ3014" s="9"/>
      <c r="AK3014" s="9"/>
      <c r="AL3014" s="9"/>
      <c r="AM3014" s="9"/>
      <c r="AN3014" s="9"/>
      <c r="AO3014" s="9"/>
      <c r="AP3014" s="9"/>
      <c r="AQ3014" s="9"/>
      <c r="AR3014" s="9"/>
      <c r="AS3014" s="9"/>
      <c r="AT3014" s="9"/>
      <c r="AU3014" s="9"/>
      <c r="AV3014" s="9"/>
      <c r="AW3014" s="9"/>
      <c r="AX3014" s="9"/>
      <c r="AY3014" s="9"/>
    </row>
    <row r="3015" spans="1:51" s="10" customFormat="1" x14ac:dyDescent="0.2">
      <c r="A3015" s="9"/>
      <c r="B3015" s="9"/>
      <c r="C3015" s="9"/>
      <c r="D3015" s="9"/>
      <c r="E3015" s="9"/>
      <c r="F3015" s="9"/>
      <c r="G3015" s="9"/>
      <c r="H3015" s="9"/>
      <c r="I3015" s="9"/>
      <c r="J3015" s="9"/>
      <c r="K3015" s="9"/>
      <c r="L3015" s="9"/>
      <c r="M3015" s="9"/>
      <c r="N3015" s="9"/>
      <c r="O3015" s="9"/>
      <c r="P3015" s="9"/>
      <c r="Q3015" s="9"/>
      <c r="R3015" s="9"/>
      <c r="S3015" s="9"/>
      <c r="T3015" s="9"/>
      <c r="U3015" s="9"/>
      <c r="V3015" s="9"/>
      <c r="W3015" s="9"/>
      <c r="X3015" s="9"/>
      <c r="Y3015" s="9"/>
      <c r="Z3015" s="9"/>
      <c r="AA3015" s="9"/>
      <c r="AB3015" s="9"/>
      <c r="AC3015" s="9"/>
      <c r="AD3015" s="9"/>
      <c r="AE3015" s="9"/>
      <c r="AF3015" s="9"/>
      <c r="AG3015" s="9"/>
      <c r="AH3015" s="9"/>
      <c r="AI3015" s="9"/>
      <c r="AJ3015" s="9"/>
      <c r="AK3015" s="9"/>
      <c r="AL3015" s="9"/>
      <c r="AM3015" s="9"/>
      <c r="AN3015" s="9"/>
      <c r="AO3015" s="9"/>
      <c r="AP3015" s="9"/>
      <c r="AQ3015" s="9"/>
      <c r="AR3015" s="9"/>
      <c r="AS3015" s="9"/>
      <c r="AT3015" s="9"/>
      <c r="AU3015" s="9"/>
      <c r="AV3015" s="9"/>
      <c r="AW3015" s="9"/>
      <c r="AX3015" s="9"/>
      <c r="AY3015" s="9"/>
    </row>
    <row r="3016" spans="1:51" s="10" customFormat="1" x14ac:dyDescent="0.2">
      <c r="A3016" s="9"/>
      <c r="B3016" s="9"/>
      <c r="C3016" s="9"/>
      <c r="D3016" s="9"/>
      <c r="E3016" s="9"/>
      <c r="F3016" s="9"/>
      <c r="G3016" s="9"/>
      <c r="H3016" s="9"/>
      <c r="I3016" s="9"/>
      <c r="J3016" s="9"/>
      <c r="K3016" s="9"/>
      <c r="L3016" s="9"/>
      <c r="M3016" s="9"/>
      <c r="N3016" s="9"/>
      <c r="O3016" s="9"/>
      <c r="P3016" s="9"/>
      <c r="Q3016" s="9"/>
      <c r="R3016" s="9"/>
      <c r="S3016" s="9"/>
      <c r="T3016" s="9"/>
      <c r="U3016" s="9"/>
      <c r="V3016" s="9"/>
      <c r="W3016" s="9"/>
      <c r="X3016" s="9"/>
      <c r="Y3016" s="9"/>
      <c r="Z3016" s="9"/>
      <c r="AA3016" s="9"/>
      <c r="AB3016" s="9"/>
      <c r="AC3016" s="9"/>
      <c r="AD3016" s="9"/>
      <c r="AE3016" s="9"/>
      <c r="AF3016" s="9"/>
      <c r="AG3016" s="9"/>
      <c r="AH3016" s="9"/>
      <c r="AI3016" s="9"/>
      <c r="AJ3016" s="9"/>
      <c r="AK3016" s="9"/>
      <c r="AL3016" s="9"/>
      <c r="AM3016" s="9"/>
      <c r="AN3016" s="9"/>
      <c r="AO3016" s="9"/>
      <c r="AP3016" s="9"/>
      <c r="AQ3016" s="9"/>
      <c r="AR3016" s="9"/>
      <c r="AS3016" s="9"/>
      <c r="AT3016" s="9"/>
      <c r="AU3016" s="9"/>
      <c r="AV3016" s="9"/>
      <c r="AW3016" s="9"/>
      <c r="AX3016" s="9"/>
      <c r="AY3016" s="9"/>
    </row>
    <row r="3017" spans="1:51" s="10" customFormat="1" x14ac:dyDescent="0.2">
      <c r="A3017" s="9"/>
      <c r="B3017" s="9"/>
      <c r="C3017" s="9"/>
      <c r="D3017" s="9"/>
      <c r="E3017" s="9"/>
      <c r="F3017" s="9"/>
      <c r="G3017" s="9"/>
      <c r="H3017" s="9"/>
      <c r="I3017" s="9"/>
      <c r="J3017" s="9"/>
      <c r="K3017" s="9"/>
      <c r="L3017" s="9"/>
      <c r="M3017" s="9"/>
      <c r="N3017" s="9"/>
      <c r="O3017" s="9"/>
      <c r="P3017" s="9"/>
      <c r="Q3017" s="9"/>
      <c r="R3017" s="9"/>
      <c r="S3017" s="9"/>
      <c r="T3017" s="9"/>
      <c r="U3017" s="9"/>
      <c r="V3017" s="9"/>
      <c r="W3017" s="9"/>
      <c r="X3017" s="9"/>
      <c r="Y3017" s="9"/>
      <c r="Z3017" s="9"/>
      <c r="AA3017" s="9"/>
      <c r="AB3017" s="9"/>
      <c r="AC3017" s="9"/>
      <c r="AD3017" s="9"/>
      <c r="AE3017" s="9"/>
      <c r="AF3017" s="9"/>
      <c r="AG3017" s="9"/>
      <c r="AH3017" s="9"/>
      <c r="AI3017" s="9"/>
      <c r="AJ3017" s="9"/>
      <c r="AK3017" s="9"/>
      <c r="AL3017" s="9"/>
      <c r="AM3017" s="9"/>
      <c r="AN3017" s="9"/>
      <c r="AO3017" s="9"/>
      <c r="AP3017" s="9"/>
      <c r="AQ3017" s="9"/>
      <c r="AR3017" s="9"/>
      <c r="AS3017" s="9"/>
      <c r="AT3017" s="9"/>
      <c r="AU3017" s="9"/>
      <c r="AV3017" s="9"/>
      <c r="AW3017" s="9"/>
      <c r="AX3017" s="9"/>
      <c r="AY3017" s="9"/>
    </row>
    <row r="3018" spans="1:51" s="10" customFormat="1" x14ac:dyDescent="0.2">
      <c r="A3018" s="9"/>
      <c r="B3018" s="9"/>
      <c r="C3018" s="9"/>
      <c r="D3018" s="9"/>
      <c r="E3018" s="9"/>
      <c r="F3018" s="9"/>
      <c r="G3018" s="9"/>
      <c r="H3018" s="9"/>
      <c r="I3018" s="9"/>
      <c r="J3018" s="9"/>
      <c r="K3018" s="9"/>
      <c r="L3018" s="9"/>
      <c r="M3018" s="9"/>
      <c r="N3018" s="9"/>
      <c r="O3018" s="9"/>
      <c r="P3018" s="9"/>
      <c r="Q3018" s="9"/>
      <c r="R3018" s="9"/>
      <c r="S3018" s="9"/>
      <c r="T3018" s="9"/>
      <c r="U3018" s="9"/>
      <c r="V3018" s="9"/>
      <c r="W3018" s="9"/>
      <c r="X3018" s="9"/>
      <c r="Y3018" s="9"/>
      <c r="Z3018" s="9"/>
      <c r="AA3018" s="9"/>
      <c r="AB3018" s="9"/>
      <c r="AC3018" s="9"/>
      <c r="AD3018" s="9"/>
      <c r="AE3018" s="9"/>
      <c r="AF3018" s="9"/>
      <c r="AG3018" s="9"/>
      <c r="AH3018" s="9"/>
      <c r="AI3018" s="9"/>
      <c r="AJ3018" s="9"/>
      <c r="AK3018" s="9"/>
      <c r="AL3018" s="9"/>
      <c r="AM3018" s="9"/>
      <c r="AN3018" s="9"/>
      <c r="AO3018" s="9"/>
      <c r="AP3018" s="9"/>
      <c r="AQ3018" s="9"/>
      <c r="AR3018" s="9"/>
      <c r="AS3018" s="9"/>
      <c r="AT3018" s="9"/>
      <c r="AU3018" s="9"/>
      <c r="AV3018" s="9"/>
      <c r="AW3018" s="9"/>
      <c r="AX3018" s="9"/>
      <c r="AY3018" s="9"/>
    </row>
    <row r="3019" spans="1:51" s="10" customFormat="1" x14ac:dyDescent="0.2">
      <c r="A3019" s="9"/>
      <c r="B3019" s="9"/>
      <c r="C3019" s="9"/>
      <c r="D3019" s="9"/>
      <c r="E3019" s="9"/>
      <c r="F3019" s="9"/>
      <c r="G3019" s="9"/>
      <c r="H3019" s="9"/>
      <c r="I3019" s="9"/>
      <c r="J3019" s="9"/>
      <c r="K3019" s="9"/>
      <c r="L3019" s="9"/>
      <c r="M3019" s="9"/>
      <c r="N3019" s="9"/>
      <c r="O3019" s="9"/>
      <c r="P3019" s="9"/>
      <c r="Q3019" s="9"/>
      <c r="R3019" s="9"/>
      <c r="S3019" s="9"/>
      <c r="T3019" s="9"/>
      <c r="U3019" s="9"/>
      <c r="V3019" s="9"/>
      <c r="W3019" s="9"/>
      <c r="X3019" s="9"/>
      <c r="Y3019" s="9"/>
      <c r="Z3019" s="9"/>
      <c r="AA3019" s="9"/>
      <c r="AB3019" s="9"/>
      <c r="AC3019" s="9"/>
      <c r="AD3019" s="9"/>
      <c r="AE3019" s="9"/>
      <c r="AF3019" s="9"/>
      <c r="AG3019" s="9"/>
      <c r="AH3019" s="9"/>
      <c r="AI3019" s="9"/>
      <c r="AJ3019" s="9"/>
      <c r="AK3019" s="9"/>
      <c r="AL3019" s="9"/>
      <c r="AM3019" s="9"/>
      <c r="AN3019" s="9"/>
      <c r="AO3019" s="9"/>
      <c r="AP3019" s="9"/>
      <c r="AQ3019" s="9"/>
      <c r="AR3019" s="9"/>
      <c r="AS3019" s="9"/>
      <c r="AT3019" s="9"/>
      <c r="AU3019" s="9"/>
      <c r="AV3019" s="9"/>
      <c r="AW3019" s="9"/>
      <c r="AX3019" s="9"/>
      <c r="AY3019" s="9"/>
    </row>
    <row r="3020" spans="1:51" s="10" customFormat="1" x14ac:dyDescent="0.2">
      <c r="A3020" s="9"/>
      <c r="B3020" s="9"/>
      <c r="C3020" s="9"/>
      <c r="D3020" s="9"/>
      <c r="E3020" s="9"/>
      <c r="F3020" s="9"/>
      <c r="G3020" s="9"/>
      <c r="H3020" s="9"/>
      <c r="I3020" s="9"/>
      <c r="J3020" s="9"/>
      <c r="K3020" s="9"/>
      <c r="L3020" s="9"/>
      <c r="M3020" s="9"/>
      <c r="N3020" s="9"/>
      <c r="O3020" s="9"/>
      <c r="P3020" s="9"/>
      <c r="Q3020" s="9"/>
      <c r="R3020" s="9"/>
      <c r="S3020" s="9"/>
      <c r="T3020" s="9"/>
      <c r="U3020" s="9"/>
      <c r="V3020" s="9"/>
      <c r="W3020" s="9"/>
      <c r="X3020" s="9"/>
      <c r="Y3020" s="9"/>
      <c r="Z3020" s="9"/>
      <c r="AA3020" s="9"/>
      <c r="AB3020" s="9"/>
      <c r="AC3020" s="9"/>
      <c r="AD3020" s="9"/>
      <c r="AE3020" s="9"/>
      <c r="AF3020" s="9"/>
      <c r="AG3020" s="9"/>
      <c r="AH3020" s="9"/>
      <c r="AI3020" s="9"/>
      <c r="AJ3020" s="9"/>
      <c r="AK3020" s="9"/>
      <c r="AL3020" s="9"/>
      <c r="AM3020" s="9"/>
      <c r="AN3020" s="9"/>
      <c r="AO3020" s="9"/>
      <c r="AP3020" s="9"/>
      <c r="AQ3020" s="9"/>
      <c r="AR3020" s="9"/>
      <c r="AS3020" s="9"/>
      <c r="AT3020" s="9"/>
      <c r="AU3020" s="9"/>
      <c r="AV3020" s="9"/>
      <c r="AW3020" s="9"/>
      <c r="AX3020" s="9"/>
      <c r="AY3020" s="9"/>
    </row>
    <row r="3021" spans="1:51" s="10" customFormat="1" x14ac:dyDescent="0.2">
      <c r="A3021" s="9"/>
      <c r="B3021" s="9"/>
      <c r="C3021" s="9"/>
      <c r="D3021" s="9"/>
      <c r="E3021" s="9"/>
      <c r="F3021" s="9"/>
      <c r="G3021" s="9"/>
      <c r="H3021" s="9"/>
      <c r="I3021" s="9"/>
      <c r="J3021" s="9"/>
      <c r="K3021" s="9"/>
      <c r="L3021" s="9"/>
      <c r="M3021" s="9"/>
      <c r="N3021" s="9"/>
      <c r="O3021" s="9"/>
      <c r="P3021" s="9"/>
      <c r="Q3021" s="9"/>
      <c r="R3021" s="9"/>
      <c r="S3021" s="9"/>
      <c r="T3021" s="9"/>
      <c r="U3021" s="9"/>
      <c r="V3021" s="9"/>
      <c r="W3021" s="9"/>
      <c r="X3021" s="9"/>
      <c r="Y3021" s="9"/>
      <c r="Z3021" s="9"/>
      <c r="AA3021" s="9"/>
      <c r="AB3021" s="9"/>
      <c r="AC3021" s="9"/>
      <c r="AD3021" s="9"/>
      <c r="AE3021" s="9"/>
      <c r="AF3021" s="9"/>
      <c r="AG3021" s="9"/>
      <c r="AH3021" s="9"/>
      <c r="AI3021" s="9"/>
      <c r="AJ3021" s="9"/>
      <c r="AK3021" s="9"/>
      <c r="AL3021" s="9"/>
      <c r="AM3021" s="9"/>
      <c r="AN3021" s="9"/>
      <c r="AO3021" s="9"/>
      <c r="AP3021" s="9"/>
      <c r="AQ3021" s="9"/>
      <c r="AR3021" s="9"/>
      <c r="AS3021" s="9"/>
      <c r="AT3021" s="9"/>
      <c r="AU3021" s="9"/>
      <c r="AV3021" s="9"/>
      <c r="AW3021" s="9"/>
      <c r="AX3021" s="9"/>
      <c r="AY3021" s="9"/>
    </row>
    <row r="3022" spans="1:51" s="10" customFormat="1" x14ac:dyDescent="0.2">
      <c r="A3022" s="9"/>
      <c r="B3022" s="9"/>
      <c r="C3022" s="9"/>
      <c r="D3022" s="9"/>
      <c r="E3022" s="9"/>
      <c r="F3022" s="9"/>
      <c r="G3022" s="9"/>
      <c r="H3022" s="9"/>
      <c r="I3022" s="9"/>
      <c r="J3022" s="9"/>
      <c r="K3022" s="9"/>
      <c r="L3022" s="9"/>
      <c r="M3022" s="9"/>
      <c r="N3022" s="9"/>
      <c r="O3022" s="9"/>
      <c r="P3022" s="9"/>
      <c r="Q3022" s="9"/>
      <c r="R3022" s="9"/>
      <c r="S3022" s="9"/>
      <c r="T3022" s="9"/>
      <c r="U3022" s="9"/>
      <c r="V3022" s="9"/>
      <c r="W3022" s="9"/>
      <c r="X3022" s="9"/>
      <c r="Y3022" s="9"/>
      <c r="Z3022" s="9"/>
      <c r="AA3022" s="9"/>
      <c r="AB3022" s="9"/>
      <c r="AC3022" s="9"/>
      <c r="AD3022" s="9"/>
      <c r="AE3022" s="9"/>
      <c r="AF3022" s="9"/>
      <c r="AG3022" s="9"/>
      <c r="AH3022" s="9"/>
      <c r="AI3022" s="9"/>
      <c r="AJ3022" s="9"/>
      <c r="AK3022" s="9"/>
      <c r="AL3022" s="9"/>
      <c r="AM3022" s="9"/>
      <c r="AN3022" s="9"/>
      <c r="AO3022" s="9"/>
      <c r="AP3022" s="9"/>
      <c r="AQ3022" s="9"/>
      <c r="AR3022" s="9"/>
      <c r="AS3022" s="9"/>
      <c r="AT3022" s="9"/>
      <c r="AU3022" s="9"/>
      <c r="AV3022" s="9"/>
      <c r="AW3022" s="9"/>
      <c r="AX3022" s="9"/>
      <c r="AY3022" s="9"/>
    </row>
    <row r="3023" spans="1:51" s="10" customFormat="1" x14ac:dyDescent="0.2">
      <c r="A3023" s="9"/>
      <c r="B3023" s="9"/>
      <c r="C3023" s="9"/>
      <c r="D3023" s="9"/>
      <c r="E3023" s="9"/>
      <c r="F3023" s="9"/>
      <c r="G3023" s="9"/>
      <c r="H3023" s="9"/>
      <c r="I3023" s="9"/>
      <c r="J3023" s="9"/>
      <c r="K3023" s="9"/>
      <c r="L3023" s="9"/>
      <c r="M3023" s="9"/>
      <c r="N3023" s="9"/>
      <c r="O3023" s="9"/>
      <c r="P3023" s="9"/>
      <c r="Q3023" s="9"/>
      <c r="R3023" s="9"/>
      <c r="S3023" s="9"/>
      <c r="T3023" s="9"/>
      <c r="U3023" s="9"/>
      <c r="V3023" s="9"/>
      <c r="W3023" s="9"/>
      <c r="X3023" s="9"/>
      <c r="Y3023" s="9"/>
      <c r="Z3023" s="9"/>
      <c r="AA3023" s="9"/>
      <c r="AB3023" s="9"/>
      <c r="AC3023" s="9"/>
      <c r="AD3023" s="9"/>
      <c r="AE3023" s="9"/>
      <c r="AF3023" s="9"/>
      <c r="AG3023" s="9"/>
      <c r="AH3023" s="9"/>
      <c r="AI3023" s="9"/>
      <c r="AJ3023" s="9"/>
      <c r="AK3023" s="9"/>
      <c r="AL3023" s="9"/>
      <c r="AM3023" s="9"/>
      <c r="AN3023" s="9"/>
      <c r="AO3023" s="9"/>
      <c r="AP3023" s="9"/>
      <c r="AQ3023" s="9"/>
      <c r="AR3023" s="9"/>
      <c r="AS3023" s="9"/>
      <c r="AT3023" s="9"/>
      <c r="AU3023" s="9"/>
      <c r="AV3023" s="9"/>
      <c r="AW3023" s="9"/>
      <c r="AX3023" s="9"/>
      <c r="AY3023" s="9"/>
    </row>
    <row r="3024" spans="1:51" s="10" customFormat="1" x14ac:dyDescent="0.2">
      <c r="A3024" s="9"/>
      <c r="B3024" s="9"/>
      <c r="C3024" s="9"/>
      <c r="D3024" s="9"/>
      <c r="E3024" s="9"/>
      <c r="F3024" s="9"/>
      <c r="G3024" s="9"/>
      <c r="H3024" s="9"/>
      <c r="I3024" s="9"/>
      <c r="J3024" s="9"/>
      <c r="K3024" s="9"/>
      <c r="L3024" s="9"/>
      <c r="M3024" s="9"/>
      <c r="N3024" s="9"/>
      <c r="O3024" s="9"/>
      <c r="P3024" s="9"/>
      <c r="Q3024" s="9"/>
      <c r="R3024" s="9"/>
      <c r="S3024" s="9"/>
      <c r="T3024" s="9"/>
      <c r="U3024" s="9"/>
      <c r="V3024" s="9"/>
      <c r="W3024" s="9"/>
      <c r="X3024" s="9"/>
      <c r="Y3024" s="9"/>
      <c r="Z3024" s="9"/>
      <c r="AA3024" s="9"/>
      <c r="AB3024" s="9"/>
      <c r="AC3024" s="9"/>
      <c r="AD3024" s="9"/>
      <c r="AE3024" s="9"/>
      <c r="AF3024" s="9"/>
      <c r="AG3024" s="9"/>
      <c r="AH3024" s="9"/>
      <c r="AI3024" s="9"/>
      <c r="AJ3024" s="9"/>
      <c r="AK3024" s="9"/>
      <c r="AL3024" s="9"/>
      <c r="AM3024" s="9"/>
      <c r="AN3024" s="9"/>
      <c r="AO3024" s="9"/>
      <c r="AP3024" s="9"/>
      <c r="AQ3024" s="9"/>
      <c r="AR3024" s="9"/>
      <c r="AS3024" s="9"/>
      <c r="AT3024" s="9"/>
      <c r="AU3024" s="9"/>
      <c r="AV3024" s="9"/>
      <c r="AW3024" s="9"/>
      <c r="AX3024" s="9"/>
      <c r="AY3024" s="9"/>
    </row>
    <row r="3025" spans="1:51" s="10" customFormat="1" x14ac:dyDescent="0.2">
      <c r="A3025" s="9"/>
      <c r="B3025" s="9"/>
      <c r="C3025" s="9"/>
      <c r="D3025" s="9"/>
      <c r="E3025" s="9"/>
      <c r="F3025" s="9"/>
      <c r="G3025" s="9"/>
      <c r="H3025" s="9"/>
      <c r="I3025" s="9"/>
      <c r="J3025" s="9"/>
      <c r="K3025" s="9"/>
      <c r="L3025" s="9"/>
      <c r="M3025" s="9"/>
      <c r="N3025" s="9"/>
      <c r="O3025" s="9"/>
      <c r="P3025" s="9"/>
      <c r="Q3025" s="9"/>
      <c r="R3025" s="9"/>
      <c r="S3025" s="9"/>
      <c r="T3025" s="9"/>
      <c r="U3025" s="9"/>
      <c r="V3025" s="9"/>
      <c r="W3025" s="9"/>
      <c r="X3025" s="9"/>
      <c r="Y3025" s="9"/>
      <c r="Z3025" s="9"/>
      <c r="AA3025" s="9"/>
      <c r="AB3025" s="9"/>
      <c r="AC3025" s="9"/>
      <c r="AD3025" s="9"/>
      <c r="AE3025" s="9"/>
      <c r="AF3025" s="9"/>
      <c r="AG3025" s="9"/>
      <c r="AH3025" s="9"/>
      <c r="AI3025" s="9"/>
      <c r="AJ3025" s="9"/>
      <c r="AK3025" s="9"/>
      <c r="AL3025" s="9"/>
      <c r="AM3025" s="9"/>
      <c r="AN3025" s="9"/>
      <c r="AO3025" s="9"/>
      <c r="AP3025" s="9"/>
      <c r="AQ3025" s="9"/>
      <c r="AR3025" s="9"/>
      <c r="AS3025" s="9"/>
      <c r="AT3025" s="9"/>
      <c r="AU3025" s="9"/>
      <c r="AV3025" s="9"/>
      <c r="AW3025" s="9"/>
      <c r="AX3025" s="9"/>
      <c r="AY3025" s="9"/>
    </row>
    <row r="3026" spans="1:51" s="10" customFormat="1" x14ac:dyDescent="0.2">
      <c r="A3026" s="9"/>
      <c r="B3026" s="9"/>
      <c r="C3026" s="9"/>
      <c r="D3026" s="9"/>
      <c r="E3026" s="9"/>
      <c r="F3026" s="9"/>
      <c r="G3026" s="9"/>
      <c r="H3026" s="9"/>
      <c r="I3026" s="9"/>
      <c r="J3026" s="9"/>
      <c r="K3026" s="9"/>
      <c r="L3026" s="9"/>
      <c r="M3026" s="9"/>
      <c r="N3026" s="9"/>
      <c r="O3026" s="9"/>
      <c r="P3026" s="9"/>
      <c r="Q3026" s="9"/>
      <c r="R3026" s="9"/>
      <c r="S3026" s="9"/>
      <c r="T3026" s="9"/>
      <c r="U3026" s="9"/>
      <c r="V3026" s="9"/>
      <c r="W3026" s="9"/>
      <c r="X3026" s="9"/>
      <c r="Y3026" s="9"/>
      <c r="Z3026" s="9"/>
      <c r="AA3026" s="9"/>
      <c r="AB3026" s="9"/>
      <c r="AC3026" s="9"/>
      <c r="AD3026" s="9"/>
      <c r="AE3026" s="9"/>
      <c r="AF3026" s="9"/>
      <c r="AG3026" s="9"/>
      <c r="AH3026" s="9"/>
      <c r="AI3026" s="9"/>
      <c r="AJ3026" s="9"/>
      <c r="AK3026" s="9"/>
      <c r="AL3026" s="9"/>
      <c r="AM3026" s="9"/>
      <c r="AN3026" s="9"/>
      <c r="AO3026" s="9"/>
      <c r="AP3026" s="9"/>
      <c r="AQ3026" s="9"/>
      <c r="AR3026" s="9"/>
      <c r="AS3026" s="9"/>
      <c r="AT3026" s="9"/>
      <c r="AU3026" s="9"/>
      <c r="AV3026" s="9"/>
      <c r="AW3026" s="9"/>
      <c r="AX3026" s="9"/>
      <c r="AY3026" s="9"/>
    </row>
    <row r="3027" spans="1:51" s="10" customFormat="1" x14ac:dyDescent="0.2">
      <c r="A3027" s="9"/>
      <c r="B3027" s="9"/>
      <c r="C3027" s="9"/>
      <c r="D3027" s="9"/>
      <c r="E3027" s="9"/>
      <c r="F3027" s="9"/>
      <c r="G3027" s="9"/>
      <c r="H3027" s="9"/>
      <c r="I3027" s="9"/>
      <c r="J3027" s="9"/>
      <c r="K3027" s="9"/>
      <c r="L3027" s="9"/>
      <c r="M3027" s="9"/>
      <c r="N3027" s="9"/>
      <c r="O3027" s="9"/>
      <c r="P3027" s="9"/>
      <c r="Q3027" s="9"/>
      <c r="R3027" s="9"/>
      <c r="S3027" s="9"/>
      <c r="T3027" s="9"/>
      <c r="U3027" s="9"/>
      <c r="V3027" s="9"/>
      <c r="W3027" s="9"/>
      <c r="X3027" s="9"/>
      <c r="Y3027" s="9"/>
      <c r="Z3027" s="9"/>
      <c r="AA3027" s="9"/>
      <c r="AB3027" s="9"/>
      <c r="AC3027" s="9"/>
      <c r="AD3027" s="9"/>
      <c r="AE3027" s="9"/>
      <c r="AF3027" s="9"/>
      <c r="AG3027" s="9"/>
      <c r="AH3027" s="9"/>
      <c r="AI3027" s="9"/>
      <c r="AJ3027" s="9"/>
      <c r="AK3027" s="9"/>
      <c r="AL3027" s="9"/>
      <c r="AM3027" s="9"/>
      <c r="AN3027" s="9"/>
      <c r="AO3027" s="9"/>
      <c r="AP3027" s="9"/>
      <c r="AQ3027" s="9"/>
      <c r="AR3027" s="9"/>
      <c r="AS3027" s="9"/>
      <c r="AT3027" s="9"/>
      <c r="AU3027" s="9"/>
      <c r="AV3027" s="9"/>
      <c r="AW3027" s="9"/>
      <c r="AX3027" s="9"/>
      <c r="AY3027" s="9"/>
    </row>
    <row r="3028" spans="1:51" s="10" customFormat="1" x14ac:dyDescent="0.2">
      <c r="A3028" s="9"/>
      <c r="B3028" s="9"/>
      <c r="C3028" s="9"/>
      <c r="D3028" s="9"/>
      <c r="E3028" s="9"/>
      <c r="F3028" s="9"/>
      <c r="G3028" s="9"/>
      <c r="H3028" s="9"/>
      <c r="I3028" s="9"/>
      <c r="J3028" s="9"/>
      <c r="K3028" s="9"/>
      <c r="L3028" s="9"/>
      <c r="M3028" s="9"/>
      <c r="N3028" s="9"/>
      <c r="O3028" s="9"/>
      <c r="P3028" s="9"/>
      <c r="Q3028" s="9"/>
      <c r="R3028" s="9"/>
      <c r="S3028" s="9"/>
      <c r="T3028" s="9"/>
      <c r="U3028" s="9"/>
      <c r="V3028" s="9"/>
      <c r="W3028" s="9"/>
      <c r="X3028" s="9"/>
      <c r="Y3028" s="9"/>
      <c r="Z3028" s="9"/>
      <c r="AA3028" s="9"/>
      <c r="AB3028" s="9"/>
      <c r="AC3028" s="9"/>
      <c r="AD3028" s="9"/>
      <c r="AE3028" s="9"/>
      <c r="AF3028" s="9"/>
      <c r="AG3028" s="9"/>
      <c r="AH3028" s="9"/>
      <c r="AI3028" s="9"/>
      <c r="AJ3028" s="9"/>
      <c r="AK3028" s="9"/>
      <c r="AL3028" s="9"/>
      <c r="AM3028" s="9"/>
      <c r="AN3028" s="9"/>
      <c r="AO3028" s="9"/>
      <c r="AP3028" s="9"/>
      <c r="AQ3028" s="9"/>
      <c r="AR3028" s="9"/>
      <c r="AS3028" s="9"/>
      <c r="AT3028" s="9"/>
      <c r="AU3028" s="9"/>
      <c r="AV3028" s="9"/>
      <c r="AW3028" s="9"/>
      <c r="AX3028" s="9"/>
      <c r="AY3028" s="9"/>
    </row>
    <row r="3029" spans="1:51" s="10" customFormat="1" x14ac:dyDescent="0.2">
      <c r="A3029" s="9"/>
      <c r="B3029" s="9"/>
      <c r="C3029" s="9"/>
      <c r="D3029" s="9"/>
      <c r="E3029" s="9"/>
      <c r="F3029" s="9"/>
      <c r="G3029" s="9"/>
      <c r="H3029" s="9"/>
      <c r="I3029" s="9"/>
      <c r="J3029" s="9"/>
      <c r="K3029" s="9"/>
      <c r="L3029" s="9"/>
      <c r="M3029" s="9"/>
      <c r="N3029" s="9"/>
      <c r="O3029" s="9"/>
      <c r="P3029" s="9"/>
      <c r="Q3029" s="9"/>
      <c r="R3029" s="9"/>
      <c r="S3029" s="9"/>
      <c r="T3029" s="9"/>
      <c r="U3029" s="9"/>
      <c r="V3029" s="9"/>
      <c r="W3029" s="9"/>
      <c r="X3029" s="9"/>
      <c r="Y3029" s="9"/>
      <c r="Z3029" s="9"/>
      <c r="AA3029" s="9"/>
      <c r="AB3029" s="9"/>
      <c r="AC3029" s="9"/>
      <c r="AD3029" s="9"/>
      <c r="AE3029" s="9"/>
      <c r="AF3029" s="9"/>
      <c r="AG3029" s="9"/>
      <c r="AH3029" s="9"/>
      <c r="AI3029" s="9"/>
      <c r="AJ3029" s="9"/>
      <c r="AK3029" s="9"/>
      <c r="AL3029" s="9"/>
      <c r="AM3029" s="9"/>
      <c r="AN3029" s="9"/>
      <c r="AO3029" s="9"/>
      <c r="AP3029" s="9"/>
      <c r="AQ3029" s="9"/>
      <c r="AR3029" s="9"/>
      <c r="AS3029" s="9"/>
      <c r="AT3029" s="9"/>
      <c r="AU3029" s="9"/>
      <c r="AV3029" s="9"/>
      <c r="AW3029" s="9"/>
      <c r="AX3029" s="9"/>
      <c r="AY3029" s="9"/>
    </row>
    <row r="3030" spans="1:51" s="10" customFormat="1" x14ac:dyDescent="0.2">
      <c r="A3030" s="9"/>
      <c r="B3030" s="9"/>
      <c r="C3030" s="9"/>
      <c r="D3030" s="9"/>
      <c r="E3030" s="9"/>
      <c r="F3030" s="9"/>
      <c r="G3030" s="9"/>
      <c r="H3030" s="9"/>
      <c r="I3030" s="9"/>
      <c r="J3030" s="9"/>
      <c r="K3030" s="9"/>
      <c r="L3030" s="9"/>
      <c r="M3030" s="9"/>
      <c r="N3030" s="9"/>
      <c r="O3030" s="9"/>
      <c r="P3030" s="9"/>
      <c r="Q3030" s="9"/>
      <c r="R3030" s="9"/>
      <c r="S3030" s="9"/>
      <c r="T3030" s="9"/>
      <c r="U3030" s="9"/>
      <c r="V3030" s="9"/>
      <c r="W3030" s="9"/>
      <c r="X3030" s="9"/>
      <c r="Y3030" s="9"/>
      <c r="Z3030" s="9"/>
      <c r="AA3030" s="9"/>
      <c r="AB3030" s="9"/>
      <c r="AC3030" s="9"/>
      <c r="AD3030" s="9"/>
      <c r="AE3030" s="9"/>
      <c r="AF3030" s="9"/>
      <c r="AG3030" s="9"/>
      <c r="AH3030" s="9"/>
      <c r="AI3030" s="9"/>
      <c r="AJ3030" s="9"/>
      <c r="AK3030" s="9"/>
      <c r="AL3030" s="9"/>
      <c r="AM3030" s="9"/>
      <c r="AN3030" s="9"/>
      <c r="AO3030" s="9"/>
      <c r="AP3030" s="9"/>
      <c r="AQ3030" s="9"/>
      <c r="AR3030" s="9"/>
      <c r="AS3030" s="9"/>
      <c r="AT3030" s="9"/>
      <c r="AU3030" s="9"/>
      <c r="AV3030" s="9"/>
      <c r="AW3030" s="9"/>
      <c r="AX3030" s="9"/>
      <c r="AY3030" s="9"/>
    </row>
    <row r="3031" spans="1:51" s="10" customFormat="1" x14ac:dyDescent="0.2">
      <c r="A3031" s="9"/>
      <c r="B3031" s="9"/>
      <c r="C3031" s="9"/>
      <c r="D3031" s="9"/>
      <c r="E3031" s="9"/>
      <c r="F3031" s="9"/>
      <c r="G3031" s="9"/>
      <c r="H3031" s="9"/>
      <c r="I3031" s="9"/>
      <c r="J3031" s="9"/>
      <c r="K3031" s="9"/>
      <c r="L3031" s="9"/>
      <c r="M3031" s="9"/>
      <c r="N3031" s="9"/>
      <c r="O3031" s="9"/>
      <c r="P3031" s="9"/>
      <c r="Q3031" s="9"/>
      <c r="R3031" s="9"/>
      <c r="S3031" s="9"/>
      <c r="T3031" s="9"/>
      <c r="U3031" s="9"/>
      <c r="V3031" s="9"/>
      <c r="W3031" s="9"/>
      <c r="X3031" s="9"/>
      <c r="Y3031" s="9"/>
      <c r="Z3031" s="9"/>
      <c r="AA3031" s="9"/>
      <c r="AB3031" s="9"/>
      <c r="AC3031" s="9"/>
      <c r="AD3031" s="9"/>
      <c r="AE3031" s="9"/>
      <c r="AF3031" s="9"/>
      <c r="AG3031" s="9"/>
      <c r="AH3031" s="9"/>
      <c r="AI3031" s="9"/>
      <c r="AJ3031" s="9"/>
      <c r="AK3031" s="9"/>
      <c r="AL3031" s="9"/>
      <c r="AM3031" s="9"/>
      <c r="AN3031" s="9"/>
      <c r="AO3031" s="9"/>
      <c r="AP3031" s="9"/>
      <c r="AQ3031" s="9"/>
      <c r="AR3031" s="9"/>
      <c r="AS3031" s="9"/>
      <c r="AT3031" s="9"/>
      <c r="AU3031" s="9"/>
      <c r="AV3031" s="9"/>
      <c r="AW3031" s="9"/>
      <c r="AX3031" s="9"/>
      <c r="AY3031" s="9"/>
    </row>
    <row r="3032" spans="1:51" s="10" customFormat="1" x14ac:dyDescent="0.2">
      <c r="A3032" s="9"/>
      <c r="B3032" s="9"/>
      <c r="C3032" s="9"/>
      <c r="D3032" s="9"/>
      <c r="E3032" s="9"/>
      <c r="F3032" s="9"/>
      <c r="G3032" s="9"/>
      <c r="H3032" s="9"/>
      <c r="I3032" s="9"/>
      <c r="J3032" s="9"/>
      <c r="K3032" s="9"/>
      <c r="L3032" s="9"/>
      <c r="M3032" s="9"/>
      <c r="N3032" s="9"/>
      <c r="O3032" s="9"/>
      <c r="P3032" s="9"/>
      <c r="Q3032" s="9"/>
      <c r="R3032" s="9"/>
      <c r="S3032" s="9"/>
      <c r="T3032" s="9"/>
      <c r="U3032" s="9"/>
      <c r="V3032" s="9"/>
      <c r="W3032" s="9"/>
      <c r="X3032" s="9"/>
      <c r="Y3032" s="9"/>
      <c r="Z3032" s="9"/>
      <c r="AA3032" s="9"/>
      <c r="AB3032" s="9"/>
      <c r="AC3032" s="9"/>
      <c r="AD3032" s="9"/>
      <c r="AE3032" s="9"/>
      <c r="AF3032" s="9"/>
      <c r="AG3032" s="9"/>
      <c r="AH3032" s="9"/>
      <c r="AI3032" s="9"/>
      <c r="AJ3032" s="9"/>
      <c r="AK3032" s="9"/>
      <c r="AL3032" s="9"/>
      <c r="AM3032" s="9"/>
      <c r="AN3032" s="9"/>
      <c r="AO3032" s="9"/>
      <c r="AP3032" s="9"/>
      <c r="AQ3032" s="9"/>
      <c r="AR3032" s="9"/>
      <c r="AS3032" s="9"/>
      <c r="AT3032" s="9"/>
      <c r="AU3032" s="9"/>
      <c r="AV3032" s="9"/>
      <c r="AW3032" s="9"/>
      <c r="AX3032" s="9"/>
      <c r="AY3032" s="9"/>
    </row>
    <row r="3033" spans="1:51" s="10" customFormat="1" x14ac:dyDescent="0.2">
      <c r="A3033" s="9"/>
      <c r="B3033" s="9"/>
      <c r="C3033" s="9"/>
      <c r="D3033" s="9"/>
      <c r="E3033" s="9"/>
      <c r="F3033" s="9"/>
      <c r="G3033" s="9"/>
      <c r="H3033" s="9"/>
      <c r="I3033" s="9"/>
      <c r="J3033" s="9"/>
      <c r="K3033" s="9"/>
      <c r="L3033" s="9"/>
      <c r="M3033" s="9"/>
      <c r="N3033" s="9"/>
      <c r="O3033" s="9"/>
      <c r="P3033" s="9"/>
      <c r="Q3033" s="9"/>
      <c r="R3033" s="9"/>
      <c r="S3033" s="9"/>
      <c r="T3033" s="9"/>
      <c r="U3033" s="9"/>
      <c r="V3033" s="9"/>
      <c r="W3033" s="9"/>
      <c r="X3033" s="9"/>
      <c r="Y3033" s="9"/>
      <c r="Z3033" s="9"/>
      <c r="AA3033" s="9"/>
      <c r="AB3033" s="9"/>
      <c r="AC3033" s="9"/>
      <c r="AD3033" s="9"/>
      <c r="AE3033" s="9"/>
      <c r="AF3033" s="9"/>
      <c r="AG3033" s="9"/>
      <c r="AH3033" s="9"/>
      <c r="AI3033" s="9"/>
      <c r="AJ3033" s="9"/>
      <c r="AK3033" s="9"/>
      <c r="AL3033" s="9"/>
      <c r="AM3033" s="9"/>
      <c r="AN3033" s="9"/>
      <c r="AO3033" s="9"/>
      <c r="AP3033" s="9"/>
      <c r="AQ3033" s="9"/>
      <c r="AR3033" s="9"/>
      <c r="AS3033" s="9"/>
      <c r="AT3033" s="9"/>
      <c r="AU3033" s="9"/>
      <c r="AV3033" s="9"/>
      <c r="AW3033" s="9"/>
      <c r="AX3033" s="9"/>
      <c r="AY3033" s="9"/>
    </row>
    <row r="3034" spans="1:51" s="10" customFormat="1" x14ac:dyDescent="0.2">
      <c r="A3034" s="9"/>
      <c r="B3034" s="9"/>
      <c r="C3034" s="9"/>
      <c r="D3034" s="9"/>
      <c r="E3034" s="9"/>
      <c r="F3034" s="9"/>
      <c r="G3034" s="9"/>
      <c r="H3034" s="9"/>
      <c r="I3034" s="9"/>
      <c r="J3034" s="9"/>
      <c r="K3034" s="9"/>
      <c r="L3034" s="9"/>
      <c r="M3034" s="9"/>
      <c r="N3034" s="9"/>
      <c r="O3034" s="9"/>
      <c r="P3034" s="9"/>
      <c r="Q3034" s="9"/>
      <c r="R3034" s="9"/>
      <c r="S3034" s="9"/>
      <c r="T3034" s="9"/>
      <c r="U3034" s="9"/>
      <c r="V3034" s="9"/>
      <c r="W3034" s="9"/>
      <c r="X3034" s="9"/>
      <c r="Y3034" s="9"/>
      <c r="Z3034" s="9"/>
      <c r="AA3034" s="9"/>
      <c r="AB3034" s="9"/>
      <c r="AC3034" s="9"/>
      <c r="AD3034" s="9"/>
      <c r="AE3034" s="9"/>
      <c r="AF3034" s="9"/>
      <c r="AG3034" s="9"/>
      <c r="AH3034" s="9"/>
      <c r="AI3034" s="9"/>
      <c r="AJ3034" s="9"/>
      <c r="AK3034" s="9"/>
      <c r="AL3034" s="9"/>
      <c r="AM3034" s="9"/>
      <c r="AN3034" s="9"/>
      <c r="AO3034" s="9"/>
      <c r="AP3034" s="9"/>
      <c r="AQ3034" s="9"/>
      <c r="AR3034" s="9"/>
      <c r="AS3034" s="9"/>
      <c r="AT3034" s="9"/>
      <c r="AU3034" s="9"/>
      <c r="AV3034" s="9"/>
      <c r="AW3034" s="9"/>
      <c r="AX3034" s="9"/>
      <c r="AY3034" s="9"/>
    </row>
    <row r="3035" spans="1:51" s="10" customFormat="1" x14ac:dyDescent="0.2">
      <c r="A3035" s="9"/>
      <c r="B3035" s="9"/>
      <c r="C3035" s="9"/>
      <c r="D3035" s="9"/>
      <c r="E3035" s="9"/>
      <c r="F3035" s="9"/>
      <c r="G3035" s="9"/>
      <c r="H3035" s="9"/>
      <c r="I3035" s="9"/>
      <c r="J3035" s="9"/>
      <c r="K3035" s="9"/>
      <c r="L3035" s="9"/>
      <c r="M3035" s="9"/>
      <c r="N3035" s="9"/>
      <c r="O3035" s="9"/>
      <c r="P3035" s="9"/>
      <c r="Q3035" s="9"/>
      <c r="R3035" s="9"/>
      <c r="S3035" s="9"/>
      <c r="T3035" s="9"/>
      <c r="U3035" s="9"/>
      <c r="V3035" s="9"/>
      <c r="W3035" s="9"/>
      <c r="X3035" s="9"/>
      <c r="Y3035" s="9"/>
      <c r="Z3035" s="9"/>
      <c r="AA3035" s="9"/>
      <c r="AB3035" s="9"/>
      <c r="AC3035" s="9"/>
      <c r="AD3035" s="9"/>
      <c r="AE3035" s="9"/>
      <c r="AF3035" s="9"/>
      <c r="AG3035" s="9"/>
      <c r="AH3035" s="9"/>
      <c r="AI3035" s="9"/>
      <c r="AJ3035" s="9"/>
      <c r="AK3035" s="9"/>
      <c r="AL3035" s="9"/>
      <c r="AM3035" s="9"/>
      <c r="AN3035" s="9"/>
      <c r="AO3035" s="9"/>
      <c r="AP3035" s="9"/>
      <c r="AQ3035" s="9"/>
      <c r="AR3035" s="9"/>
      <c r="AS3035" s="9"/>
      <c r="AT3035" s="9"/>
      <c r="AU3035" s="9"/>
      <c r="AV3035" s="9"/>
      <c r="AW3035" s="9"/>
      <c r="AX3035" s="9"/>
      <c r="AY3035" s="9"/>
    </row>
    <row r="3036" spans="1:51" s="10" customFormat="1" x14ac:dyDescent="0.2">
      <c r="A3036" s="9"/>
      <c r="B3036" s="9"/>
      <c r="C3036" s="9"/>
      <c r="D3036" s="9"/>
      <c r="E3036" s="9"/>
      <c r="F3036" s="9"/>
      <c r="G3036" s="9"/>
      <c r="H3036" s="9"/>
      <c r="I3036" s="9"/>
      <c r="J3036" s="9"/>
      <c r="K3036" s="9"/>
      <c r="L3036" s="9"/>
      <c r="M3036" s="9"/>
      <c r="N3036" s="9"/>
      <c r="O3036" s="9"/>
      <c r="P3036" s="9"/>
      <c r="Q3036" s="9"/>
      <c r="R3036" s="9"/>
      <c r="S3036" s="9"/>
      <c r="T3036" s="9"/>
      <c r="U3036" s="9"/>
      <c r="V3036" s="9"/>
      <c r="W3036" s="9"/>
      <c r="X3036" s="9"/>
      <c r="Y3036" s="9"/>
      <c r="Z3036" s="9"/>
      <c r="AA3036" s="9"/>
      <c r="AB3036" s="9"/>
      <c r="AC3036" s="9"/>
      <c r="AD3036" s="9"/>
      <c r="AE3036" s="9"/>
      <c r="AF3036" s="9"/>
      <c r="AG3036" s="9"/>
      <c r="AH3036" s="9"/>
      <c r="AI3036" s="9"/>
      <c r="AJ3036" s="9"/>
      <c r="AK3036" s="9"/>
      <c r="AL3036" s="9"/>
      <c r="AM3036" s="9"/>
      <c r="AN3036" s="9"/>
      <c r="AO3036" s="9"/>
      <c r="AP3036" s="9"/>
      <c r="AQ3036" s="9"/>
      <c r="AR3036" s="9"/>
      <c r="AS3036" s="9"/>
      <c r="AT3036" s="9"/>
      <c r="AU3036" s="9"/>
      <c r="AV3036" s="9"/>
      <c r="AW3036" s="9"/>
      <c r="AX3036" s="9"/>
      <c r="AY3036" s="9"/>
    </row>
    <row r="3037" spans="1:51" s="10" customFormat="1" x14ac:dyDescent="0.2">
      <c r="A3037" s="9"/>
      <c r="B3037" s="9"/>
      <c r="C3037" s="9"/>
      <c r="D3037" s="9"/>
      <c r="E3037" s="9"/>
      <c r="F3037" s="9"/>
      <c r="G3037" s="9"/>
      <c r="H3037" s="9"/>
      <c r="I3037" s="9"/>
      <c r="J3037" s="9"/>
      <c r="K3037" s="9"/>
      <c r="L3037" s="9"/>
      <c r="M3037" s="9"/>
      <c r="N3037" s="9"/>
      <c r="O3037" s="9"/>
      <c r="P3037" s="9"/>
      <c r="Q3037" s="9"/>
      <c r="R3037" s="9"/>
      <c r="S3037" s="9"/>
      <c r="T3037" s="9"/>
      <c r="U3037" s="9"/>
      <c r="V3037" s="9"/>
      <c r="W3037" s="9"/>
      <c r="X3037" s="9"/>
      <c r="Y3037" s="9"/>
      <c r="Z3037" s="9"/>
      <c r="AA3037" s="9"/>
      <c r="AB3037" s="9"/>
      <c r="AC3037" s="9"/>
      <c r="AD3037" s="9"/>
      <c r="AE3037" s="9"/>
      <c r="AF3037" s="9"/>
      <c r="AG3037" s="9"/>
      <c r="AH3037" s="9"/>
      <c r="AI3037" s="9"/>
      <c r="AJ3037" s="9"/>
      <c r="AK3037" s="9"/>
      <c r="AL3037" s="9"/>
      <c r="AM3037" s="9"/>
      <c r="AN3037" s="9"/>
      <c r="AO3037" s="9"/>
      <c r="AP3037" s="9"/>
      <c r="AQ3037" s="9"/>
      <c r="AR3037" s="9"/>
      <c r="AS3037" s="9"/>
      <c r="AT3037" s="9"/>
      <c r="AU3037" s="9"/>
      <c r="AV3037" s="9"/>
      <c r="AW3037" s="9"/>
      <c r="AX3037" s="9"/>
      <c r="AY3037" s="9"/>
    </row>
    <row r="3038" spans="1:51" s="10" customFormat="1" x14ac:dyDescent="0.2">
      <c r="A3038" s="9"/>
      <c r="B3038" s="9"/>
      <c r="C3038" s="9"/>
      <c r="D3038" s="9"/>
      <c r="E3038" s="9"/>
      <c r="F3038" s="9"/>
      <c r="G3038" s="9"/>
      <c r="H3038" s="9"/>
      <c r="I3038" s="9"/>
      <c r="J3038" s="9"/>
      <c r="K3038" s="9"/>
      <c r="L3038" s="9"/>
      <c r="M3038" s="9"/>
      <c r="N3038" s="9"/>
      <c r="O3038" s="9"/>
      <c r="P3038" s="9"/>
      <c r="Q3038" s="9"/>
      <c r="R3038" s="9"/>
      <c r="S3038" s="9"/>
      <c r="T3038" s="9"/>
      <c r="U3038" s="9"/>
      <c r="V3038" s="9"/>
      <c r="W3038" s="9"/>
      <c r="X3038" s="9"/>
      <c r="Y3038" s="9"/>
      <c r="Z3038" s="9"/>
      <c r="AA3038" s="9"/>
      <c r="AB3038" s="9"/>
      <c r="AC3038" s="9"/>
      <c r="AD3038" s="9"/>
      <c r="AE3038" s="9"/>
      <c r="AF3038" s="9"/>
      <c r="AG3038" s="9"/>
      <c r="AH3038" s="9"/>
      <c r="AI3038" s="9"/>
      <c r="AJ3038" s="9"/>
      <c r="AK3038" s="9"/>
      <c r="AL3038" s="9"/>
      <c r="AM3038" s="9"/>
      <c r="AN3038" s="9"/>
      <c r="AO3038" s="9"/>
      <c r="AP3038" s="9"/>
      <c r="AQ3038" s="9"/>
      <c r="AR3038" s="9"/>
      <c r="AS3038" s="9"/>
      <c r="AT3038" s="9"/>
      <c r="AU3038" s="9"/>
      <c r="AV3038" s="9"/>
      <c r="AW3038" s="9"/>
      <c r="AX3038" s="9"/>
      <c r="AY3038" s="9"/>
    </row>
    <row r="3039" spans="1:51" s="10" customFormat="1" x14ac:dyDescent="0.2">
      <c r="A3039" s="9"/>
      <c r="B3039" s="9"/>
      <c r="C3039" s="9"/>
      <c r="D3039" s="9"/>
      <c r="E3039" s="9"/>
      <c r="F3039" s="9"/>
      <c r="G3039" s="9"/>
      <c r="H3039" s="9"/>
      <c r="I3039" s="9"/>
      <c r="J3039" s="9"/>
      <c r="K3039" s="9"/>
      <c r="L3039" s="9"/>
      <c r="M3039" s="9"/>
      <c r="N3039" s="9"/>
      <c r="O3039" s="9"/>
      <c r="P3039" s="9"/>
      <c r="Q3039" s="9"/>
      <c r="R3039" s="9"/>
      <c r="S3039" s="9"/>
      <c r="T3039" s="9"/>
      <c r="U3039" s="9"/>
      <c r="V3039" s="9"/>
      <c r="W3039" s="9"/>
      <c r="X3039" s="9"/>
      <c r="Y3039" s="9"/>
      <c r="Z3039" s="9"/>
      <c r="AA3039" s="9"/>
      <c r="AB3039" s="9"/>
      <c r="AC3039" s="9"/>
      <c r="AD3039" s="9"/>
      <c r="AE3039" s="9"/>
      <c r="AF3039" s="9"/>
      <c r="AG3039" s="9"/>
      <c r="AH3039" s="9"/>
      <c r="AI3039" s="9"/>
      <c r="AJ3039" s="9"/>
      <c r="AK3039" s="9"/>
      <c r="AL3039" s="9"/>
      <c r="AM3039" s="9"/>
      <c r="AN3039" s="9"/>
      <c r="AO3039" s="9"/>
      <c r="AP3039" s="9"/>
      <c r="AQ3039" s="9"/>
      <c r="AR3039" s="9"/>
      <c r="AS3039" s="9"/>
      <c r="AT3039" s="9"/>
      <c r="AU3039" s="9"/>
      <c r="AV3039" s="9"/>
      <c r="AW3039" s="9"/>
      <c r="AX3039" s="9"/>
      <c r="AY3039" s="9"/>
    </row>
    <row r="3040" spans="1:51" s="10" customFormat="1" x14ac:dyDescent="0.2">
      <c r="A3040" s="9"/>
      <c r="B3040" s="9"/>
      <c r="C3040" s="9"/>
      <c r="D3040" s="9"/>
      <c r="E3040" s="9"/>
      <c r="F3040" s="9"/>
      <c r="G3040" s="9"/>
      <c r="H3040" s="9"/>
      <c r="I3040" s="9"/>
      <c r="J3040" s="9"/>
      <c r="K3040" s="9"/>
      <c r="L3040" s="9"/>
      <c r="M3040" s="9"/>
      <c r="N3040" s="9"/>
      <c r="O3040" s="9"/>
      <c r="P3040" s="9"/>
      <c r="Q3040" s="9"/>
      <c r="R3040" s="9"/>
      <c r="S3040" s="9"/>
      <c r="T3040" s="9"/>
      <c r="U3040" s="9"/>
      <c r="V3040" s="9"/>
      <c r="W3040" s="9"/>
      <c r="X3040" s="9"/>
      <c r="Y3040" s="9"/>
      <c r="Z3040" s="9"/>
      <c r="AA3040" s="9"/>
      <c r="AB3040" s="9"/>
      <c r="AC3040" s="9"/>
      <c r="AD3040" s="9"/>
      <c r="AE3040" s="9"/>
      <c r="AF3040" s="9"/>
      <c r="AG3040" s="9"/>
      <c r="AH3040" s="9"/>
      <c r="AI3040" s="9"/>
      <c r="AJ3040" s="9"/>
      <c r="AK3040" s="9"/>
      <c r="AL3040" s="9"/>
      <c r="AM3040" s="9"/>
      <c r="AN3040" s="9"/>
      <c r="AO3040" s="9"/>
      <c r="AP3040" s="9"/>
      <c r="AQ3040" s="9"/>
      <c r="AR3040" s="9"/>
      <c r="AS3040" s="9"/>
      <c r="AT3040" s="9"/>
      <c r="AU3040" s="9"/>
      <c r="AV3040" s="9"/>
      <c r="AW3040" s="9"/>
      <c r="AX3040" s="9"/>
      <c r="AY3040" s="9"/>
    </row>
    <row r="3041" spans="1:51" s="10" customFormat="1" x14ac:dyDescent="0.2">
      <c r="A3041" s="9"/>
      <c r="B3041" s="9"/>
      <c r="C3041" s="9"/>
      <c r="D3041" s="9"/>
      <c r="E3041" s="9"/>
      <c r="F3041" s="9"/>
      <c r="G3041" s="9"/>
      <c r="H3041" s="9"/>
      <c r="I3041" s="9"/>
      <c r="J3041" s="9"/>
      <c r="K3041" s="9"/>
      <c r="L3041" s="9"/>
      <c r="M3041" s="9"/>
      <c r="N3041" s="9"/>
      <c r="O3041" s="9"/>
      <c r="P3041" s="9"/>
      <c r="Q3041" s="9"/>
      <c r="R3041" s="9"/>
      <c r="S3041" s="9"/>
      <c r="T3041" s="9"/>
      <c r="U3041" s="9"/>
      <c r="V3041" s="9"/>
      <c r="W3041" s="9"/>
      <c r="X3041" s="9"/>
      <c r="Y3041" s="9"/>
      <c r="Z3041" s="9"/>
      <c r="AA3041" s="9"/>
      <c r="AB3041" s="9"/>
      <c r="AC3041" s="9"/>
      <c r="AD3041" s="9"/>
      <c r="AE3041" s="9"/>
      <c r="AF3041" s="9"/>
      <c r="AG3041" s="9"/>
      <c r="AH3041" s="9"/>
      <c r="AI3041" s="9"/>
      <c r="AJ3041" s="9"/>
      <c r="AK3041" s="9"/>
      <c r="AL3041" s="9"/>
      <c r="AM3041" s="9"/>
      <c r="AN3041" s="9"/>
      <c r="AO3041" s="9"/>
      <c r="AP3041" s="9"/>
      <c r="AQ3041" s="9"/>
      <c r="AR3041" s="9"/>
      <c r="AS3041" s="9"/>
      <c r="AT3041" s="9"/>
      <c r="AU3041" s="9"/>
      <c r="AV3041" s="9"/>
      <c r="AW3041" s="9"/>
      <c r="AX3041" s="9"/>
      <c r="AY3041" s="9"/>
    </row>
    <row r="3042" spans="1:51" s="10" customFormat="1" x14ac:dyDescent="0.2">
      <c r="A3042" s="9"/>
      <c r="B3042" s="9"/>
      <c r="C3042" s="9"/>
      <c r="D3042" s="9"/>
      <c r="E3042" s="9"/>
      <c r="F3042" s="9"/>
      <c r="G3042" s="9"/>
      <c r="H3042" s="9"/>
      <c r="I3042" s="9"/>
      <c r="J3042" s="9"/>
      <c r="K3042" s="9"/>
      <c r="L3042" s="9"/>
      <c r="M3042" s="9"/>
      <c r="N3042" s="9"/>
      <c r="O3042" s="9"/>
      <c r="P3042" s="9"/>
      <c r="Q3042" s="9"/>
      <c r="R3042" s="9"/>
      <c r="S3042" s="9"/>
      <c r="T3042" s="9"/>
      <c r="U3042" s="9"/>
      <c r="V3042" s="9"/>
      <c r="W3042" s="9"/>
      <c r="X3042" s="9"/>
      <c r="Y3042" s="9"/>
      <c r="Z3042" s="9"/>
      <c r="AA3042" s="9"/>
      <c r="AB3042" s="9"/>
      <c r="AC3042" s="9"/>
      <c r="AD3042" s="9"/>
      <c r="AE3042" s="9"/>
      <c r="AF3042" s="9"/>
      <c r="AG3042" s="9"/>
      <c r="AH3042" s="9"/>
      <c r="AI3042" s="9"/>
      <c r="AJ3042" s="9"/>
      <c r="AK3042" s="9"/>
      <c r="AL3042" s="9"/>
      <c r="AM3042" s="9"/>
      <c r="AN3042" s="9"/>
      <c r="AO3042" s="9"/>
      <c r="AP3042" s="9"/>
      <c r="AQ3042" s="9"/>
      <c r="AR3042" s="9"/>
      <c r="AS3042" s="9"/>
      <c r="AT3042" s="9"/>
      <c r="AU3042" s="9"/>
      <c r="AV3042" s="9"/>
      <c r="AW3042" s="9"/>
      <c r="AX3042" s="9"/>
      <c r="AY3042" s="9"/>
    </row>
    <row r="3043" spans="1:51" s="10" customFormat="1" x14ac:dyDescent="0.2">
      <c r="A3043" s="9"/>
      <c r="B3043" s="9"/>
      <c r="C3043" s="9"/>
      <c r="D3043" s="9"/>
      <c r="E3043" s="9"/>
      <c r="F3043" s="9"/>
      <c r="G3043" s="9"/>
      <c r="H3043" s="9"/>
      <c r="I3043" s="9"/>
      <c r="J3043" s="9"/>
      <c r="K3043" s="9"/>
      <c r="L3043" s="9"/>
      <c r="M3043" s="9"/>
      <c r="N3043" s="9"/>
      <c r="O3043" s="9"/>
      <c r="P3043" s="9"/>
      <c r="Q3043" s="9"/>
      <c r="R3043" s="9"/>
      <c r="S3043" s="9"/>
      <c r="T3043" s="9"/>
      <c r="U3043" s="9"/>
      <c r="V3043" s="9"/>
      <c r="W3043" s="9"/>
      <c r="X3043" s="9"/>
      <c r="Y3043" s="9"/>
      <c r="Z3043" s="9"/>
      <c r="AA3043" s="9"/>
      <c r="AB3043" s="9"/>
      <c r="AC3043" s="9"/>
      <c r="AD3043" s="9"/>
      <c r="AE3043" s="9"/>
      <c r="AF3043" s="9"/>
      <c r="AG3043" s="9"/>
      <c r="AH3043" s="9"/>
      <c r="AI3043" s="9"/>
      <c r="AJ3043" s="9"/>
      <c r="AK3043" s="9"/>
      <c r="AL3043" s="9"/>
      <c r="AM3043" s="9"/>
      <c r="AN3043" s="9"/>
      <c r="AO3043" s="9"/>
      <c r="AP3043" s="9"/>
      <c r="AQ3043" s="9"/>
      <c r="AR3043" s="9"/>
      <c r="AS3043" s="9"/>
      <c r="AT3043" s="9"/>
      <c r="AU3043" s="9"/>
      <c r="AV3043" s="9"/>
      <c r="AW3043" s="9"/>
      <c r="AX3043" s="9"/>
      <c r="AY3043" s="9"/>
    </row>
    <row r="3044" spans="1:51" s="10" customFormat="1" x14ac:dyDescent="0.2">
      <c r="A3044" s="9"/>
      <c r="B3044" s="9"/>
      <c r="C3044" s="9"/>
      <c r="D3044" s="9"/>
      <c r="E3044" s="9"/>
      <c r="F3044" s="9"/>
      <c r="G3044" s="9"/>
      <c r="H3044" s="9"/>
      <c r="I3044" s="9"/>
      <c r="J3044" s="9"/>
      <c r="K3044" s="9"/>
      <c r="L3044" s="9"/>
      <c r="M3044" s="9"/>
      <c r="N3044" s="9"/>
      <c r="O3044" s="9"/>
      <c r="P3044" s="9"/>
      <c r="Q3044" s="9"/>
      <c r="R3044" s="9"/>
      <c r="S3044" s="9"/>
      <c r="T3044" s="9"/>
      <c r="U3044" s="9"/>
      <c r="V3044" s="9"/>
      <c r="W3044" s="9"/>
      <c r="X3044" s="9"/>
      <c r="Y3044" s="9"/>
      <c r="Z3044" s="9"/>
      <c r="AA3044" s="9"/>
      <c r="AB3044" s="9"/>
      <c r="AC3044" s="9"/>
      <c r="AD3044" s="9"/>
      <c r="AE3044" s="9"/>
      <c r="AF3044" s="9"/>
      <c r="AG3044" s="9"/>
      <c r="AH3044" s="9"/>
      <c r="AI3044" s="9"/>
      <c r="AJ3044" s="9"/>
      <c r="AK3044" s="9"/>
      <c r="AL3044" s="9"/>
      <c r="AM3044" s="9"/>
      <c r="AN3044" s="9"/>
      <c r="AO3044" s="9"/>
      <c r="AP3044" s="9"/>
      <c r="AQ3044" s="9"/>
      <c r="AR3044" s="9"/>
      <c r="AS3044" s="9"/>
      <c r="AT3044" s="9"/>
      <c r="AU3044" s="9"/>
      <c r="AV3044" s="9"/>
      <c r="AW3044" s="9"/>
      <c r="AX3044" s="9"/>
      <c r="AY3044" s="9"/>
    </row>
    <row r="3045" spans="1:51" s="10" customFormat="1" x14ac:dyDescent="0.2">
      <c r="A3045" s="9"/>
      <c r="B3045" s="9"/>
      <c r="C3045" s="9"/>
      <c r="D3045" s="9"/>
      <c r="E3045" s="9"/>
      <c r="F3045" s="9"/>
      <c r="G3045" s="9"/>
      <c r="H3045" s="9"/>
      <c r="I3045" s="9"/>
      <c r="J3045" s="9"/>
      <c r="K3045" s="9"/>
      <c r="L3045" s="9"/>
      <c r="M3045" s="9"/>
      <c r="N3045" s="9"/>
      <c r="O3045" s="9"/>
      <c r="P3045" s="9"/>
      <c r="Q3045" s="9"/>
      <c r="R3045" s="9"/>
      <c r="S3045" s="9"/>
      <c r="T3045" s="9"/>
      <c r="U3045" s="9"/>
      <c r="V3045" s="9"/>
      <c r="W3045" s="9"/>
      <c r="X3045" s="9"/>
      <c r="Y3045" s="9"/>
      <c r="Z3045" s="9"/>
      <c r="AA3045" s="9"/>
      <c r="AB3045" s="9"/>
      <c r="AC3045" s="9"/>
      <c r="AD3045" s="9"/>
      <c r="AE3045" s="9"/>
      <c r="AF3045" s="9"/>
      <c r="AG3045" s="9"/>
      <c r="AH3045" s="9"/>
      <c r="AI3045" s="9"/>
      <c r="AJ3045" s="9"/>
      <c r="AK3045" s="9"/>
      <c r="AL3045" s="9"/>
      <c r="AM3045" s="9"/>
      <c r="AN3045" s="9"/>
      <c r="AO3045" s="9"/>
      <c r="AP3045" s="9"/>
      <c r="AQ3045" s="9"/>
      <c r="AR3045" s="9"/>
      <c r="AS3045" s="9"/>
      <c r="AT3045" s="9"/>
      <c r="AU3045" s="9"/>
      <c r="AV3045" s="9"/>
      <c r="AW3045" s="9"/>
      <c r="AX3045" s="9"/>
      <c r="AY3045" s="9"/>
    </row>
    <row r="3046" spans="1:51" s="10" customFormat="1" x14ac:dyDescent="0.2">
      <c r="A3046" s="9"/>
      <c r="B3046" s="9"/>
      <c r="C3046" s="9"/>
      <c r="D3046" s="9"/>
      <c r="E3046" s="9"/>
      <c r="F3046" s="9"/>
      <c r="G3046" s="9"/>
      <c r="H3046" s="9"/>
      <c r="I3046" s="9"/>
      <c r="J3046" s="9"/>
      <c r="K3046" s="9"/>
      <c r="L3046" s="9"/>
      <c r="M3046" s="9"/>
      <c r="N3046" s="9"/>
      <c r="O3046" s="9"/>
      <c r="P3046" s="9"/>
      <c r="Q3046" s="9"/>
      <c r="R3046" s="9"/>
      <c r="S3046" s="9"/>
      <c r="T3046" s="9"/>
      <c r="U3046" s="9"/>
      <c r="V3046" s="9"/>
      <c r="W3046" s="9"/>
      <c r="X3046" s="9"/>
      <c r="Y3046" s="9"/>
      <c r="Z3046" s="9"/>
      <c r="AA3046" s="9"/>
      <c r="AB3046" s="9"/>
      <c r="AC3046" s="9"/>
      <c r="AD3046" s="9"/>
      <c r="AE3046" s="9"/>
      <c r="AF3046" s="9"/>
      <c r="AG3046" s="9"/>
      <c r="AH3046" s="9"/>
      <c r="AI3046" s="9"/>
      <c r="AJ3046" s="9"/>
      <c r="AK3046" s="9"/>
      <c r="AL3046" s="9"/>
      <c r="AM3046" s="9"/>
      <c r="AN3046" s="9"/>
      <c r="AO3046" s="9"/>
      <c r="AP3046" s="9"/>
      <c r="AQ3046" s="9"/>
      <c r="AR3046" s="9"/>
      <c r="AS3046" s="9"/>
      <c r="AT3046" s="9"/>
      <c r="AU3046" s="9"/>
      <c r="AV3046" s="9"/>
      <c r="AW3046" s="9"/>
      <c r="AX3046" s="9"/>
      <c r="AY3046" s="9"/>
    </row>
    <row r="3047" spans="1:51" s="10" customFormat="1" x14ac:dyDescent="0.2">
      <c r="A3047" s="9"/>
      <c r="B3047" s="9"/>
      <c r="C3047" s="9"/>
      <c r="D3047" s="9"/>
      <c r="E3047" s="9"/>
      <c r="F3047" s="9"/>
      <c r="G3047" s="9"/>
      <c r="H3047" s="9"/>
      <c r="I3047" s="9"/>
      <c r="J3047" s="9"/>
      <c r="K3047" s="9"/>
      <c r="L3047" s="9"/>
      <c r="M3047" s="9"/>
      <c r="N3047" s="9"/>
      <c r="O3047" s="9"/>
      <c r="P3047" s="9"/>
      <c r="Q3047" s="9"/>
      <c r="R3047" s="9"/>
      <c r="S3047" s="9"/>
      <c r="T3047" s="9"/>
      <c r="U3047" s="9"/>
      <c r="V3047" s="9"/>
      <c r="W3047" s="9"/>
      <c r="X3047" s="9"/>
      <c r="Y3047" s="9"/>
      <c r="Z3047" s="9"/>
      <c r="AA3047" s="9"/>
      <c r="AB3047" s="9"/>
      <c r="AC3047" s="9"/>
      <c r="AD3047" s="9"/>
      <c r="AE3047" s="9"/>
      <c r="AF3047" s="9"/>
      <c r="AG3047" s="9"/>
      <c r="AH3047" s="9"/>
      <c r="AI3047" s="9"/>
      <c r="AJ3047" s="9"/>
      <c r="AK3047" s="9"/>
      <c r="AL3047" s="9"/>
      <c r="AM3047" s="9"/>
      <c r="AN3047" s="9"/>
      <c r="AO3047" s="9"/>
      <c r="AP3047" s="9"/>
      <c r="AQ3047" s="9"/>
      <c r="AR3047" s="9"/>
      <c r="AS3047" s="9"/>
      <c r="AT3047" s="9"/>
      <c r="AU3047" s="9"/>
      <c r="AV3047" s="9"/>
      <c r="AW3047" s="9"/>
      <c r="AX3047" s="9"/>
      <c r="AY3047" s="9"/>
    </row>
    <row r="3048" spans="1:51" s="10" customFormat="1" x14ac:dyDescent="0.2">
      <c r="A3048" s="9"/>
      <c r="B3048" s="9"/>
      <c r="C3048" s="9"/>
      <c r="D3048" s="9"/>
      <c r="E3048" s="9"/>
      <c r="F3048" s="9"/>
      <c r="G3048" s="9"/>
      <c r="H3048" s="9"/>
      <c r="I3048" s="9"/>
      <c r="J3048" s="9"/>
      <c r="K3048" s="9"/>
      <c r="L3048" s="9"/>
      <c r="M3048" s="9"/>
      <c r="N3048" s="9"/>
      <c r="O3048" s="9"/>
      <c r="P3048" s="9"/>
      <c r="Q3048" s="9"/>
      <c r="R3048" s="9"/>
      <c r="S3048" s="9"/>
      <c r="T3048" s="9"/>
      <c r="U3048" s="9"/>
      <c r="V3048" s="9"/>
      <c r="W3048" s="9"/>
      <c r="X3048" s="9"/>
      <c r="Y3048" s="9"/>
      <c r="Z3048" s="9"/>
      <c r="AA3048" s="9"/>
      <c r="AB3048" s="9"/>
      <c r="AC3048" s="9"/>
      <c r="AD3048" s="9"/>
      <c r="AE3048" s="9"/>
      <c r="AF3048" s="9"/>
      <c r="AG3048" s="9"/>
      <c r="AH3048" s="9"/>
      <c r="AI3048" s="9"/>
      <c r="AJ3048" s="9"/>
      <c r="AK3048" s="9"/>
      <c r="AL3048" s="9"/>
      <c r="AM3048" s="9"/>
      <c r="AN3048" s="9"/>
      <c r="AO3048" s="9"/>
      <c r="AP3048" s="9"/>
      <c r="AQ3048" s="9"/>
      <c r="AR3048" s="9"/>
      <c r="AS3048" s="9"/>
      <c r="AT3048" s="9"/>
      <c r="AU3048" s="9"/>
      <c r="AV3048" s="9"/>
      <c r="AW3048" s="9"/>
      <c r="AX3048" s="9"/>
      <c r="AY3048" s="9"/>
    </row>
    <row r="3049" spans="1:51" s="10" customFormat="1" x14ac:dyDescent="0.2">
      <c r="A3049" s="9"/>
      <c r="B3049" s="9"/>
      <c r="C3049" s="9"/>
      <c r="D3049" s="9"/>
      <c r="E3049" s="9"/>
      <c r="F3049" s="9"/>
      <c r="G3049" s="9"/>
      <c r="H3049" s="9"/>
      <c r="I3049" s="9"/>
      <c r="J3049" s="9"/>
      <c r="K3049" s="9"/>
      <c r="L3049" s="9"/>
      <c r="M3049" s="9"/>
      <c r="N3049" s="9"/>
      <c r="O3049" s="9"/>
      <c r="P3049" s="9"/>
      <c r="Q3049" s="9"/>
      <c r="R3049" s="9"/>
      <c r="S3049" s="9"/>
      <c r="T3049" s="9"/>
      <c r="U3049" s="9"/>
      <c r="V3049" s="9"/>
      <c r="W3049" s="9"/>
      <c r="X3049" s="9"/>
      <c r="Y3049" s="9"/>
      <c r="Z3049" s="9"/>
      <c r="AA3049" s="9"/>
      <c r="AB3049" s="9"/>
      <c r="AC3049" s="9"/>
      <c r="AD3049" s="9"/>
      <c r="AE3049" s="9"/>
      <c r="AF3049" s="9"/>
      <c r="AG3049" s="9"/>
      <c r="AH3049" s="9"/>
      <c r="AI3049" s="9"/>
      <c r="AJ3049" s="9"/>
      <c r="AK3049" s="9"/>
      <c r="AL3049" s="9"/>
      <c r="AM3049" s="9"/>
      <c r="AN3049" s="9"/>
      <c r="AO3049" s="9"/>
      <c r="AP3049" s="9"/>
      <c r="AQ3049" s="9"/>
      <c r="AR3049" s="9"/>
      <c r="AS3049" s="9"/>
      <c r="AT3049" s="9"/>
      <c r="AU3049" s="9"/>
      <c r="AV3049" s="9"/>
      <c r="AW3049" s="9"/>
      <c r="AX3049" s="9"/>
      <c r="AY3049" s="9"/>
    </row>
    <row r="3050" spans="1:51" s="10" customFormat="1" x14ac:dyDescent="0.2">
      <c r="A3050" s="9"/>
      <c r="B3050" s="9"/>
      <c r="C3050" s="9"/>
      <c r="D3050" s="9"/>
      <c r="E3050" s="9"/>
      <c r="F3050" s="9"/>
      <c r="G3050" s="9"/>
      <c r="H3050" s="9"/>
      <c r="I3050" s="9"/>
      <c r="J3050" s="9"/>
      <c r="K3050" s="9"/>
      <c r="L3050" s="9"/>
      <c r="M3050" s="9"/>
      <c r="N3050" s="9"/>
      <c r="O3050" s="9"/>
      <c r="P3050" s="9"/>
      <c r="Q3050" s="9"/>
      <c r="R3050" s="9"/>
      <c r="S3050" s="9"/>
      <c r="T3050" s="9"/>
      <c r="U3050" s="9"/>
      <c r="V3050" s="9"/>
      <c r="W3050" s="9"/>
      <c r="X3050" s="9"/>
      <c r="Y3050" s="9"/>
      <c r="Z3050" s="9"/>
      <c r="AA3050" s="9"/>
      <c r="AB3050" s="9"/>
      <c r="AC3050" s="9"/>
      <c r="AD3050" s="9"/>
      <c r="AE3050" s="9"/>
      <c r="AF3050" s="9"/>
      <c r="AG3050" s="9"/>
      <c r="AH3050" s="9"/>
      <c r="AI3050" s="9"/>
      <c r="AJ3050" s="9"/>
      <c r="AK3050" s="9"/>
      <c r="AL3050" s="9"/>
      <c r="AM3050" s="9"/>
      <c r="AN3050" s="9"/>
      <c r="AO3050" s="9"/>
      <c r="AP3050" s="9"/>
      <c r="AQ3050" s="9"/>
      <c r="AR3050" s="9"/>
      <c r="AS3050" s="9"/>
      <c r="AT3050" s="9"/>
      <c r="AU3050" s="9"/>
      <c r="AV3050" s="9"/>
      <c r="AW3050" s="9"/>
      <c r="AX3050" s="9"/>
      <c r="AY3050" s="9"/>
    </row>
    <row r="3051" spans="1:51" s="10" customFormat="1" x14ac:dyDescent="0.2">
      <c r="A3051" s="9"/>
      <c r="B3051" s="9"/>
      <c r="C3051" s="9"/>
      <c r="D3051" s="9"/>
      <c r="E3051" s="9"/>
      <c r="F3051" s="9"/>
      <c r="G3051" s="9"/>
      <c r="H3051" s="9"/>
      <c r="I3051" s="9"/>
      <c r="J3051" s="9"/>
      <c r="K3051" s="9"/>
      <c r="L3051" s="9"/>
      <c r="M3051" s="9"/>
      <c r="N3051" s="9"/>
      <c r="O3051" s="9"/>
      <c r="P3051" s="9"/>
      <c r="Q3051" s="9"/>
      <c r="R3051" s="9"/>
      <c r="S3051" s="9"/>
      <c r="T3051" s="9"/>
      <c r="U3051" s="9"/>
      <c r="V3051" s="9"/>
      <c r="W3051" s="9"/>
      <c r="X3051" s="9"/>
      <c r="Y3051" s="9"/>
      <c r="Z3051" s="9"/>
      <c r="AA3051" s="9"/>
      <c r="AB3051" s="9"/>
      <c r="AC3051" s="9"/>
      <c r="AD3051" s="9"/>
      <c r="AE3051" s="9"/>
      <c r="AF3051" s="9"/>
      <c r="AG3051" s="9"/>
      <c r="AH3051" s="9"/>
      <c r="AI3051" s="9"/>
      <c r="AJ3051" s="9"/>
      <c r="AK3051" s="9"/>
      <c r="AL3051" s="9"/>
      <c r="AM3051" s="9"/>
      <c r="AN3051" s="9"/>
      <c r="AO3051" s="9"/>
      <c r="AP3051" s="9"/>
      <c r="AQ3051" s="9"/>
      <c r="AR3051" s="9"/>
      <c r="AS3051" s="9"/>
      <c r="AT3051" s="9"/>
      <c r="AU3051" s="9"/>
      <c r="AV3051" s="9"/>
      <c r="AW3051" s="9"/>
      <c r="AX3051" s="9"/>
      <c r="AY3051" s="9"/>
    </row>
    <row r="3052" spans="1:51" s="10" customFormat="1" x14ac:dyDescent="0.2">
      <c r="A3052" s="9"/>
      <c r="B3052" s="9"/>
      <c r="C3052" s="9"/>
      <c r="D3052" s="9"/>
      <c r="E3052" s="9"/>
      <c r="F3052" s="9"/>
      <c r="G3052" s="9"/>
      <c r="H3052" s="9"/>
      <c r="I3052" s="9"/>
      <c r="J3052" s="9"/>
      <c r="K3052" s="9"/>
      <c r="L3052" s="9"/>
      <c r="M3052" s="9"/>
      <c r="N3052" s="9"/>
      <c r="O3052" s="9"/>
      <c r="P3052" s="9"/>
      <c r="Q3052" s="9"/>
      <c r="R3052" s="9"/>
      <c r="S3052" s="9"/>
      <c r="T3052" s="9"/>
      <c r="U3052" s="9"/>
      <c r="V3052" s="9"/>
      <c r="W3052" s="9"/>
      <c r="X3052" s="9"/>
      <c r="Y3052" s="9"/>
      <c r="Z3052" s="9"/>
      <c r="AA3052" s="9"/>
      <c r="AB3052" s="9"/>
      <c r="AC3052" s="9"/>
      <c r="AD3052" s="9"/>
      <c r="AE3052" s="9"/>
      <c r="AF3052" s="9"/>
      <c r="AG3052" s="9"/>
      <c r="AH3052" s="9"/>
      <c r="AI3052" s="9"/>
      <c r="AJ3052" s="9"/>
      <c r="AK3052" s="9"/>
      <c r="AL3052" s="9"/>
      <c r="AM3052" s="9"/>
      <c r="AN3052" s="9"/>
      <c r="AO3052" s="9"/>
      <c r="AP3052" s="9"/>
      <c r="AQ3052" s="9"/>
      <c r="AR3052" s="9"/>
      <c r="AS3052" s="9"/>
      <c r="AT3052" s="9"/>
      <c r="AU3052" s="9"/>
      <c r="AV3052" s="9"/>
      <c r="AW3052" s="9"/>
      <c r="AX3052" s="9"/>
      <c r="AY3052" s="9"/>
    </row>
    <row r="3053" spans="1:51" s="10" customFormat="1" x14ac:dyDescent="0.2">
      <c r="A3053" s="9"/>
      <c r="B3053" s="9"/>
      <c r="C3053" s="9"/>
      <c r="D3053" s="9"/>
      <c r="E3053" s="9"/>
      <c r="F3053" s="9"/>
      <c r="G3053" s="9"/>
      <c r="H3053" s="9"/>
      <c r="I3053" s="9"/>
      <c r="J3053" s="9"/>
      <c r="K3053" s="9"/>
      <c r="L3053" s="9"/>
      <c r="M3053" s="9"/>
      <c r="N3053" s="9"/>
      <c r="O3053" s="9"/>
      <c r="P3053" s="9"/>
      <c r="Q3053" s="9"/>
      <c r="R3053" s="9"/>
      <c r="S3053" s="9"/>
      <c r="T3053" s="9"/>
      <c r="U3053" s="9"/>
      <c r="V3053" s="9"/>
      <c r="W3053" s="9"/>
      <c r="X3053" s="9"/>
      <c r="Y3053" s="9"/>
      <c r="Z3053" s="9"/>
      <c r="AA3053" s="9"/>
      <c r="AB3053" s="9"/>
      <c r="AC3053" s="9"/>
      <c r="AD3053" s="9"/>
      <c r="AE3053" s="9"/>
      <c r="AF3053" s="9"/>
      <c r="AG3053" s="9"/>
      <c r="AH3053" s="9"/>
      <c r="AI3053" s="9"/>
      <c r="AJ3053" s="9"/>
      <c r="AK3053" s="9"/>
      <c r="AL3053" s="9"/>
      <c r="AM3053" s="9"/>
      <c r="AN3053" s="9"/>
      <c r="AO3053" s="9"/>
      <c r="AP3053" s="9"/>
      <c r="AQ3053" s="9"/>
      <c r="AR3053" s="9"/>
      <c r="AS3053" s="9"/>
      <c r="AT3053" s="9"/>
      <c r="AU3053" s="9"/>
      <c r="AV3053" s="9"/>
      <c r="AW3053" s="9"/>
      <c r="AX3053" s="9"/>
      <c r="AY3053" s="9"/>
    </row>
    <row r="3054" spans="1:51" s="10" customFormat="1" x14ac:dyDescent="0.2">
      <c r="A3054" s="9"/>
      <c r="B3054" s="9"/>
      <c r="C3054" s="9"/>
      <c r="D3054" s="9"/>
      <c r="E3054" s="9"/>
      <c r="F3054" s="9"/>
      <c r="G3054" s="9"/>
      <c r="H3054" s="9"/>
      <c r="I3054" s="9"/>
      <c r="J3054" s="9"/>
      <c r="K3054" s="9"/>
      <c r="L3054" s="9"/>
      <c r="M3054" s="9"/>
      <c r="N3054" s="9"/>
      <c r="O3054" s="9"/>
      <c r="P3054" s="9"/>
      <c r="Q3054" s="9"/>
      <c r="R3054" s="9"/>
      <c r="S3054" s="9"/>
      <c r="T3054" s="9"/>
      <c r="U3054" s="9"/>
      <c r="V3054" s="9"/>
      <c r="W3054" s="9"/>
      <c r="X3054" s="9"/>
      <c r="Y3054" s="9"/>
      <c r="Z3054" s="9"/>
      <c r="AA3054" s="9"/>
      <c r="AB3054" s="9"/>
      <c r="AC3054" s="9"/>
      <c r="AD3054" s="9"/>
      <c r="AE3054" s="9"/>
      <c r="AF3054" s="9"/>
      <c r="AG3054" s="9"/>
      <c r="AH3054" s="9"/>
      <c r="AI3054" s="9"/>
      <c r="AJ3054" s="9"/>
      <c r="AK3054" s="9"/>
      <c r="AL3054" s="9"/>
      <c r="AM3054" s="9"/>
      <c r="AN3054" s="9"/>
      <c r="AO3054" s="9"/>
      <c r="AP3054" s="9"/>
      <c r="AQ3054" s="9"/>
      <c r="AR3054" s="9"/>
      <c r="AS3054" s="9"/>
      <c r="AT3054" s="9"/>
      <c r="AU3054" s="9"/>
      <c r="AV3054" s="9"/>
      <c r="AW3054" s="9"/>
      <c r="AX3054" s="9"/>
      <c r="AY3054" s="9"/>
    </row>
    <row r="3055" spans="1:51" s="10" customFormat="1" x14ac:dyDescent="0.2">
      <c r="A3055" s="9"/>
      <c r="B3055" s="9"/>
      <c r="C3055" s="9"/>
      <c r="D3055" s="9"/>
      <c r="E3055" s="9"/>
      <c r="F3055" s="9"/>
      <c r="G3055" s="9"/>
      <c r="H3055" s="9"/>
      <c r="I3055" s="9"/>
      <c r="J3055" s="9"/>
      <c r="K3055" s="9"/>
      <c r="L3055" s="9"/>
      <c r="M3055" s="9"/>
      <c r="N3055" s="9"/>
      <c r="O3055" s="9"/>
      <c r="P3055" s="9"/>
      <c r="Q3055" s="9"/>
      <c r="R3055" s="9"/>
      <c r="S3055" s="9"/>
      <c r="T3055" s="9"/>
      <c r="U3055" s="9"/>
      <c r="V3055" s="9"/>
      <c r="W3055" s="9"/>
      <c r="X3055" s="9"/>
      <c r="Y3055" s="9"/>
      <c r="Z3055" s="9"/>
      <c r="AA3055" s="9"/>
      <c r="AB3055" s="9"/>
      <c r="AC3055" s="9"/>
      <c r="AD3055" s="9"/>
      <c r="AE3055" s="9"/>
      <c r="AF3055" s="9"/>
      <c r="AG3055" s="9"/>
      <c r="AH3055" s="9"/>
      <c r="AI3055" s="9"/>
      <c r="AJ3055" s="9"/>
      <c r="AK3055" s="9"/>
      <c r="AL3055" s="9"/>
      <c r="AM3055" s="9"/>
      <c r="AN3055" s="9"/>
      <c r="AO3055" s="9"/>
      <c r="AP3055" s="9"/>
      <c r="AQ3055" s="9"/>
      <c r="AR3055" s="9"/>
      <c r="AS3055" s="9"/>
      <c r="AT3055" s="9"/>
      <c r="AU3055" s="9"/>
      <c r="AV3055" s="9"/>
      <c r="AW3055" s="9"/>
      <c r="AX3055" s="9"/>
      <c r="AY3055" s="9"/>
    </row>
    <row r="3056" spans="1:51" s="10" customFormat="1" x14ac:dyDescent="0.2">
      <c r="A3056" s="9"/>
      <c r="B3056" s="9"/>
      <c r="C3056" s="9"/>
      <c r="D3056" s="9"/>
      <c r="E3056" s="9"/>
      <c r="F3056" s="9"/>
      <c r="G3056" s="9"/>
      <c r="H3056" s="9"/>
      <c r="I3056" s="9"/>
      <c r="J3056" s="9"/>
      <c r="K3056" s="9"/>
      <c r="L3056" s="9"/>
      <c r="M3056" s="9"/>
      <c r="N3056" s="9"/>
      <c r="O3056" s="9"/>
      <c r="P3056" s="9"/>
      <c r="Q3056" s="9"/>
      <c r="R3056" s="9"/>
      <c r="S3056" s="9"/>
      <c r="T3056" s="9"/>
      <c r="U3056" s="9"/>
      <c r="V3056" s="9"/>
      <c r="W3056" s="9"/>
      <c r="X3056" s="9"/>
      <c r="Y3056" s="9"/>
      <c r="Z3056" s="9"/>
      <c r="AA3056" s="9"/>
      <c r="AB3056" s="9"/>
      <c r="AC3056" s="9"/>
      <c r="AD3056" s="9"/>
      <c r="AE3056" s="9"/>
      <c r="AF3056" s="9"/>
      <c r="AG3056" s="9"/>
      <c r="AH3056" s="9"/>
      <c r="AI3056" s="9"/>
      <c r="AJ3056" s="9"/>
      <c r="AK3056" s="9"/>
      <c r="AL3056" s="9"/>
      <c r="AM3056" s="9"/>
      <c r="AN3056" s="9"/>
      <c r="AO3056" s="9"/>
      <c r="AP3056" s="9"/>
      <c r="AQ3056" s="9"/>
      <c r="AR3056" s="9"/>
      <c r="AS3056" s="9"/>
      <c r="AT3056" s="9"/>
      <c r="AU3056" s="9"/>
      <c r="AV3056" s="9"/>
      <c r="AW3056" s="9"/>
      <c r="AX3056" s="9"/>
      <c r="AY3056" s="9"/>
    </row>
    <row r="3057" spans="1:51" s="10" customFormat="1" x14ac:dyDescent="0.2">
      <c r="A3057" s="9"/>
      <c r="B3057" s="9"/>
      <c r="C3057" s="9"/>
      <c r="D3057" s="9"/>
      <c r="E3057" s="9"/>
      <c r="F3057" s="9"/>
      <c r="G3057" s="9"/>
      <c r="H3057" s="9"/>
      <c r="I3057" s="9"/>
      <c r="J3057" s="9"/>
      <c r="K3057" s="9"/>
      <c r="L3057" s="9"/>
      <c r="M3057" s="9"/>
      <c r="N3057" s="9"/>
      <c r="O3057" s="9"/>
      <c r="P3057" s="9"/>
      <c r="Q3057" s="9"/>
      <c r="R3057" s="9"/>
      <c r="S3057" s="9"/>
      <c r="T3057" s="9"/>
      <c r="U3057" s="9"/>
      <c r="V3057" s="9"/>
      <c r="W3057" s="9"/>
      <c r="X3057" s="9"/>
      <c r="Y3057" s="9"/>
      <c r="Z3057" s="9"/>
      <c r="AA3057" s="9"/>
      <c r="AB3057" s="9"/>
      <c r="AC3057" s="9"/>
      <c r="AD3057" s="9"/>
      <c r="AE3057" s="9"/>
      <c r="AF3057" s="9"/>
      <c r="AG3057" s="9"/>
      <c r="AH3057" s="9"/>
      <c r="AI3057" s="9"/>
      <c r="AJ3057" s="9"/>
      <c r="AK3057" s="9"/>
      <c r="AL3057" s="9"/>
      <c r="AM3057" s="9"/>
      <c r="AN3057" s="9"/>
      <c r="AO3057" s="9"/>
      <c r="AP3057" s="9"/>
      <c r="AQ3057" s="9"/>
      <c r="AR3057" s="9"/>
      <c r="AS3057" s="9"/>
      <c r="AT3057" s="9"/>
      <c r="AU3057" s="9"/>
      <c r="AV3057" s="9"/>
      <c r="AW3057" s="9"/>
      <c r="AX3057" s="9"/>
      <c r="AY3057" s="9"/>
    </row>
    <row r="3058" spans="1:51" s="10" customFormat="1" x14ac:dyDescent="0.2">
      <c r="A3058" s="9"/>
      <c r="B3058" s="9"/>
      <c r="C3058" s="9"/>
      <c r="D3058" s="9"/>
      <c r="E3058" s="9"/>
      <c r="F3058" s="9"/>
      <c r="G3058" s="9"/>
      <c r="H3058" s="9"/>
      <c r="I3058" s="9"/>
      <c r="J3058" s="9"/>
      <c r="K3058" s="9"/>
      <c r="L3058" s="9"/>
      <c r="M3058" s="9"/>
      <c r="N3058" s="9"/>
      <c r="O3058" s="9"/>
      <c r="P3058" s="9"/>
      <c r="Q3058" s="9"/>
      <c r="R3058" s="9"/>
      <c r="S3058" s="9"/>
      <c r="T3058" s="9"/>
      <c r="U3058" s="9"/>
      <c r="V3058" s="9"/>
      <c r="W3058" s="9"/>
      <c r="X3058" s="9"/>
      <c r="Y3058" s="9"/>
      <c r="Z3058" s="9"/>
      <c r="AA3058" s="9"/>
      <c r="AB3058" s="9"/>
      <c r="AC3058" s="9"/>
      <c r="AD3058" s="9"/>
      <c r="AE3058" s="9"/>
      <c r="AF3058" s="9"/>
      <c r="AG3058" s="9"/>
      <c r="AH3058" s="9"/>
      <c r="AI3058" s="9"/>
      <c r="AJ3058" s="9"/>
      <c r="AK3058" s="9"/>
      <c r="AL3058" s="9"/>
      <c r="AM3058" s="9"/>
      <c r="AN3058" s="9"/>
      <c r="AO3058" s="9"/>
      <c r="AP3058" s="9"/>
      <c r="AQ3058" s="9"/>
      <c r="AR3058" s="9"/>
      <c r="AS3058" s="9"/>
      <c r="AT3058" s="9"/>
      <c r="AU3058" s="9"/>
      <c r="AV3058" s="9"/>
      <c r="AW3058" s="9"/>
      <c r="AX3058" s="9"/>
      <c r="AY3058" s="9"/>
    </row>
    <row r="3059" spans="1:51" s="10" customFormat="1" x14ac:dyDescent="0.2">
      <c r="A3059" s="9"/>
      <c r="B3059" s="9"/>
      <c r="C3059" s="9"/>
      <c r="D3059" s="9"/>
      <c r="E3059" s="9"/>
      <c r="F3059" s="9"/>
      <c r="G3059" s="9"/>
      <c r="H3059" s="9"/>
      <c r="I3059" s="9"/>
      <c r="J3059" s="9"/>
      <c r="K3059" s="9"/>
      <c r="L3059" s="9"/>
      <c r="M3059" s="9"/>
      <c r="N3059" s="9"/>
      <c r="O3059" s="9"/>
      <c r="P3059" s="9"/>
      <c r="Q3059" s="9"/>
      <c r="R3059" s="9"/>
      <c r="S3059" s="9"/>
      <c r="T3059" s="9"/>
      <c r="U3059" s="9"/>
      <c r="V3059" s="9"/>
      <c r="W3059" s="9"/>
      <c r="X3059" s="9"/>
      <c r="Y3059" s="9"/>
      <c r="Z3059" s="9"/>
      <c r="AA3059" s="9"/>
      <c r="AB3059" s="9"/>
      <c r="AC3059" s="9"/>
      <c r="AD3059" s="9"/>
      <c r="AE3059" s="9"/>
      <c r="AF3059" s="9"/>
      <c r="AG3059" s="9"/>
      <c r="AH3059" s="9"/>
      <c r="AI3059" s="9"/>
      <c r="AJ3059" s="9"/>
      <c r="AK3059" s="9"/>
      <c r="AL3059" s="9"/>
      <c r="AM3059" s="9"/>
      <c r="AN3059" s="9"/>
      <c r="AO3059" s="9"/>
      <c r="AP3059" s="9"/>
      <c r="AQ3059" s="9"/>
      <c r="AR3059" s="9"/>
      <c r="AS3059" s="9"/>
      <c r="AT3059" s="9"/>
      <c r="AU3059" s="9"/>
      <c r="AV3059" s="9"/>
      <c r="AW3059" s="9"/>
      <c r="AX3059" s="9"/>
      <c r="AY3059" s="9"/>
    </row>
    <row r="3060" spans="1:51" s="10" customFormat="1" x14ac:dyDescent="0.2">
      <c r="A3060" s="9"/>
      <c r="B3060" s="9"/>
      <c r="C3060" s="9"/>
      <c r="D3060" s="9"/>
      <c r="E3060" s="9"/>
      <c r="F3060" s="9"/>
      <c r="G3060" s="9"/>
      <c r="H3060" s="9"/>
      <c r="I3060" s="9"/>
      <c r="J3060" s="9"/>
      <c r="K3060" s="9"/>
      <c r="L3060" s="9"/>
      <c r="M3060" s="9"/>
      <c r="N3060" s="9"/>
      <c r="O3060" s="9"/>
      <c r="P3060" s="9"/>
      <c r="Q3060" s="9"/>
      <c r="R3060" s="9"/>
      <c r="S3060" s="9"/>
      <c r="T3060" s="9"/>
      <c r="U3060" s="9"/>
      <c r="V3060" s="9"/>
      <c r="W3060" s="9"/>
      <c r="X3060" s="9"/>
      <c r="Y3060" s="9"/>
      <c r="Z3060" s="9"/>
      <c r="AA3060" s="9"/>
      <c r="AB3060" s="9"/>
      <c r="AC3060" s="9"/>
      <c r="AD3060" s="9"/>
      <c r="AE3060" s="9"/>
      <c r="AF3060" s="9"/>
      <c r="AG3060" s="9"/>
      <c r="AH3060" s="9"/>
      <c r="AI3060" s="9"/>
      <c r="AJ3060" s="9"/>
      <c r="AK3060" s="9"/>
      <c r="AL3060" s="9"/>
      <c r="AM3060" s="9"/>
      <c r="AN3060" s="9"/>
      <c r="AO3060" s="9"/>
      <c r="AP3060" s="9"/>
      <c r="AQ3060" s="9"/>
      <c r="AR3060" s="9"/>
      <c r="AS3060" s="9"/>
      <c r="AT3060" s="9"/>
      <c r="AU3060" s="9"/>
      <c r="AV3060" s="9"/>
      <c r="AW3060" s="9"/>
      <c r="AX3060" s="9"/>
      <c r="AY3060" s="9"/>
    </row>
    <row r="3061" spans="1:51" s="10" customFormat="1" x14ac:dyDescent="0.2">
      <c r="A3061" s="9"/>
      <c r="B3061" s="9"/>
      <c r="C3061" s="9"/>
      <c r="D3061" s="9"/>
      <c r="E3061" s="9"/>
      <c r="F3061" s="9"/>
      <c r="G3061" s="9"/>
      <c r="H3061" s="9"/>
      <c r="I3061" s="9"/>
      <c r="J3061" s="9"/>
      <c r="K3061" s="9"/>
      <c r="L3061" s="9"/>
      <c r="M3061" s="9"/>
      <c r="N3061" s="9"/>
      <c r="O3061" s="9"/>
      <c r="P3061" s="9"/>
      <c r="Q3061" s="9"/>
      <c r="R3061" s="9"/>
      <c r="S3061" s="9"/>
      <c r="T3061" s="9"/>
      <c r="U3061" s="9"/>
      <c r="V3061" s="9"/>
      <c r="W3061" s="9"/>
      <c r="X3061" s="9"/>
      <c r="Y3061" s="9"/>
      <c r="Z3061" s="9"/>
      <c r="AA3061" s="9"/>
      <c r="AB3061" s="9"/>
      <c r="AC3061" s="9"/>
      <c r="AD3061" s="9"/>
      <c r="AE3061" s="9"/>
      <c r="AF3061" s="9"/>
      <c r="AG3061" s="9"/>
      <c r="AH3061" s="9"/>
      <c r="AI3061" s="9"/>
      <c r="AJ3061" s="9"/>
      <c r="AK3061" s="9"/>
      <c r="AL3061" s="9"/>
      <c r="AM3061" s="9"/>
      <c r="AN3061" s="9"/>
      <c r="AO3061" s="9"/>
      <c r="AP3061" s="9"/>
      <c r="AQ3061" s="9"/>
      <c r="AR3061" s="9"/>
      <c r="AS3061" s="9"/>
      <c r="AT3061" s="9"/>
      <c r="AU3061" s="9"/>
      <c r="AV3061" s="9"/>
      <c r="AW3061" s="9"/>
      <c r="AX3061" s="9"/>
      <c r="AY3061" s="9"/>
    </row>
    <row r="3062" spans="1:51" s="10" customFormat="1" x14ac:dyDescent="0.2">
      <c r="A3062" s="9"/>
      <c r="B3062" s="9"/>
      <c r="C3062" s="9"/>
      <c r="D3062" s="9"/>
      <c r="E3062" s="9"/>
      <c r="F3062" s="9"/>
      <c r="G3062" s="9"/>
      <c r="H3062" s="9"/>
      <c r="I3062" s="9"/>
      <c r="J3062" s="9"/>
      <c r="K3062" s="9"/>
      <c r="L3062" s="9"/>
      <c r="M3062" s="9"/>
      <c r="N3062" s="9"/>
      <c r="O3062" s="9"/>
      <c r="P3062" s="9"/>
      <c r="Q3062" s="9"/>
      <c r="R3062" s="9"/>
      <c r="S3062" s="9"/>
      <c r="T3062" s="9"/>
      <c r="U3062" s="9"/>
      <c r="V3062" s="9"/>
      <c r="W3062" s="9"/>
      <c r="X3062" s="9"/>
      <c r="Y3062" s="9"/>
      <c r="Z3062" s="9"/>
      <c r="AA3062" s="9"/>
      <c r="AB3062" s="9"/>
      <c r="AC3062" s="9"/>
      <c r="AD3062" s="9"/>
      <c r="AE3062" s="9"/>
      <c r="AF3062" s="9"/>
      <c r="AG3062" s="9"/>
      <c r="AH3062" s="9"/>
      <c r="AI3062" s="9"/>
      <c r="AJ3062" s="9"/>
      <c r="AK3062" s="9"/>
      <c r="AL3062" s="9"/>
      <c r="AM3062" s="9"/>
      <c r="AN3062" s="9"/>
      <c r="AO3062" s="9"/>
      <c r="AP3062" s="9"/>
      <c r="AQ3062" s="9"/>
      <c r="AR3062" s="9"/>
      <c r="AS3062" s="9"/>
      <c r="AT3062" s="9"/>
      <c r="AU3062" s="9"/>
      <c r="AV3062" s="9"/>
      <c r="AW3062" s="9"/>
      <c r="AX3062" s="9"/>
      <c r="AY3062" s="9"/>
    </row>
    <row r="3063" spans="1:51" s="10" customFormat="1" x14ac:dyDescent="0.2">
      <c r="A3063" s="9"/>
      <c r="B3063" s="9"/>
      <c r="C3063" s="9"/>
      <c r="D3063" s="9"/>
      <c r="E3063" s="9"/>
      <c r="F3063" s="9"/>
      <c r="G3063" s="9"/>
      <c r="H3063" s="9"/>
      <c r="I3063" s="9"/>
      <c r="J3063" s="9"/>
      <c r="K3063" s="9"/>
      <c r="L3063" s="9"/>
      <c r="M3063" s="9"/>
      <c r="N3063" s="9"/>
      <c r="O3063" s="9"/>
      <c r="P3063" s="9"/>
      <c r="Q3063" s="9"/>
      <c r="R3063" s="9"/>
      <c r="S3063" s="9"/>
      <c r="T3063" s="9"/>
      <c r="U3063" s="9"/>
      <c r="V3063" s="9"/>
      <c r="W3063" s="9"/>
      <c r="X3063" s="9"/>
      <c r="Y3063" s="9"/>
      <c r="Z3063" s="9"/>
      <c r="AA3063" s="9"/>
      <c r="AB3063" s="9"/>
      <c r="AC3063" s="9"/>
      <c r="AD3063" s="9"/>
      <c r="AE3063" s="9"/>
      <c r="AF3063" s="9"/>
      <c r="AG3063" s="9"/>
      <c r="AH3063" s="9"/>
      <c r="AI3063" s="9"/>
      <c r="AJ3063" s="9"/>
      <c r="AK3063" s="9"/>
      <c r="AL3063" s="9"/>
      <c r="AM3063" s="9"/>
      <c r="AN3063" s="9"/>
      <c r="AO3063" s="9"/>
      <c r="AP3063" s="9"/>
      <c r="AQ3063" s="9"/>
      <c r="AR3063" s="9"/>
      <c r="AS3063" s="9"/>
      <c r="AT3063" s="9"/>
      <c r="AU3063" s="9"/>
      <c r="AV3063" s="9"/>
      <c r="AW3063" s="9"/>
      <c r="AX3063" s="9"/>
      <c r="AY3063" s="9"/>
    </row>
    <row r="3064" spans="1:51" s="10" customFormat="1" x14ac:dyDescent="0.2">
      <c r="A3064" s="9"/>
      <c r="B3064" s="9"/>
      <c r="C3064" s="9"/>
      <c r="D3064" s="9"/>
      <c r="E3064" s="9"/>
      <c r="F3064" s="9"/>
      <c r="G3064" s="9"/>
      <c r="H3064" s="9"/>
      <c r="I3064" s="9"/>
      <c r="J3064" s="9"/>
      <c r="K3064" s="9"/>
      <c r="L3064" s="9"/>
      <c r="M3064" s="9"/>
      <c r="N3064" s="9"/>
      <c r="O3064" s="9"/>
      <c r="P3064" s="9"/>
      <c r="Q3064" s="9"/>
      <c r="R3064" s="9"/>
      <c r="S3064" s="9"/>
      <c r="T3064" s="9"/>
      <c r="U3064" s="9"/>
      <c r="V3064" s="9"/>
      <c r="W3064" s="9"/>
      <c r="X3064" s="9"/>
      <c r="Y3064" s="9"/>
      <c r="Z3064" s="9"/>
      <c r="AA3064" s="9"/>
      <c r="AB3064" s="9"/>
      <c r="AC3064" s="9"/>
      <c r="AD3064" s="9"/>
      <c r="AE3064" s="9"/>
      <c r="AF3064" s="9"/>
      <c r="AG3064" s="9"/>
      <c r="AH3064" s="9"/>
      <c r="AI3064" s="9"/>
      <c r="AJ3064" s="9"/>
      <c r="AK3064" s="9"/>
      <c r="AL3064" s="9"/>
      <c r="AM3064" s="9"/>
      <c r="AN3064" s="9"/>
      <c r="AO3064" s="9"/>
      <c r="AP3064" s="9"/>
      <c r="AQ3064" s="9"/>
      <c r="AR3064" s="9"/>
      <c r="AS3064" s="9"/>
      <c r="AT3064" s="9"/>
      <c r="AU3064" s="9"/>
      <c r="AV3064" s="9"/>
      <c r="AW3064" s="9"/>
      <c r="AX3064" s="9"/>
      <c r="AY3064" s="9"/>
    </row>
    <row r="3065" spans="1:51" s="10" customFormat="1" x14ac:dyDescent="0.2">
      <c r="A3065" s="9"/>
      <c r="B3065" s="9"/>
      <c r="C3065" s="9"/>
      <c r="D3065" s="9"/>
      <c r="E3065" s="9"/>
      <c r="F3065" s="9"/>
      <c r="G3065" s="9"/>
      <c r="H3065" s="9"/>
      <c r="I3065" s="9"/>
      <c r="J3065" s="9"/>
      <c r="K3065" s="9"/>
      <c r="L3065" s="9"/>
      <c r="M3065" s="9"/>
      <c r="N3065" s="9"/>
      <c r="O3065" s="9"/>
      <c r="P3065" s="9"/>
      <c r="Q3065" s="9"/>
      <c r="R3065" s="9"/>
      <c r="S3065" s="9"/>
      <c r="T3065" s="9"/>
      <c r="U3065" s="9"/>
      <c r="V3065" s="9"/>
      <c r="W3065" s="9"/>
      <c r="X3065" s="9"/>
      <c r="Y3065" s="9"/>
      <c r="Z3065" s="9"/>
      <c r="AA3065" s="9"/>
      <c r="AB3065" s="9"/>
      <c r="AC3065" s="9"/>
      <c r="AD3065" s="9"/>
      <c r="AE3065" s="9"/>
      <c r="AF3065" s="9"/>
      <c r="AG3065" s="9"/>
      <c r="AH3065" s="9"/>
      <c r="AI3065" s="9"/>
      <c r="AJ3065" s="9"/>
      <c r="AK3065" s="9"/>
      <c r="AL3065" s="9"/>
      <c r="AM3065" s="9"/>
      <c r="AN3065" s="9"/>
      <c r="AO3065" s="9"/>
      <c r="AP3065" s="9"/>
      <c r="AQ3065" s="9"/>
      <c r="AR3065" s="9"/>
      <c r="AS3065" s="9"/>
      <c r="AT3065" s="9"/>
      <c r="AU3065" s="9"/>
      <c r="AV3065" s="9"/>
      <c r="AW3065" s="9"/>
      <c r="AX3065" s="9"/>
      <c r="AY3065" s="9"/>
    </row>
    <row r="3066" spans="1:51" s="10" customFormat="1" x14ac:dyDescent="0.2">
      <c r="A3066" s="9"/>
      <c r="B3066" s="9"/>
      <c r="C3066" s="9"/>
      <c r="D3066" s="9"/>
      <c r="E3066" s="9"/>
      <c r="F3066" s="9"/>
      <c r="G3066" s="9"/>
      <c r="H3066" s="9"/>
      <c r="I3066" s="9"/>
      <c r="J3066" s="9"/>
      <c r="K3066" s="9"/>
      <c r="L3066" s="9"/>
      <c r="M3066" s="9"/>
      <c r="N3066" s="9"/>
      <c r="O3066" s="9"/>
      <c r="P3066" s="9"/>
      <c r="Q3066" s="9"/>
      <c r="R3066" s="9"/>
      <c r="S3066" s="9"/>
      <c r="T3066" s="9"/>
      <c r="U3066" s="9"/>
      <c r="V3066" s="9"/>
      <c r="W3066" s="9"/>
      <c r="X3066" s="9"/>
      <c r="Y3066" s="9"/>
      <c r="Z3066" s="9"/>
      <c r="AA3066" s="9"/>
      <c r="AB3066" s="9"/>
      <c r="AC3066" s="9"/>
      <c r="AD3066" s="9"/>
      <c r="AE3066" s="9"/>
      <c r="AF3066" s="9"/>
      <c r="AG3066" s="9"/>
      <c r="AH3066" s="9"/>
      <c r="AI3066" s="9"/>
      <c r="AJ3066" s="9"/>
      <c r="AK3066" s="9"/>
      <c r="AL3066" s="9"/>
      <c r="AM3066" s="9"/>
      <c r="AN3066" s="9"/>
      <c r="AO3066" s="9"/>
      <c r="AP3066" s="9"/>
      <c r="AQ3066" s="9"/>
      <c r="AR3066" s="9"/>
      <c r="AS3066" s="9"/>
      <c r="AT3066" s="9"/>
      <c r="AU3066" s="9"/>
      <c r="AV3066" s="9"/>
      <c r="AW3066" s="9"/>
      <c r="AX3066" s="9"/>
      <c r="AY3066" s="9"/>
    </row>
    <row r="3067" spans="1:51" s="10" customFormat="1" x14ac:dyDescent="0.2">
      <c r="A3067" s="9"/>
      <c r="B3067" s="9"/>
      <c r="C3067" s="9"/>
      <c r="D3067" s="9"/>
      <c r="E3067" s="9"/>
      <c r="F3067" s="9"/>
      <c r="G3067" s="9"/>
      <c r="H3067" s="9"/>
      <c r="I3067" s="9"/>
      <c r="J3067" s="9"/>
      <c r="K3067" s="9"/>
      <c r="L3067" s="9"/>
      <c r="M3067" s="9"/>
      <c r="N3067" s="9"/>
      <c r="O3067" s="9"/>
      <c r="P3067" s="9"/>
      <c r="Q3067" s="9"/>
      <c r="R3067" s="9"/>
      <c r="S3067" s="9"/>
      <c r="T3067" s="9"/>
      <c r="U3067" s="9"/>
      <c r="V3067" s="9"/>
      <c r="W3067" s="9"/>
      <c r="X3067" s="9"/>
      <c r="Y3067" s="9"/>
      <c r="Z3067" s="9"/>
      <c r="AA3067" s="9"/>
      <c r="AB3067" s="9"/>
      <c r="AC3067" s="9"/>
      <c r="AD3067" s="9"/>
      <c r="AE3067" s="9"/>
      <c r="AF3067" s="9"/>
      <c r="AG3067" s="9"/>
      <c r="AH3067" s="9"/>
      <c r="AI3067" s="9"/>
      <c r="AJ3067" s="9"/>
      <c r="AK3067" s="9"/>
      <c r="AL3067" s="9"/>
      <c r="AM3067" s="9"/>
      <c r="AN3067" s="9"/>
      <c r="AO3067" s="9"/>
      <c r="AP3067" s="9"/>
      <c r="AQ3067" s="9"/>
      <c r="AR3067" s="9"/>
      <c r="AS3067" s="9"/>
      <c r="AT3067" s="9"/>
      <c r="AU3067" s="9"/>
      <c r="AV3067" s="9"/>
      <c r="AW3067" s="9"/>
      <c r="AX3067" s="9"/>
      <c r="AY3067" s="9"/>
    </row>
    <row r="3068" spans="1:51" s="10" customFormat="1" x14ac:dyDescent="0.2">
      <c r="A3068" s="9"/>
      <c r="B3068" s="9"/>
      <c r="C3068" s="9"/>
      <c r="D3068" s="9"/>
      <c r="E3068" s="9"/>
      <c r="F3068" s="9"/>
      <c r="G3068" s="9"/>
      <c r="H3068" s="9"/>
      <c r="I3068" s="9"/>
      <c r="J3068" s="9"/>
      <c r="K3068" s="9"/>
      <c r="L3068" s="9"/>
      <c r="M3068" s="9"/>
      <c r="N3068" s="9"/>
      <c r="O3068" s="9"/>
      <c r="P3068" s="9"/>
      <c r="Q3068" s="9"/>
      <c r="R3068" s="9"/>
      <c r="S3068" s="9"/>
      <c r="T3068" s="9"/>
      <c r="U3068" s="9"/>
      <c r="V3068" s="9"/>
      <c r="W3068" s="9"/>
      <c r="X3068" s="9"/>
      <c r="Y3068" s="9"/>
      <c r="Z3068" s="9"/>
      <c r="AA3068" s="9"/>
      <c r="AB3068" s="9"/>
      <c r="AC3068" s="9"/>
      <c r="AD3068" s="9"/>
      <c r="AE3068" s="9"/>
      <c r="AF3068" s="9"/>
      <c r="AG3068" s="9"/>
      <c r="AH3068" s="9"/>
      <c r="AI3068" s="9"/>
      <c r="AJ3068" s="9"/>
      <c r="AK3068" s="9"/>
      <c r="AL3068" s="9"/>
      <c r="AM3068" s="9"/>
      <c r="AN3068" s="9"/>
      <c r="AO3068" s="9"/>
      <c r="AP3068" s="9"/>
      <c r="AQ3068" s="9"/>
      <c r="AR3068" s="9"/>
      <c r="AS3068" s="9"/>
      <c r="AT3068" s="9"/>
      <c r="AU3068" s="9"/>
      <c r="AV3068" s="9"/>
      <c r="AW3068" s="9"/>
      <c r="AX3068" s="9"/>
      <c r="AY3068" s="9"/>
    </row>
    <row r="3069" spans="1:51" s="10" customFormat="1" x14ac:dyDescent="0.2">
      <c r="A3069" s="9"/>
      <c r="B3069" s="9"/>
      <c r="C3069" s="9"/>
      <c r="D3069" s="9"/>
      <c r="E3069" s="9"/>
      <c r="F3069" s="9"/>
      <c r="G3069" s="9"/>
      <c r="H3069" s="9"/>
      <c r="I3069" s="9"/>
      <c r="J3069" s="9"/>
      <c r="K3069" s="9"/>
      <c r="L3069" s="9"/>
      <c r="M3069" s="9"/>
      <c r="N3069" s="9"/>
      <c r="O3069" s="9"/>
      <c r="P3069" s="9"/>
      <c r="Q3069" s="9"/>
      <c r="R3069" s="9"/>
      <c r="S3069" s="9"/>
      <c r="T3069" s="9"/>
      <c r="U3069" s="9"/>
      <c r="V3069" s="9"/>
      <c r="W3069" s="9"/>
      <c r="X3069" s="9"/>
      <c r="Y3069" s="9"/>
      <c r="Z3069" s="9"/>
      <c r="AA3069" s="9"/>
      <c r="AB3069" s="9"/>
      <c r="AC3069" s="9"/>
      <c r="AD3069" s="9"/>
      <c r="AE3069" s="9"/>
      <c r="AF3069" s="9"/>
      <c r="AG3069" s="9"/>
      <c r="AH3069" s="9"/>
      <c r="AI3069" s="9"/>
      <c r="AJ3069" s="9"/>
      <c r="AK3069" s="9"/>
      <c r="AL3069" s="9"/>
      <c r="AM3069" s="9"/>
      <c r="AN3069" s="9"/>
      <c r="AO3069" s="9"/>
      <c r="AP3069" s="9"/>
      <c r="AQ3069" s="9"/>
      <c r="AR3069" s="9"/>
      <c r="AS3069" s="9"/>
      <c r="AT3069" s="9"/>
      <c r="AU3069" s="9"/>
      <c r="AV3069" s="9"/>
      <c r="AW3069" s="9"/>
      <c r="AX3069" s="9"/>
      <c r="AY3069" s="9"/>
    </row>
    <row r="3070" spans="1:51" s="10" customFormat="1" x14ac:dyDescent="0.2">
      <c r="A3070" s="9"/>
      <c r="B3070" s="9"/>
      <c r="C3070" s="9"/>
      <c r="D3070" s="9"/>
      <c r="E3070" s="9"/>
      <c r="F3070" s="9"/>
      <c r="G3070" s="9"/>
      <c r="H3070" s="9"/>
      <c r="I3070" s="9"/>
      <c r="J3070" s="9"/>
      <c r="K3070" s="9"/>
      <c r="L3070" s="9"/>
      <c r="M3070" s="9"/>
      <c r="N3070" s="9"/>
      <c r="O3070" s="9"/>
      <c r="P3070" s="9"/>
      <c r="Q3070" s="9"/>
      <c r="R3070" s="9"/>
      <c r="S3070" s="9"/>
      <c r="T3070" s="9"/>
      <c r="U3070" s="9"/>
      <c r="V3070" s="9"/>
      <c r="W3070" s="9"/>
      <c r="X3070" s="9"/>
      <c r="Y3070" s="9"/>
      <c r="Z3070" s="9"/>
      <c r="AA3070" s="9"/>
      <c r="AB3070" s="9"/>
      <c r="AC3070" s="9"/>
      <c r="AD3070" s="9"/>
      <c r="AE3070" s="9"/>
      <c r="AF3070" s="9"/>
      <c r="AG3070" s="9"/>
      <c r="AH3070" s="9"/>
      <c r="AI3070" s="9"/>
      <c r="AJ3070" s="9"/>
      <c r="AK3070" s="9"/>
      <c r="AL3070" s="9"/>
      <c r="AM3070" s="9"/>
      <c r="AN3070" s="9"/>
      <c r="AO3070" s="9"/>
      <c r="AP3070" s="9"/>
      <c r="AQ3070" s="9"/>
      <c r="AR3070" s="9"/>
      <c r="AS3070" s="9"/>
      <c r="AT3070" s="9"/>
      <c r="AU3070" s="9"/>
      <c r="AV3070" s="9"/>
      <c r="AW3070" s="9"/>
      <c r="AX3070" s="9"/>
      <c r="AY3070" s="9"/>
    </row>
    <row r="3071" spans="1:51" s="10" customFormat="1" x14ac:dyDescent="0.2">
      <c r="A3071" s="9"/>
      <c r="B3071" s="9"/>
      <c r="C3071" s="9"/>
      <c r="D3071" s="9"/>
      <c r="E3071" s="9"/>
      <c r="F3071" s="9"/>
      <c r="G3071" s="9"/>
      <c r="H3071" s="9"/>
      <c r="I3071" s="9"/>
      <c r="J3071" s="9"/>
      <c r="K3071" s="9"/>
      <c r="L3071" s="9"/>
      <c r="M3071" s="9"/>
      <c r="N3071" s="9"/>
      <c r="O3071" s="9"/>
      <c r="P3071" s="9"/>
      <c r="Q3071" s="9"/>
      <c r="R3071" s="9"/>
      <c r="S3071" s="9"/>
      <c r="T3071" s="9"/>
      <c r="U3071" s="9"/>
      <c r="V3071" s="9"/>
      <c r="W3071" s="9"/>
      <c r="X3071" s="9"/>
      <c r="Y3071" s="9"/>
      <c r="Z3071" s="9"/>
      <c r="AA3071" s="9"/>
      <c r="AB3071" s="9"/>
      <c r="AC3071" s="9"/>
      <c r="AD3071" s="9"/>
      <c r="AE3071" s="9"/>
      <c r="AF3071" s="9"/>
      <c r="AG3071" s="9"/>
      <c r="AH3071" s="9"/>
      <c r="AI3071" s="9"/>
      <c r="AJ3071" s="9"/>
      <c r="AK3071" s="9"/>
      <c r="AL3071" s="9"/>
      <c r="AM3071" s="9"/>
      <c r="AN3071" s="9"/>
      <c r="AO3071" s="9"/>
      <c r="AP3071" s="9"/>
      <c r="AQ3071" s="9"/>
      <c r="AR3071" s="9"/>
      <c r="AS3071" s="9"/>
      <c r="AT3071" s="9"/>
      <c r="AU3071" s="9"/>
      <c r="AV3071" s="9"/>
      <c r="AW3071" s="9"/>
      <c r="AX3071" s="9"/>
      <c r="AY3071" s="9"/>
    </row>
    <row r="3072" spans="1:51" s="10" customFormat="1" x14ac:dyDescent="0.2">
      <c r="A3072" s="9"/>
      <c r="B3072" s="9"/>
      <c r="C3072" s="9"/>
      <c r="D3072" s="9"/>
      <c r="E3072" s="9"/>
      <c r="F3072" s="9"/>
      <c r="G3072" s="9"/>
      <c r="H3072" s="9"/>
      <c r="I3072" s="9"/>
      <c r="J3072" s="9"/>
      <c r="K3072" s="9"/>
      <c r="L3072" s="9"/>
      <c r="M3072" s="9"/>
      <c r="N3072" s="9"/>
      <c r="O3072" s="9"/>
      <c r="P3072" s="9"/>
      <c r="Q3072" s="9"/>
      <c r="R3072" s="9"/>
      <c r="S3072" s="9"/>
      <c r="T3072" s="9"/>
      <c r="U3072" s="9"/>
      <c r="V3072" s="9"/>
      <c r="W3072" s="9"/>
      <c r="X3072" s="9"/>
      <c r="Y3072" s="9"/>
      <c r="Z3072" s="9"/>
      <c r="AA3072" s="9"/>
      <c r="AB3072" s="9"/>
      <c r="AC3072" s="9"/>
      <c r="AD3072" s="9"/>
      <c r="AE3072" s="9"/>
      <c r="AF3072" s="9"/>
      <c r="AG3072" s="9"/>
      <c r="AH3072" s="9"/>
      <c r="AI3072" s="9"/>
      <c r="AJ3072" s="9"/>
      <c r="AK3072" s="9"/>
      <c r="AL3072" s="9"/>
      <c r="AM3072" s="9"/>
      <c r="AN3072" s="9"/>
      <c r="AO3072" s="9"/>
      <c r="AP3072" s="9"/>
      <c r="AQ3072" s="9"/>
      <c r="AR3072" s="9"/>
      <c r="AS3072" s="9"/>
      <c r="AT3072" s="9"/>
      <c r="AU3072" s="9"/>
      <c r="AV3072" s="9"/>
      <c r="AW3072" s="9"/>
      <c r="AX3072" s="9"/>
      <c r="AY3072" s="9"/>
    </row>
    <row r="3073" spans="1:51" s="10" customFormat="1" x14ac:dyDescent="0.2">
      <c r="A3073" s="9"/>
      <c r="B3073" s="9"/>
      <c r="C3073" s="9"/>
      <c r="D3073" s="9"/>
      <c r="E3073" s="9"/>
      <c r="F3073" s="9"/>
      <c r="G3073" s="9"/>
      <c r="H3073" s="9"/>
      <c r="I3073" s="9"/>
      <c r="J3073" s="9"/>
      <c r="K3073" s="9"/>
      <c r="L3073" s="9"/>
      <c r="M3073" s="9"/>
      <c r="N3073" s="9"/>
      <c r="O3073" s="9"/>
      <c r="P3073" s="9"/>
      <c r="Q3073" s="9"/>
      <c r="R3073" s="9"/>
      <c r="S3073" s="9"/>
      <c r="T3073" s="9"/>
      <c r="U3073" s="9"/>
      <c r="V3073" s="9"/>
      <c r="W3073" s="9"/>
      <c r="X3073" s="9"/>
      <c r="Y3073" s="9"/>
      <c r="Z3073" s="9"/>
      <c r="AA3073" s="9"/>
      <c r="AB3073" s="9"/>
      <c r="AC3073" s="9"/>
      <c r="AD3073" s="9"/>
      <c r="AE3073" s="9"/>
      <c r="AF3073" s="9"/>
      <c r="AG3073" s="9"/>
      <c r="AH3073" s="9"/>
      <c r="AI3073" s="9"/>
      <c r="AJ3073" s="9"/>
      <c r="AK3073" s="9"/>
      <c r="AL3073" s="9"/>
      <c r="AM3073" s="9"/>
      <c r="AN3073" s="9"/>
      <c r="AO3073" s="9"/>
      <c r="AP3073" s="9"/>
      <c r="AQ3073" s="9"/>
      <c r="AR3073" s="9"/>
      <c r="AS3073" s="9"/>
      <c r="AT3073" s="9"/>
      <c r="AU3073" s="9"/>
      <c r="AV3073" s="9"/>
      <c r="AW3073" s="9"/>
      <c r="AX3073" s="9"/>
      <c r="AY3073" s="9"/>
    </row>
    <row r="3074" spans="1:51" s="10" customFormat="1" x14ac:dyDescent="0.2">
      <c r="A3074" s="9"/>
      <c r="B3074" s="9"/>
      <c r="C3074" s="9"/>
      <c r="D3074" s="9"/>
      <c r="E3074" s="9"/>
      <c r="F3074" s="9"/>
      <c r="G3074" s="9"/>
      <c r="H3074" s="9"/>
      <c r="I3074" s="9"/>
      <c r="J3074" s="9"/>
      <c r="K3074" s="9"/>
      <c r="L3074" s="9"/>
      <c r="M3074" s="9"/>
      <c r="N3074" s="9"/>
      <c r="O3074" s="9"/>
      <c r="P3074" s="9"/>
      <c r="Q3074" s="9"/>
      <c r="R3074" s="9"/>
      <c r="S3074" s="9"/>
      <c r="T3074" s="9"/>
      <c r="U3074" s="9"/>
      <c r="V3074" s="9"/>
      <c r="W3074" s="9"/>
      <c r="X3074" s="9"/>
      <c r="Y3074" s="9"/>
      <c r="Z3074" s="9"/>
      <c r="AA3074" s="9"/>
      <c r="AB3074" s="9"/>
      <c r="AC3074" s="9"/>
      <c r="AD3074" s="9"/>
      <c r="AE3074" s="9"/>
      <c r="AF3074" s="9"/>
      <c r="AG3074" s="9"/>
      <c r="AH3074" s="9"/>
      <c r="AI3074" s="9"/>
      <c r="AJ3074" s="9"/>
      <c r="AK3074" s="9"/>
      <c r="AL3074" s="9"/>
      <c r="AM3074" s="9"/>
      <c r="AN3074" s="9"/>
      <c r="AO3074" s="9"/>
      <c r="AP3074" s="9"/>
      <c r="AQ3074" s="9"/>
      <c r="AR3074" s="9"/>
      <c r="AS3074" s="9"/>
      <c r="AT3074" s="9"/>
      <c r="AU3074" s="9"/>
      <c r="AV3074" s="9"/>
      <c r="AW3074" s="9"/>
      <c r="AX3074" s="9"/>
      <c r="AY3074" s="9"/>
    </row>
    <row r="3075" spans="1:51" s="10" customFormat="1" x14ac:dyDescent="0.2">
      <c r="A3075" s="9"/>
      <c r="B3075" s="9"/>
      <c r="C3075" s="9"/>
      <c r="D3075" s="9"/>
      <c r="E3075" s="9"/>
      <c r="F3075" s="9"/>
      <c r="G3075" s="9"/>
      <c r="H3075" s="9"/>
      <c r="I3075" s="9"/>
      <c r="J3075" s="9"/>
      <c r="K3075" s="9"/>
      <c r="L3075" s="9"/>
      <c r="M3075" s="9"/>
      <c r="N3075" s="9"/>
      <c r="O3075" s="9"/>
      <c r="P3075" s="9"/>
      <c r="Q3075" s="9"/>
      <c r="R3075" s="9"/>
      <c r="S3075" s="9"/>
      <c r="T3075" s="9"/>
      <c r="U3075" s="9"/>
      <c r="V3075" s="9"/>
      <c r="W3075" s="9"/>
      <c r="X3075" s="9"/>
      <c r="Y3075" s="9"/>
      <c r="Z3075" s="9"/>
      <c r="AA3075" s="9"/>
      <c r="AB3075" s="9"/>
      <c r="AC3075" s="9"/>
      <c r="AD3075" s="9"/>
      <c r="AE3075" s="9"/>
      <c r="AF3075" s="9"/>
      <c r="AG3075" s="9"/>
      <c r="AH3075" s="9"/>
      <c r="AI3075" s="9"/>
      <c r="AJ3075" s="9"/>
      <c r="AK3075" s="9"/>
      <c r="AL3075" s="9"/>
      <c r="AM3075" s="9"/>
      <c r="AN3075" s="9"/>
      <c r="AO3075" s="9"/>
      <c r="AP3075" s="9"/>
      <c r="AQ3075" s="9"/>
      <c r="AR3075" s="9"/>
      <c r="AS3075" s="9"/>
      <c r="AT3075" s="9"/>
      <c r="AU3075" s="9"/>
      <c r="AV3075" s="9"/>
      <c r="AW3075" s="9"/>
      <c r="AX3075" s="9"/>
      <c r="AY3075" s="9"/>
    </row>
    <row r="3076" spans="1:51" s="10" customFormat="1" x14ac:dyDescent="0.2">
      <c r="A3076" s="9"/>
      <c r="B3076" s="9"/>
      <c r="C3076" s="9"/>
      <c r="D3076" s="9"/>
      <c r="E3076" s="9"/>
      <c r="F3076" s="9"/>
      <c r="G3076" s="9"/>
      <c r="H3076" s="9"/>
      <c r="I3076" s="9"/>
      <c r="J3076" s="9"/>
      <c r="K3076" s="9"/>
      <c r="L3076" s="9"/>
      <c r="M3076" s="9"/>
      <c r="N3076" s="9"/>
      <c r="O3076" s="9"/>
      <c r="P3076" s="9"/>
      <c r="Q3076" s="9"/>
      <c r="R3076" s="9"/>
      <c r="S3076" s="9"/>
      <c r="T3076" s="9"/>
      <c r="U3076" s="9"/>
      <c r="V3076" s="9"/>
      <c r="W3076" s="9"/>
      <c r="X3076" s="9"/>
      <c r="Y3076" s="9"/>
      <c r="Z3076" s="9"/>
      <c r="AA3076" s="9"/>
      <c r="AB3076" s="9"/>
      <c r="AC3076" s="9"/>
      <c r="AD3076" s="9"/>
      <c r="AE3076" s="9"/>
      <c r="AF3076" s="9"/>
      <c r="AG3076" s="9"/>
      <c r="AH3076" s="9"/>
      <c r="AI3076" s="9"/>
      <c r="AJ3076" s="9"/>
      <c r="AK3076" s="9"/>
      <c r="AL3076" s="9"/>
      <c r="AM3076" s="9"/>
      <c r="AN3076" s="9"/>
      <c r="AO3076" s="9"/>
      <c r="AP3076" s="9"/>
      <c r="AQ3076" s="9"/>
      <c r="AR3076" s="9"/>
      <c r="AS3076" s="9"/>
      <c r="AT3076" s="9"/>
      <c r="AU3076" s="9"/>
      <c r="AV3076" s="9"/>
      <c r="AW3076" s="9"/>
      <c r="AX3076" s="9"/>
      <c r="AY3076" s="9"/>
    </row>
    <row r="3077" spans="1:51" s="10" customFormat="1" x14ac:dyDescent="0.2">
      <c r="A3077" s="9"/>
      <c r="B3077" s="9"/>
      <c r="C3077" s="9"/>
      <c r="D3077" s="9"/>
      <c r="E3077" s="9"/>
      <c r="F3077" s="9"/>
      <c r="G3077" s="9"/>
      <c r="H3077" s="9"/>
      <c r="I3077" s="9"/>
      <c r="J3077" s="9"/>
      <c r="K3077" s="9"/>
      <c r="L3077" s="9"/>
      <c r="M3077" s="9"/>
      <c r="N3077" s="9"/>
      <c r="O3077" s="9"/>
      <c r="P3077" s="9"/>
      <c r="Q3077" s="9"/>
      <c r="R3077" s="9"/>
      <c r="S3077" s="9"/>
      <c r="T3077" s="9"/>
      <c r="U3077" s="9"/>
      <c r="V3077" s="9"/>
      <c r="W3077" s="9"/>
      <c r="X3077" s="9"/>
      <c r="Y3077" s="9"/>
      <c r="Z3077" s="9"/>
      <c r="AA3077" s="9"/>
      <c r="AB3077" s="9"/>
      <c r="AC3077" s="9"/>
      <c r="AD3077" s="9"/>
      <c r="AE3077" s="9"/>
      <c r="AF3077" s="9"/>
      <c r="AG3077" s="9"/>
      <c r="AH3077" s="9"/>
      <c r="AI3077" s="9"/>
      <c r="AJ3077" s="9"/>
      <c r="AK3077" s="9"/>
      <c r="AL3077" s="9"/>
      <c r="AM3077" s="9"/>
      <c r="AN3077" s="9"/>
      <c r="AO3077" s="9"/>
      <c r="AP3077" s="9"/>
      <c r="AQ3077" s="9"/>
      <c r="AR3077" s="9"/>
      <c r="AS3077" s="9"/>
      <c r="AT3077" s="9"/>
      <c r="AU3077" s="9"/>
      <c r="AV3077" s="9"/>
      <c r="AW3077" s="9"/>
      <c r="AX3077" s="9"/>
      <c r="AY3077" s="9"/>
    </row>
    <row r="3078" spans="1:51" s="10" customFormat="1" x14ac:dyDescent="0.2">
      <c r="A3078" s="9"/>
      <c r="B3078" s="9"/>
      <c r="C3078" s="9"/>
      <c r="D3078" s="9"/>
      <c r="E3078" s="9"/>
      <c r="F3078" s="9"/>
      <c r="G3078" s="9"/>
      <c r="H3078" s="9"/>
      <c r="I3078" s="9"/>
      <c r="J3078" s="9"/>
      <c r="K3078" s="9"/>
      <c r="L3078" s="9"/>
      <c r="M3078" s="9"/>
      <c r="N3078" s="9"/>
      <c r="O3078" s="9"/>
      <c r="P3078" s="9"/>
      <c r="Q3078" s="9"/>
      <c r="R3078" s="9"/>
      <c r="S3078" s="9"/>
      <c r="T3078" s="9"/>
      <c r="U3078" s="9"/>
      <c r="V3078" s="9"/>
      <c r="W3078" s="9"/>
      <c r="X3078" s="9"/>
      <c r="Y3078" s="9"/>
      <c r="Z3078" s="9"/>
      <c r="AA3078" s="9"/>
      <c r="AB3078" s="9"/>
      <c r="AC3078" s="9"/>
      <c r="AD3078" s="9"/>
      <c r="AE3078" s="9"/>
      <c r="AF3078" s="9"/>
      <c r="AG3078" s="9"/>
      <c r="AH3078" s="9"/>
      <c r="AI3078" s="9"/>
      <c r="AJ3078" s="9"/>
      <c r="AK3078" s="9"/>
      <c r="AL3078" s="9"/>
      <c r="AM3078" s="9"/>
      <c r="AN3078" s="9"/>
      <c r="AO3078" s="9"/>
      <c r="AP3078" s="9"/>
      <c r="AQ3078" s="9"/>
      <c r="AR3078" s="9"/>
      <c r="AS3078" s="9"/>
      <c r="AT3078" s="9"/>
      <c r="AU3078" s="9"/>
      <c r="AV3078" s="9"/>
      <c r="AW3078" s="9"/>
      <c r="AX3078" s="9"/>
      <c r="AY3078" s="9"/>
    </row>
    <row r="3079" spans="1:51" s="10" customFormat="1" x14ac:dyDescent="0.2">
      <c r="A3079" s="9"/>
      <c r="B3079" s="9"/>
      <c r="C3079" s="9"/>
      <c r="D3079" s="9"/>
      <c r="E3079" s="9"/>
      <c r="F3079" s="9"/>
      <c r="G3079" s="9"/>
      <c r="H3079" s="9"/>
      <c r="I3079" s="9"/>
      <c r="J3079" s="9"/>
      <c r="K3079" s="9"/>
      <c r="L3079" s="9"/>
      <c r="M3079" s="9"/>
      <c r="N3079" s="9"/>
      <c r="O3079" s="9"/>
      <c r="P3079" s="9"/>
      <c r="Q3079" s="9"/>
      <c r="R3079" s="9"/>
      <c r="S3079" s="9"/>
      <c r="T3079" s="9"/>
      <c r="U3079" s="9"/>
      <c r="V3079" s="9"/>
      <c r="W3079" s="9"/>
      <c r="X3079" s="9"/>
      <c r="Y3079" s="9"/>
      <c r="Z3079" s="9"/>
      <c r="AA3079" s="9"/>
      <c r="AB3079" s="9"/>
      <c r="AC3079" s="9"/>
      <c r="AD3079" s="9"/>
      <c r="AE3079" s="9"/>
      <c r="AF3079" s="9"/>
      <c r="AG3079" s="9"/>
      <c r="AH3079" s="9"/>
      <c r="AI3079" s="9"/>
      <c r="AJ3079" s="9"/>
      <c r="AK3079" s="9"/>
      <c r="AL3079" s="9"/>
      <c r="AM3079" s="9"/>
      <c r="AN3079" s="9"/>
      <c r="AO3079" s="9"/>
      <c r="AP3079" s="9"/>
      <c r="AQ3079" s="9"/>
      <c r="AR3079" s="9"/>
      <c r="AS3079" s="9"/>
      <c r="AT3079" s="9"/>
      <c r="AU3079" s="9"/>
      <c r="AV3079" s="9"/>
      <c r="AW3079" s="9"/>
      <c r="AX3079" s="9"/>
      <c r="AY3079" s="9"/>
    </row>
    <row r="3080" spans="1:51" s="10" customFormat="1" x14ac:dyDescent="0.2">
      <c r="A3080" s="9"/>
      <c r="B3080" s="9"/>
      <c r="C3080" s="9"/>
      <c r="D3080" s="9"/>
      <c r="E3080" s="9"/>
      <c r="F3080" s="9"/>
      <c r="G3080" s="9"/>
      <c r="H3080" s="9"/>
      <c r="I3080" s="9"/>
      <c r="J3080" s="9"/>
      <c r="K3080" s="9"/>
      <c r="L3080" s="9"/>
      <c r="M3080" s="9"/>
      <c r="N3080" s="9"/>
      <c r="O3080" s="9"/>
      <c r="P3080" s="9"/>
      <c r="Q3080" s="9"/>
      <c r="R3080" s="9"/>
      <c r="S3080" s="9"/>
      <c r="T3080" s="9"/>
      <c r="U3080" s="9"/>
      <c r="V3080" s="9"/>
      <c r="W3080" s="9"/>
      <c r="X3080" s="9"/>
      <c r="Y3080" s="9"/>
      <c r="Z3080" s="9"/>
      <c r="AA3080" s="9"/>
      <c r="AB3080" s="9"/>
      <c r="AC3080" s="9"/>
      <c r="AD3080" s="9"/>
      <c r="AE3080" s="9"/>
      <c r="AF3080" s="9"/>
      <c r="AG3080" s="9"/>
      <c r="AH3080" s="9"/>
      <c r="AI3080" s="9"/>
      <c r="AJ3080" s="9"/>
      <c r="AK3080" s="9"/>
      <c r="AL3080" s="9"/>
      <c r="AM3080" s="9"/>
      <c r="AN3080" s="9"/>
      <c r="AO3080" s="9"/>
      <c r="AP3080" s="9"/>
      <c r="AQ3080" s="9"/>
      <c r="AR3080" s="9"/>
      <c r="AS3080" s="9"/>
      <c r="AT3080" s="9"/>
      <c r="AU3080" s="9"/>
      <c r="AV3080" s="9"/>
      <c r="AW3080" s="9"/>
      <c r="AX3080" s="9"/>
      <c r="AY3080" s="9"/>
    </row>
    <row r="3081" spans="1:51" s="10" customFormat="1" x14ac:dyDescent="0.2">
      <c r="A3081" s="9"/>
      <c r="B3081" s="9"/>
      <c r="C3081" s="9"/>
      <c r="D3081" s="9"/>
      <c r="E3081" s="9"/>
      <c r="F3081" s="9"/>
      <c r="G3081" s="9"/>
      <c r="H3081" s="9"/>
      <c r="I3081" s="9"/>
      <c r="J3081" s="9"/>
      <c r="K3081" s="9"/>
      <c r="L3081" s="9"/>
      <c r="M3081" s="9"/>
      <c r="N3081" s="9"/>
      <c r="O3081" s="9"/>
      <c r="P3081" s="9"/>
      <c r="Q3081" s="9"/>
      <c r="R3081" s="9"/>
      <c r="S3081" s="9"/>
      <c r="T3081" s="9"/>
      <c r="U3081" s="9"/>
      <c r="V3081" s="9"/>
      <c r="W3081" s="9"/>
      <c r="X3081" s="9"/>
      <c r="Y3081" s="9"/>
      <c r="Z3081" s="9"/>
      <c r="AA3081" s="9"/>
      <c r="AB3081" s="9"/>
      <c r="AC3081" s="9"/>
      <c r="AD3081" s="9"/>
      <c r="AE3081" s="9"/>
      <c r="AF3081" s="9"/>
      <c r="AG3081" s="9"/>
      <c r="AH3081" s="9"/>
      <c r="AI3081" s="9"/>
      <c r="AJ3081" s="9"/>
      <c r="AK3081" s="9"/>
      <c r="AL3081" s="9"/>
      <c r="AM3081" s="9"/>
      <c r="AN3081" s="9"/>
      <c r="AO3081" s="9"/>
      <c r="AP3081" s="9"/>
      <c r="AQ3081" s="9"/>
      <c r="AR3081" s="9"/>
      <c r="AS3081" s="9"/>
      <c r="AT3081" s="9"/>
      <c r="AU3081" s="9"/>
      <c r="AV3081" s="9"/>
      <c r="AW3081" s="9"/>
      <c r="AX3081" s="9"/>
      <c r="AY3081" s="9"/>
    </row>
    <row r="3082" spans="1:51" s="10" customFormat="1" x14ac:dyDescent="0.2">
      <c r="A3082" s="9"/>
      <c r="B3082" s="9"/>
      <c r="C3082" s="9"/>
      <c r="D3082" s="9"/>
      <c r="E3082" s="9"/>
      <c r="F3082" s="9"/>
      <c r="G3082" s="9"/>
      <c r="H3082" s="9"/>
      <c r="I3082" s="9"/>
      <c r="J3082" s="9"/>
      <c r="K3082" s="9"/>
      <c r="L3082" s="9"/>
      <c r="M3082" s="9"/>
      <c r="N3082" s="9"/>
      <c r="O3082" s="9"/>
      <c r="P3082" s="9"/>
      <c r="Q3082" s="9"/>
      <c r="R3082" s="9"/>
      <c r="S3082" s="9"/>
      <c r="T3082" s="9"/>
      <c r="U3082" s="9"/>
      <c r="V3082" s="9"/>
      <c r="W3082" s="9"/>
      <c r="X3082" s="9"/>
      <c r="Y3082" s="9"/>
      <c r="Z3082" s="9"/>
      <c r="AA3082" s="9"/>
      <c r="AB3082" s="9"/>
      <c r="AC3082" s="9"/>
      <c r="AD3082" s="9"/>
      <c r="AE3082" s="9"/>
      <c r="AF3082" s="9"/>
      <c r="AG3082" s="9"/>
      <c r="AH3082" s="9"/>
      <c r="AI3082" s="9"/>
      <c r="AJ3082" s="9"/>
      <c r="AK3082" s="9"/>
      <c r="AL3082" s="9"/>
      <c r="AM3082" s="9"/>
      <c r="AN3082" s="9"/>
      <c r="AO3082" s="9"/>
      <c r="AP3082" s="9"/>
      <c r="AQ3082" s="9"/>
      <c r="AR3082" s="9"/>
      <c r="AS3082" s="9"/>
      <c r="AT3082" s="9"/>
      <c r="AU3082" s="9"/>
      <c r="AV3082" s="9"/>
      <c r="AW3082" s="9"/>
      <c r="AX3082" s="9"/>
      <c r="AY3082" s="9"/>
    </row>
    <row r="3083" spans="1:51" s="10" customFormat="1" x14ac:dyDescent="0.2">
      <c r="A3083" s="9"/>
      <c r="B3083" s="9"/>
      <c r="C3083" s="9"/>
      <c r="D3083" s="9"/>
      <c r="E3083" s="9"/>
      <c r="F3083" s="9"/>
      <c r="G3083" s="9"/>
      <c r="H3083" s="9"/>
      <c r="I3083" s="9"/>
      <c r="J3083" s="9"/>
      <c r="K3083" s="9"/>
      <c r="L3083" s="9"/>
      <c r="M3083" s="9"/>
      <c r="N3083" s="9"/>
      <c r="O3083" s="9"/>
      <c r="P3083" s="9"/>
      <c r="Q3083" s="9"/>
      <c r="R3083" s="9"/>
      <c r="S3083" s="9"/>
      <c r="T3083" s="9"/>
      <c r="U3083" s="9"/>
      <c r="V3083" s="9"/>
      <c r="W3083" s="9"/>
      <c r="X3083" s="9"/>
      <c r="Y3083" s="9"/>
      <c r="Z3083" s="9"/>
      <c r="AA3083" s="9"/>
      <c r="AB3083" s="9"/>
      <c r="AC3083" s="9"/>
      <c r="AD3083" s="9"/>
      <c r="AE3083" s="9"/>
      <c r="AF3083" s="9"/>
      <c r="AG3083" s="9"/>
      <c r="AH3083" s="9"/>
      <c r="AI3083" s="9"/>
      <c r="AJ3083" s="9"/>
      <c r="AK3083" s="9"/>
      <c r="AL3083" s="9"/>
      <c r="AM3083" s="9"/>
      <c r="AN3083" s="9"/>
      <c r="AO3083" s="9"/>
      <c r="AP3083" s="9"/>
      <c r="AQ3083" s="9"/>
      <c r="AR3083" s="9"/>
      <c r="AS3083" s="9"/>
      <c r="AT3083" s="9"/>
      <c r="AU3083" s="9"/>
      <c r="AV3083" s="9"/>
      <c r="AW3083" s="9"/>
      <c r="AX3083" s="9"/>
      <c r="AY3083" s="9"/>
    </row>
    <row r="3084" spans="1:51" s="10" customFormat="1" x14ac:dyDescent="0.2">
      <c r="A3084" s="9"/>
      <c r="B3084" s="9"/>
      <c r="C3084" s="9"/>
      <c r="D3084" s="9"/>
      <c r="E3084" s="9"/>
      <c r="F3084" s="9"/>
      <c r="G3084" s="9"/>
      <c r="H3084" s="9"/>
      <c r="I3084" s="9"/>
      <c r="J3084" s="9"/>
      <c r="K3084" s="9"/>
      <c r="L3084" s="9"/>
      <c r="M3084" s="9"/>
      <c r="N3084" s="9"/>
      <c r="O3084" s="9"/>
      <c r="P3084" s="9"/>
      <c r="Q3084" s="9"/>
      <c r="R3084" s="9"/>
      <c r="S3084" s="9"/>
      <c r="T3084" s="9"/>
      <c r="U3084" s="9"/>
      <c r="V3084" s="9"/>
      <c r="W3084" s="9"/>
      <c r="X3084" s="9"/>
      <c r="Y3084" s="9"/>
      <c r="Z3084" s="9"/>
      <c r="AA3084" s="9"/>
      <c r="AB3084" s="9"/>
      <c r="AC3084" s="9"/>
      <c r="AD3084" s="9"/>
      <c r="AE3084" s="9"/>
      <c r="AF3084" s="9"/>
      <c r="AG3084" s="9"/>
      <c r="AH3084" s="9"/>
      <c r="AI3084" s="9"/>
      <c r="AJ3084" s="9"/>
      <c r="AK3084" s="9"/>
      <c r="AL3084" s="9"/>
      <c r="AM3084" s="9"/>
      <c r="AN3084" s="9"/>
      <c r="AO3084" s="9"/>
      <c r="AP3084" s="9"/>
      <c r="AQ3084" s="9"/>
      <c r="AR3084" s="9"/>
      <c r="AS3084" s="9"/>
      <c r="AT3084" s="9"/>
      <c r="AU3084" s="9"/>
      <c r="AV3084" s="9"/>
      <c r="AW3084" s="9"/>
      <c r="AX3084" s="9"/>
      <c r="AY3084" s="9"/>
    </row>
    <row r="3085" spans="1:51" s="10" customFormat="1" x14ac:dyDescent="0.2">
      <c r="A3085" s="9"/>
      <c r="B3085" s="9"/>
      <c r="C3085" s="9"/>
      <c r="D3085" s="9"/>
      <c r="E3085" s="9"/>
      <c r="F3085" s="9"/>
      <c r="G3085" s="9"/>
      <c r="H3085" s="9"/>
      <c r="I3085" s="9"/>
      <c r="J3085" s="9"/>
      <c r="K3085" s="9"/>
      <c r="L3085" s="9"/>
      <c r="M3085" s="9"/>
      <c r="N3085" s="9"/>
      <c r="O3085" s="9"/>
      <c r="P3085" s="9"/>
      <c r="Q3085" s="9"/>
      <c r="R3085" s="9"/>
      <c r="S3085" s="9"/>
      <c r="T3085" s="9"/>
      <c r="U3085" s="9"/>
      <c r="V3085" s="9"/>
      <c r="W3085" s="9"/>
      <c r="X3085" s="9"/>
      <c r="Y3085" s="9"/>
      <c r="Z3085" s="9"/>
      <c r="AA3085" s="9"/>
      <c r="AB3085" s="9"/>
      <c r="AC3085" s="9"/>
      <c r="AD3085" s="9"/>
      <c r="AE3085" s="9"/>
      <c r="AF3085" s="9"/>
      <c r="AG3085" s="9"/>
      <c r="AH3085" s="9"/>
      <c r="AI3085" s="9"/>
      <c r="AJ3085" s="9"/>
      <c r="AK3085" s="9"/>
      <c r="AL3085" s="9"/>
      <c r="AM3085" s="9"/>
      <c r="AN3085" s="9"/>
      <c r="AO3085" s="9"/>
      <c r="AP3085" s="9"/>
      <c r="AQ3085" s="9"/>
      <c r="AR3085" s="9"/>
      <c r="AS3085" s="9"/>
      <c r="AT3085" s="9"/>
      <c r="AU3085" s="9"/>
      <c r="AV3085" s="9"/>
      <c r="AW3085" s="9"/>
      <c r="AX3085" s="9"/>
      <c r="AY3085" s="9"/>
    </row>
    <row r="3086" spans="1:51" s="10" customFormat="1" x14ac:dyDescent="0.2">
      <c r="A3086" s="9"/>
      <c r="B3086" s="9"/>
      <c r="C3086" s="9"/>
      <c r="D3086" s="9"/>
      <c r="E3086" s="9"/>
      <c r="F3086" s="9"/>
      <c r="G3086" s="9"/>
      <c r="H3086" s="9"/>
      <c r="I3086" s="9"/>
      <c r="J3086" s="9"/>
      <c r="K3086" s="9"/>
      <c r="L3086" s="9"/>
      <c r="M3086" s="9"/>
      <c r="N3086" s="9"/>
      <c r="O3086" s="9"/>
      <c r="P3086" s="9"/>
      <c r="Q3086" s="9"/>
      <c r="R3086" s="9"/>
      <c r="S3086" s="9"/>
      <c r="T3086" s="9"/>
      <c r="U3086" s="9"/>
      <c r="V3086" s="9"/>
      <c r="W3086" s="9"/>
      <c r="X3086" s="9"/>
      <c r="Y3086" s="9"/>
      <c r="Z3086" s="9"/>
      <c r="AA3086" s="9"/>
      <c r="AB3086" s="9"/>
      <c r="AC3086" s="9"/>
      <c r="AD3086" s="9"/>
      <c r="AE3086" s="9"/>
      <c r="AF3086" s="9"/>
      <c r="AG3086" s="9"/>
      <c r="AH3086" s="9"/>
      <c r="AI3086" s="9"/>
      <c r="AJ3086" s="9"/>
      <c r="AK3086" s="9"/>
      <c r="AL3086" s="9"/>
      <c r="AM3086" s="9"/>
      <c r="AN3086" s="9"/>
      <c r="AO3086" s="9"/>
      <c r="AP3086" s="9"/>
      <c r="AQ3086" s="9"/>
      <c r="AR3086" s="9"/>
      <c r="AS3086" s="9"/>
      <c r="AT3086" s="9"/>
      <c r="AU3086" s="9"/>
      <c r="AV3086" s="9"/>
      <c r="AW3086" s="9"/>
      <c r="AX3086" s="9"/>
      <c r="AY3086" s="9"/>
    </row>
    <row r="3087" spans="1:51" s="10" customFormat="1" x14ac:dyDescent="0.2">
      <c r="A3087" s="9"/>
      <c r="B3087" s="9"/>
      <c r="C3087" s="9"/>
      <c r="D3087" s="9"/>
      <c r="E3087" s="9"/>
      <c r="F3087" s="9"/>
      <c r="G3087" s="9"/>
      <c r="H3087" s="9"/>
      <c r="I3087" s="9"/>
      <c r="J3087" s="9"/>
      <c r="K3087" s="9"/>
      <c r="L3087" s="9"/>
      <c r="M3087" s="9"/>
      <c r="N3087" s="9"/>
      <c r="O3087" s="9"/>
      <c r="P3087" s="9"/>
      <c r="Q3087" s="9"/>
      <c r="R3087" s="9"/>
      <c r="S3087" s="9"/>
      <c r="T3087" s="9"/>
      <c r="U3087" s="9"/>
      <c r="V3087" s="9"/>
      <c r="W3087" s="9"/>
      <c r="X3087" s="9"/>
      <c r="Y3087" s="9"/>
      <c r="Z3087" s="9"/>
      <c r="AA3087" s="9"/>
      <c r="AB3087" s="9"/>
      <c r="AC3087" s="9"/>
      <c r="AD3087" s="9"/>
      <c r="AE3087" s="9"/>
      <c r="AF3087" s="9"/>
      <c r="AG3087" s="9"/>
      <c r="AH3087" s="9"/>
      <c r="AI3087" s="9"/>
      <c r="AJ3087" s="9"/>
      <c r="AK3087" s="9"/>
      <c r="AL3087" s="9"/>
      <c r="AM3087" s="9"/>
      <c r="AN3087" s="9"/>
      <c r="AO3087" s="9"/>
      <c r="AP3087" s="9"/>
      <c r="AQ3087" s="9"/>
      <c r="AR3087" s="9"/>
      <c r="AS3087" s="9"/>
      <c r="AT3087" s="9"/>
      <c r="AU3087" s="9"/>
      <c r="AV3087" s="9"/>
      <c r="AW3087" s="9"/>
      <c r="AX3087" s="9"/>
      <c r="AY3087" s="9"/>
    </row>
    <row r="3088" spans="1:51" s="10" customFormat="1" x14ac:dyDescent="0.2">
      <c r="A3088" s="9"/>
      <c r="B3088" s="9"/>
      <c r="C3088" s="9"/>
      <c r="D3088" s="9"/>
      <c r="E3088" s="9"/>
      <c r="F3088" s="9"/>
      <c r="G3088" s="9"/>
      <c r="H3088" s="9"/>
      <c r="I3088" s="9"/>
      <c r="J3088" s="9"/>
      <c r="K3088" s="9"/>
      <c r="L3088" s="9"/>
      <c r="M3088" s="9"/>
      <c r="N3088" s="9"/>
      <c r="O3088" s="9"/>
      <c r="P3088" s="9"/>
      <c r="Q3088" s="9"/>
      <c r="R3088" s="9"/>
      <c r="S3088" s="9"/>
      <c r="T3088" s="9"/>
      <c r="U3088" s="9"/>
      <c r="V3088" s="9"/>
      <c r="W3088" s="9"/>
      <c r="X3088" s="9"/>
      <c r="Y3088" s="9"/>
      <c r="Z3088" s="9"/>
      <c r="AA3088" s="9"/>
      <c r="AB3088" s="9"/>
      <c r="AC3088" s="9"/>
      <c r="AD3088" s="9"/>
      <c r="AE3088" s="9"/>
      <c r="AF3088" s="9"/>
      <c r="AG3088" s="9"/>
      <c r="AH3088" s="9"/>
      <c r="AI3088" s="9"/>
      <c r="AJ3088" s="9"/>
      <c r="AK3088" s="9"/>
      <c r="AL3088" s="9"/>
      <c r="AM3088" s="9"/>
      <c r="AN3088" s="9"/>
      <c r="AO3088" s="9"/>
      <c r="AP3088" s="9"/>
      <c r="AQ3088" s="9"/>
      <c r="AR3088" s="9"/>
      <c r="AS3088" s="9"/>
      <c r="AT3088" s="9"/>
      <c r="AU3088" s="9"/>
      <c r="AV3088" s="9"/>
      <c r="AW3088" s="9"/>
      <c r="AX3088" s="9"/>
      <c r="AY3088" s="9"/>
    </row>
    <row r="3089" spans="1:51" s="10" customFormat="1" x14ac:dyDescent="0.2">
      <c r="A3089" s="9"/>
      <c r="B3089" s="9"/>
      <c r="C3089" s="9"/>
      <c r="D3089" s="9"/>
      <c r="E3089" s="9"/>
      <c r="F3089" s="9"/>
      <c r="G3089" s="9"/>
      <c r="H3089" s="9"/>
      <c r="I3089" s="9"/>
      <c r="J3089" s="9"/>
      <c r="K3089" s="9"/>
      <c r="L3089" s="9"/>
      <c r="M3089" s="9"/>
      <c r="N3089" s="9"/>
      <c r="O3089" s="9"/>
      <c r="P3089" s="9"/>
      <c r="Q3089" s="9"/>
      <c r="R3089" s="9"/>
      <c r="S3089" s="9"/>
      <c r="T3089" s="9"/>
      <c r="U3089" s="9"/>
      <c r="V3089" s="9"/>
      <c r="W3089" s="9"/>
      <c r="X3089" s="9"/>
      <c r="Y3089" s="9"/>
      <c r="Z3089" s="9"/>
      <c r="AA3089" s="9"/>
      <c r="AB3089" s="9"/>
      <c r="AC3089" s="9"/>
      <c r="AD3089" s="9"/>
      <c r="AE3089" s="9"/>
      <c r="AF3089" s="9"/>
      <c r="AG3089" s="9"/>
      <c r="AH3089" s="9"/>
      <c r="AI3089" s="9"/>
      <c r="AJ3089" s="9"/>
      <c r="AK3089" s="9"/>
      <c r="AL3089" s="9"/>
      <c r="AM3089" s="9"/>
      <c r="AN3089" s="9"/>
      <c r="AO3089" s="9"/>
      <c r="AP3089" s="9"/>
      <c r="AQ3089" s="9"/>
      <c r="AR3089" s="9"/>
      <c r="AS3089" s="9"/>
      <c r="AT3089" s="9"/>
      <c r="AU3089" s="9"/>
      <c r="AV3089" s="9"/>
      <c r="AW3089" s="9"/>
      <c r="AX3089" s="9"/>
      <c r="AY3089" s="9"/>
    </row>
    <row r="3090" spans="1:51" s="10" customFormat="1" x14ac:dyDescent="0.2">
      <c r="A3090" s="9"/>
      <c r="B3090" s="9"/>
      <c r="C3090" s="9"/>
      <c r="D3090" s="9"/>
      <c r="E3090" s="9"/>
      <c r="F3090" s="9"/>
      <c r="G3090" s="9"/>
      <c r="H3090" s="9"/>
      <c r="I3090" s="9"/>
      <c r="J3090" s="9"/>
      <c r="K3090" s="9"/>
      <c r="L3090" s="9"/>
      <c r="M3090" s="9"/>
      <c r="N3090" s="9"/>
      <c r="O3090" s="9"/>
      <c r="P3090" s="9"/>
      <c r="Q3090" s="9"/>
      <c r="R3090" s="9"/>
      <c r="S3090" s="9"/>
      <c r="T3090" s="9"/>
      <c r="U3090" s="9"/>
      <c r="V3090" s="9"/>
      <c r="W3090" s="9"/>
      <c r="X3090" s="9"/>
      <c r="Y3090" s="9"/>
      <c r="Z3090" s="9"/>
      <c r="AA3090" s="9"/>
      <c r="AB3090" s="9"/>
      <c r="AC3090" s="9"/>
      <c r="AD3090" s="9"/>
      <c r="AE3090" s="9"/>
      <c r="AF3090" s="9"/>
      <c r="AG3090" s="9"/>
      <c r="AH3090" s="9"/>
      <c r="AI3090" s="9"/>
      <c r="AJ3090" s="9"/>
      <c r="AK3090" s="9"/>
      <c r="AL3090" s="9"/>
      <c r="AM3090" s="9"/>
      <c r="AN3090" s="9"/>
      <c r="AO3090" s="9"/>
      <c r="AP3090" s="9"/>
      <c r="AQ3090" s="9"/>
      <c r="AR3090" s="9"/>
      <c r="AS3090" s="9"/>
      <c r="AT3090" s="9"/>
      <c r="AU3090" s="9"/>
      <c r="AV3090" s="9"/>
      <c r="AW3090" s="9"/>
      <c r="AX3090" s="9"/>
      <c r="AY3090" s="9"/>
    </row>
    <row r="3091" spans="1:51" s="10" customFormat="1" x14ac:dyDescent="0.2">
      <c r="A3091" s="9"/>
      <c r="B3091" s="9"/>
      <c r="C3091" s="9"/>
      <c r="D3091" s="9"/>
      <c r="E3091" s="9"/>
      <c r="F3091" s="9"/>
      <c r="G3091" s="9"/>
      <c r="H3091" s="9"/>
      <c r="I3091" s="9"/>
      <c r="J3091" s="9"/>
      <c r="K3091" s="9"/>
      <c r="L3091" s="9"/>
      <c r="M3091" s="9"/>
      <c r="N3091" s="9"/>
      <c r="O3091" s="9"/>
      <c r="P3091" s="9"/>
      <c r="Q3091" s="9"/>
      <c r="R3091" s="9"/>
      <c r="S3091" s="9"/>
      <c r="T3091" s="9"/>
      <c r="U3091" s="9"/>
      <c r="V3091" s="9"/>
      <c r="W3091" s="9"/>
      <c r="X3091" s="9"/>
      <c r="Y3091" s="9"/>
      <c r="Z3091" s="9"/>
      <c r="AA3091" s="9"/>
      <c r="AB3091" s="9"/>
      <c r="AC3091" s="9"/>
      <c r="AD3091" s="9"/>
      <c r="AE3091" s="9"/>
      <c r="AF3091" s="9"/>
      <c r="AG3091" s="9"/>
      <c r="AH3091" s="9"/>
      <c r="AI3091" s="9"/>
      <c r="AJ3091" s="9"/>
      <c r="AK3091" s="9"/>
      <c r="AL3091" s="9"/>
      <c r="AM3091" s="9"/>
      <c r="AN3091" s="9"/>
      <c r="AO3091" s="9"/>
      <c r="AP3091" s="9"/>
      <c r="AQ3091" s="9"/>
      <c r="AR3091" s="9"/>
      <c r="AS3091" s="9"/>
      <c r="AT3091" s="9"/>
      <c r="AU3091" s="9"/>
      <c r="AV3091" s="9"/>
      <c r="AW3091" s="9"/>
      <c r="AX3091" s="9"/>
      <c r="AY3091" s="9"/>
    </row>
    <row r="3092" spans="1:51" s="10" customFormat="1" x14ac:dyDescent="0.2">
      <c r="A3092" s="9"/>
      <c r="B3092" s="9"/>
      <c r="C3092" s="9"/>
      <c r="D3092" s="9"/>
      <c r="E3092" s="9"/>
      <c r="F3092" s="9"/>
      <c r="G3092" s="9"/>
      <c r="H3092" s="9"/>
      <c r="I3092" s="9"/>
      <c r="J3092" s="9"/>
      <c r="K3092" s="9"/>
      <c r="L3092" s="9"/>
      <c r="M3092" s="9"/>
      <c r="N3092" s="9"/>
      <c r="O3092" s="9"/>
      <c r="P3092" s="9"/>
      <c r="Q3092" s="9"/>
      <c r="R3092" s="9"/>
      <c r="S3092" s="9"/>
      <c r="T3092" s="9"/>
      <c r="U3092" s="9"/>
      <c r="V3092" s="9"/>
      <c r="W3092" s="9"/>
      <c r="X3092" s="9"/>
      <c r="Y3092" s="9"/>
      <c r="Z3092" s="9"/>
      <c r="AA3092" s="9"/>
      <c r="AB3092" s="9"/>
      <c r="AC3092" s="9"/>
      <c r="AD3092" s="9"/>
      <c r="AE3092" s="9"/>
      <c r="AF3092" s="9"/>
      <c r="AG3092" s="9"/>
      <c r="AH3092" s="9"/>
      <c r="AI3092" s="9"/>
      <c r="AJ3092" s="9"/>
      <c r="AK3092" s="9"/>
      <c r="AL3092" s="9"/>
      <c r="AM3092" s="9"/>
      <c r="AN3092" s="9"/>
      <c r="AO3092" s="9"/>
      <c r="AP3092" s="9"/>
      <c r="AQ3092" s="9"/>
      <c r="AR3092" s="9"/>
      <c r="AS3092" s="9"/>
      <c r="AT3092" s="9"/>
      <c r="AU3092" s="9"/>
      <c r="AV3092" s="9"/>
      <c r="AW3092" s="9"/>
      <c r="AX3092" s="9"/>
      <c r="AY3092" s="9"/>
    </row>
    <row r="3093" spans="1:51" s="10" customFormat="1" x14ac:dyDescent="0.2">
      <c r="A3093" s="9"/>
      <c r="B3093" s="9"/>
      <c r="C3093" s="9"/>
      <c r="D3093" s="9"/>
      <c r="E3093" s="9"/>
      <c r="F3093" s="9"/>
      <c r="G3093" s="9"/>
      <c r="H3093" s="9"/>
      <c r="I3093" s="9"/>
      <c r="J3093" s="9"/>
      <c r="K3093" s="9"/>
      <c r="L3093" s="9"/>
      <c r="M3093" s="9"/>
      <c r="N3093" s="9"/>
      <c r="O3093" s="9"/>
      <c r="P3093" s="9"/>
      <c r="Q3093" s="9"/>
      <c r="R3093" s="9"/>
      <c r="S3093" s="9"/>
      <c r="T3093" s="9"/>
      <c r="U3093" s="9"/>
      <c r="V3093" s="9"/>
      <c r="W3093" s="9"/>
      <c r="X3093" s="9"/>
      <c r="Y3093" s="9"/>
      <c r="Z3093" s="9"/>
      <c r="AA3093" s="9"/>
      <c r="AB3093" s="9"/>
      <c r="AC3093" s="9"/>
      <c r="AD3093" s="9"/>
      <c r="AE3093" s="9"/>
      <c r="AF3093" s="9"/>
      <c r="AG3093" s="9"/>
      <c r="AH3093" s="9"/>
      <c r="AI3093" s="9"/>
      <c r="AJ3093" s="9"/>
      <c r="AK3093" s="9"/>
      <c r="AL3093" s="9"/>
      <c r="AM3093" s="9"/>
      <c r="AN3093" s="9"/>
      <c r="AO3093" s="9"/>
      <c r="AP3093" s="9"/>
      <c r="AQ3093" s="9"/>
      <c r="AR3093" s="9"/>
      <c r="AS3093" s="9"/>
      <c r="AT3093" s="9"/>
      <c r="AU3093" s="9"/>
      <c r="AV3093" s="9"/>
      <c r="AW3093" s="9"/>
      <c r="AX3093" s="9"/>
      <c r="AY3093" s="9"/>
    </row>
    <row r="3094" spans="1:51" s="10" customFormat="1" x14ac:dyDescent="0.2">
      <c r="A3094" s="9"/>
      <c r="B3094" s="9"/>
      <c r="C3094" s="9"/>
      <c r="D3094" s="9"/>
      <c r="E3094" s="9"/>
      <c r="F3094" s="9"/>
      <c r="G3094" s="9"/>
      <c r="H3094" s="9"/>
      <c r="I3094" s="9"/>
      <c r="J3094" s="9"/>
      <c r="K3094" s="9"/>
      <c r="L3094" s="9"/>
      <c r="M3094" s="9"/>
      <c r="N3094" s="9"/>
      <c r="O3094" s="9"/>
      <c r="P3094" s="9"/>
      <c r="Q3094" s="9"/>
      <c r="R3094" s="9"/>
      <c r="S3094" s="9"/>
      <c r="T3094" s="9"/>
      <c r="U3094" s="9"/>
      <c r="V3094" s="9"/>
      <c r="W3094" s="9"/>
      <c r="X3094" s="9"/>
      <c r="Y3094" s="9"/>
      <c r="Z3094" s="9"/>
      <c r="AA3094" s="9"/>
      <c r="AB3094" s="9"/>
      <c r="AC3094" s="9"/>
      <c r="AD3094" s="9"/>
      <c r="AE3094" s="9"/>
      <c r="AF3094" s="9"/>
      <c r="AG3094" s="9"/>
      <c r="AH3094" s="9"/>
      <c r="AI3094" s="9"/>
      <c r="AJ3094" s="9"/>
      <c r="AK3094" s="9"/>
      <c r="AL3094" s="9"/>
      <c r="AM3094" s="9"/>
      <c r="AN3094" s="9"/>
      <c r="AO3094" s="9"/>
      <c r="AP3094" s="9"/>
      <c r="AQ3094" s="9"/>
      <c r="AR3094" s="9"/>
      <c r="AS3094" s="9"/>
      <c r="AT3094" s="9"/>
      <c r="AU3094" s="9"/>
      <c r="AV3094" s="9"/>
      <c r="AW3094" s="9"/>
      <c r="AX3094" s="9"/>
      <c r="AY3094" s="9"/>
    </row>
    <row r="3095" spans="1:51" s="10" customFormat="1" x14ac:dyDescent="0.2">
      <c r="A3095" s="9"/>
      <c r="B3095" s="9"/>
      <c r="C3095" s="9"/>
      <c r="D3095" s="9"/>
      <c r="E3095" s="9"/>
      <c r="F3095" s="9"/>
      <c r="G3095" s="9"/>
      <c r="H3095" s="9"/>
      <c r="I3095" s="9"/>
      <c r="J3095" s="9"/>
      <c r="K3095" s="9"/>
      <c r="L3095" s="9"/>
      <c r="M3095" s="9"/>
      <c r="N3095" s="9"/>
      <c r="O3095" s="9"/>
      <c r="P3095" s="9"/>
      <c r="Q3095" s="9"/>
      <c r="R3095" s="9"/>
      <c r="S3095" s="9"/>
      <c r="T3095" s="9"/>
      <c r="U3095" s="9"/>
      <c r="V3095" s="9"/>
      <c r="W3095" s="9"/>
      <c r="X3095" s="9"/>
      <c r="Y3095" s="9"/>
      <c r="Z3095" s="9"/>
      <c r="AA3095" s="9"/>
      <c r="AB3095" s="9"/>
      <c r="AC3095" s="9"/>
      <c r="AD3095" s="9"/>
      <c r="AE3095" s="9"/>
      <c r="AF3095" s="9"/>
      <c r="AG3095" s="9"/>
      <c r="AH3095" s="9"/>
      <c r="AI3095" s="9"/>
      <c r="AJ3095" s="9"/>
      <c r="AK3095" s="9"/>
      <c r="AL3095" s="9"/>
      <c r="AM3095" s="9"/>
      <c r="AN3095" s="9"/>
      <c r="AO3095" s="9"/>
      <c r="AP3095" s="9"/>
      <c r="AQ3095" s="9"/>
      <c r="AR3095" s="9"/>
      <c r="AS3095" s="9"/>
      <c r="AT3095" s="9"/>
      <c r="AU3095" s="9"/>
      <c r="AV3095" s="9"/>
      <c r="AW3095" s="9"/>
      <c r="AX3095" s="9"/>
      <c r="AY3095" s="9"/>
    </row>
    <row r="3096" spans="1:51" s="10" customFormat="1" x14ac:dyDescent="0.2">
      <c r="A3096" s="9"/>
      <c r="B3096" s="9"/>
      <c r="C3096" s="9"/>
      <c r="D3096" s="9"/>
      <c r="E3096" s="9"/>
      <c r="F3096" s="9"/>
      <c r="G3096" s="9"/>
      <c r="H3096" s="9"/>
      <c r="I3096" s="9"/>
      <c r="J3096" s="9"/>
      <c r="K3096" s="9"/>
      <c r="L3096" s="9"/>
      <c r="M3096" s="9"/>
      <c r="N3096" s="9"/>
      <c r="O3096" s="9"/>
      <c r="P3096" s="9"/>
      <c r="Q3096" s="9"/>
      <c r="R3096" s="9"/>
      <c r="S3096" s="9"/>
      <c r="T3096" s="9"/>
      <c r="U3096" s="9"/>
      <c r="V3096" s="9"/>
      <c r="W3096" s="9"/>
      <c r="X3096" s="9"/>
      <c r="Y3096" s="9"/>
      <c r="Z3096" s="9"/>
      <c r="AA3096" s="9"/>
      <c r="AB3096" s="9"/>
      <c r="AC3096" s="9"/>
      <c r="AD3096" s="9"/>
      <c r="AE3096" s="9"/>
      <c r="AF3096" s="9"/>
      <c r="AG3096" s="9"/>
      <c r="AH3096" s="9"/>
      <c r="AI3096" s="9"/>
      <c r="AJ3096" s="9"/>
      <c r="AK3096" s="9"/>
      <c r="AL3096" s="9"/>
      <c r="AM3096" s="9"/>
      <c r="AN3096" s="9"/>
      <c r="AO3096" s="9"/>
      <c r="AP3096" s="9"/>
      <c r="AQ3096" s="9"/>
      <c r="AR3096" s="9"/>
      <c r="AS3096" s="9"/>
      <c r="AT3096" s="9"/>
      <c r="AU3096" s="9"/>
      <c r="AV3096" s="9"/>
      <c r="AW3096" s="9"/>
      <c r="AX3096" s="9"/>
      <c r="AY3096" s="9"/>
    </row>
    <row r="3097" spans="1:51" s="10" customFormat="1" x14ac:dyDescent="0.2">
      <c r="A3097" s="9"/>
      <c r="B3097" s="9"/>
      <c r="C3097" s="9"/>
      <c r="D3097" s="9"/>
      <c r="E3097" s="9"/>
      <c r="F3097" s="9"/>
      <c r="G3097" s="9"/>
      <c r="H3097" s="9"/>
      <c r="I3097" s="9"/>
      <c r="J3097" s="9"/>
      <c r="K3097" s="9"/>
      <c r="L3097" s="9"/>
      <c r="M3097" s="9"/>
      <c r="N3097" s="9"/>
      <c r="O3097" s="9"/>
      <c r="P3097" s="9"/>
      <c r="Q3097" s="9"/>
      <c r="R3097" s="9"/>
      <c r="S3097" s="9"/>
      <c r="T3097" s="9"/>
      <c r="U3097" s="9"/>
      <c r="V3097" s="9"/>
      <c r="W3097" s="9"/>
      <c r="X3097" s="9"/>
      <c r="Y3097" s="9"/>
      <c r="Z3097" s="9"/>
      <c r="AA3097" s="9"/>
      <c r="AB3097" s="9"/>
      <c r="AC3097" s="9"/>
      <c r="AD3097" s="9"/>
      <c r="AE3097" s="9"/>
      <c r="AF3097" s="9"/>
      <c r="AG3097" s="9"/>
      <c r="AH3097" s="9"/>
      <c r="AI3097" s="9"/>
      <c r="AJ3097" s="9"/>
      <c r="AK3097" s="9"/>
      <c r="AL3097" s="9"/>
      <c r="AM3097" s="9"/>
      <c r="AN3097" s="9"/>
      <c r="AO3097" s="9"/>
      <c r="AP3097" s="9"/>
      <c r="AQ3097" s="9"/>
      <c r="AR3097" s="9"/>
      <c r="AS3097" s="9"/>
      <c r="AT3097" s="9"/>
      <c r="AU3097" s="9"/>
      <c r="AV3097" s="9"/>
      <c r="AW3097" s="9"/>
      <c r="AX3097" s="9"/>
      <c r="AY3097" s="9"/>
    </row>
    <row r="3098" spans="1:51" s="10" customFormat="1" x14ac:dyDescent="0.2">
      <c r="A3098" s="9"/>
      <c r="B3098" s="9"/>
      <c r="C3098" s="9"/>
      <c r="D3098" s="9"/>
      <c r="E3098" s="9"/>
      <c r="F3098" s="9"/>
      <c r="G3098" s="9"/>
      <c r="H3098" s="9"/>
      <c r="I3098" s="9"/>
      <c r="J3098" s="9"/>
      <c r="K3098" s="9"/>
      <c r="L3098" s="9"/>
      <c r="M3098" s="9"/>
      <c r="N3098" s="9"/>
      <c r="O3098" s="9"/>
      <c r="P3098" s="9"/>
      <c r="Q3098" s="9"/>
      <c r="R3098" s="9"/>
      <c r="S3098" s="9"/>
      <c r="T3098" s="9"/>
      <c r="U3098" s="9"/>
      <c r="V3098" s="9"/>
      <c r="W3098" s="9"/>
      <c r="X3098" s="9"/>
      <c r="Y3098" s="9"/>
      <c r="Z3098" s="9"/>
      <c r="AA3098" s="9"/>
      <c r="AB3098" s="9"/>
      <c r="AC3098" s="9"/>
      <c r="AD3098" s="9"/>
      <c r="AE3098" s="9"/>
      <c r="AF3098" s="9"/>
      <c r="AG3098" s="9"/>
      <c r="AH3098" s="9"/>
      <c r="AI3098" s="9"/>
      <c r="AJ3098" s="9"/>
      <c r="AK3098" s="9"/>
      <c r="AL3098" s="9"/>
      <c r="AM3098" s="9"/>
      <c r="AN3098" s="9"/>
      <c r="AO3098" s="9"/>
      <c r="AP3098" s="9"/>
      <c r="AQ3098" s="9"/>
      <c r="AR3098" s="9"/>
      <c r="AS3098" s="9"/>
      <c r="AT3098" s="9"/>
      <c r="AU3098" s="9"/>
      <c r="AV3098" s="9"/>
      <c r="AW3098" s="9"/>
      <c r="AX3098" s="9"/>
      <c r="AY3098" s="9"/>
    </row>
    <row r="3099" spans="1:51" s="10" customFormat="1" x14ac:dyDescent="0.2">
      <c r="A3099" s="9"/>
      <c r="B3099" s="9"/>
      <c r="C3099" s="9"/>
      <c r="D3099" s="9"/>
      <c r="E3099" s="9"/>
      <c r="F3099" s="9"/>
      <c r="G3099" s="9"/>
      <c r="H3099" s="9"/>
      <c r="I3099" s="9"/>
      <c r="J3099" s="9"/>
      <c r="K3099" s="9"/>
      <c r="L3099" s="9"/>
      <c r="M3099" s="9"/>
      <c r="N3099" s="9"/>
      <c r="O3099" s="9"/>
      <c r="P3099" s="9"/>
      <c r="Q3099" s="9"/>
      <c r="R3099" s="9"/>
      <c r="S3099" s="9"/>
      <c r="T3099" s="9"/>
      <c r="U3099" s="9"/>
      <c r="V3099" s="9"/>
      <c r="W3099" s="9"/>
      <c r="X3099" s="9"/>
      <c r="Y3099" s="9"/>
      <c r="Z3099" s="9"/>
      <c r="AA3099" s="9"/>
      <c r="AB3099" s="9"/>
      <c r="AC3099" s="9"/>
      <c r="AD3099" s="9"/>
      <c r="AE3099" s="9"/>
      <c r="AF3099" s="9"/>
      <c r="AG3099" s="9"/>
      <c r="AH3099" s="9"/>
      <c r="AI3099" s="9"/>
      <c r="AJ3099" s="9"/>
      <c r="AK3099" s="9"/>
      <c r="AL3099" s="9"/>
      <c r="AM3099" s="9"/>
      <c r="AN3099" s="9"/>
      <c r="AO3099" s="9"/>
      <c r="AP3099" s="9"/>
      <c r="AQ3099" s="9"/>
      <c r="AR3099" s="9"/>
      <c r="AS3099" s="9"/>
      <c r="AT3099" s="9"/>
      <c r="AU3099" s="9"/>
      <c r="AV3099" s="9"/>
      <c r="AW3099" s="9"/>
      <c r="AX3099" s="9"/>
      <c r="AY3099" s="9"/>
    </row>
    <row r="3100" spans="1:51" s="10" customFormat="1" x14ac:dyDescent="0.2">
      <c r="A3100" s="9"/>
      <c r="B3100" s="9"/>
      <c r="C3100" s="9"/>
      <c r="D3100" s="9"/>
      <c r="E3100" s="9"/>
      <c r="F3100" s="9"/>
      <c r="G3100" s="9"/>
      <c r="H3100" s="9"/>
      <c r="I3100" s="9"/>
      <c r="J3100" s="9"/>
      <c r="K3100" s="9"/>
      <c r="L3100" s="9"/>
      <c r="M3100" s="9"/>
      <c r="N3100" s="9"/>
      <c r="O3100" s="9"/>
      <c r="P3100" s="9"/>
      <c r="Q3100" s="9"/>
      <c r="R3100" s="9"/>
      <c r="S3100" s="9"/>
      <c r="T3100" s="9"/>
      <c r="U3100" s="9"/>
      <c r="V3100" s="9"/>
      <c r="W3100" s="9"/>
      <c r="X3100" s="9"/>
      <c r="Y3100" s="9"/>
      <c r="Z3100" s="9"/>
      <c r="AA3100" s="9"/>
      <c r="AB3100" s="9"/>
      <c r="AC3100" s="9"/>
      <c r="AD3100" s="9"/>
      <c r="AE3100" s="9"/>
      <c r="AF3100" s="9"/>
      <c r="AG3100" s="9"/>
      <c r="AH3100" s="9"/>
      <c r="AI3100" s="9"/>
      <c r="AJ3100" s="9"/>
      <c r="AK3100" s="9"/>
      <c r="AL3100" s="9"/>
      <c r="AM3100" s="9"/>
      <c r="AN3100" s="9"/>
      <c r="AO3100" s="9"/>
      <c r="AP3100" s="9"/>
      <c r="AQ3100" s="9"/>
      <c r="AR3100" s="9"/>
      <c r="AS3100" s="9"/>
      <c r="AT3100" s="9"/>
      <c r="AU3100" s="9"/>
      <c r="AV3100" s="9"/>
      <c r="AW3100" s="9"/>
      <c r="AX3100" s="9"/>
      <c r="AY3100" s="9"/>
    </row>
    <row r="3101" spans="1:51" s="10" customFormat="1" x14ac:dyDescent="0.2">
      <c r="A3101" s="9"/>
      <c r="B3101" s="9"/>
      <c r="C3101" s="9"/>
      <c r="D3101" s="9"/>
      <c r="E3101" s="9"/>
      <c r="F3101" s="9"/>
      <c r="G3101" s="9"/>
      <c r="H3101" s="9"/>
      <c r="I3101" s="9"/>
      <c r="J3101" s="9"/>
      <c r="K3101" s="9"/>
      <c r="L3101" s="9"/>
      <c r="M3101" s="9"/>
      <c r="N3101" s="9"/>
      <c r="O3101" s="9"/>
      <c r="P3101" s="9"/>
      <c r="Q3101" s="9"/>
      <c r="R3101" s="9"/>
      <c r="S3101" s="9"/>
      <c r="T3101" s="9"/>
      <c r="U3101" s="9"/>
      <c r="V3101" s="9"/>
      <c r="W3101" s="9"/>
      <c r="X3101" s="9"/>
      <c r="Y3101" s="9"/>
      <c r="Z3101" s="9"/>
      <c r="AA3101" s="9"/>
      <c r="AB3101" s="9"/>
      <c r="AC3101" s="9"/>
      <c r="AD3101" s="9"/>
      <c r="AE3101" s="9"/>
      <c r="AF3101" s="9"/>
      <c r="AG3101" s="9"/>
      <c r="AH3101" s="9"/>
      <c r="AI3101" s="9"/>
      <c r="AJ3101" s="9"/>
      <c r="AK3101" s="9"/>
      <c r="AL3101" s="9"/>
      <c r="AM3101" s="9"/>
      <c r="AN3101" s="9"/>
      <c r="AO3101" s="9"/>
      <c r="AP3101" s="9"/>
      <c r="AQ3101" s="9"/>
      <c r="AR3101" s="9"/>
      <c r="AS3101" s="9"/>
      <c r="AT3101" s="9"/>
      <c r="AU3101" s="9"/>
      <c r="AV3101" s="9"/>
      <c r="AW3101" s="9"/>
      <c r="AX3101" s="9"/>
      <c r="AY3101" s="9"/>
    </row>
    <row r="3102" spans="1:51" s="10" customFormat="1" x14ac:dyDescent="0.2">
      <c r="A3102" s="9"/>
      <c r="B3102" s="9"/>
      <c r="C3102" s="9"/>
      <c r="D3102" s="9"/>
      <c r="E3102" s="9"/>
      <c r="F3102" s="9"/>
      <c r="G3102" s="9"/>
      <c r="H3102" s="9"/>
      <c r="I3102" s="9"/>
      <c r="J3102" s="9"/>
      <c r="K3102" s="9"/>
      <c r="L3102" s="9"/>
      <c r="M3102" s="9"/>
      <c r="N3102" s="9"/>
      <c r="O3102" s="9"/>
      <c r="P3102" s="9"/>
      <c r="Q3102" s="9"/>
      <c r="R3102" s="9"/>
      <c r="S3102" s="9"/>
      <c r="T3102" s="9"/>
      <c r="U3102" s="9"/>
      <c r="V3102" s="9"/>
      <c r="W3102" s="9"/>
      <c r="X3102" s="9"/>
      <c r="Y3102" s="9"/>
      <c r="Z3102" s="9"/>
      <c r="AA3102" s="9"/>
      <c r="AB3102" s="9"/>
      <c r="AC3102" s="9"/>
      <c r="AD3102" s="9"/>
      <c r="AE3102" s="9"/>
      <c r="AF3102" s="9"/>
      <c r="AG3102" s="9"/>
      <c r="AH3102" s="9"/>
      <c r="AI3102" s="9"/>
      <c r="AJ3102" s="9"/>
      <c r="AK3102" s="9"/>
      <c r="AL3102" s="9"/>
      <c r="AM3102" s="9"/>
      <c r="AN3102" s="9"/>
      <c r="AO3102" s="9"/>
      <c r="AP3102" s="9"/>
      <c r="AQ3102" s="9"/>
      <c r="AR3102" s="9"/>
      <c r="AS3102" s="9"/>
      <c r="AT3102" s="9"/>
      <c r="AU3102" s="9"/>
      <c r="AV3102" s="9"/>
      <c r="AW3102" s="9"/>
      <c r="AX3102" s="9"/>
      <c r="AY3102" s="9"/>
    </row>
    <row r="3103" spans="1:51" s="10" customFormat="1" x14ac:dyDescent="0.2">
      <c r="A3103" s="9"/>
      <c r="B3103" s="9"/>
      <c r="C3103" s="9"/>
      <c r="D3103" s="9"/>
      <c r="E3103" s="9"/>
      <c r="F3103" s="9"/>
      <c r="G3103" s="9"/>
      <c r="H3103" s="9"/>
      <c r="I3103" s="9"/>
      <c r="J3103" s="9"/>
      <c r="K3103" s="9"/>
      <c r="L3103" s="9"/>
      <c r="M3103" s="9"/>
      <c r="N3103" s="9"/>
      <c r="O3103" s="9"/>
      <c r="P3103" s="9"/>
      <c r="Q3103" s="9"/>
      <c r="R3103" s="9"/>
      <c r="S3103" s="9"/>
      <c r="T3103" s="9"/>
      <c r="U3103" s="9"/>
      <c r="V3103" s="9"/>
      <c r="W3103" s="9"/>
      <c r="X3103" s="9"/>
      <c r="Y3103" s="9"/>
      <c r="Z3103" s="9"/>
      <c r="AA3103" s="9"/>
      <c r="AB3103" s="9"/>
      <c r="AC3103" s="9"/>
      <c r="AD3103" s="9"/>
      <c r="AE3103" s="9"/>
      <c r="AF3103" s="9"/>
      <c r="AG3103" s="9"/>
      <c r="AH3103" s="9"/>
      <c r="AI3103" s="9"/>
      <c r="AJ3103" s="9"/>
      <c r="AK3103" s="9"/>
      <c r="AL3103" s="9"/>
      <c r="AM3103" s="9"/>
      <c r="AN3103" s="9"/>
      <c r="AO3103" s="9"/>
      <c r="AP3103" s="9"/>
      <c r="AQ3103" s="9"/>
      <c r="AR3103" s="9"/>
      <c r="AS3103" s="9"/>
      <c r="AT3103" s="9"/>
      <c r="AU3103" s="9"/>
      <c r="AV3103" s="9"/>
      <c r="AW3103" s="9"/>
      <c r="AX3103" s="9"/>
      <c r="AY3103" s="9"/>
    </row>
    <row r="3104" spans="1:51" s="10" customFormat="1" x14ac:dyDescent="0.2">
      <c r="A3104" s="9"/>
      <c r="B3104" s="9"/>
      <c r="C3104" s="9"/>
      <c r="D3104" s="9"/>
      <c r="E3104" s="9"/>
      <c r="F3104" s="9"/>
      <c r="G3104" s="9"/>
      <c r="H3104" s="9"/>
      <c r="I3104" s="9"/>
      <c r="J3104" s="9"/>
      <c r="K3104" s="9"/>
      <c r="L3104" s="9"/>
      <c r="M3104" s="9"/>
      <c r="N3104" s="9"/>
      <c r="O3104" s="9"/>
      <c r="P3104" s="9"/>
      <c r="Q3104" s="9"/>
      <c r="R3104" s="9"/>
      <c r="S3104" s="9"/>
      <c r="T3104" s="9"/>
      <c r="U3104" s="9"/>
      <c r="V3104" s="9"/>
      <c r="W3104" s="9"/>
      <c r="X3104" s="9"/>
      <c r="Y3104" s="9"/>
      <c r="Z3104" s="9"/>
      <c r="AA3104" s="9"/>
      <c r="AB3104" s="9"/>
      <c r="AC3104" s="9"/>
      <c r="AD3104" s="9"/>
      <c r="AE3104" s="9"/>
      <c r="AF3104" s="9"/>
      <c r="AG3104" s="9"/>
      <c r="AH3104" s="9"/>
      <c r="AI3104" s="9"/>
      <c r="AJ3104" s="9"/>
      <c r="AK3104" s="9"/>
      <c r="AL3104" s="9"/>
      <c r="AM3104" s="9"/>
      <c r="AN3104" s="9"/>
      <c r="AO3104" s="9"/>
      <c r="AP3104" s="9"/>
      <c r="AQ3104" s="9"/>
      <c r="AR3104" s="9"/>
      <c r="AS3104" s="9"/>
      <c r="AT3104" s="9"/>
      <c r="AU3104" s="9"/>
      <c r="AV3104" s="9"/>
      <c r="AW3104" s="9"/>
      <c r="AX3104" s="9"/>
      <c r="AY3104" s="9"/>
    </row>
    <row r="3105" spans="1:51" s="10" customFormat="1" x14ac:dyDescent="0.2">
      <c r="A3105" s="9"/>
      <c r="B3105" s="9"/>
      <c r="C3105" s="9"/>
      <c r="D3105" s="9"/>
      <c r="E3105" s="9"/>
      <c r="F3105" s="9"/>
      <c r="G3105" s="9"/>
      <c r="H3105" s="9"/>
      <c r="I3105" s="9"/>
      <c r="J3105" s="9"/>
      <c r="K3105" s="9"/>
      <c r="L3105" s="9"/>
      <c r="M3105" s="9"/>
      <c r="N3105" s="9"/>
      <c r="O3105" s="9"/>
      <c r="P3105" s="9"/>
      <c r="Q3105" s="9"/>
      <c r="R3105" s="9"/>
      <c r="S3105" s="9"/>
      <c r="T3105" s="9"/>
      <c r="U3105" s="9"/>
      <c r="V3105" s="9"/>
      <c r="W3105" s="9"/>
      <c r="X3105" s="9"/>
      <c r="Y3105" s="9"/>
      <c r="Z3105" s="9"/>
      <c r="AA3105" s="9"/>
      <c r="AB3105" s="9"/>
      <c r="AC3105" s="9"/>
      <c r="AD3105" s="9"/>
      <c r="AE3105" s="9"/>
      <c r="AF3105" s="9"/>
      <c r="AG3105" s="9"/>
      <c r="AH3105" s="9"/>
      <c r="AI3105" s="9"/>
      <c r="AJ3105" s="9"/>
      <c r="AK3105" s="9"/>
      <c r="AL3105" s="9"/>
      <c r="AM3105" s="9"/>
      <c r="AN3105" s="9"/>
      <c r="AO3105" s="9"/>
      <c r="AP3105" s="9"/>
      <c r="AQ3105" s="9"/>
      <c r="AR3105" s="9"/>
      <c r="AS3105" s="9"/>
      <c r="AT3105" s="9"/>
      <c r="AU3105" s="9"/>
      <c r="AV3105" s="9"/>
      <c r="AW3105" s="9"/>
      <c r="AX3105" s="9"/>
      <c r="AY3105" s="9"/>
    </row>
    <row r="3106" spans="1:51" s="10" customFormat="1" x14ac:dyDescent="0.2">
      <c r="A3106" s="9"/>
      <c r="B3106" s="9"/>
      <c r="C3106" s="9"/>
      <c r="D3106" s="9"/>
      <c r="E3106" s="9"/>
      <c r="F3106" s="9"/>
      <c r="G3106" s="9"/>
      <c r="H3106" s="9"/>
      <c r="I3106" s="9"/>
      <c r="J3106" s="9"/>
      <c r="K3106" s="9"/>
      <c r="L3106" s="9"/>
      <c r="M3106" s="9"/>
      <c r="N3106" s="9"/>
      <c r="O3106" s="9"/>
      <c r="P3106" s="9"/>
      <c r="Q3106" s="9"/>
      <c r="R3106" s="9"/>
      <c r="S3106" s="9"/>
      <c r="T3106" s="9"/>
      <c r="U3106" s="9"/>
      <c r="V3106" s="9"/>
      <c r="W3106" s="9"/>
      <c r="X3106" s="9"/>
      <c r="Y3106" s="9"/>
      <c r="Z3106" s="9"/>
      <c r="AA3106" s="9"/>
      <c r="AB3106" s="9"/>
      <c r="AC3106" s="9"/>
      <c r="AD3106" s="9"/>
      <c r="AE3106" s="9"/>
      <c r="AF3106" s="9"/>
      <c r="AG3106" s="9"/>
      <c r="AH3106" s="9"/>
      <c r="AI3106" s="9"/>
      <c r="AJ3106" s="9"/>
      <c r="AK3106" s="9"/>
      <c r="AL3106" s="9"/>
      <c r="AM3106" s="9"/>
      <c r="AN3106" s="9"/>
      <c r="AO3106" s="9"/>
      <c r="AP3106" s="9"/>
      <c r="AQ3106" s="9"/>
      <c r="AR3106" s="9"/>
      <c r="AS3106" s="9"/>
      <c r="AT3106" s="9"/>
      <c r="AU3106" s="9"/>
      <c r="AV3106" s="9"/>
      <c r="AW3106" s="9"/>
      <c r="AX3106" s="9"/>
      <c r="AY3106" s="9"/>
    </row>
    <row r="3107" spans="1:51" s="10" customFormat="1" x14ac:dyDescent="0.2">
      <c r="A3107" s="9"/>
      <c r="B3107" s="9"/>
      <c r="C3107" s="9"/>
      <c r="D3107" s="9"/>
      <c r="E3107" s="9"/>
      <c r="F3107" s="9"/>
      <c r="G3107" s="9"/>
      <c r="H3107" s="9"/>
      <c r="I3107" s="9"/>
      <c r="J3107" s="9"/>
      <c r="K3107" s="9"/>
      <c r="L3107" s="9"/>
      <c r="M3107" s="9"/>
      <c r="N3107" s="9"/>
      <c r="O3107" s="9"/>
      <c r="P3107" s="9"/>
      <c r="Q3107" s="9"/>
      <c r="R3107" s="9"/>
      <c r="S3107" s="9"/>
      <c r="T3107" s="9"/>
      <c r="U3107" s="9"/>
      <c r="V3107" s="9"/>
      <c r="W3107" s="9"/>
      <c r="X3107" s="9"/>
      <c r="Y3107" s="9"/>
      <c r="Z3107" s="9"/>
      <c r="AA3107" s="9"/>
      <c r="AB3107" s="9"/>
      <c r="AC3107" s="9"/>
      <c r="AD3107" s="9"/>
      <c r="AE3107" s="9"/>
      <c r="AF3107" s="9"/>
      <c r="AG3107" s="9"/>
      <c r="AH3107" s="9"/>
      <c r="AI3107" s="9"/>
      <c r="AJ3107" s="9"/>
      <c r="AK3107" s="9"/>
      <c r="AL3107" s="9"/>
      <c r="AM3107" s="9"/>
      <c r="AN3107" s="9"/>
      <c r="AO3107" s="9"/>
      <c r="AP3107" s="9"/>
      <c r="AQ3107" s="9"/>
      <c r="AR3107" s="9"/>
      <c r="AS3107" s="9"/>
      <c r="AT3107" s="9"/>
      <c r="AU3107" s="9"/>
      <c r="AV3107" s="9"/>
      <c r="AW3107" s="9"/>
      <c r="AX3107" s="9"/>
      <c r="AY3107" s="9"/>
    </row>
    <row r="3108" spans="1:51" s="10" customFormat="1" x14ac:dyDescent="0.2">
      <c r="A3108" s="9"/>
      <c r="B3108" s="9"/>
      <c r="C3108" s="9"/>
      <c r="D3108" s="9"/>
      <c r="E3108" s="9"/>
      <c r="F3108" s="9"/>
      <c r="G3108" s="9"/>
      <c r="H3108" s="9"/>
      <c r="I3108" s="9"/>
      <c r="J3108" s="9"/>
      <c r="K3108" s="9"/>
      <c r="L3108" s="9"/>
      <c r="M3108" s="9"/>
      <c r="N3108" s="9"/>
      <c r="O3108" s="9"/>
      <c r="P3108" s="9"/>
      <c r="Q3108" s="9"/>
      <c r="R3108" s="9"/>
      <c r="S3108" s="9"/>
      <c r="T3108" s="9"/>
      <c r="U3108" s="9"/>
      <c r="V3108" s="9"/>
      <c r="W3108" s="9"/>
      <c r="X3108" s="9"/>
      <c r="Y3108" s="9"/>
      <c r="Z3108" s="9"/>
      <c r="AA3108" s="9"/>
      <c r="AB3108" s="9"/>
      <c r="AC3108" s="9"/>
      <c r="AD3108" s="9"/>
      <c r="AE3108" s="9"/>
      <c r="AF3108" s="9"/>
      <c r="AG3108" s="9"/>
      <c r="AH3108" s="9"/>
      <c r="AI3108" s="9"/>
      <c r="AJ3108" s="9"/>
      <c r="AK3108" s="9"/>
      <c r="AL3108" s="9"/>
      <c r="AM3108" s="9"/>
      <c r="AN3108" s="9"/>
      <c r="AO3108" s="9"/>
      <c r="AP3108" s="9"/>
      <c r="AQ3108" s="9"/>
      <c r="AR3108" s="9"/>
      <c r="AS3108" s="9"/>
      <c r="AT3108" s="9"/>
      <c r="AU3108" s="9"/>
      <c r="AV3108" s="9"/>
      <c r="AW3108" s="9"/>
      <c r="AX3108" s="9"/>
      <c r="AY3108" s="9"/>
    </row>
    <row r="3109" spans="1:51" s="10" customFormat="1" x14ac:dyDescent="0.2">
      <c r="A3109" s="9"/>
      <c r="B3109" s="9"/>
      <c r="C3109" s="9"/>
      <c r="D3109" s="9"/>
      <c r="E3109" s="9"/>
      <c r="F3109" s="9"/>
      <c r="G3109" s="9"/>
      <c r="H3109" s="9"/>
      <c r="I3109" s="9"/>
      <c r="J3109" s="9"/>
      <c r="K3109" s="9"/>
      <c r="L3109" s="9"/>
      <c r="M3109" s="9"/>
      <c r="N3109" s="9"/>
      <c r="O3109" s="9"/>
      <c r="P3109" s="9"/>
      <c r="Q3109" s="9"/>
      <c r="R3109" s="9"/>
      <c r="S3109" s="9"/>
      <c r="T3109" s="9"/>
      <c r="U3109" s="9"/>
      <c r="V3109" s="9"/>
      <c r="W3109" s="9"/>
      <c r="X3109" s="9"/>
      <c r="Y3109" s="9"/>
      <c r="Z3109" s="9"/>
      <c r="AA3109" s="9"/>
      <c r="AB3109" s="9"/>
      <c r="AC3109" s="9"/>
      <c r="AD3109" s="9"/>
      <c r="AE3109" s="9"/>
      <c r="AF3109" s="9"/>
      <c r="AG3109" s="9"/>
      <c r="AH3109" s="9"/>
      <c r="AI3109" s="9"/>
      <c r="AJ3109" s="9"/>
      <c r="AK3109" s="9"/>
      <c r="AL3109" s="9"/>
      <c r="AM3109" s="9"/>
      <c r="AN3109" s="9"/>
      <c r="AO3109" s="9"/>
      <c r="AP3109" s="9"/>
      <c r="AQ3109" s="9"/>
      <c r="AR3109" s="9"/>
      <c r="AS3109" s="9"/>
      <c r="AT3109" s="9"/>
      <c r="AU3109" s="9"/>
      <c r="AV3109" s="9"/>
      <c r="AW3109" s="9"/>
      <c r="AX3109" s="9"/>
      <c r="AY3109" s="9"/>
    </row>
    <row r="3110" spans="1:51" s="10" customFormat="1" x14ac:dyDescent="0.2">
      <c r="A3110" s="9"/>
      <c r="B3110" s="9"/>
      <c r="C3110" s="9"/>
      <c r="D3110" s="9"/>
      <c r="E3110" s="9"/>
      <c r="F3110" s="9"/>
      <c r="G3110" s="9"/>
      <c r="H3110" s="9"/>
      <c r="I3110" s="9"/>
      <c r="J3110" s="9"/>
      <c r="K3110" s="9"/>
      <c r="L3110" s="9"/>
      <c r="M3110" s="9"/>
      <c r="N3110" s="9"/>
      <c r="O3110" s="9"/>
      <c r="P3110" s="9"/>
      <c r="Q3110" s="9"/>
      <c r="R3110" s="9"/>
      <c r="S3110" s="9"/>
      <c r="T3110" s="9"/>
      <c r="U3110" s="9"/>
      <c r="V3110" s="9"/>
      <c r="W3110" s="9"/>
      <c r="X3110" s="9"/>
      <c r="Y3110" s="9"/>
      <c r="Z3110" s="9"/>
      <c r="AA3110" s="9"/>
      <c r="AB3110" s="9"/>
      <c r="AC3110" s="9"/>
      <c r="AD3110" s="9"/>
      <c r="AE3110" s="9"/>
      <c r="AF3110" s="9"/>
      <c r="AG3110" s="9"/>
      <c r="AH3110" s="9"/>
      <c r="AI3110" s="9"/>
      <c r="AJ3110" s="9"/>
      <c r="AK3110" s="9"/>
      <c r="AL3110" s="9"/>
      <c r="AM3110" s="9"/>
      <c r="AN3110" s="9"/>
      <c r="AO3110" s="9"/>
      <c r="AP3110" s="9"/>
      <c r="AQ3110" s="9"/>
      <c r="AR3110" s="9"/>
      <c r="AS3110" s="9"/>
      <c r="AT3110" s="9"/>
      <c r="AU3110" s="9"/>
      <c r="AV3110" s="9"/>
      <c r="AW3110" s="9"/>
      <c r="AX3110" s="9"/>
      <c r="AY3110" s="9"/>
    </row>
    <row r="3111" spans="1:51" s="10" customFormat="1" x14ac:dyDescent="0.2">
      <c r="A3111" s="9"/>
      <c r="B3111" s="9"/>
      <c r="C3111" s="9"/>
      <c r="D3111" s="9"/>
      <c r="E3111" s="9"/>
      <c r="F3111" s="9"/>
      <c r="G3111" s="9"/>
      <c r="H3111" s="9"/>
      <c r="I3111" s="9"/>
      <c r="J3111" s="9"/>
      <c r="K3111" s="9"/>
      <c r="L3111" s="9"/>
      <c r="M3111" s="9"/>
      <c r="N3111" s="9"/>
      <c r="O3111" s="9"/>
      <c r="P3111" s="9"/>
      <c r="Q3111" s="9"/>
      <c r="R3111" s="9"/>
      <c r="S3111" s="9"/>
      <c r="T3111" s="9"/>
      <c r="U3111" s="9"/>
      <c r="V3111" s="9"/>
      <c r="W3111" s="9"/>
      <c r="X3111" s="9"/>
      <c r="Y3111" s="9"/>
      <c r="Z3111" s="9"/>
      <c r="AA3111" s="9"/>
      <c r="AB3111" s="9"/>
      <c r="AC3111" s="9"/>
      <c r="AD3111" s="9"/>
      <c r="AE3111" s="9"/>
      <c r="AF3111" s="9"/>
      <c r="AG3111" s="9"/>
      <c r="AH3111" s="9"/>
      <c r="AI3111" s="9"/>
      <c r="AJ3111" s="9"/>
      <c r="AK3111" s="9"/>
      <c r="AL3111" s="9"/>
      <c r="AM3111" s="9"/>
      <c r="AN3111" s="9"/>
      <c r="AO3111" s="9"/>
      <c r="AP3111" s="9"/>
      <c r="AQ3111" s="9"/>
      <c r="AR3111" s="9"/>
      <c r="AS3111" s="9"/>
      <c r="AT3111" s="9"/>
      <c r="AU3111" s="9"/>
      <c r="AV3111" s="9"/>
      <c r="AW3111" s="9"/>
      <c r="AX3111" s="9"/>
      <c r="AY3111" s="9"/>
    </row>
    <row r="3112" spans="1:51" s="10" customFormat="1" x14ac:dyDescent="0.2">
      <c r="A3112" s="9"/>
      <c r="B3112" s="9"/>
      <c r="C3112" s="9"/>
      <c r="D3112" s="9"/>
      <c r="E3112" s="9"/>
      <c r="F3112" s="9"/>
      <c r="G3112" s="9"/>
      <c r="H3112" s="9"/>
      <c r="I3112" s="9"/>
      <c r="J3112" s="9"/>
      <c r="K3112" s="9"/>
      <c r="L3112" s="9"/>
      <c r="M3112" s="9"/>
      <c r="N3112" s="9"/>
      <c r="O3112" s="9"/>
      <c r="P3112" s="9"/>
      <c r="Q3112" s="9"/>
      <c r="R3112" s="9"/>
      <c r="S3112" s="9"/>
      <c r="T3112" s="9"/>
      <c r="U3112" s="9"/>
      <c r="V3112" s="9"/>
      <c r="W3112" s="9"/>
      <c r="X3112" s="9"/>
      <c r="Y3112" s="9"/>
      <c r="Z3112" s="9"/>
      <c r="AA3112" s="9"/>
      <c r="AB3112" s="9"/>
      <c r="AC3112" s="9"/>
      <c r="AD3112" s="9"/>
      <c r="AE3112" s="9"/>
      <c r="AF3112" s="9"/>
      <c r="AG3112" s="9"/>
      <c r="AH3112" s="9"/>
      <c r="AI3112" s="9"/>
      <c r="AJ3112" s="9"/>
      <c r="AK3112" s="9"/>
      <c r="AL3112" s="9"/>
      <c r="AM3112" s="9"/>
      <c r="AN3112" s="9"/>
      <c r="AO3112" s="9"/>
      <c r="AP3112" s="9"/>
      <c r="AQ3112" s="9"/>
      <c r="AR3112" s="9"/>
      <c r="AS3112" s="9"/>
      <c r="AT3112" s="9"/>
      <c r="AU3112" s="9"/>
      <c r="AV3112" s="9"/>
      <c r="AW3112" s="9"/>
      <c r="AX3112" s="9"/>
      <c r="AY3112" s="9"/>
    </row>
    <row r="3113" spans="1:51" s="10" customFormat="1" x14ac:dyDescent="0.2">
      <c r="A3113" s="9"/>
      <c r="B3113" s="9"/>
      <c r="C3113" s="9"/>
      <c r="D3113" s="9"/>
      <c r="E3113" s="9"/>
      <c r="F3113" s="9"/>
      <c r="G3113" s="9"/>
      <c r="H3113" s="9"/>
      <c r="I3113" s="9"/>
      <c r="J3113" s="9"/>
      <c r="K3113" s="9"/>
      <c r="L3113" s="9"/>
      <c r="M3113" s="9"/>
      <c r="N3113" s="9"/>
      <c r="O3113" s="9"/>
      <c r="P3113" s="9"/>
      <c r="Q3113" s="9"/>
      <c r="R3113" s="9"/>
      <c r="S3113" s="9"/>
      <c r="T3113" s="9"/>
      <c r="U3113" s="9"/>
      <c r="V3113" s="9"/>
      <c r="W3113" s="9"/>
      <c r="X3113" s="9"/>
      <c r="Y3113" s="9"/>
      <c r="Z3113" s="9"/>
      <c r="AA3113" s="9"/>
      <c r="AB3113" s="9"/>
      <c r="AC3113" s="9"/>
      <c r="AD3113" s="9"/>
      <c r="AE3113" s="9"/>
      <c r="AF3113" s="9"/>
      <c r="AG3113" s="9"/>
      <c r="AH3113" s="9"/>
      <c r="AI3113" s="9"/>
      <c r="AJ3113" s="9"/>
      <c r="AK3113" s="9"/>
      <c r="AL3113" s="9"/>
      <c r="AM3113" s="9"/>
      <c r="AN3113" s="9"/>
      <c r="AO3113" s="9"/>
      <c r="AP3113" s="9"/>
      <c r="AQ3113" s="9"/>
      <c r="AR3113" s="9"/>
      <c r="AS3113" s="9"/>
      <c r="AT3113" s="9"/>
      <c r="AU3113" s="9"/>
      <c r="AV3113" s="9"/>
      <c r="AW3113" s="9"/>
      <c r="AX3113" s="9"/>
      <c r="AY3113" s="9"/>
    </row>
    <row r="3114" spans="1:51" s="10" customFormat="1" x14ac:dyDescent="0.2">
      <c r="A3114" s="9"/>
      <c r="B3114" s="9"/>
      <c r="C3114" s="9"/>
      <c r="D3114" s="9"/>
      <c r="E3114" s="9"/>
      <c r="F3114" s="9"/>
      <c r="G3114" s="9"/>
      <c r="H3114" s="9"/>
      <c r="I3114" s="9"/>
      <c r="J3114" s="9"/>
      <c r="K3114" s="9"/>
      <c r="L3114" s="9"/>
      <c r="M3114" s="9"/>
      <c r="N3114" s="9"/>
      <c r="O3114" s="9"/>
      <c r="P3114" s="9"/>
      <c r="Q3114" s="9"/>
      <c r="R3114" s="9"/>
      <c r="S3114" s="9"/>
      <c r="T3114" s="9"/>
      <c r="U3114" s="9"/>
      <c r="V3114" s="9"/>
      <c r="W3114" s="9"/>
      <c r="X3114" s="9"/>
      <c r="Y3114" s="9"/>
      <c r="Z3114" s="9"/>
      <c r="AA3114" s="9"/>
      <c r="AB3114" s="9"/>
      <c r="AC3114" s="9"/>
      <c r="AD3114" s="9"/>
      <c r="AE3114" s="9"/>
      <c r="AF3114" s="9"/>
      <c r="AG3114" s="9"/>
      <c r="AH3114" s="9"/>
      <c r="AI3114" s="9"/>
      <c r="AJ3114" s="9"/>
      <c r="AK3114" s="9"/>
      <c r="AL3114" s="9"/>
      <c r="AM3114" s="9"/>
      <c r="AN3114" s="9"/>
      <c r="AO3114" s="9"/>
      <c r="AP3114" s="9"/>
      <c r="AQ3114" s="9"/>
      <c r="AR3114" s="9"/>
      <c r="AS3114" s="9"/>
      <c r="AT3114" s="9"/>
      <c r="AU3114" s="9"/>
      <c r="AV3114" s="9"/>
      <c r="AW3114" s="9"/>
      <c r="AX3114" s="9"/>
      <c r="AY3114" s="9"/>
    </row>
    <row r="3115" spans="1:51" s="10" customFormat="1" x14ac:dyDescent="0.2">
      <c r="A3115" s="9"/>
      <c r="B3115" s="9"/>
      <c r="C3115" s="9"/>
      <c r="D3115" s="9"/>
      <c r="E3115" s="9"/>
      <c r="F3115" s="9"/>
      <c r="G3115" s="9"/>
      <c r="H3115" s="9"/>
      <c r="I3115" s="9"/>
      <c r="J3115" s="9"/>
      <c r="K3115" s="9"/>
      <c r="L3115" s="9"/>
      <c r="M3115" s="9"/>
      <c r="N3115" s="9"/>
      <c r="O3115" s="9"/>
      <c r="P3115" s="9"/>
      <c r="Q3115" s="9"/>
      <c r="R3115" s="9"/>
      <c r="S3115" s="9"/>
      <c r="T3115" s="9"/>
      <c r="U3115" s="9"/>
      <c r="V3115" s="9"/>
      <c r="W3115" s="9"/>
      <c r="X3115" s="9"/>
      <c r="Y3115" s="9"/>
      <c r="Z3115" s="9"/>
      <c r="AA3115" s="9"/>
      <c r="AB3115" s="9"/>
      <c r="AC3115" s="9"/>
      <c r="AD3115" s="9"/>
      <c r="AE3115" s="9"/>
      <c r="AF3115" s="9"/>
      <c r="AG3115" s="9"/>
      <c r="AH3115" s="9"/>
      <c r="AI3115" s="9"/>
      <c r="AJ3115" s="9"/>
      <c r="AK3115" s="9"/>
      <c r="AL3115" s="9"/>
      <c r="AM3115" s="9"/>
      <c r="AN3115" s="9"/>
      <c r="AO3115" s="9"/>
      <c r="AP3115" s="9"/>
      <c r="AQ3115" s="9"/>
      <c r="AR3115" s="9"/>
      <c r="AS3115" s="9"/>
      <c r="AT3115" s="9"/>
      <c r="AU3115" s="9"/>
      <c r="AV3115" s="9"/>
      <c r="AW3115" s="9"/>
      <c r="AX3115" s="9"/>
      <c r="AY3115" s="9"/>
    </row>
    <row r="3116" spans="1:51" s="10" customFormat="1" x14ac:dyDescent="0.2">
      <c r="A3116" s="9"/>
      <c r="B3116" s="9"/>
      <c r="C3116" s="9"/>
      <c r="D3116" s="9"/>
      <c r="E3116" s="9"/>
      <c r="F3116" s="9"/>
      <c r="G3116" s="9"/>
      <c r="H3116" s="9"/>
      <c r="I3116" s="9"/>
      <c r="J3116" s="9"/>
      <c r="K3116" s="9"/>
      <c r="L3116" s="9"/>
      <c r="M3116" s="9"/>
      <c r="N3116" s="9"/>
      <c r="O3116" s="9"/>
      <c r="P3116" s="9"/>
      <c r="Q3116" s="9"/>
      <c r="R3116" s="9"/>
      <c r="S3116" s="9"/>
      <c r="T3116" s="9"/>
      <c r="U3116" s="9"/>
      <c r="V3116" s="9"/>
      <c r="W3116" s="9"/>
      <c r="X3116" s="9"/>
      <c r="Y3116" s="9"/>
      <c r="Z3116" s="9"/>
      <c r="AA3116" s="9"/>
      <c r="AB3116" s="9"/>
      <c r="AC3116" s="9"/>
      <c r="AD3116" s="9"/>
      <c r="AE3116" s="9"/>
      <c r="AF3116" s="9"/>
      <c r="AG3116" s="9"/>
      <c r="AH3116" s="9"/>
      <c r="AI3116" s="9"/>
      <c r="AJ3116" s="9"/>
      <c r="AK3116" s="9"/>
      <c r="AL3116" s="9"/>
      <c r="AM3116" s="9"/>
      <c r="AN3116" s="9"/>
      <c r="AO3116" s="9"/>
      <c r="AP3116" s="9"/>
      <c r="AQ3116" s="9"/>
      <c r="AR3116" s="9"/>
      <c r="AS3116" s="9"/>
      <c r="AT3116" s="9"/>
      <c r="AU3116" s="9"/>
      <c r="AV3116" s="9"/>
      <c r="AW3116" s="9"/>
      <c r="AX3116" s="9"/>
      <c r="AY3116" s="9"/>
    </row>
    <row r="3117" spans="1:51" s="10" customFormat="1" x14ac:dyDescent="0.2">
      <c r="A3117" s="9"/>
      <c r="B3117" s="9"/>
      <c r="C3117" s="9"/>
      <c r="D3117" s="9"/>
      <c r="E3117" s="9"/>
      <c r="F3117" s="9"/>
      <c r="G3117" s="9"/>
      <c r="H3117" s="9"/>
      <c r="I3117" s="9"/>
      <c r="J3117" s="9"/>
      <c r="K3117" s="9"/>
      <c r="L3117" s="9"/>
      <c r="M3117" s="9"/>
      <c r="N3117" s="9"/>
      <c r="O3117" s="9"/>
      <c r="P3117" s="9"/>
      <c r="Q3117" s="9"/>
      <c r="R3117" s="9"/>
      <c r="S3117" s="9"/>
      <c r="T3117" s="9"/>
      <c r="U3117" s="9"/>
      <c r="V3117" s="9"/>
      <c r="W3117" s="9"/>
      <c r="X3117" s="9"/>
      <c r="Y3117" s="9"/>
      <c r="Z3117" s="9"/>
      <c r="AA3117" s="9"/>
      <c r="AB3117" s="9"/>
      <c r="AC3117" s="9"/>
      <c r="AD3117" s="9"/>
      <c r="AE3117" s="9"/>
      <c r="AF3117" s="9"/>
      <c r="AG3117" s="9"/>
      <c r="AH3117" s="9"/>
      <c r="AI3117" s="9"/>
      <c r="AJ3117" s="9"/>
      <c r="AK3117" s="9"/>
      <c r="AL3117" s="9"/>
      <c r="AM3117" s="9"/>
      <c r="AN3117" s="9"/>
      <c r="AO3117" s="9"/>
      <c r="AP3117" s="9"/>
      <c r="AQ3117" s="9"/>
      <c r="AR3117" s="9"/>
      <c r="AS3117" s="9"/>
      <c r="AT3117" s="9"/>
      <c r="AU3117" s="9"/>
      <c r="AV3117" s="9"/>
      <c r="AW3117" s="9"/>
      <c r="AX3117" s="9"/>
      <c r="AY3117" s="9"/>
    </row>
    <row r="3118" spans="1:51" s="10" customFormat="1" x14ac:dyDescent="0.2">
      <c r="A3118" s="9"/>
      <c r="B3118" s="9"/>
      <c r="C3118" s="9"/>
      <c r="D3118" s="9"/>
      <c r="E3118" s="9"/>
      <c r="F3118" s="9"/>
      <c r="G3118" s="9"/>
      <c r="H3118" s="9"/>
      <c r="I3118" s="9"/>
      <c r="J3118" s="9"/>
      <c r="K3118" s="9"/>
      <c r="L3118" s="9"/>
      <c r="M3118" s="9"/>
      <c r="N3118" s="9"/>
      <c r="O3118" s="9"/>
      <c r="P3118" s="9"/>
      <c r="Q3118" s="9"/>
      <c r="R3118" s="9"/>
      <c r="S3118" s="9"/>
      <c r="T3118" s="9"/>
      <c r="U3118" s="9"/>
      <c r="V3118" s="9"/>
      <c r="W3118" s="9"/>
      <c r="X3118" s="9"/>
      <c r="Y3118" s="9"/>
      <c r="Z3118" s="9"/>
      <c r="AA3118" s="9"/>
      <c r="AB3118" s="9"/>
      <c r="AC3118" s="9"/>
      <c r="AD3118" s="9"/>
      <c r="AE3118" s="9"/>
      <c r="AF3118" s="9"/>
      <c r="AG3118" s="9"/>
      <c r="AH3118" s="9"/>
      <c r="AI3118" s="9"/>
      <c r="AJ3118" s="9"/>
      <c r="AK3118" s="9"/>
      <c r="AL3118" s="9"/>
      <c r="AM3118" s="9"/>
      <c r="AN3118" s="9"/>
      <c r="AO3118" s="9"/>
      <c r="AP3118" s="9"/>
      <c r="AQ3118" s="9"/>
      <c r="AR3118" s="9"/>
      <c r="AS3118" s="9"/>
      <c r="AT3118" s="9"/>
      <c r="AU3118" s="9"/>
      <c r="AV3118" s="9"/>
      <c r="AW3118" s="9"/>
      <c r="AX3118" s="9"/>
      <c r="AY3118" s="9"/>
    </row>
    <row r="3119" spans="1:51" s="10" customFormat="1" x14ac:dyDescent="0.2">
      <c r="A3119" s="9"/>
      <c r="B3119" s="9"/>
      <c r="C3119" s="9"/>
      <c r="D3119" s="9"/>
      <c r="E3119" s="9"/>
      <c r="F3119" s="9"/>
      <c r="G3119" s="9"/>
      <c r="H3119" s="9"/>
      <c r="I3119" s="9"/>
      <c r="J3119" s="9"/>
      <c r="K3119" s="9"/>
      <c r="L3119" s="9"/>
      <c r="M3119" s="9"/>
      <c r="N3119" s="9"/>
      <c r="O3119" s="9"/>
      <c r="P3119" s="9"/>
      <c r="Q3119" s="9"/>
      <c r="R3119" s="9"/>
      <c r="S3119" s="9"/>
      <c r="T3119" s="9"/>
      <c r="U3119" s="9"/>
      <c r="V3119" s="9"/>
      <c r="W3119" s="9"/>
      <c r="X3119" s="9"/>
      <c r="Y3119" s="9"/>
      <c r="Z3119" s="9"/>
      <c r="AA3119" s="9"/>
      <c r="AB3119" s="9"/>
      <c r="AC3119" s="9"/>
      <c r="AD3119" s="9"/>
      <c r="AE3119" s="9"/>
      <c r="AF3119" s="9"/>
      <c r="AG3119" s="9"/>
      <c r="AH3119" s="9"/>
      <c r="AI3119" s="9"/>
      <c r="AJ3119" s="9"/>
      <c r="AK3119" s="9"/>
      <c r="AL3119" s="9"/>
      <c r="AM3119" s="9"/>
      <c r="AN3119" s="9"/>
      <c r="AO3119" s="9"/>
      <c r="AP3119" s="9"/>
      <c r="AQ3119" s="9"/>
      <c r="AR3119" s="9"/>
      <c r="AS3119" s="9"/>
      <c r="AT3119" s="9"/>
      <c r="AU3119" s="9"/>
      <c r="AV3119" s="9"/>
      <c r="AW3119" s="9"/>
      <c r="AX3119" s="9"/>
      <c r="AY3119" s="9"/>
    </row>
    <row r="3120" spans="1:51" s="10" customFormat="1" x14ac:dyDescent="0.2">
      <c r="A3120" s="9"/>
      <c r="B3120" s="9"/>
      <c r="C3120" s="9"/>
      <c r="D3120" s="9"/>
      <c r="E3120" s="9"/>
      <c r="F3120" s="9"/>
      <c r="G3120" s="9"/>
      <c r="H3120" s="9"/>
      <c r="I3120" s="9"/>
      <c r="J3120" s="9"/>
      <c r="K3120" s="9"/>
      <c r="L3120" s="9"/>
      <c r="M3120" s="9"/>
      <c r="N3120" s="9"/>
      <c r="O3120" s="9"/>
      <c r="P3120" s="9"/>
      <c r="Q3120" s="9"/>
      <c r="R3120" s="9"/>
      <c r="S3120" s="9"/>
      <c r="T3120" s="9"/>
      <c r="U3120" s="9"/>
      <c r="V3120" s="9"/>
      <c r="W3120" s="9"/>
      <c r="X3120" s="9"/>
      <c r="Y3120" s="9"/>
      <c r="Z3120" s="9"/>
      <c r="AA3120" s="9"/>
      <c r="AB3120" s="9"/>
      <c r="AC3120" s="9"/>
      <c r="AD3120" s="9"/>
      <c r="AE3120" s="9"/>
      <c r="AF3120" s="9"/>
      <c r="AG3120" s="9"/>
      <c r="AH3120" s="9"/>
      <c r="AI3120" s="9"/>
      <c r="AJ3120" s="9"/>
      <c r="AK3120" s="9"/>
      <c r="AL3120" s="9"/>
      <c r="AM3120" s="9"/>
      <c r="AN3120" s="9"/>
      <c r="AO3120" s="9"/>
      <c r="AP3120" s="9"/>
      <c r="AQ3120" s="9"/>
      <c r="AR3120" s="9"/>
      <c r="AS3120" s="9"/>
      <c r="AT3120" s="9"/>
      <c r="AU3120" s="9"/>
      <c r="AV3120" s="9"/>
      <c r="AW3120" s="9"/>
      <c r="AX3120" s="9"/>
      <c r="AY3120" s="9"/>
    </row>
    <row r="3121" spans="1:51" s="10" customFormat="1" x14ac:dyDescent="0.2">
      <c r="A3121" s="9"/>
      <c r="B3121" s="9"/>
      <c r="C3121" s="9"/>
      <c r="D3121" s="9"/>
      <c r="E3121" s="9"/>
      <c r="F3121" s="9"/>
      <c r="G3121" s="9"/>
      <c r="H3121" s="9"/>
      <c r="I3121" s="9"/>
      <c r="J3121" s="9"/>
      <c r="K3121" s="9"/>
      <c r="L3121" s="9"/>
      <c r="M3121" s="9"/>
      <c r="N3121" s="9"/>
      <c r="O3121" s="9"/>
      <c r="P3121" s="9"/>
      <c r="Q3121" s="9"/>
      <c r="R3121" s="9"/>
      <c r="S3121" s="9"/>
      <c r="T3121" s="9"/>
      <c r="U3121" s="9"/>
      <c r="V3121" s="9"/>
      <c r="W3121" s="9"/>
      <c r="X3121" s="9"/>
      <c r="Y3121" s="9"/>
      <c r="Z3121" s="9"/>
      <c r="AA3121" s="9"/>
      <c r="AB3121" s="9"/>
      <c r="AC3121" s="9"/>
      <c r="AD3121" s="9"/>
      <c r="AE3121" s="9"/>
      <c r="AF3121" s="9"/>
      <c r="AG3121" s="9"/>
      <c r="AH3121" s="9"/>
      <c r="AI3121" s="9"/>
      <c r="AJ3121" s="9"/>
      <c r="AK3121" s="9"/>
      <c r="AL3121" s="9"/>
      <c r="AM3121" s="9"/>
      <c r="AN3121" s="9"/>
      <c r="AO3121" s="9"/>
      <c r="AP3121" s="9"/>
      <c r="AQ3121" s="9"/>
      <c r="AR3121" s="9"/>
      <c r="AS3121" s="9"/>
      <c r="AT3121" s="9"/>
      <c r="AU3121" s="9"/>
      <c r="AV3121" s="9"/>
      <c r="AW3121" s="9"/>
      <c r="AX3121" s="9"/>
      <c r="AY3121" s="9"/>
    </row>
    <row r="3122" spans="1:51" s="10" customFormat="1" x14ac:dyDescent="0.2">
      <c r="A3122" s="9"/>
      <c r="B3122" s="9"/>
      <c r="C3122" s="9"/>
      <c r="D3122" s="9"/>
      <c r="E3122" s="9"/>
      <c r="F3122" s="9"/>
      <c r="G3122" s="9"/>
      <c r="H3122" s="9"/>
      <c r="I3122" s="9"/>
      <c r="J3122" s="9"/>
      <c r="K3122" s="9"/>
      <c r="L3122" s="9"/>
      <c r="M3122" s="9"/>
      <c r="N3122" s="9"/>
      <c r="O3122" s="9"/>
      <c r="P3122" s="9"/>
      <c r="Q3122" s="9"/>
      <c r="R3122" s="9"/>
      <c r="S3122" s="9"/>
      <c r="T3122" s="9"/>
      <c r="U3122" s="9"/>
      <c r="V3122" s="9"/>
      <c r="W3122" s="9"/>
      <c r="X3122" s="9"/>
      <c r="Y3122" s="9"/>
      <c r="Z3122" s="9"/>
      <c r="AA3122" s="9"/>
      <c r="AB3122" s="9"/>
      <c r="AC3122" s="9"/>
      <c r="AD3122" s="9"/>
      <c r="AE3122" s="9"/>
      <c r="AF3122" s="9"/>
      <c r="AG3122" s="9"/>
      <c r="AH3122" s="9"/>
      <c r="AI3122" s="9"/>
      <c r="AJ3122" s="9"/>
      <c r="AK3122" s="9"/>
      <c r="AL3122" s="9"/>
      <c r="AM3122" s="9"/>
      <c r="AN3122" s="9"/>
      <c r="AO3122" s="9"/>
      <c r="AP3122" s="9"/>
      <c r="AQ3122" s="9"/>
      <c r="AR3122" s="9"/>
      <c r="AS3122" s="9"/>
      <c r="AT3122" s="9"/>
      <c r="AU3122" s="9"/>
      <c r="AV3122" s="9"/>
      <c r="AW3122" s="9"/>
      <c r="AX3122" s="9"/>
      <c r="AY3122" s="9"/>
    </row>
    <row r="3123" spans="1:51" s="10" customFormat="1" x14ac:dyDescent="0.2">
      <c r="A3123" s="9"/>
      <c r="B3123" s="9"/>
      <c r="C3123" s="9"/>
      <c r="D3123" s="9"/>
      <c r="E3123" s="9"/>
      <c r="F3123" s="9"/>
      <c r="G3123" s="9"/>
      <c r="H3123" s="9"/>
      <c r="I3123" s="9"/>
      <c r="J3123" s="9"/>
      <c r="K3123" s="9"/>
      <c r="L3123" s="9"/>
      <c r="M3123" s="9"/>
      <c r="N3123" s="9"/>
      <c r="O3123" s="9"/>
      <c r="P3123" s="9"/>
      <c r="Q3123" s="9"/>
      <c r="R3123" s="9"/>
      <c r="S3123" s="9"/>
      <c r="T3123" s="9"/>
      <c r="U3123" s="9"/>
      <c r="V3123" s="9"/>
      <c r="W3123" s="9"/>
      <c r="X3123" s="9"/>
      <c r="Y3123" s="9"/>
      <c r="Z3123" s="9"/>
      <c r="AA3123" s="9"/>
      <c r="AB3123" s="9"/>
      <c r="AC3123" s="9"/>
      <c r="AD3123" s="9"/>
      <c r="AE3123" s="9"/>
      <c r="AF3123" s="9"/>
      <c r="AG3123" s="9"/>
      <c r="AH3123" s="9"/>
      <c r="AI3123" s="9"/>
      <c r="AJ3123" s="9"/>
      <c r="AK3123" s="9"/>
      <c r="AL3123" s="9"/>
      <c r="AM3123" s="9"/>
      <c r="AN3123" s="9"/>
      <c r="AO3123" s="9"/>
      <c r="AP3123" s="9"/>
      <c r="AQ3123" s="9"/>
      <c r="AR3123" s="9"/>
      <c r="AS3123" s="9"/>
      <c r="AT3123" s="9"/>
      <c r="AU3123" s="9"/>
      <c r="AV3123" s="9"/>
      <c r="AW3123" s="9"/>
      <c r="AX3123" s="9"/>
      <c r="AY3123" s="9"/>
    </row>
    <row r="3124" spans="1:51" s="10" customFormat="1" x14ac:dyDescent="0.2">
      <c r="A3124" s="9"/>
      <c r="B3124" s="9"/>
      <c r="C3124" s="9"/>
      <c r="D3124" s="9"/>
      <c r="E3124" s="9"/>
      <c r="F3124" s="9"/>
      <c r="G3124" s="9"/>
      <c r="H3124" s="9"/>
      <c r="I3124" s="9"/>
      <c r="J3124" s="9"/>
      <c r="K3124" s="9"/>
      <c r="L3124" s="9"/>
      <c r="M3124" s="9"/>
      <c r="N3124" s="9"/>
      <c r="O3124" s="9"/>
      <c r="P3124" s="9"/>
      <c r="Q3124" s="9"/>
      <c r="R3124" s="9"/>
      <c r="S3124" s="9"/>
      <c r="T3124" s="9"/>
      <c r="U3124" s="9"/>
      <c r="V3124" s="9"/>
      <c r="W3124" s="9"/>
      <c r="X3124" s="9"/>
      <c r="Y3124" s="9"/>
      <c r="Z3124" s="9"/>
      <c r="AA3124" s="9"/>
      <c r="AB3124" s="9"/>
      <c r="AC3124" s="9"/>
      <c r="AD3124" s="9"/>
      <c r="AE3124" s="9"/>
      <c r="AF3124" s="9"/>
      <c r="AG3124" s="9"/>
      <c r="AH3124" s="9"/>
      <c r="AI3124" s="9"/>
      <c r="AJ3124" s="9"/>
      <c r="AK3124" s="9"/>
      <c r="AL3124" s="9"/>
      <c r="AM3124" s="9"/>
      <c r="AN3124" s="9"/>
      <c r="AO3124" s="9"/>
      <c r="AP3124" s="9"/>
      <c r="AQ3124" s="9"/>
      <c r="AR3124" s="9"/>
      <c r="AS3124" s="9"/>
      <c r="AT3124" s="9"/>
      <c r="AU3124" s="9"/>
      <c r="AV3124" s="9"/>
      <c r="AW3124" s="9"/>
      <c r="AX3124" s="9"/>
      <c r="AY3124" s="9"/>
    </row>
    <row r="3125" spans="1:51" s="10" customFormat="1" x14ac:dyDescent="0.2">
      <c r="A3125" s="9"/>
      <c r="B3125" s="9"/>
      <c r="C3125" s="9"/>
      <c r="D3125" s="9"/>
      <c r="E3125" s="9"/>
      <c r="F3125" s="9"/>
      <c r="G3125" s="9"/>
      <c r="H3125" s="9"/>
      <c r="I3125" s="9"/>
      <c r="J3125" s="9"/>
      <c r="K3125" s="9"/>
      <c r="L3125" s="9"/>
      <c r="M3125" s="9"/>
      <c r="N3125" s="9"/>
      <c r="O3125" s="9"/>
      <c r="P3125" s="9"/>
      <c r="Q3125" s="9"/>
      <c r="R3125" s="9"/>
      <c r="S3125" s="9"/>
      <c r="T3125" s="9"/>
      <c r="U3125" s="9"/>
      <c r="V3125" s="9"/>
      <c r="W3125" s="9"/>
      <c r="X3125" s="9"/>
      <c r="Y3125" s="9"/>
      <c r="Z3125" s="9"/>
      <c r="AA3125" s="9"/>
      <c r="AB3125" s="9"/>
      <c r="AC3125" s="9"/>
      <c r="AD3125" s="9"/>
      <c r="AE3125" s="9"/>
      <c r="AF3125" s="9"/>
      <c r="AG3125" s="9"/>
      <c r="AH3125" s="9"/>
      <c r="AI3125" s="9"/>
      <c r="AJ3125" s="9"/>
      <c r="AK3125" s="9"/>
      <c r="AL3125" s="9"/>
      <c r="AM3125" s="9"/>
      <c r="AN3125" s="9"/>
      <c r="AO3125" s="9"/>
      <c r="AP3125" s="9"/>
      <c r="AQ3125" s="9"/>
      <c r="AR3125" s="9"/>
      <c r="AS3125" s="9"/>
      <c r="AT3125" s="9"/>
      <c r="AU3125" s="9"/>
      <c r="AV3125" s="9"/>
      <c r="AW3125" s="9"/>
      <c r="AX3125" s="9"/>
      <c r="AY3125" s="9"/>
    </row>
    <row r="3126" spans="1:51" s="10" customFormat="1" x14ac:dyDescent="0.2">
      <c r="A3126" s="9"/>
      <c r="B3126" s="9"/>
      <c r="C3126" s="9"/>
      <c r="D3126" s="9"/>
      <c r="E3126" s="9"/>
      <c r="F3126" s="9"/>
      <c r="G3126" s="9"/>
      <c r="H3126" s="9"/>
      <c r="I3126" s="9"/>
      <c r="J3126" s="9"/>
      <c r="K3126" s="9"/>
      <c r="L3126" s="9"/>
      <c r="M3126" s="9"/>
      <c r="N3126" s="9"/>
      <c r="O3126" s="9"/>
      <c r="P3126" s="9"/>
      <c r="Q3126" s="9"/>
      <c r="R3126" s="9"/>
      <c r="S3126" s="9"/>
      <c r="T3126" s="9"/>
      <c r="U3126" s="9"/>
      <c r="V3126" s="9"/>
      <c r="W3126" s="9"/>
      <c r="X3126" s="9"/>
      <c r="Y3126" s="9"/>
      <c r="Z3126" s="9"/>
      <c r="AA3126" s="9"/>
      <c r="AB3126" s="9"/>
      <c r="AC3126" s="9"/>
      <c r="AD3126" s="9"/>
      <c r="AE3126" s="9"/>
      <c r="AF3126" s="9"/>
      <c r="AG3126" s="9"/>
      <c r="AH3126" s="9"/>
      <c r="AI3126" s="9"/>
      <c r="AJ3126" s="9"/>
      <c r="AK3126" s="9"/>
      <c r="AL3126" s="9"/>
      <c r="AM3126" s="9"/>
      <c r="AN3126" s="9"/>
      <c r="AO3126" s="9"/>
      <c r="AP3126" s="9"/>
      <c r="AQ3126" s="9"/>
      <c r="AR3126" s="9"/>
      <c r="AS3126" s="9"/>
      <c r="AT3126" s="9"/>
      <c r="AU3126" s="9"/>
      <c r="AV3126" s="9"/>
      <c r="AW3126" s="9"/>
      <c r="AX3126" s="9"/>
      <c r="AY3126" s="9"/>
    </row>
    <row r="3127" spans="1:51" s="10" customFormat="1" x14ac:dyDescent="0.2">
      <c r="A3127" s="9"/>
      <c r="B3127" s="9"/>
      <c r="C3127" s="9"/>
      <c r="D3127" s="9"/>
      <c r="E3127" s="9"/>
      <c r="F3127" s="9"/>
      <c r="G3127" s="9"/>
      <c r="H3127" s="9"/>
      <c r="I3127" s="9"/>
      <c r="J3127" s="9"/>
      <c r="K3127" s="9"/>
      <c r="L3127" s="9"/>
      <c r="M3127" s="9"/>
      <c r="N3127" s="9"/>
      <c r="O3127" s="9"/>
      <c r="P3127" s="9"/>
      <c r="Q3127" s="9"/>
      <c r="R3127" s="9"/>
      <c r="S3127" s="9"/>
      <c r="T3127" s="9"/>
      <c r="U3127" s="9"/>
      <c r="V3127" s="9"/>
      <c r="W3127" s="9"/>
      <c r="X3127" s="9"/>
      <c r="Y3127" s="9"/>
      <c r="Z3127" s="9"/>
      <c r="AA3127" s="9"/>
      <c r="AB3127" s="9"/>
      <c r="AC3127" s="9"/>
      <c r="AD3127" s="9"/>
      <c r="AE3127" s="9"/>
      <c r="AF3127" s="9"/>
      <c r="AG3127" s="9"/>
      <c r="AH3127" s="9"/>
      <c r="AI3127" s="9"/>
      <c r="AJ3127" s="9"/>
      <c r="AK3127" s="9"/>
      <c r="AL3127" s="9"/>
      <c r="AM3127" s="9"/>
      <c r="AN3127" s="9"/>
      <c r="AO3127" s="9"/>
      <c r="AP3127" s="9"/>
      <c r="AQ3127" s="9"/>
      <c r="AR3127" s="9"/>
      <c r="AS3127" s="9"/>
      <c r="AT3127" s="9"/>
      <c r="AU3127" s="9"/>
      <c r="AV3127" s="9"/>
      <c r="AW3127" s="9"/>
      <c r="AX3127" s="9"/>
      <c r="AY3127" s="9"/>
    </row>
    <row r="3128" spans="1:51" s="10" customFormat="1" x14ac:dyDescent="0.2">
      <c r="A3128" s="9"/>
      <c r="B3128" s="9"/>
      <c r="C3128" s="9"/>
      <c r="D3128" s="9"/>
      <c r="E3128" s="9"/>
      <c r="F3128" s="9"/>
      <c r="G3128" s="9"/>
      <c r="H3128" s="9"/>
      <c r="I3128" s="9"/>
      <c r="J3128" s="9"/>
      <c r="K3128" s="9"/>
      <c r="L3128" s="9"/>
      <c r="M3128" s="9"/>
      <c r="N3128" s="9"/>
      <c r="O3128" s="9"/>
      <c r="P3128" s="9"/>
      <c r="Q3128" s="9"/>
      <c r="R3128" s="9"/>
      <c r="S3128" s="9"/>
      <c r="T3128" s="9"/>
      <c r="U3128" s="9"/>
      <c r="V3128" s="9"/>
      <c r="W3128" s="9"/>
      <c r="X3128" s="9"/>
      <c r="Y3128" s="9"/>
      <c r="Z3128" s="9"/>
      <c r="AA3128" s="9"/>
      <c r="AB3128" s="9"/>
      <c r="AC3128" s="9"/>
      <c r="AD3128" s="9"/>
      <c r="AE3128" s="9"/>
      <c r="AF3128" s="9"/>
      <c r="AG3128" s="9"/>
      <c r="AH3128" s="9"/>
      <c r="AI3128" s="9"/>
      <c r="AJ3128" s="9"/>
      <c r="AK3128" s="9"/>
      <c r="AL3128" s="9"/>
      <c r="AM3128" s="9"/>
      <c r="AN3128" s="9"/>
      <c r="AO3128" s="9"/>
      <c r="AP3128" s="9"/>
      <c r="AQ3128" s="9"/>
      <c r="AR3128" s="9"/>
      <c r="AS3128" s="9"/>
      <c r="AT3128" s="9"/>
      <c r="AU3128" s="9"/>
      <c r="AV3128" s="9"/>
      <c r="AW3128" s="9"/>
      <c r="AX3128" s="9"/>
      <c r="AY3128" s="9"/>
    </row>
    <row r="3129" spans="1:51" s="10" customFormat="1" x14ac:dyDescent="0.2">
      <c r="A3129" s="9"/>
      <c r="B3129" s="9"/>
      <c r="C3129" s="9"/>
      <c r="D3129" s="9"/>
      <c r="E3129" s="9"/>
      <c r="F3129" s="9"/>
      <c r="G3129" s="9"/>
      <c r="H3129" s="9"/>
      <c r="I3129" s="9"/>
      <c r="J3129" s="9"/>
      <c r="K3129" s="9"/>
      <c r="L3129" s="9"/>
      <c r="M3129" s="9"/>
      <c r="N3129" s="9"/>
      <c r="O3129" s="9"/>
      <c r="P3129" s="9"/>
      <c r="Q3129" s="9"/>
      <c r="R3129" s="9"/>
      <c r="S3129" s="9"/>
      <c r="T3129" s="9"/>
      <c r="U3129" s="9"/>
      <c r="V3129" s="9"/>
      <c r="W3129" s="9"/>
      <c r="X3129" s="9"/>
      <c r="Y3129" s="9"/>
      <c r="Z3129" s="9"/>
      <c r="AA3129" s="9"/>
      <c r="AB3129" s="9"/>
      <c r="AC3129" s="9"/>
      <c r="AD3129" s="9"/>
      <c r="AE3129" s="9"/>
      <c r="AF3129" s="9"/>
      <c r="AG3129" s="9"/>
      <c r="AH3129" s="9"/>
      <c r="AI3129" s="9"/>
      <c r="AJ3129" s="9"/>
      <c r="AK3129" s="9"/>
      <c r="AL3129" s="9"/>
      <c r="AM3129" s="9"/>
      <c r="AN3129" s="9"/>
      <c r="AO3129" s="9"/>
      <c r="AP3129" s="9"/>
      <c r="AQ3129" s="9"/>
      <c r="AR3129" s="9"/>
      <c r="AS3129" s="9"/>
      <c r="AT3129" s="9"/>
      <c r="AU3129" s="9"/>
      <c r="AV3129" s="9"/>
      <c r="AW3129" s="9"/>
      <c r="AX3129" s="9"/>
      <c r="AY3129" s="9"/>
    </row>
    <row r="3130" spans="1:51" s="10" customFormat="1" x14ac:dyDescent="0.2">
      <c r="A3130" s="9"/>
      <c r="B3130" s="9"/>
      <c r="C3130" s="9"/>
      <c r="D3130" s="9"/>
      <c r="E3130" s="9"/>
      <c r="F3130" s="9"/>
      <c r="G3130" s="9"/>
      <c r="H3130" s="9"/>
      <c r="I3130" s="9"/>
      <c r="J3130" s="9"/>
      <c r="K3130" s="9"/>
      <c r="L3130" s="9"/>
      <c r="M3130" s="9"/>
      <c r="N3130" s="9"/>
      <c r="O3130" s="9"/>
      <c r="P3130" s="9"/>
      <c r="Q3130" s="9"/>
      <c r="R3130" s="9"/>
      <c r="S3130" s="9"/>
      <c r="T3130" s="9"/>
      <c r="U3130" s="9"/>
      <c r="V3130" s="9"/>
      <c r="W3130" s="9"/>
      <c r="X3130" s="9"/>
      <c r="Y3130" s="9"/>
      <c r="Z3130" s="9"/>
      <c r="AA3130" s="9"/>
      <c r="AB3130" s="9"/>
      <c r="AC3130" s="9"/>
      <c r="AD3130" s="9"/>
      <c r="AE3130" s="9"/>
      <c r="AF3130" s="9"/>
      <c r="AG3130" s="9"/>
      <c r="AH3130" s="9"/>
      <c r="AI3130" s="9"/>
      <c r="AJ3130" s="9"/>
      <c r="AK3130" s="9"/>
      <c r="AL3130" s="9"/>
      <c r="AM3130" s="9"/>
      <c r="AN3130" s="9"/>
      <c r="AO3130" s="9"/>
      <c r="AP3130" s="9"/>
      <c r="AQ3130" s="9"/>
      <c r="AR3130" s="9"/>
      <c r="AS3130" s="9"/>
      <c r="AT3130" s="9"/>
      <c r="AU3130" s="9"/>
      <c r="AV3130" s="9"/>
      <c r="AW3130" s="9"/>
      <c r="AX3130" s="9"/>
      <c r="AY3130" s="9"/>
    </row>
    <row r="3131" spans="1:51" s="10" customFormat="1" x14ac:dyDescent="0.2">
      <c r="A3131" s="9"/>
      <c r="B3131" s="9"/>
      <c r="C3131" s="9"/>
      <c r="D3131" s="9"/>
      <c r="E3131" s="9"/>
      <c r="F3131" s="9"/>
      <c r="G3131" s="9"/>
      <c r="H3131" s="9"/>
      <c r="I3131" s="9"/>
      <c r="J3131" s="9"/>
      <c r="K3131" s="9"/>
      <c r="L3131" s="9"/>
      <c r="M3131" s="9"/>
      <c r="N3131" s="9"/>
      <c r="O3131" s="9"/>
      <c r="P3131" s="9"/>
      <c r="Q3131" s="9"/>
      <c r="R3131" s="9"/>
      <c r="S3131" s="9"/>
      <c r="T3131" s="9"/>
      <c r="U3131" s="9"/>
      <c r="V3131" s="9"/>
      <c r="W3131" s="9"/>
      <c r="X3131" s="9"/>
      <c r="Y3131" s="9"/>
      <c r="Z3131" s="9"/>
      <c r="AA3131" s="9"/>
      <c r="AB3131" s="9"/>
      <c r="AC3131" s="9"/>
      <c r="AD3131" s="9"/>
      <c r="AE3131" s="9"/>
      <c r="AF3131" s="9"/>
      <c r="AG3131" s="9"/>
      <c r="AH3131" s="9"/>
      <c r="AI3131" s="9"/>
      <c r="AJ3131" s="9"/>
      <c r="AK3131" s="9"/>
      <c r="AL3131" s="9"/>
      <c r="AM3131" s="9"/>
      <c r="AN3131" s="9"/>
      <c r="AO3131" s="9"/>
      <c r="AP3131" s="9"/>
      <c r="AQ3131" s="9"/>
      <c r="AR3131" s="9"/>
      <c r="AS3131" s="9"/>
      <c r="AT3131" s="9"/>
      <c r="AU3131" s="9"/>
      <c r="AV3131" s="9"/>
      <c r="AW3131" s="9"/>
      <c r="AX3131" s="9"/>
      <c r="AY3131" s="9"/>
    </row>
    <row r="3132" spans="1:51" s="10" customFormat="1" x14ac:dyDescent="0.2">
      <c r="A3132" s="9"/>
      <c r="B3132" s="9"/>
      <c r="C3132" s="9"/>
      <c r="D3132" s="9"/>
      <c r="E3132" s="9"/>
      <c r="F3132" s="9"/>
      <c r="G3132" s="9"/>
      <c r="H3132" s="9"/>
      <c r="I3132" s="9"/>
      <c r="J3132" s="9"/>
      <c r="K3132" s="9"/>
      <c r="L3132" s="9"/>
      <c r="M3132" s="9"/>
      <c r="N3132" s="9"/>
      <c r="O3132" s="9"/>
      <c r="P3132" s="9"/>
      <c r="Q3132" s="9"/>
      <c r="R3132" s="9"/>
      <c r="S3132" s="9"/>
      <c r="T3132" s="9"/>
      <c r="U3132" s="9"/>
      <c r="V3132" s="9"/>
      <c r="W3132" s="9"/>
      <c r="X3132" s="9"/>
      <c r="Y3132" s="9"/>
      <c r="Z3132" s="9"/>
      <c r="AA3132" s="9"/>
      <c r="AB3132" s="9"/>
      <c r="AC3132" s="9"/>
      <c r="AD3132" s="9"/>
      <c r="AE3132" s="9"/>
      <c r="AF3132" s="9"/>
      <c r="AG3132" s="9"/>
      <c r="AH3132" s="9"/>
      <c r="AI3132" s="9"/>
      <c r="AJ3132" s="9"/>
      <c r="AK3132" s="9"/>
      <c r="AL3132" s="9"/>
      <c r="AM3132" s="9"/>
      <c r="AN3132" s="9"/>
      <c r="AO3132" s="9"/>
      <c r="AP3132" s="9"/>
      <c r="AQ3132" s="9"/>
      <c r="AR3132" s="9"/>
      <c r="AS3132" s="9"/>
      <c r="AT3132" s="9"/>
      <c r="AU3132" s="9"/>
      <c r="AV3132" s="9"/>
      <c r="AW3132" s="9"/>
      <c r="AX3132" s="9"/>
      <c r="AY3132" s="9"/>
    </row>
    <row r="3133" spans="1:51" s="10" customFormat="1" x14ac:dyDescent="0.2">
      <c r="A3133" s="9"/>
      <c r="B3133" s="9"/>
      <c r="C3133" s="9"/>
      <c r="D3133" s="9"/>
      <c r="E3133" s="9"/>
      <c r="F3133" s="9"/>
      <c r="G3133" s="9"/>
      <c r="H3133" s="9"/>
      <c r="I3133" s="9"/>
      <c r="J3133" s="9"/>
      <c r="K3133" s="9"/>
      <c r="L3133" s="9"/>
      <c r="M3133" s="9"/>
      <c r="N3133" s="9"/>
      <c r="O3133" s="9"/>
      <c r="P3133" s="9"/>
      <c r="Q3133" s="9"/>
      <c r="R3133" s="9"/>
      <c r="S3133" s="9"/>
      <c r="T3133" s="9"/>
      <c r="U3133" s="9"/>
      <c r="V3133" s="9"/>
      <c r="W3133" s="9"/>
      <c r="X3133" s="9"/>
      <c r="Y3133" s="9"/>
      <c r="Z3133" s="9"/>
      <c r="AA3133" s="9"/>
      <c r="AB3133" s="9"/>
      <c r="AC3133" s="9"/>
      <c r="AD3133" s="9"/>
      <c r="AE3133" s="9"/>
      <c r="AF3133" s="9"/>
      <c r="AG3133" s="9"/>
      <c r="AH3133" s="9"/>
      <c r="AI3133" s="9"/>
      <c r="AJ3133" s="9"/>
      <c r="AK3133" s="9"/>
      <c r="AL3133" s="9"/>
      <c r="AM3133" s="9"/>
      <c r="AN3133" s="9"/>
      <c r="AO3133" s="9"/>
      <c r="AP3133" s="9"/>
      <c r="AQ3133" s="9"/>
      <c r="AR3133" s="9"/>
      <c r="AS3133" s="9"/>
      <c r="AT3133" s="9"/>
      <c r="AU3133" s="9"/>
      <c r="AV3133" s="9"/>
      <c r="AW3133" s="9"/>
      <c r="AX3133" s="9"/>
      <c r="AY3133" s="9"/>
    </row>
    <row r="3134" spans="1:51" s="10" customFormat="1" x14ac:dyDescent="0.2">
      <c r="A3134" s="9"/>
      <c r="B3134" s="9"/>
      <c r="C3134" s="9"/>
      <c r="D3134" s="9"/>
      <c r="E3134" s="9"/>
      <c r="F3134" s="9"/>
      <c r="G3134" s="9"/>
      <c r="H3134" s="9"/>
      <c r="I3134" s="9"/>
      <c r="J3134" s="9"/>
      <c r="K3134" s="9"/>
      <c r="L3134" s="9"/>
      <c r="M3134" s="9"/>
      <c r="N3134" s="9"/>
      <c r="O3134" s="9"/>
      <c r="P3134" s="9"/>
      <c r="Q3134" s="9"/>
      <c r="R3134" s="9"/>
      <c r="S3134" s="9"/>
      <c r="T3134" s="9"/>
      <c r="U3134" s="9"/>
      <c r="V3134" s="9"/>
      <c r="W3134" s="9"/>
      <c r="X3134" s="9"/>
      <c r="Y3134" s="9"/>
      <c r="Z3134" s="9"/>
      <c r="AA3134" s="9"/>
      <c r="AB3134" s="9"/>
      <c r="AC3134" s="9"/>
      <c r="AD3134" s="9"/>
      <c r="AE3134" s="9"/>
      <c r="AF3134" s="9"/>
      <c r="AG3134" s="9"/>
      <c r="AH3134" s="9"/>
      <c r="AI3134" s="9"/>
      <c r="AJ3134" s="9"/>
      <c r="AK3134" s="9"/>
      <c r="AL3134" s="9"/>
      <c r="AM3134" s="9"/>
      <c r="AN3134" s="9"/>
      <c r="AO3134" s="9"/>
      <c r="AP3134" s="9"/>
      <c r="AQ3134" s="9"/>
      <c r="AR3134" s="9"/>
      <c r="AS3134" s="9"/>
      <c r="AT3134" s="9"/>
      <c r="AU3134" s="9"/>
      <c r="AV3134" s="9"/>
      <c r="AW3134" s="9"/>
      <c r="AX3134" s="9"/>
      <c r="AY3134" s="9"/>
    </row>
    <row r="3135" spans="1:51" s="10" customFormat="1" x14ac:dyDescent="0.2">
      <c r="A3135" s="9"/>
      <c r="B3135" s="9"/>
      <c r="C3135" s="9"/>
      <c r="D3135" s="9"/>
      <c r="E3135" s="9"/>
      <c r="F3135" s="9"/>
      <c r="G3135" s="9"/>
      <c r="H3135" s="9"/>
      <c r="I3135" s="9"/>
      <c r="J3135" s="9"/>
      <c r="K3135" s="9"/>
      <c r="L3135" s="9"/>
      <c r="M3135" s="9"/>
      <c r="N3135" s="9"/>
      <c r="O3135" s="9"/>
      <c r="P3135" s="9"/>
      <c r="Q3135" s="9"/>
      <c r="R3135" s="9"/>
      <c r="S3135" s="9"/>
      <c r="T3135" s="9"/>
      <c r="U3135" s="9"/>
      <c r="V3135" s="9"/>
      <c r="W3135" s="9"/>
      <c r="X3135" s="9"/>
      <c r="Y3135" s="9"/>
      <c r="Z3135" s="9"/>
      <c r="AA3135" s="9"/>
      <c r="AB3135" s="9"/>
      <c r="AC3135" s="9"/>
      <c r="AD3135" s="9"/>
      <c r="AE3135" s="9"/>
      <c r="AF3135" s="9"/>
      <c r="AG3135" s="9"/>
      <c r="AH3135" s="9"/>
      <c r="AI3135" s="9"/>
      <c r="AJ3135" s="9"/>
      <c r="AK3135" s="9"/>
      <c r="AL3135" s="9"/>
      <c r="AM3135" s="9"/>
      <c r="AN3135" s="9"/>
      <c r="AO3135" s="9"/>
      <c r="AP3135" s="9"/>
      <c r="AQ3135" s="9"/>
      <c r="AR3135" s="9"/>
      <c r="AS3135" s="9"/>
      <c r="AT3135" s="9"/>
      <c r="AU3135" s="9"/>
      <c r="AV3135" s="9"/>
      <c r="AW3135" s="9"/>
      <c r="AX3135" s="9"/>
      <c r="AY3135" s="9"/>
    </row>
    <row r="3136" spans="1:51" s="10" customFormat="1" x14ac:dyDescent="0.2">
      <c r="A3136" s="9"/>
      <c r="B3136" s="9"/>
      <c r="C3136" s="9"/>
      <c r="D3136" s="9"/>
      <c r="E3136" s="9"/>
      <c r="F3136" s="9"/>
      <c r="G3136" s="9"/>
      <c r="H3136" s="9"/>
      <c r="I3136" s="9"/>
      <c r="J3136" s="9"/>
      <c r="K3136" s="9"/>
      <c r="L3136" s="9"/>
      <c r="M3136" s="9"/>
      <c r="N3136" s="9"/>
      <c r="O3136" s="9"/>
      <c r="P3136" s="9"/>
      <c r="Q3136" s="9"/>
      <c r="R3136" s="9"/>
      <c r="S3136" s="9"/>
      <c r="T3136" s="9"/>
      <c r="U3136" s="9"/>
      <c r="V3136" s="9"/>
      <c r="W3136" s="9"/>
      <c r="X3136" s="9"/>
      <c r="Y3136" s="9"/>
      <c r="Z3136" s="9"/>
      <c r="AA3136" s="9"/>
      <c r="AB3136" s="9"/>
      <c r="AC3136" s="9"/>
      <c r="AD3136" s="9"/>
      <c r="AE3136" s="9"/>
      <c r="AF3136" s="9"/>
      <c r="AG3136" s="9"/>
      <c r="AH3136" s="9"/>
      <c r="AI3136" s="9"/>
      <c r="AJ3136" s="9"/>
      <c r="AK3136" s="9"/>
      <c r="AL3136" s="9"/>
      <c r="AM3136" s="9"/>
      <c r="AN3136" s="9"/>
      <c r="AO3136" s="9"/>
      <c r="AP3136" s="9"/>
      <c r="AQ3136" s="9"/>
      <c r="AR3136" s="9"/>
      <c r="AS3136" s="9"/>
      <c r="AT3136" s="9"/>
      <c r="AU3136" s="9"/>
      <c r="AV3136" s="9"/>
      <c r="AW3136" s="9"/>
      <c r="AX3136" s="9"/>
      <c r="AY3136" s="9"/>
    </row>
    <row r="3137" spans="1:51" s="10" customFormat="1" x14ac:dyDescent="0.2">
      <c r="A3137" s="9"/>
      <c r="B3137" s="9"/>
      <c r="C3137" s="9"/>
      <c r="D3137" s="9"/>
      <c r="E3137" s="9"/>
      <c r="F3137" s="9"/>
      <c r="G3137" s="9"/>
      <c r="H3137" s="9"/>
      <c r="I3137" s="9"/>
      <c r="J3137" s="9"/>
      <c r="K3137" s="9"/>
      <c r="L3137" s="9"/>
      <c r="M3137" s="9"/>
      <c r="N3137" s="9"/>
      <c r="O3137" s="9"/>
      <c r="P3137" s="9"/>
      <c r="Q3137" s="9"/>
      <c r="R3137" s="9"/>
      <c r="S3137" s="9"/>
      <c r="T3137" s="9"/>
      <c r="U3137" s="9"/>
      <c r="V3137" s="9"/>
      <c r="W3137" s="9"/>
      <c r="X3137" s="9"/>
      <c r="Y3137" s="9"/>
      <c r="Z3137" s="9"/>
      <c r="AA3137" s="9"/>
      <c r="AB3137" s="9"/>
      <c r="AC3137" s="9"/>
      <c r="AD3137" s="9"/>
      <c r="AE3137" s="9"/>
      <c r="AF3137" s="9"/>
      <c r="AG3137" s="9"/>
      <c r="AH3137" s="9"/>
      <c r="AI3137" s="9"/>
      <c r="AJ3137" s="9"/>
      <c r="AK3137" s="9"/>
      <c r="AL3137" s="9"/>
      <c r="AM3137" s="9"/>
      <c r="AN3137" s="9"/>
      <c r="AO3137" s="9"/>
      <c r="AP3137" s="9"/>
      <c r="AQ3137" s="9"/>
      <c r="AR3137" s="9"/>
      <c r="AS3137" s="9"/>
      <c r="AT3137" s="9"/>
      <c r="AU3137" s="9"/>
      <c r="AV3137" s="9"/>
      <c r="AW3137" s="9"/>
      <c r="AX3137" s="9"/>
      <c r="AY3137" s="9"/>
    </row>
    <row r="3138" spans="1:51" s="10" customFormat="1" x14ac:dyDescent="0.2">
      <c r="A3138" s="9"/>
      <c r="B3138" s="9"/>
      <c r="C3138" s="9"/>
      <c r="D3138" s="9"/>
      <c r="E3138" s="9"/>
      <c r="F3138" s="9"/>
      <c r="G3138" s="9"/>
      <c r="H3138" s="9"/>
      <c r="I3138" s="9"/>
      <c r="J3138" s="9"/>
      <c r="K3138" s="9"/>
      <c r="L3138" s="9"/>
      <c r="M3138" s="9"/>
      <c r="N3138" s="9"/>
      <c r="O3138" s="9"/>
      <c r="P3138" s="9"/>
      <c r="Q3138" s="9"/>
      <c r="R3138" s="9"/>
      <c r="S3138" s="9"/>
      <c r="T3138" s="9"/>
      <c r="U3138" s="9"/>
      <c r="V3138" s="9"/>
      <c r="W3138" s="9"/>
      <c r="X3138" s="9"/>
      <c r="Y3138" s="9"/>
      <c r="Z3138" s="9"/>
      <c r="AA3138" s="9"/>
      <c r="AB3138" s="9"/>
      <c r="AC3138" s="9"/>
      <c r="AD3138" s="9"/>
      <c r="AE3138" s="9"/>
      <c r="AF3138" s="9"/>
      <c r="AG3138" s="9"/>
      <c r="AH3138" s="9"/>
      <c r="AI3138" s="9"/>
      <c r="AJ3138" s="9"/>
      <c r="AK3138" s="9"/>
      <c r="AL3138" s="9"/>
      <c r="AM3138" s="9"/>
      <c r="AN3138" s="9"/>
      <c r="AO3138" s="9"/>
      <c r="AP3138" s="9"/>
      <c r="AQ3138" s="9"/>
      <c r="AR3138" s="9"/>
      <c r="AS3138" s="9"/>
      <c r="AT3138" s="9"/>
      <c r="AU3138" s="9"/>
      <c r="AV3138" s="9"/>
      <c r="AW3138" s="9"/>
      <c r="AX3138" s="9"/>
      <c r="AY3138" s="9"/>
    </row>
    <row r="3139" spans="1:51" s="10" customFormat="1" x14ac:dyDescent="0.2">
      <c r="A3139" s="9"/>
      <c r="B3139" s="9"/>
      <c r="C3139" s="9"/>
      <c r="D3139" s="9"/>
      <c r="E3139" s="9"/>
      <c r="F3139" s="9"/>
      <c r="G3139" s="9"/>
      <c r="H3139" s="9"/>
      <c r="I3139" s="9"/>
      <c r="J3139" s="9"/>
      <c r="K3139" s="9"/>
      <c r="L3139" s="9"/>
      <c r="M3139" s="9"/>
      <c r="N3139" s="9"/>
      <c r="O3139" s="9"/>
      <c r="P3139" s="9"/>
      <c r="Q3139" s="9"/>
      <c r="R3139" s="9"/>
      <c r="S3139" s="9"/>
      <c r="T3139" s="9"/>
      <c r="U3139" s="9"/>
      <c r="V3139" s="9"/>
      <c r="W3139" s="9"/>
      <c r="X3139" s="9"/>
      <c r="Y3139" s="9"/>
      <c r="Z3139" s="9"/>
      <c r="AA3139" s="9"/>
      <c r="AB3139" s="9"/>
      <c r="AC3139" s="9"/>
      <c r="AD3139" s="9"/>
      <c r="AE3139" s="9"/>
      <c r="AF3139" s="9"/>
      <c r="AG3139" s="9"/>
      <c r="AH3139" s="9"/>
      <c r="AI3139" s="9"/>
      <c r="AJ3139" s="9"/>
      <c r="AK3139" s="9"/>
      <c r="AL3139" s="9"/>
      <c r="AM3139" s="9"/>
      <c r="AN3139" s="9"/>
      <c r="AO3139" s="9"/>
      <c r="AP3139" s="9"/>
      <c r="AQ3139" s="9"/>
      <c r="AR3139" s="9"/>
      <c r="AS3139" s="9"/>
      <c r="AT3139" s="9"/>
      <c r="AU3139" s="9"/>
      <c r="AV3139" s="9"/>
      <c r="AW3139" s="9"/>
      <c r="AX3139" s="9"/>
      <c r="AY3139" s="9"/>
    </row>
    <row r="3140" spans="1:51" s="10" customFormat="1" x14ac:dyDescent="0.2">
      <c r="A3140" s="9"/>
      <c r="B3140" s="9"/>
      <c r="C3140" s="9"/>
      <c r="D3140" s="9"/>
      <c r="E3140" s="9"/>
      <c r="F3140" s="9"/>
      <c r="G3140" s="9"/>
      <c r="H3140" s="9"/>
      <c r="I3140" s="9"/>
      <c r="J3140" s="9"/>
      <c r="K3140" s="9"/>
      <c r="L3140" s="9"/>
      <c r="M3140" s="9"/>
      <c r="N3140" s="9"/>
      <c r="O3140" s="9"/>
      <c r="P3140" s="9"/>
      <c r="Q3140" s="9"/>
      <c r="R3140" s="9"/>
      <c r="S3140" s="9"/>
      <c r="T3140" s="9"/>
      <c r="U3140" s="9"/>
      <c r="V3140" s="9"/>
      <c r="W3140" s="9"/>
      <c r="X3140" s="9"/>
      <c r="Y3140" s="9"/>
      <c r="Z3140" s="9"/>
      <c r="AA3140" s="9"/>
      <c r="AB3140" s="9"/>
      <c r="AC3140" s="9"/>
      <c r="AD3140" s="9"/>
      <c r="AE3140" s="9"/>
      <c r="AF3140" s="9"/>
      <c r="AG3140" s="9"/>
      <c r="AH3140" s="9"/>
      <c r="AI3140" s="9"/>
      <c r="AJ3140" s="9"/>
      <c r="AK3140" s="9"/>
      <c r="AL3140" s="9"/>
      <c r="AM3140" s="9"/>
      <c r="AN3140" s="9"/>
      <c r="AO3140" s="9"/>
      <c r="AP3140" s="9"/>
      <c r="AQ3140" s="9"/>
      <c r="AR3140" s="9"/>
      <c r="AS3140" s="9"/>
      <c r="AT3140" s="9"/>
      <c r="AU3140" s="9"/>
      <c r="AV3140" s="9"/>
      <c r="AW3140" s="9"/>
      <c r="AX3140" s="9"/>
      <c r="AY3140" s="9"/>
    </row>
    <row r="3141" spans="1:51" s="10" customFormat="1" x14ac:dyDescent="0.2">
      <c r="A3141" s="9"/>
      <c r="B3141" s="9"/>
      <c r="C3141" s="9"/>
      <c r="D3141" s="9"/>
      <c r="E3141" s="9"/>
      <c r="F3141" s="9"/>
      <c r="G3141" s="9"/>
      <c r="H3141" s="9"/>
      <c r="I3141" s="9"/>
      <c r="J3141" s="9"/>
      <c r="K3141" s="9"/>
      <c r="L3141" s="9"/>
      <c r="M3141" s="9"/>
      <c r="N3141" s="9"/>
      <c r="O3141" s="9"/>
      <c r="P3141" s="9"/>
      <c r="Q3141" s="9"/>
      <c r="R3141" s="9"/>
      <c r="S3141" s="9"/>
      <c r="T3141" s="9"/>
      <c r="U3141" s="9"/>
      <c r="V3141" s="9"/>
      <c r="W3141" s="9"/>
      <c r="X3141" s="9"/>
      <c r="Y3141" s="9"/>
      <c r="Z3141" s="9"/>
      <c r="AA3141" s="9"/>
      <c r="AB3141" s="9"/>
      <c r="AC3141" s="9"/>
      <c r="AD3141" s="9"/>
      <c r="AE3141" s="9"/>
      <c r="AF3141" s="9"/>
      <c r="AG3141" s="9"/>
      <c r="AH3141" s="9"/>
      <c r="AI3141" s="9"/>
      <c r="AJ3141" s="9"/>
      <c r="AK3141" s="9"/>
      <c r="AL3141" s="9"/>
      <c r="AM3141" s="9"/>
      <c r="AN3141" s="9"/>
      <c r="AO3141" s="9"/>
      <c r="AP3141" s="9"/>
      <c r="AQ3141" s="9"/>
      <c r="AR3141" s="9"/>
      <c r="AS3141" s="9"/>
      <c r="AT3141" s="9"/>
      <c r="AU3141" s="9"/>
      <c r="AV3141" s="9"/>
      <c r="AW3141" s="9"/>
      <c r="AX3141" s="9"/>
      <c r="AY3141" s="9"/>
    </row>
    <row r="3142" spans="1:51" s="10" customFormat="1" x14ac:dyDescent="0.2">
      <c r="A3142" s="9"/>
      <c r="B3142" s="9"/>
      <c r="C3142" s="9"/>
      <c r="D3142" s="9"/>
      <c r="E3142" s="9"/>
      <c r="F3142" s="9"/>
      <c r="G3142" s="9"/>
      <c r="H3142" s="9"/>
      <c r="I3142" s="9"/>
      <c r="J3142" s="9"/>
      <c r="K3142" s="9"/>
      <c r="L3142" s="9"/>
      <c r="M3142" s="9"/>
      <c r="N3142" s="9"/>
      <c r="O3142" s="9"/>
      <c r="P3142" s="9"/>
      <c r="Q3142" s="9"/>
      <c r="R3142" s="9"/>
      <c r="S3142" s="9"/>
      <c r="T3142" s="9"/>
      <c r="U3142" s="9"/>
      <c r="V3142" s="9"/>
      <c r="W3142" s="9"/>
      <c r="X3142" s="9"/>
      <c r="Y3142" s="9"/>
      <c r="Z3142" s="9"/>
      <c r="AA3142" s="9"/>
      <c r="AB3142" s="9"/>
      <c r="AC3142" s="9"/>
      <c r="AD3142" s="9"/>
      <c r="AE3142" s="9"/>
      <c r="AF3142" s="9"/>
      <c r="AG3142" s="9"/>
      <c r="AH3142" s="9"/>
      <c r="AI3142" s="9"/>
      <c r="AJ3142" s="9"/>
      <c r="AK3142" s="9"/>
      <c r="AL3142" s="9"/>
      <c r="AM3142" s="9"/>
      <c r="AN3142" s="9"/>
      <c r="AO3142" s="9"/>
      <c r="AP3142" s="9"/>
      <c r="AQ3142" s="9"/>
      <c r="AR3142" s="9"/>
      <c r="AS3142" s="9"/>
      <c r="AT3142" s="9"/>
      <c r="AU3142" s="9"/>
      <c r="AV3142" s="9"/>
      <c r="AW3142" s="9"/>
      <c r="AX3142" s="9"/>
      <c r="AY3142" s="9"/>
    </row>
    <row r="3143" spans="1:51" s="10" customFormat="1" x14ac:dyDescent="0.2">
      <c r="A3143" s="9"/>
      <c r="B3143" s="9"/>
      <c r="C3143" s="9"/>
      <c r="D3143" s="9"/>
      <c r="E3143" s="9"/>
      <c r="F3143" s="9"/>
      <c r="G3143" s="9"/>
      <c r="H3143" s="9"/>
      <c r="I3143" s="9"/>
      <c r="J3143" s="9"/>
      <c r="K3143" s="9"/>
      <c r="L3143" s="9"/>
      <c r="M3143" s="9"/>
      <c r="N3143" s="9"/>
      <c r="O3143" s="9"/>
      <c r="P3143" s="9"/>
      <c r="Q3143" s="9"/>
      <c r="R3143" s="9"/>
      <c r="S3143" s="9"/>
      <c r="T3143" s="9"/>
      <c r="U3143" s="9"/>
      <c r="V3143" s="9"/>
      <c r="W3143" s="9"/>
      <c r="X3143" s="9"/>
      <c r="Y3143" s="9"/>
      <c r="Z3143" s="9"/>
      <c r="AA3143" s="9"/>
      <c r="AB3143" s="9"/>
      <c r="AC3143" s="9"/>
      <c r="AD3143" s="9"/>
      <c r="AE3143" s="9"/>
      <c r="AF3143" s="9"/>
      <c r="AG3143" s="9"/>
      <c r="AH3143" s="9"/>
      <c r="AI3143" s="9"/>
      <c r="AJ3143" s="9"/>
      <c r="AK3143" s="9"/>
      <c r="AL3143" s="9"/>
      <c r="AM3143" s="9"/>
      <c r="AN3143" s="9"/>
      <c r="AO3143" s="9"/>
      <c r="AP3143" s="9"/>
      <c r="AQ3143" s="9"/>
      <c r="AR3143" s="9"/>
      <c r="AS3143" s="9"/>
      <c r="AT3143" s="9"/>
      <c r="AU3143" s="9"/>
      <c r="AV3143" s="9"/>
      <c r="AW3143" s="9"/>
      <c r="AX3143" s="9"/>
      <c r="AY3143" s="9"/>
    </row>
    <row r="3144" spans="1:51" s="10" customFormat="1" x14ac:dyDescent="0.2">
      <c r="A3144" s="9"/>
      <c r="B3144" s="9"/>
      <c r="C3144" s="9"/>
      <c r="D3144" s="9"/>
      <c r="E3144" s="9"/>
      <c r="F3144" s="9"/>
      <c r="G3144" s="9"/>
      <c r="H3144" s="9"/>
      <c r="I3144" s="9"/>
      <c r="J3144" s="9"/>
      <c r="K3144" s="9"/>
      <c r="L3144" s="9"/>
      <c r="M3144" s="9"/>
      <c r="N3144" s="9"/>
      <c r="O3144" s="9"/>
      <c r="P3144" s="9"/>
      <c r="Q3144" s="9"/>
      <c r="R3144" s="9"/>
      <c r="S3144" s="9"/>
      <c r="T3144" s="9"/>
      <c r="U3144" s="9"/>
      <c r="V3144" s="9"/>
      <c r="W3144" s="9"/>
      <c r="X3144" s="9"/>
      <c r="Y3144" s="9"/>
      <c r="Z3144" s="9"/>
      <c r="AA3144" s="9"/>
      <c r="AB3144" s="9"/>
      <c r="AC3144" s="9"/>
      <c r="AD3144" s="9"/>
      <c r="AE3144" s="9"/>
      <c r="AF3144" s="9"/>
      <c r="AG3144" s="9"/>
      <c r="AH3144" s="9"/>
      <c r="AI3144" s="9"/>
      <c r="AJ3144" s="9"/>
      <c r="AK3144" s="9"/>
      <c r="AL3144" s="9"/>
      <c r="AM3144" s="9"/>
      <c r="AN3144" s="9"/>
      <c r="AO3144" s="9"/>
      <c r="AP3144" s="9"/>
      <c r="AQ3144" s="9"/>
      <c r="AR3144" s="9"/>
      <c r="AS3144" s="9"/>
      <c r="AT3144" s="9"/>
      <c r="AU3144" s="9"/>
      <c r="AV3144" s="9"/>
      <c r="AW3144" s="9"/>
      <c r="AX3144" s="9"/>
      <c r="AY3144" s="9"/>
    </row>
    <row r="3145" spans="1:51" s="10" customFormat="1" x14ac:dyDescent="0.2">
      <c r="A3145" s="9"/>
      <c r="B3145" s="9"/>
      <c r="C3145" s="9"/>
      <c r="D3145" s="9"/>
      <c r="E3145" s="9"/>
      <c r="F3145" s="9"/>
      <c r="G3145" s="9"/>
      <c r="H3145" s="9"/>
      <c r="I3145" s="9"/>
      <c r="J3145" s="9"/>
      <c r="K3145" s="9"/>
      <c r="L3145" s="9"/>
      <c r="M3145" s="9"/>
      <c r="N3145" s="9"/>
      <c r="O3145" s="9"/>
      <c r="P3145" s="9"/>
      <c r="Q3145" s="9"/>
      <c r="R3145" s="9"/>
      <c r="S3145" s="9"/>
      <c r="T3145" s="9"/>
      <c r="U3145" s="9"/>
      <c r="V3145" s="9"/>
      <c r="W3145" s="9"/>
      <c r="X3145" s="9"/>
      <c r="Y3145" s="9"/>
      <c r="Z3145" s="9"/>
      <c r="AA3145" s="9"/>
      <c r="AB3145" s="9"/>
      <c r="AC3145" s="9"/>
      <c r="AD3145" s="9"/>
      <c r="AE3145" s="9"/>
      <c r="AF3145" s="9"/>
      <c r="AG3145" s="9"/>
      <c r="AH3145" s="9"/>
      <c r="AI3145" s="9"/>
      <c r="AJ3145" s="9"/>
      <c r="AK3145" s="9"/>
      <c r="AL3145" s="9"/>
      <c r="AM3145" s="9"/>
      <c r="AN3145" s="9"/>
      <c r="AO3145" s="9"/>
      <c r="AP3145" s="9"/>
      <c r="AQ3145" s="9"/>
      <c r="AR3145" s="9"/>
      <c r="AS3145" s="9"/>
      <c r="AT3145" s="9"/>
      <c r="AU3145" s="9"/>
      <c r="AV3145" s="9"/>
      <c r="AW3145" s="9"/>
      <c r="AX3145" s="9"/>
      <c r="AY3145" s="9"/>
    </row>
    <row r="3146" spans="1:51" s="10" customFormat="1" x14ac:dyDescent="0.2">
      <c r="A3146" s="9"/>
      <c r="B3146" s="9"/>
      <c r="C3146" s="9"/>
      <c r="D3146" s="9"/>
      <c r="E3146" s="9"/>
      <c r="F3146" s="9"/>
      <c r="G3146" s="9"/>
      <c r="H3146" s="9"/>
      <c r="I3146" s="9"/>
      <c r="J3146" s="9"/>
      <c r="K3146" s="9"/>
      <c r="L3146" s="9"/>
      <c r="M3146" s="9"/>
      <c r="N3146" s="9"/>
      <c r="O3146" s="9"/>
      <c r="P3146" s="9"/>
      <c r="Q3146" s="9"/>
      <c r="R3146" s="9"/>
      <c r="S3146" s="9"/>
      <c r="T3146" s="9"/>
      <c r="U3146" s="9"/>
      <c r="V3146" s="9"/>
      <c r="W3146" s="9"/>
      <c r="X3146" s="9"/>
      <c r="Y3146" s="9"/>
      <c r="Z3146" s="9"/>
      <c r="AA3146" s="9"/>
      <c r="AB3146" s="9"/>
      <c r="AC3146" s="9"/>
      <c r="AD3146" s="9"/>
      <c r="AE3146" s="9"/>
      <c r="AF3146" s="9"/>
      <c r="AG3146" s="9"/>
      <c r="AH3146" s="9"/>
      <c r="AI3146" s="9"/>
      <c r="AJ3146" s="9"/>
      <c r="AK3146" s="9"/>
      <c r="AL3146" s="9"/>
      <c r="AM3146" s="9"/>
      <c r="AN3146" s="9"/>
      <c r="AO3146" s="9"/>
      <c r="AP3146" s="9"/>
      <c r="AQ3146" s="9"/>
      <c r="AR3146" s="9"/>
      <c r="AS3146" s="9"/>
      <c r="AT3146" s="9"/>
      <c r="AU3146" s="9"/>
      <c r="AV3146" s="9"/>
      <c r="AW3146" s="9"/>
      <c r="AX3146" s="9"/>
      <c r="AY3146" s="9"/>
    </row>
    <row r="3147" spans="1:51" s="10" customFormat="1" x14ac:dyDescent="0.2">
      <c r="A3147" s="9"/>
      <c r="B3147" s="9"/>
      <c r="C3147" s="9"/>
      <c r="D3147" s="9"/>
      <c r="E3147" s="9"/>
      <c r="F3147" s="9"/>
      <c r="G3147" s="9"/>
      <c r="H3147" s="9"/>
      <c r="I3147" s="9"/>
      <c r="J3147" s="9"/>
      <c r="K3147" s="9"/>
      <c r="L3147" s="9"/>
      <c r="M3147" s="9"/>
      <c r="N3147" s="9"/>
      <c r="O3147" s="9"/>
      <c r="P3147" s="9"/>
      <c r="Q3147" s="9"/>
      <c r="R3147" s="9"/>
      <c r="S3147" s="9"/>
      <c r="T3147" s="9"/>
      <c r="U3147" s="9"/>
      <c r="V3147" s="9"/>
      <c r="W3147" s="9"/>
      <c r="X3147" s="9"/>
      <c r="Y3147" s="9"/>
      <c r="Z3147" s="9"/>
      <c r="AA3147" s="9"/>
      <c r="AB3147" s="9"/>
      <c r="AC3147" s="9"/>
      <c r="AD3147" s="9"/>
      <c r="AE3147" s="9"/>
      <c r="AF3147" s="9"/>
      <c r="AG3147" s="9"/>
      <c r="AH3147" s="9"/>
      <c r="AI3147" s="9"/>
      <c r="AJ3147" s="9"/>
      <c r="AK3147" s="9"/>
      <c r="AL3147" s="9"/>
      <c r="AM3147" s="9"/>
      <c r="AN3147" s="9"/>
      <c r="AO3147" s="9"/>
      <c r="AP3147" s="9"/>
      <c r="AQ3147" s="9"/>
      <c r="AR3147" s="9"/>
      <c r="AS3147" s="9"/>
      <c r="AT3147" s="9"/>
      <c r="AU3147" s="9"/>
      <c r="AV3147" s="9"/>
      <c r="AW3147" s="9"/>
      <c r="AX3147" s="9"/>
      <c r="AY3147" s="9"/>
    </row>
    <row r="3148" spans="1:51" s="10" customFormat="1" x14ac:dyDescent="0.2">
      <c r="A3148" s="9"/>
      <c r="B3148" s="9"/>
      <c r="C3148" s="9"/>
      <c r="D3148" s="9"/>
      <c r="E3148" s="9"/>
      <c r="F3148" s="9"/>
      <c r="G3148" s="9"/>
      <c r="H3148" s="9"/>
      <c r="I3148" s="9"/>
      <c r="J3148" s="9"/>
      <c r="K3148" s="9"/>
      <c r="L3148" s="9"/>
      <c r="M3148" s="9"/>
      <c r="N3148" s="9"/>
      <c r="O3148" s="9"/>
      <c r="P3148" s="9"/>
      <c r="Q3148" s="9"/>
      <c r="R3148" s="9"/>
      <c r="S3148" s="9"/>
      <c r="T3148" s="9"/>
      <c r="U3148" s="9"/>
      <c r="V3148" s="9"/>
      <c r="W3148" s="9"/>
      <c r="X3148" s="9"/>
      <c r="Y3148" s="9"/>
      <c r="Z3148" s="9"/>
      <c r="AA3148" s="9"/>
      <c r="AB3148" s="9"/>
      <c r="AC3148" s="9"/>
      <c r="AD3148" s="9"/>
      <c r="AE3148" s="9"/>
      <c r="AF3148" s="9"/>
      <c r="AG3148" s="9"/>
      <c r="AH3148" s="9"/>
      <c r="AI3148" s="9"/>
      <c r="AJ3148" s="9"/>
      <c r="AK3148" s="9"/>
      <c r="AL3148" s="9"/>
      <c r="AM3148" s="9"/>
      <c r="AN3148" s="9"/>
      <c r="AO3148" s="9"/>
      <c r="AP3148" s="9"/>
      <c r="AQ3148" s="9"/>
      <c r="AR3148" s="9"/>
      <c r="AS3148" s="9"/>
      <c r="AT3148" s="9"/>
      <c r="AU3148" s="9"/>
      <c r="AV3148" s="9"/>
      <c r="AW3148" s="9"/>
      <c r="AX3148" s="9"/>
      <c r="AY3148" s="9"/>
    </row>
    <row r="3149" spans="1:51" s="10" customFormat="1" x14ac:dyDescent="0.2">
      <c r="A3149" s="9"/>
      <c r="B3149" s="9"/>
      <c r="C3149" s="9"/>
      <c r="D3149" s="9"/>
      <c r="E3149" s="9"/>
      <c r="F3149" s="9"/>
      <c r="G3149" s="9"/>
      <c r="H3149" s="9"/>
      <c r="I3149" s="9"/>
      <c r="J3149" s="9"/>
      <c r="K3149" s="9"/>
      <c r="L3149" s="9"/>
      <c r="M3149" s="9"/>
      <c r="N3149" s="9"/>
      <c r="O3149" s="9"/>
      <c r="P3149" s="9"/>
      <c r="Q3149" s="9"/>
      <c r="R3149" s="9"/>
      <c r="S3149" s="9"/>
      <c r="T3149" s="9"/>
      <c r="U3149" s="9"/>
      <c r="V3149" s="9"/>
      <c r="W3149" s="9"/>
      <c r="X3149" s="9"/>
      <c r="Y3149" s="9"/>
      <c r="Z3149" s="9"/>
      <c r="AA3149" s="9"/>
      <c r="AB3149" s="9"/>
      <c r="AC3149" s="9"/>
      <c r="AD3149" s="9"/>
      <c r="AE3149" s="9"/>
      <c r="AF3149" s="9"/>
      <c r="AG3149" s="9"/>
      <c r="AH3149" s="9"/>
      <c r="AI3149" s="9"/>
      <c r="AJ3149" s="9"/>
      <c r="AK3149" s="9"/>
      <c r="AL3149" s="9"/>
      <c r="AM3149" s="9"/>
      <c r="AN3149" s="9"/>
      <c r="AO3149" s="9"/>
      <c r="AP3149" s="9"/>
      <c r="AQ3149" s="9"/>
      <c r="AR3149" s="9"/>
      <c r="AS3149" s="9"/>
      <c r="AT3149" s="9"/>
      <c r="AU3149" s="9"/>
      <c r="AV3149" s="9"/>
      <c r="AW3149" s="9"/>
      <c r="AX3149" s="9"/>
      <c r="AY3149" s="9"/>
    </row>
    <row r="3150" spans="1:51" s="10" customFormat="1" x14ac:dyDescent="0.2">
      <c r="A3150" s="9"/>
      <c r="B3150" s="9"/>
      <c r="C3150" s="9"/>
      <c r="D3150" s="9"/>
      <c r="E3150" s="9"/>
      <c r="F3150" s="9"/>
      <c r="G3150" s="9"/>
      <c r="H3150" s="9"/>
      <c r="I3150" s="9"/>
      <c r="J3150" s="9"/>
      <c r="K3150" s="9"/>
      <c r="L3150" s="9"/>
      <c r="M3150" s="9"/>
      <c r="N3150" s="9"/>
      <c r="O3150" s="9"/>
      <c r="P3150" s="9"/>
      <c r="Q3150" s="9"/>
      <c r="R3150" s="9"/>
      <c r="S3150" s="9"/>
      <c r="T3150" s="9"/>
      <c r="U3150" s="9"/>
      <c r="V3150" s="9"/>
      <c r="W3150" s="9"/>
      <c r="X3150" s="9"/>
      <c r="Y3150" s="9"/>
      <c r="Z3150" s="9"/>
      <c r="AA3150" s="9"/>
      <c r="AB3150" s="9"/>
      <c r="AC3150" s="9"/>
      <c r="AD3150" s="9"/>
      <c r="AE3150" s="9"/>
      <c r="AF3150" s="9"/>
      <c r="AG3150" s="9"/>
      <c r="AH3150" s="9"/>
      <c r="AI3150" s="9"/>
      <c r="AJ3150" s="9"/>
      <c r="AK3150" s="9"/>
      <c r="AL3150" s="9"/>
      <c r="AM3150" s="9"/>
      <c r="AN3150" s="9"/>
      <c r="AO3150" s="9"/>
      <c r="AP3150" s="9"/>
      <c r="AQ3150" s="9"/>
      <c r="AR3150" s="9"/>
      <c r="AS3150" s="9"/>
      <c r="AT3150" s="9"/>
      <c r="AU3150" s="9"/>
      <c r="AV3150" s="9"/>
      <c r="AW3150" s="9"/>
      <c r="AX3150" s="9"/>
      <c r="AY3150" s="9"/>
    </row>
    <row r="3151" spans="1:51" s="10" customFormat="1" x14ac:dyDescent="0.2">
      <c r="A3151" s="9"/>
      <c r="B3151" s="9"/>
      <c r="C3151" s="9"/>
      <c r="D3151" s="9"/>
      <c r="E3151" s="9"/>
      <c r="F3151" s="9"/>
      <c r="G3151" s="9"/>
      <c r="H3151" s="9"/>
      <c r="I3151" s="9"/>
      <c r="J3151" s="9"/>
      <c r="K3151" s="9"/>
      <c r="L3151" s="9"/>
      <c r="M3151" s="9"/>
      <c r="N3151" s="9"/>
      <c r="O3151" s="9"/>
      <c r="P3151" s="9"/>
      <c r="Q3151" s="9"/>
      <c r="R3151" s="9"/>
      <c r="S3151" s="9"/>
      <c r="T3151" s="9"/>
      <c r="U3151" s="9"/>
      <c r="V3151" s="9"/>
      <c r="W3151" s="9"/>
      <c r="X3151" s="9"/>
      <c r="Y3151" s="9"/>
      <c r="Z3151" s="9"/>
      <c r="AA3151" s="9"/>
      <c r="AB3151" s="9"/>
      <c r="AC3151" s="9"/>
      <c r="AD3151" s="9"/>
      <c r="AE3151" s="9"/>
      <c r="AF3151" s="9"/>
      <c r="AG3151" s="9"/>
      <c r="AH3151" s="9"/>
      <c r="AI3151" s="9"/>
      <c r="AJ3151" s="9"/>
      <c r="AK3151" s="9"/>
      <c r="AL3151" s="9"/>
      <c r="AM3151" s="9"/>
      <c r="AN3151" s="9"/>
      <c r="AO3151" s="9"/>
      <c r="AP3151" s="9"/>
      <c r="AQ3151" s="9"/>
      <c r="AR3151" s="9"/>
      <c r="AS3151" s="9"/>
      <c r="AT3151" s="9"/>
      <c r="AU3151" s="9"/>
      <c r="AV3151" s="9"/>
      <c r="AW3151" s="9"/>
      <c r="AX3151" s="9"/>
      <c r="AY3151" s="9"/>
    </row>
    <row r="3152" spans="1:51" s="10" customFormat="1" x14ac:dyDescent="0.2">
      <c r="A3152" s="9"/>
      <c r="B3152" s="9"/>
      <c r="C3152" s="9"/>
      <c r="D3152" s="9"/>
      <c r="E3152" s="9"/>
      <c r="F3152" s="9"/>
      <c r="G3152" s="9"/>
      <c r="H3152" s="9"/>
      <c r="I3152" s="9"/>
      <c r="J3152" s="9"/>
      <c r="K3152" s="9"/>
      <c r="L3152" s="9"/>
      <c r="M3152" s="9"/>
      <c r="N3152" s="9"/>
      <c r="O3152" s="9"/>
      <c r="P3152" s="9"/>
      <c r="Q3152" s="9"/>
      <c r="R3152" s="9"/>
      <c r="S3152" s="9"/>
      <c r="T3152" s="9"/>
      <c r="U3152" s="9"/>
      <c r="V3152" s="9"/>
      <c r="W3152" s="9"/>
      <c r="X3152" s="9"/>
      <c r="Y3152" s="9"/>
      <c r="Z3152" s="9"/>
      <c r="AA3152" s="9"/>
      <c r="AB3152" s="9"/>
      <c r="AC3152" s="9"/>
      <c r="AD3152" s="9"/>
      <c r="AE3152" s="9"/>
      <c r="AF3152" s="9"/>
      <c r="AG3152" s="9"/>
      <c r="AH3152" s="9"/>
      <c r="AI3152" s="9"/>
      <c r="AJ3152" s="9"/>
      <c r="AK3152" s="9"/>
      <c r="AL3152" s="9"/>
      <c r="AM3152" s="9"/>
      <c r="AN3152" s="9"/>
      <c r="AO3152" s="9"/>
      <c r="AP3152" s="9"/>
      <c r="AQ3152" s="9"/>
      <c r="AR3152" s="9"/>
      <c r="AS3152" s="9"/>
      <c r="AT3152" s="9"/>
      <c r="AU3152" s="9"/>
      <c r="AV3152" s="9"/>
      <c r="AW3152" s="9"/>
      <c r="AX3152" s="9"/>
      <c r="AY3152" s="9"/>
    </row>
    <row r="3153" spans="1:51" s="10" customFormat="1" x14ac:dyDescent="0.2">
      <c r="A3153" s="9"/>
      <c r="B3153" s="9"/>
      <c r="C3153" s="9"/>
      <c r="D3153" s="9"/>
      <c r="E3153" s="9"/>
      <c r="F3153" s="9"/>
      <c r="G3153" s="9"/>
      <c r="H3153" s="9"/>
      <c r="I3153" s="9"/>
      <c r="J3153" s="9"/>
      <c r="K3153" s="9"/>
      <c r="L3153" s="9"/>
      <c r="M3153" s="9"/>
      <c r="N3153" s="9"/>
      <c r="O3153" s="9"/>
      <c r="P3153" s="9"/>
      <c r="Q3153" s="9"/>
      <c r="R3153" s="9"/>
      <c r="S3153" s="9"/>
      <c r="T3153" s="9"/>
      <c r="U3153" s="9"/>
      <c r="V3153" s="9"/>
      <c r="W3153" s="9"/>
      <c r="X3153" s="9"/>
      <c r="Y3153" s="9"/>
      <c r="Z3153" s="9"/>
      <c r="AA3153" s="9"/>
      <c r="AB3153" s="9"/>
      <c r="AC3153" s="9"/>
      <c r="AD3153" s="9"/>
      <c r="AE3153" s="9"/>
      <c r="AF3153" s="9"/>
      <c r="AG3153" s="9"/>
      <c r="AH3153" s="9"/>
      <c r="AI3153" s="9"/>
      <c r="AJ3153" s="9"/>
      <c r="AK3153" s="9"/>
      <c r="AL3153" s="9"/>
      <c r="AM3153" s="9"/>
      <c r="AN3153" s="9"/>
      <c r="AO3153" s="9"/>
      <c r="AP3153" s="9"/>
      <c r="AQ3153" s="9"/>
      <c r="AR3153" s="9"/>
      <c r="AS3153" s="9"/>
      <c r="AT3153" s="9"/>
      <c r="AU3153" s="9"/>
      <c r="AV3153" s="9"/>
      <c r="AW3153" s="9"/>
      <c r="AX3153" s="9"/>
      <c r="AY3153" s="9"/>
    </row>
    <row r="3154" spans="1:51" s="10" customFormat="1" x14ac:dyDescent="0.2">
      <c r="A3154" s="9"/>
      <c r="B3154" s="9"/>
      <c r="C3154" s="9"/>
      <c r="D3154" s="9"/>
      <c r="E3154" s="9"/>
      <c r="F3154" s="9"/>
      <c r="G3154" s="9"/>
      <c r="H3154" s="9"/>
      <c r="I3154" s="9"/>
      <c r="J3154" s="9"/>
      <c r="K3154" s="9"/>
      <c r="L3154" s="9"/>
      <c r="M3154" s="9"/>
      <c r="N3154" s="9"/>
      <c r="O3154" s="9"/>
      <c r="P3154" s="9"/>
      <c r="Q3154" s="9"/>
      <c r="R3154" s="9"/>
      <c r="S3154" s="9"/>
      <c r="T3154" s="9"/>
      <c r="U3154" s="9"/>
      <c r="V3154" s="9"/>
      <c r="W3154" s="9"/>
      <c r="X3154" s="9"/>
      <c r="Y3154" s="9"/>
      <c r="Z3154" s="9"/>
      <c r="AA3154" s="9"/>
      <c r="AB3154" s="9"/>
      <c r="AC3154" s="9"/>
      <c r="AD3154" s="9"/>
      <c r="AE3154" s="9"/>
      <c r="AF3154" s="9"/>
      <c r="AG3154" s="9"/>
      <c r="AH3154" s="9"/>
      <c r="AI3154" s="9"/>
      <c r="AJ3154" s="9"/>
      <c r="AK3154" s="9"/>
      <c r="AL3154" s="9"/>
      <c r="AM3154" s="9"/>
      <c r="AN3154" s="9"/>
      <c r="AO3154" s="9"/>
      <c r="AP3154" s="9"/>
      <c r="AQ3154" s="9"/>
      <c r="AR3154" s="9"/>
      <c r="AS3154" s="9"/>
      <c r="AT3154" s="9"/>
      <c r="AU3154" s="9"/>
      <c r="AV3154" s="9"/>
      <c r="AW3154" s="9"/>
      <c r="AX3154" s="9"/>
      <c r="AY3154" s="9"/>
    </row>
    <row r="3155" spans="1:51" s="10" customFormat="1" x14ac:dyDescent="0.2">
      <c r="A3155" s="9"/>
      <c r="B3155" s="9"/>
      <c r="C3155" s="9"/>
      <c r="D3155" s="9"/>
      <c r="E3155" s="9"/>
      <c r="F3155" s="9"/>
      <c r="G3155" s="9"/>
      <c r="H3155" s="9"/>
      <c r="I3155" s="9"/>
      <c r="J3155" s="9"/>
      <c r="K3155" s="9"/>
      <c r="L3155" s="9"/>
      <c r="M3155" s="9"/>
      <c r="N3155" s="9"/>
      <c r="O3155" s="9"/>
      <c r="P3155" s="9"/>
      <c r="Q3155" s="9"/>
      <c r="R3155" s="9"/>
      <c r="S3155" s="9"/>
      <c r="T3155" s="9"/>
      <c r="U3155" s="9"/>
      <c r="V3155" s="9"/>
      <c r="W3155" s="9"/>
      <c r="X3155" s="9"/>
      <c r="Y3155" s="9"/>
      <c r="Z3155" s="9"/>
      <c r="AA3155" s="9"/>
      <c r="AB3155" s="9"/>
      <c r="AC3155" s="9"/>
      <c r="AD3155" s="9"/>
      <c r="AE3155" s="9"/>
      <c r="AF3155" s="9"/>
      <c r="AG3155" s="9"/>
      <c r="AH3155" s="9"/>
      <c r="AI3155" s="9"/>
      <c r="AJ3155" s="9"/>
      <c r="AK3155" s="9"/>
      <c r="AL3155" s="9"/>
      <c r="AM3155" s="9"/>
      <c r="AN3155" s="9"/>
      <c r="AO3155" s="9"/>
      <c r="AP3155" s="9"/>
      <c r="AQ3155" s="9"/>
      <c r="AR3155" s="9"/>
      <c r="AS3155" s="9"/>
      <c r="AT3155" s="9"/>
      <c r="AU3155" s="9"/>
      <c r="AV3155" s="9"/>
      <c r="AW3155" s="9"/>
      <c r="AX3155" s="9"/>
      <c r="AY3155" s="9"/>
    </row>
    <row r="3156" spans="1:51" s="10" customFormat="1" x14ac:dyDescent="0.2">
      <c r="A3156" s="9"/>
      <c r="B3156" s="9"/>
      <c r="C3156" s="9"/>
      <c r="D3156" s="9"/>
      <c r="E3156" s="9"/>
      <c r="F3156" s="9"/>
      <c r="G3156" s="9"/>
      <c r="H3156" s="9"/>
      <c r="I3156" s="9"/>
      <c r="J3156" s="9"/>
      <c r="K3156" s="9"/>
      <c r="L3156" s="9"/>
      <c r="M3156" s="9"/>
      <c r="N3156" s="9"/>
      <c r="O3156" s="9"/>
      <c r="P3156" s="9"/>
      <c r="Q3156" s="9"/>
      <c r="R3156" s="9"/>
      <c r="S3156" s="9"/>
      <c r="T3156" s="9"/>
      <c r="U3156" s="9"/>
      <c r="V3156" s="9"/>
      <c r="W3156" s="9"/>
      <c r="X3156" s="9"/>
      <c r="Y3156" s="9"/>
      <c r="Z3156" s="9"/>
      <c r="AA3156" s="9"/>
      <c r="AB3156" s="9"/>
      <c r="AC3156" s="9"/>
      <c r="AD3156" s="9"/>
      <c r="AE3156" s="9"/>
      <c r="AF3156" s="9"/>
      <c r="AG3156" s="9"/>
      <c r="AH3156" s="9"/>
      <c r="AI3156" s="9"/>
      <c r="AJ3156" s="9"/>
      <c r="AK3156" s="9"/>
      <c r="AL3156" s="9"/>
      <c r="AM3156" s="9"/>
      <c r="AN3156" s="9"/>
      <c r="AO3156" s="9"/>
      <c r="AP3156" s="9"/>
      <c r="AQ3156" s="9"/>
      <c r="AR3156" s="9"/>
      <c r="AS3156" s="9"/>
      <c r="AT3156" s="9"/>
      <c r="AU3156" s="9"/>
      <c r="AV3156" s="9"/>
      <c r="AW3156" s="9"/>
      <c r="AX3156" s="9"/>
      <c r="AY3156" s="9"/>
    </row>
    <row r="3157" spans="1:51" s="10" customFormat="1" x14ac:dyDescent="0.2">
      <c r="A3157" s="9"/>
      <c r="B3157" s="9"/>
      <c r="C3157" s="9"/>
      <c r="D3157" s="9"/>
      <c r="E3157" s="9"/>
      <c r="F3157" s="9"/>
      <c r="G3157" s="9"/>
      <c r="H3157" s="9"/>
      <c r="I3157" s="9"/>
      <c r="J3157" s="9"/>
      <c r="K3157" s="9"/>
      <c r="L3157" s="9"/>
      <c r="M3157" s="9"/>
      <c r="N3157" s="9"/>
      <c r="O3157" s="9"/>
      <c r="P3157" s="9"/>
      <c r="Q3157" s="9"/>
      <c r="R3157" s="9"/>
      <c r="S3157" s="9"/>
      <c r="T3157" s="9"/>
      <c r="U3157" s="9"/>
      <c r="V3157" s="9"/>
      <c r="W3157" s="9"/>
      <c r="X3157" s="9"/>
      <c r="Y3157" s="9"/>
      <c r="Z3157" s="9"/>
      <c r="AA3157" s="9"/>
      <c r="AB3157" s="9"/>
      <c r="AC3157" s="9"/>
      <c r="AD3157" s="9"/>
      <c r="AE3157" s="9"/>
      <c r="AF3157" s="9"/>
      <c r="AG3157" s="9"/>
      <c r="AH3157" s="9"/>
      <c r="AI3157" s="9"/>
      <c r="AJ3157" s="9"/>
      <c r="AK3157" s="9"/>
      <c r="AL3157" s="9"/>
      <c r="AM3157" s="9"/>
      <c r="AN3157" s="9"/>
      <c r="AO3157" s="9"/>
      <c r="AP3157" s="9"/>
      <c r="AQ3157" s="9"/>
      <c r="AR3157" s="9"/>
      <c r="AS3157" s="9"/>
      <c r="AT3157" s="9"/>
      <c r="AU3157" s="9"/>
      <c r="AV3157" s="9"/>
      <c r="AW3157" s="9"/>
      <c r="AX3157" s="9"/>
      <c r="AY3157" s="9"/>
    </row>
    <row r="3158" spans="1:51" s="10" customFormat="1" x14ac:dyDescent="0.2">
      <c r="A3158" s="9"/>
      <c r="B3158" s="9"/>
      <c r="C3158" s="9"/>
      <c r="D3158" s="9"/>
      <c r="E3158" s="9"/>
      <c r="F3158" s="9"/>
      <c r="G3158" s="9"/>
      <c r="H3158" s="9"/>
      <c r="I3158" s="9"/>
      <c r="J3158" s="9"/>
      <c r="K3158" s="9"/>
      <c r="L3158" s="9"/>
      <c r="M3158" s="9"/>
      <c r="N3158" s="9"/>
      <c r="O3158" s="9"/>
      <c r="P3158" s="9"/>
      <c r="Q3158" s="9"/>
      <c r="R3158" s="9"/>
      <c r="S3158" s="9"/>
      <c r="T3158" s="9"/>
      <c r="U3158" s="9"/>
      <c r="V3158" s="9"/>
      <c r="W3158" s="9"/>
      <c r="X3158" s="9"/>
      <c r="Y3158" s="9"/>
      <c r="Z3158" s="9"/>
      <c r="AA3158" s="9"/>
      <c r="AB3158" s="9"/>
      <c r="AC3158" s="9"/>
      <c r="AD3158" s="9"/>
      <c r="AE3158" s="9"/>
      <c r="AF3158" s="9"/>
      <c r="AG3158" s="9"/>
      <c r="AH3158" s="9"/>
      <c r="AI3158" s="9"/>
      <c r="AJ3158" s="9"/>
      <c r="AK3158" s="9"/>
      <c r="AL3158" s="9"/>
      <c r="AM3158" s="9"/>
      <c r="AN3158" s="9"/>
      <c r="AO3158" s="9"/>
      <c r="AP3158" s="9"/>
      <c r="AQ3158" s="9"/>
      <c r="AR3158" s="9"/>
      <c r="AS3158" s="9"/>
      <c r="AT3158" s="9"/>
      <c r="AU3158" s="9"/>
      <c r="AV3158" s="9"/>
      <c r="AW3158" s="9"/>
      <c r="AX3158" s="9"/>
      <c r="AY3158" s="9"/>
    </row>
    <row r="3159" spans="1:51" s="10" customFormat="1" x14ac:dyDescent="0.2">
      <c r="A3159" s="9"/>
      <c r="B3159" s="9"/>
      <c r="C3159" s="9"/>
      <c r="D3159" s="9"/>
      <c r="E3159" s="9"/>
      <c r="F3159" s="9"/>
      <c r="G3159" s="9"/>
      <c r="H3159" s="9"/>
      <c r="I3159" s="9"/>
      <c r="J3159" s="9"/>
      <c r="K3159" s="9"/>
      <c r="L3159" s="9"/>
      <c r="M3159" s="9"/>
      <c r="N3159" s="9"/>
      <c r="O3159" s="9"/>
      <c r="P3159" s="9"/>
      <c r="Q3159" s="9"/>
      <c r="R3159" s="9"/>
      <c r="S3159" s="9"/>
      <c r="T3159" s="9"/>
      <c r="U3159" s="9"/>
      <c r="V3159" s="9"/>
      <c r="W3159" s="9"/>
      <c r="X3159" s="9"/>
      <c r="Y3159" s="9"/>
      <c r="Z3159" s="9"/>
      <c r="AA3159" s="9"/>
      <c r="AB3159" s="9"/>
      <c r="AC3159" s="9"/>
      <c r="AD3159" s="9"/>
      <c r="AE3159" s="9"/>
      <c r="AF3159" s="9"/>
      <c r="AG3159" s="9"/>
      <c r="AH3159" s="9"/>
      <c r="AI3159" s="9"/>
      <c r="AJ3159" s="9"/>
      <c r="AK3159" s="9"/>
      <c r="AL3159" s="9"/>
      <c r="AM3159" s="9"/>
      <c r="AN3159" s="9"/>
      <c r="AO3159" s="9"/>
      <c r="AP3159" s="9"/>
      <c r="AQ3159" s="9"/>
      <c r="AR3159" s="9"/>
      <c r="AS3159" s="9"/>
      <c r="AT3159" s="9"/>
      <c r="AU3159" s="9"/>
      <c r="AV3159" s="9"/>
      <c r="AW3159" s="9"/>
      <c r="AX3159" s="9"/>
      <c r="AY3159" s="9"/>
    </row>
    <row r="3160" spans="1:51" s="10" customFormat="1" x14ac:dyDescent="0.2">
      <c r="A3160" s="9"/>
      <c r="B3160" s="9"/>
      <c r="C3160" s="9"/>
      <c r="D3160" s="9"/>
      <c r="E3160" s="9"/>
      <c r="F3160" s="9"/>
      <c r="G3160" s="9"/>
      <c r="H3160" s="9"/>
      <c r="I3160" s="9"/>
      <c r="J3160" s="9"/>
      <c r="K3160" s="9"/>
      <c r="L3160" s="9"/>
      <c r="M3160" s="9"/>
      <c r="N3160" s="9"/>
      <c r="O3160" s="9"/>
      <c r="P3160" s="9"/>
      <c r="Q3160" s="9"/>
      <c r="R3160" s="9"/>
      <c r="S3160" s="9"/>
      <c r="T3160" s="9"/>
      <c r="U3160" s="9"/>
      <c r="V3160" s="9"/>
      <c r="W3160" s="9"/>
      <c r="X3160" s="9"/>
      <c r="Y3160" s="9"/>
      <c r="Z3160" s="9"/>
      <c r="AA3160" s="9"/>
      <c r="AB3160" s="9"/>
      <c r="AC3160" s="9"/>
      <c r="AD3160" s="9"/>
      <c r="AE3160" s="9"/>
      <c r="AF3160" s="9"/>
      <c r="AG3160" s="9"/>
      <c r="AH3160" s="9"/>
      <c r="AI3160" s="9"/>
      <c r="AJ3160" s="9"/>
      <c r="AK3160" s="9"/>
      <c r="AL3160" s="9"/>
      <c r="AM3160" s="9"/>
      <c r="AN3160" s="9"/>
      <c r="AO3160" s="9"/>
      <c r="AP3160" s="9"/>
      <c r="AQ3160" s="9"/>
      <c r="AR3160" s="9"/>
      <c r="AS3160" s="9"/>
      <c r="AT3160" s="9"/>
      <c r="AU3160" s="9"/>
      <c r="AV3160" s="9"/>
      <c r="AW3160" s="9"/>
      <c r="AX3160" s="9"/>
      <c r="AY3160" s="9"/>
    </row>
    <row r="3161" spans="1:51" s="10" customFormat="1" x14ac:dyDescent="0.2">
      <c r="A3161" s="9"/>
      <c r="B3161" s="9"/>
      <c r="C3161" s="9"/>
      <c r="D3161" s="9"/>
      <c r="E3161" s="9"/>
      <c r="F3161" s="9"/>
      <c r="G3161" s="9"/>
      <c r="H3161" s="9"/>
      <c r="I3161" s="9"/>
      <c r="J3161" s="9"/>
      <c r="K3161" s="9"/>
      <c r="L3161" s="9"/>
      <c r="M3161" s="9"/>
      <c r="N3161" s="9"/>
      <c r="O3161" s="9"/>
      <c r="P3161" s="9"/>
      <c r="Q3161" s="9"/>
      <c r="R3161" s="9"/>
      <c r="S3161" s="9"/>
      <c r="T3161" s="9"/>
      <c r="U3161" s="9"/>
      <c r="V3161" s="9"/>
      <c r="W3161" s="9"/>
      <c r="X3161" s="9"/>
      <c r="Y3161" s="9"/>
      <c r="Z3161" s="9"/>
      <c r="AA3161" s="9"/>
      <c r="AB3161" s="9"/>
      <c r="AC3161" s="9"/>
      <c r="AD3161" s="9"/>
      <c r="AE3161" s="9"/>
      <c r="AF3161" s="9"/>
      <c r="AG3161" s="9"/>
      <c r="AH3161" s="9"/>
      <c r="AI3161" s="9"/>
      <c r="AJ3161" s="9"/>
      <c r="AK3161" s="9"/>
      <c r="AL3161" s="9"/>
      <c r="AM3161" s="9"/>
      <c r="AN3161" s="9"/>
      <c r="AO3161" s="9"/>
      <c r="AP3161" s="9"/>
      <c r="AQ3161" s="9"/>
      <c r="AR3161" s="9"/>
      <c r="AS3161" s="9"/>
      <c r="AT3161" s="9"/>
      <c r="AU3161" s="9"/>
      <c r="AV3161" s="9"/>
      <c r="AW3161" s="9"/>
      <c r="AX3161" s="9"/>
      <c r="AY3161" s="9"/>
    </row>
    <row r="3162" spans="1:51" s="10" customFormat="1" x14ac:dyDescent="0.2">
      <c r="A3162" s="9"/>
      <c r="B3162" s="9"/>
      <c r="C3162" s="9"/>
      <c r="D3162" s="9"/>
      <c r="E3162" s="9"/>
      <c r="F3162" s="9"/>
      <c r="G3162" s="9"/>
      <c r="H3162" s="9"/>
      <c r="I3162" s="9"/>
      <c r="J3162" s="9"/>
      <c r="K3162" s="9"/>
      <c r="L3162" s="9"/>
      <c r="M3162" s="9"/>
      <c r="N3162" s="9"/>
      <c r="O3162" s="9"/>
      <c r="P3162" s="9"/>
      <c r="Q3162" s="9"/>
      <c r="R3162" s="9"/>
      <c r="S3162" s="9"/>
      <c r="T3162" s="9"/>
      <c r="U3162" s="9"/>
      <c r="V3162" s="9"/>
      <c r="W3162" s="9"/>
      <c r="X3162" s="9"/>
      <c r="Y3162" s="9"/>
      <c r="Z3162" s="9"/>
      <c r="AA3162" s="9"/>
      <c r="AB3162" s="9"/>
      <c r="AC3162" s="9"/>
      <c r="AD3162" s="9"/>
      <c r="AE3162" s="9"/>
      <c r="AF3162" s="9"/>
      <c r="AG3162" s="9"/>
      <c r="AH3162" s="9"/>
      <c r="AI3162" s="9"/>
      <c r="AJ3162" s="9"/>
      <c r="AK3162" s="9"/>
      <c r="AL3162" s="9"/>
      <c r="AM3162" s="9"/>
      <c r="AN3162" s="9"/>
      <c r="AO3162" s="9"/>
      <c r="AP3162" s="9"/>
      <c r="AQ3162" s="9"/>
      <c r="AR3162" s="9"/>
      <c r="AS3162" s="9"/>
      <c r="AT3162" s="9"/>
      <c r="AU3162" s="9"/>
      <c r="AV3162" s="9"/>
      <c r="AW3162" s="9"/>
      <c r="AX3162" s="9"/>
      <c r="AY3162" s="9"/>
    </row>
    <row r="3163" spans="1:51" s="10" customFormat="1" x14ac:dyDescent="0.2">
      <c r="A3163" s="9"/>
      <c r="B3163" s="9"/>
      <c r="C3163" s="9"/>
      <c r="D3163" s="9"/>
      <c r="E3163" s="9"/>
      <c r="F3163" s="9"/>
      <c r="G3163" s="9"/>
      <c r="H3163" s="9"/>
      <c r="I3163" s="9"/>
      <c r="J3163" s="9"/>
      <c r="K3163" s="9"/>
      <c r="L3163" s="9"/>
      <c r="M3163" s="9"/>
      <c r="N3163" s="9"/>
      <c r="O3163" s="9"/>
      <c r="P3163" s="9"/>
      <c r="Q3163" s="9"/>
      <c r="R3163" s="9"/>
      <c r="S3163" s="9"/>
      <c r="T3163" s="9"/>
      <c r="U3163" s="9"/>
      <c r="V3163" s="9"/>
      <c r="W3163" s="9"/>
      <c r="X3163" s="9"/>
      <c r="Y3163" s="9"/>
      <c r="Z3163" s="9"/>
      <c r="AA3163" s="9"/>
      <c r="AB3163" s="9"/>
      <c r="AC3163" s="9"/>
      <c r="AD3163" s="9"/>
      <c r="AE3163" s="9"/>
      <c r="AF3163" s="9"/>
      <c r="AG3163" s="9"/>
      <c r="AH3163" s="9"/>
      <c r="AI3163" s="9"/>
      <c r="AJ3163" s="9"/>
      <c r="AK3163" s="9"/>
      <c r="AL3163" s="9"/>
      <c r="AM3163" s="9"/>
      <c r="AN3163" s="9"/>
      <c r="AO3163" s="9"/>
      <c r="AP3163" s="9"/>
      <c r="AQ3163" s="9"/>
      <c r="AR3163" s="9"/>
      <c r="AS3163" s="9"/>
      <c r="AT3163" s="9"/>
      <c r="AU3163" s="9"/>
      <c r="AV3163" s="9"/>
      <c r="AW3163" s="9"/>
      <c r="AX3163" s="9"/>
      <c r="AY3163" s="9"/>
    </row>
    <row r="3164" spans="1:51" s="10" customFormat="1" x14ac:dyDescent="0.2">
      <c r="A3164" s="9"/>
      <c r="B3164" s="9"/>
      <c r="C3164" s="9"/>
      <c r="D3164" s="9"/>
      <c r="E3164" s="9"/>
      <c r="F3164" s="9"/>
      <c r="G3164" s="9"/>
      <c r="H3164" s="9"/>
      <c r="I3164" s="9"/>
      <c r="J3164" s="9"/>
      <c r="K3164" s="9"/>
      <c r="L3164" s="9"/>
      <c r="M3164" s="9"/>
      <c r="N3164" s="9"/>
      <c r="O3164" s="9"/>
      <c r="P3164" s="9"/>
      <c r="Q3164" s="9"/>
      <c r="R3164" s="9"/>
      <c r="S3164" s="9"/>
      <c r="T3164" s="9"/>
      <c r="U3164" s="9"/>
      <c r="V3164" s="9"/>
      <c r="W3164" s="9"/>
      <c r="X3164" s="9"/>
      <c r="Y3164" s="9"/>
      <c r="Z3164" s="9"/>
      <c r="AA3164" s="9"/>
      <c r="AB3164" s="9"/>
      <c r="AC3164" s="9"/>
      <c r="AD3164" s="9"/>
      <c r="AE3164" s="9"/>
      <c r="AF3164" s="9"/>
      <c r="AG3164" s="9"/>
      <c r="AH3164" s="9"/>
      <c r="AI3164" s="9"/>
      <c r="AJ3164" s="9"/>
      <c r="AK3164" s="9"/>
      <c r="AL3164" s="9"/>
      <c r="AM3164" s="9"/>
      <c r="AN3164" s="9"/>
      <c r="AO3164" s="9"/>
      <c r="AP3164" s="9"/>
      <c r="AQ3164" s="9"/>
      <c r="AR3164" s="9"/>
      <c r="AS3164" s="9"/>
      <c r="AT3164" s="9"/>
      <c r="AU3164" s="9"/>
      <c r="AV3164" s="9"/>
      <c r="AW3164" s="9"/>
      <c r="AX3164" s="9"/>
      <c r="AY3164" s="9"/>
    </row>
    <row r="3165" spans="1:51" s="10" customFormat="1" x14ac:dyDescent="0.2">
      <c r="A3165" s="9"/>
      <c r="B3165" s="9"/>
      <c r="C3165" s="9"/>
      <c r="D3165" s="9"/>
      <c r="E3165" s="9"/>
      <c r="F3165" s="9"/>
      <c r="G3165" s="9"/>
      <c r="H3165" s="9"/>
      <c r="I3165" s="9"/>
      <c r="J3165" s="9"/>
      <c r="K3165" s="9"/>
      <c r="L3165" s="9"/>
      <c r="M3165" s="9"/>
      <c r="N3165" s="9"/>
      <c r="O3165" s="9"/>
      <c r="P3165" s="9"/>
      <c r="Q3165" s="9"/>
      <c r="R3165" s="9"/>
      <c r="S3165" s="9"/>
      <c r="T3165" s="9"/>
      <c r="U3165" s="9"/>
      <c r="V3165" s="9"/>
      <c r="W3165" s="9"/>
      <c r="X3165" s="9"/>
      <c r="Y3165" s="9"/>
      <c r="Z3165" s="9"/>
      <c r="AA3165" s="9"/>
      <c r="AB3165" s="9"/>
      <c r="AC3165" s="9"/>
      <c r="AD3165" s="9"/>
      <c r="AE3165" s="9"/>
      <c r="AF3165" s="9"/>
      <c r="AG3165" s="9"/>
      <c r="AH3165" s="9"/>
      <c r="AI3165" s="9"/>
      <c r="AJ3165" s="9"/>
      <c r="AK3165" s="9"/>
      <c r="AL3165" s="9"/>
      <c r="AM3165" s="9"/>
      <c r="AN3165" s="9"/>
      <c r="AO3165" s="9"/>
      <c r="AP3165" s="9"/>
      <c r="AQ3165" s="9"/>
      <c r="AR3165" s="9"/>
      <c r="AS3165" s="9"/>
      <c r="AT3165" s="9"/>
      <c r="AU3165" s="9"/>
      <c r="AV3165" s="9"/>
      <c r="AW3165" s="9"/>
      <c r="AX3165" s="9"/>
      <c r="AY3165" s="9"/>
    </row>
    <row r="3166" spans="1:51" s="10" customFormat="1" x14ac:dyDescent="0.2">
      <c r="A3166" s="9"/>
      <c r="B3166" s="9"/>
      <c r="C3166" s="9"/>
      <c r="D3166" s="9"/>
      <c r="E3166" s="9"/>
      <c r="F3166" s="9"/>
      <c r="G3166" s="9"/>
      <c r="H3166" s="9"/>
      <c r="I3166" s="9"/>
      <c r="J3166" s="9"/>
      <c r="K3166" s="9"/>
      <c r="L3166" s="9"/>
      <c r="M3166" s="9"/>
      <c r="N3166" s="9"/>
      <c r="O3166" s="9"/>
      <c r="P3166" s="9"/>
      <c r="Q3166" s="9"/>
      <c r="R3166" s="9"/>
      <c r="S3166" s="9"/>
      <c r="T3166" s="9"/>
      <c r="U3166" s="9"/>
      <c r="V3166" s="9"/>
      <c r="W3166" s="9"/>
      <c r="X3166" s="9"/>
      <c r="Y3166" s="9"/>
      <c r="Z3166" s="9"/>
      <c r="AA3166" s="9"/>
      <c r="AB3166" s="9"/>
      <c r="AC3166" s="9"/>
      <c r="AD3166" s="9"/>
      <c r="AE3166" s="9"/>
      <c r="AF3166" s="9"/>
      <c r="AG3166" s="9"/>
      <c r="AH3166" s="9"/>
      <c r="AI3166" s="9"/>
      <c r="AJ3166" s="9"/>
      <c r="AK3166" s="9"/>
      <c r="AL3166" s="9"/>
      <c r="AM3166" s="9"/>
      <c r="AN3166" s="9"/>
      <c r="AO3166" s="9"/>
      <c r="AP3166" s="9"/>
      <c r="AQ3166" s="9"/>
      <c r="AR3166" s="9"/>
      <c r="AS3166" s="9"/>
      <c r="AT3166" s="9"/>
      <c r="AU3166" s="9"/>
      <c r="AV3166" s="9"/>
      <c r="AW3166" s="9"/>
      <c r="AX3166" s="9"/>
      <c r="AY3166" s="9"/>
    </row>
    <row r="3167" spans="1:51" s="10" customFormat="1" x14ac:dyDescent="0.2">
      <c r="A3167" s="9"/>
      <c r="B3167" s="9"/>
      <c r="C3167" s="9"/>
      <c r="D3167" s="9"/>
      <c r="E3167" s="9"/>
      <c r="F3167" s="9"/>
      <c r="G3167" s="9"/>
      <c r="H3167" s="9"/>
      <c r="I3167" s="9"/>
      <c r="J3167" s="9"/>
      <c r="K3167" s="9"/>
      <c r="L3167" s="9"/>
      <c r="M3167" s="9"/>
      <c r="N3167" s="9"/>
      <c r="O3167" s="9"/>
      <c r="P3167" s="9"/>
      <c r="Q3167" s="9"/>
      <c r="R3167" s="9"/>
      <c r="S3167" s="9"/>
      <c r="T3167" s="9"/>
      <c r="U3167" s="9"/>
      <c r="V3167" s="9"/>
      <c r="W3167" s="9"/>
      <c r="X3167" s="9"/>
      <c r="Y3167" s="9"/>
      <c r="Z3167" s="9"/>
      <c r="AA3167" s="9"/>
      <c r="AB3167" s="9"/>
      <c r="AC3167" s="9"/>
      <c r="AD3167" s="9"/>
      <c r="AE3167" s="9"/>
      <c r="AF3167" s="9"/>
      <c r="AG3167" s="9"/>
      <c r="AH3167" s="9"/>
      <c r="AI3167" s="9"/>
      <c r="AJ3167" s="9"/>
      <c r="AK3167" s="9"/>
      <c r="AL3167" s="9"/>
      <c r="AM3167" s="9"/>
      <c r="AN3167" s="9"/>
      <c r="AO3167" s="9"/>
      <c r="AP3167" s="9"/>
      <c r="AQ3167" s="9"/>
      <c r="AR3167" s="9"/>
      <c r="AS3167" s="9"/>
      <c r="AT3167" s="9"/>
      <c r="AU3167" s="9"/>
      <c r="AV3167" s="9"/>
      <c r="AW3167" s="9"/>
      <c r="AX3167" s="9"/>
      <c r="AY3167" s="9"/>
    </row>
    <row r="3168" spans="1:51" s="10" customFormat="1" x14ac:dyDescent="0.2">
      <c r="A3168" s="9"/>
      <c r="B3168" s="9"/>
      <c r="C3168" s="9"/>
      <c r="D3168" s="9"/>
      <c r="E3168" s="9"/>
      <c r="F3168" s="9"/>
      <c r="G3168" s="9"/>
      <c r="H3168" s="9"/>
      <c r="I3168" s="9"/>
      <c r="J3168" s="9"/>
      <c r="K3168" s="9"/>
      <c r="L3168" s="9"/>
      <c r="M3168" s="9"/>
      <c r="N3168" s="9"/>
      <c r="O3168" s="9"/>
      <c r="P3168" s="9"/>
      <c r="Q3168" s="9"/>
      <c r="R3168" s="9"/>
      <c r="S3168" s="9"/>
      <c r="T3168" s="9"/>
      <c r="U3168" s="9"/>
      <c r="V3168" s="9"/>
      <c r="W3168" s="9"/>
      <c r="X3168" s="9"/>
      <c r="Y3168" s="9"/>
      <c r="Z3168" s="9"/>
      <c r="AA3168" s="9"/>
      <c r="AB3168" s="9"/>
      <c r="AC3168" s="9"/>
      <c r="AD3168" s="9"/>
      <c r="AE3168" s="9"/>
      <c r="AF3168" s="9"/>
      <c r="AG3168" s="9"/>
      <c r="AH3168" s="9"/>
      <c r="AI3168" s="9"/>
      <c r="AJ3168" s="9"/>
      <c r="AK3168" s="9"/>
      <c r="AL3168" s="9"/>
      <c r="AM3168" s="9"/>
      <c r="AN3168" s="9"/>
      <c r="AO3168" s="9"/>
      <c r="AP3168" s="9"/>
      <c r="AQ3168" s="9"/>
      <c r="AR3168" s="9"/>
      <c r="AS3168" s="9"/>
      <c r="AT3168" s="9"/>
      <c r="AU3168" s="9"/>
      <c r="AV3168" s="9"/>
      <c r="AW3168" s="9"/>
      <c r="AX3168" s="9"/>
      <c r="AY3168" s="9"/>
    </row>
    <row r="3169" spans="1:51" s="10" customFormat="1" x14ac:dyDescent="0.2">
      <c r="A3169" s="9"/>
      <c r="B3169" s="9"/>
      <c r="C3169" s="9"/>
      <c r="D3169" s="9"/>
      <c r="E3169" s="9"/>
      <c r="F3169" s="9"/>
      <c r="G3169" s="9"/>
      <c r="H3169" s="9"/>
      <c r="I3169" s="9"/>
      <c r="J3169" s="9"/>
      <c r="K3169" s="9"/>
      <c r="L3169" s="9"/>
      <c r="M3169" s="9"/>
      <c r="N3169" s="9"/>
      <c r="O3169" s="9"/>
      <c r="P3169" s="9"/>
      <c r="Q3169" s="9"/>
      <c r="R3169" s="9"/>
      <c r="S3169" s="9"/>
      <c r="T3169" s="9"/>
      <c r="U3169" s="9"/>
      <c r="V3169" s="9"/>
      <c r="W3169" s="9"/>
      <c r="X3169" s="9"/>
      <c r="Y3169" s="9"/>
      <c r="Z3169" s="9"/>
      <c r="AA3169" s="9"/>
      <c r="AB3169" s="9"/>
      <c r="AC3169" s="9"/>
      <c r="AD3169" s="9"/>
      <c r="AE3169" s="9"/>
      <c r="AF3169" s="9"/>
      <c r="AG3169" s="9"/>
      <c r="AH3169" s="9"/>
      <c r="AI3169" s="9"/>
      <c r="AJ3169" s="9"/>
      <c r="AK3169" s="9"/>
      <c r="AL3169" s="9"/>
      <c r="AM3169" s="9"/>
      <c r="AN3169" s="9"/>
      <c r="AO3169" s="9"/>
      <c r="AP3169" s="9"/>
      <c r="AQ3169" s="9"/>
      <c r="AR3169" s="9"/>
      <c r="AS3169" s="9"/>
      <c r="AT3169" s="9"/>
      <c r="AU3169" s="9"/>
      <c r="AV3169" s="9"/>
      <c r="AW3169" s="9"/>
      <c r="AX3169" s="9"/>
      <c r="AY3169" s="9"/>
    </row>
    <row r="3170" spans="1:51" s="10" customFormat="1" x14ac:dyDescent="0.2">
      <c r="A3170" s="9"/>
      <c r="B3170" s="9"/>
      <c r="C3170" s="9"/>
      <c r="D3170" s="9"/>
      <c r="E3170" s="9"/>
      <c r="F3170" s="9"/>
      <c r="G3170" s="9"/>
      <c r="H3170" s="9"/>
      <c r="I3170" s="9"/>
      <c r="J3170" s="9"/>
      <c r="K3170" s="9"/>
      <c r="L3170" s="9"/>
      <c r="M3170" s="9"/>
      <c r="N3170" s="9"/>
      <c r="O3170" s="9"/>
      <c r="P3170" s="9"/>
      <c r="Q3170" s="9"/>
      <c r="R3170" s="9"/>
      <c r="S3170" s="9"/>
      <c r="T3170" s="9"/>
      <c r="U3170" s="9"/>
      <c r="V3170" s="9"/>
      <c r="W3170" s="9"/>
      <c r="X3170" s="9"/>
      <c r="Y3170" s="9"/>
      <c r="Z3170" s="9"/>
      <c r="AA3170" s="9"/>
      <c r="AB3170" s="9"/>
      <c r="AC3170" s="9"/>
      <c r="AD3170" s="9"/>
      <c r="AE3170" s="9"/>
      <c r="AF3170" s="9"/>
      <c r="AG3170" s="9"/>
      <c r="AH3170" s="9"/>
      <c r="AI3170" s="9"/>
      <c r="AJ3170" s="9"/>
      <c r="AK3170" s="9"/>
      <c r="AL3170" s="9"/>
      <c r="AM3170" s="9"/>
      <c r="AN3170" s="9"/>
      <c r="AO3170" s="9"/>
      <c r="AP3170" s="9"/>
      <c r="AQ3170" s="9"/>
      <c r="AR3170" s="9"/>
      <c r="AS3170" s="9"/>
      <c r="AT3170" s="9"/>
      <c r="AU3170" s="9"/>
      <c r="AV3170" s="9"/>
      <c r="AW3170" s="9"/>
      <c r="AX3170" s="9"/>
      <c r="AY3170" s="9"/>
    </row>
    <row r="3171" spans="1:51" s="10" customFormat="1" x14ac:dyDescent="0.2">
      <c r="A3171" s="9"/>
      <c r="B3171" s="9"/>
      <c r="C3171" s="9"/>
      <c r="D3171" s="9"/>
      <c r="E3171" s="9"/>
      <c r="F3171" s="9"/>
      <c r="G3171" s="9"/>
      <c r="H3171" s="9"/>
      <c r="I3171" s="9"/>
      <c r="J3171" s="9"/>
      <c r="K3171" s="9"/>
      <c r="L3171" s="9"/>
      <c r="M3171" s="9"/>
      <c r="N3171" s="9"/>
      <c r="O3171" s="9"/>
      <c r="P3171" s="9"/>
      <c r="Q3171" s="9"/>
      <c r="R3171" s="9"/>
      <c r="S3171" s="9"/>
      <c r="T3171" s="9"/>
      <c r="U3171" s="9"/>
      <c r="V3171" s="9"/>
      <c r="W3171" s="9"/>
      <c r="X3171" s="9"/>
      <c r="Y3171" s="9"/>
      <c r="Z3171" s="9"/>
      <c r="AA3171" s="9"/>
      <c r="AB3171" s="9"/>
      <c r="AC3171" s="9"/>
      <c r="AD3171" s="9"/>
      <c r="AE3171" s="9"/>
      <c r="AF3171" s="9"/>
      <c r="AG3171" s="9"/>
      <c r="AH3171" s="9"/>
      <c r="AI3171" s="9"/>
      <c r="AJ3171" s="9"/>
      <c r="AK3171" s="9"/>
      <c r="AL3171" s="9"/>
      <c r="AM3171" s="9"/>
      <c r="AN3171" s="9"/>
      <c r="AO3171" s="9"/>
      <c r="AP3171" s="9"/>
      <c r="AQ3171" s="9"/>
      <c r="AR3171" s="9"/>
      <c r="AS3171" s="9"/>
      <c r="AT3171" s="9"/>
      <c r="AU3171" s="9"/>
      <c r="AV3171" s="9"/>
      <c r="AW3171" s="9"/>
      <c r="AX3171" s="9"/>
      <c r="AY3171" s="9"/>
    </row>
    <row r="3172" spans="1:51" s="10" customFormat="1" x14ac:dyDescent="0.2">
      <c r="A3172" s="9"/>
      <c r="B3172" s="9"/>
      <c r="C3172" s="9"/>
      <c r="D3172" s="9"/>
      <c r="E3172" s="9"/>
      <c r="F3172" s="9"/>
      <c r="G3172" s="9"/>
      <c r="H3172" s="9"/>
      <c r="I3172" s="9"/>
      <c r="J3172" s="9"/>
      <c r="K3172" s="9"/>
      <c r="L3172" s="9"/>
      <c r="M3172" s="9"/>
      <c r="N3172" s="9"/>
      <c r="O3172" s="9"/>
      <c r="P3172" s="9"/>
      <c r="Q3172" s="9"/>
      <c r="R3172" s="9"/>
      <c r="S3172" s="9"/>
      <c r="T3172" s="9"/>
      <c r="U3172" s="9"/>
      <c r="V3172" s="9"/>
      <c r="W3172" s="9"/>
      <c r="X3172" s="9"/>
      <c r="Y3172" s="9"/>
      <c r="Z3172" s="9"/>
      <c r="AA3172" s="9"/>
      <c r="AB3172" s="9"/>
      <c r="AC3172" s="9"/>
      <c r="AD3172" s="9"/>
      <c r="AE3172" s="9"/>
      <c r="AF3172" s="9"/>
      <c r="AG3172" s="9"/>
      <c r="AH3172" s="9"/>
      <c r="AI3172" s="9"/>
      <c r="AJ3172" s="9"/>
      <c r="AK3172" s="9"/>
      <c r="AL3172" s="9"/>
      <c r="AM3172" s="9"/>
      <c r="AN3172" s="9"/>
      <c r="AO3172" s="9"/>
      <c r="AP3172" s="9"/>
      <c r="AQ3172" s="9"/>
      <c r="AR3172" s="9"/>
      <c r="AS3172" s="9"/>
      <c r="AT3172" s="9"/>
      <c r="AU3172" s="9"/>
      <c r="AV3172" s="9"/>
      <c r="AW3172" s="9"/>
      <c r="AX3172" s="9"/>
      <c r="AY3172" s="9"/>
    </row>
    <row r="3173" spans="1:51" s="10" customFormat="1" x14ac:dyDescent="0.2">
      <c r="A3173" s="9"/>
      <c r="B3173" s="9"/>
      <c r="C3173" s="9"/>
      <c r="D3173" s="9"/>
      <c r="E3173" s="9"/>
      <c r="F3173" s="9"/>
      <c r="G3173" s="9"/>
      <c r="H3173" s="9"/>
      <c r="I3173" s="9"/>
      <c r="J3173" s="9"/>
      <c r="K3173" s="9"/>
      <c r="L3173" s="9"/>
      <c r="M3173" s="9"/>
      <c r="N3173" s="9"/>
      <c r="O3173" s="9"/>
      <c r="P3173" s="9"/>
      <c r="Q3173" s="9"/>
      <c r="R3173" s="9"/>
      <c r="S3173" s="9"/>
      <c r="T3173" s="9"/>
      <c r="U3173" s="9"/>
      <c r="V3173" s="9"/>
      <c r="W3173" s="9"/>
      <c r="X3173" s="9"/>
      <c r="Y3173" s="9"/>
      <c r="Z3173" s="9"/>
      <c r="AA3173" s="9"/>
      <c r="AB3173" s="9"/>
      <c r="AC3173" s="9"/>
      <c r="AD3173" s="9"/>
      <c r="AE3173" s="9"/>
      <c r="AF3173" s="9"/>
      <c r="AG3173" s="9"/>
      <c r="AH3173" s="9"/>
      <c r="AI3173" s="9"/>
      <c r="AJ3173" s="9"/>
      <c r="AK3173" s="9"/>
      <c r="AL3173" s="9"/>
      <c r="AM3173" s="9"/>
      <c r="AN3173" s="9"/>
      <c r="AO3173" s="9"/>
      <c r="AP3173" s="9"/>
      <c r="AQ3173" s="9"/>
      <c r="AR3173" s="9"/>
      <c r="AS3173" s="9"/>
      <c r="AT3173" s="9"/>
      <c r="AU3173" s="9"/>
      <c r="AV3173" s="9"/>
      <c r="AW3173" s="9"/>
      <c r="AX3173" s="9"/>
      <c r="AY3173" s="9"/>
    </row>
    <row r="3174" spans="1:51" s="10" customFormat="1" x14ac:dyDescent="0.2">
      <c r="A3174" s="9"/>
      <c r="B3174" s="9"/>
      <c r="C3174" s="9"/>
      <c r="D3174" s="9"/>
      <c r="E3174" s="9"/>
      <c r="F3174" s="9"/>
      <c r="G3174" s="9"/>
      <c r="H3174" s="9"/>
      <c r="I3174" s="9"/>
      <c r="J3174" s="9"/>
      <c r="K3174" s="9"/>
      <c r="L3174" s="9"/>
      <c r="M3174" s="9"/>
      <c r="N3174" s="9"/>
      <c r="O3174" s="9"/>
      <c r="P3174" s="9"/>
      <c r="Q3174" s="9"/>
      <c r="R3174" s="9"/>
      <c r="S3174" s="9"/>
      <c r="T3174" s="9"/>
      <c r="U3174" s="9"/>
      <c r="V3174" s="9"/>
      <c r="W3174" s="9"/>
      <c r="X3174" s="9"/>
      <c r="Y3174" s="9"/>
      <c r="Z3174" s="9"/>
      <c r="AA3174" s="9"/>
      <c r="AB3174" s="9"/>
      <c r="AC3174" s="9"/>
      <c r="AD3174" s="9"/>
      <c r="AE3174" s="9"/>
      <c r="AF3174" s="9"/>
      <c r="AG3174" s="9"/>
      <c r="AH3174" s="9"/>
      <c r="AI3174" s="9"/>
      <c r="AJ3174" s="9"/>
      <c r="AK3174" s="9"/>
      <c r="AL3174" s="9"/>
      <c r="AM3174" s="9"/>
      <c r="AN3174" s="9"/>
      <c r="AO3174" s="9"/>
      <c r="AP3174" s="9"/>
      <c r="AQ3174" s="9"/>
      <c r="AR3174" s="9"/>
      <c r="AS3174" s="9"/>
      <c r="AT3174" s="9"/>
      <c r="AU3174" s="9"/>
      <c r="AV3174" s="9"/>
      <c r="AW3174" s="9"/>
      <c r="AX3174" s="9"/>
      <c r="AY3174" s="9"/>
    </row>
    <row r="3175" spans="1:51" s="10" customFormat="1" x14ac:dyDescent="0.2">
      <c r="A3175" s="9"/>
      <c r="B3175" s="9"/>
      <c r="C3175" s="9"/>
      <c r="D3175" s="9"/>
      <c r="E3175" s="9"/>
      <c r="F3175" s="9"/>
      <c r="G3175" s="9"/>
      <c r="H3175" s="9"/>
      <c r="I3175" s="9"/>
      <c r="J3175" s="9"/>
      <c r="K3175" s="9"/>
      <c r="L3175" s="9"/>
      <c r="M3175" s="9"/>
      <c r="N3175" s="9"/>
      <c r="O3175" s="9"/>
      <c r="P3175" s="9"/>
      <c r="Q3175" s="9"/>
      <c r="R3175" s="9"/>
      <c r="S3175" s="9"/>
      <c r="T3175" s="9"/>
      <c r="U3175" s="9"/>
      <c r="V3175" s="9"/>
      <c r="W3175" s="9"/>
      <c r="X3175" s="9"/>
      <c r="Y3175" s="9"/>
      <c r="Z3175" s="9"/>
      <c r="AA3175" s="9"/>
      <c r="AB3175" s="9"/>
      <c r="AC3175" s="9"/>
      <c r="AD3175" s="9"/>
      <c r="AE3175" s="9"/>
      <c r="AF3175" s="9"/>
      <c r="AG3175" s="9"/>
      <c r="AH3175" s="9"/>
      <c r="AI3175" s="9"/>
      <c r="AJ3175" s="9"/>
      <c r="AK3175" s="9"/>
      <c r="AL3175" s="9"/>
      <c r="AM3175" s="9"/>
      <c r="AN3175" s="9"/>
      <c r="AO3175" s="9"/>
      <c r="AP3175" s="9"/>
      <c r="AQ3175" s="9"/>
      <c r="AR3175" s="9"/>
      <c r="AS3175" s="9"/>
      <c r="AT3175" s="9"/>
      <c r="AU3175" s="9"/>
      <c r="AV3175" s="9"/>
      <c r="AW3175" s="9"/>
      <c r="AX3175" s="9"/>
      <c r="AY3175" s="9"/>
    </row>
    <row r="3176" spans="1:51" s="10" customFormat="1" x14ac:dyDescent="0.2">
      <c r="A3176" s="9"/>
      <c r="B3176" s="9"/>
      <c r="C3176" s="9"/>
      <c r="D3176" s="9"/>
      <c r="E3176" s="9"/>
      <c r="F3176" s="9"/>
      <c r="G3176" s="9"/>
      <c r="H3176" s="9"/>
      <c r="I3176" s="9"/>
      <c r="J3176" s="9"/>
      <c r="K3176" s="9"/>
      <c r="L3176" s="9"/>
      <c r="M3176" s="9"/>
      <c r="N3176" s="9"/>
      <c r="O3176" s="9"/>
      <c r="P3176" s="9"/>
      <c r="Q3176" s="9"/>
      <c r="R3176" s="9"/>
      <c r="S3176" s="9"/>
      <c r="T3176" s="9"/>
      <c r="U3176" s="9"/>
      <c r="V3176" s="9"/>
      <c r="W3176" s="9"/>
      <c r="X3176" s="9"/>
      <c r="Y3176" s="9"/>
      <c r="Z3176" s="9"/>
      <c r="AA3176" s="9"/>
      <c r="AB3176" s="9"/>
      <c r="AC3176" s="9"/>
      <c r="AD3176" s="9"/>
      <c r="AE3176" s="9"/>
      <c r="AF3176" s="9"/>
      <c r="AG3176" s="9"/>
      <c r="AH3176" s="9"/>
      <c r="AI3176" s="9"/>
      <c r="AJ3176" s="9"/>
      <c r="AK3176" s="9"/>
      <c r="AL3176" s="9"/>
      <c r="AM3176" s="9"/>
      <c r="AN3176" s="9"/>
      <c r="AO3176" s="9"/>
      <c r="AP3176" s="9"/>
      <c r="AQ3176" s="9"/>
      <c r="AR3176" s="9"/>
      <c r="AS3176" s="9"/>
      <c r="AT3176" s="9"/>
      <c r="AU3176" s="9"/>
      <c r="AV3176" s="9"/>
      <c r="AW3176" s="9"/>
      <c r="AX3176" s="9"/>
      <c r="AY3176" s="9"/>
    </row>
    <row r="3177" spans="1:51" s="10" customFormat="1" x14ac:dyDescent="0.2">
      <c r="A3177" s="9"/>
      <c r="B3177" s="9"/>
      <c r="C3177" s="9"/>
      <c r="D3177" s="9"/>
      <c r="E3177" s="9"/>
      <c r="F3177" s="9"/>
      <c r="G3177" s="9"/>
      <c r="H3177" s="9"/>
      <c r="I3177" s="9"/>
      <c r="J3177" s="9"/>
      <c r="K3177" s="9"/>
      <c r="L3177" s="9"/>
      <c r="M3177" s="9"/>
      <c r="N3177" s="9"/>
      <c r="O3177" s="9"/>
      <c r="P3177" s="9"/>
      <c r="Q3177" s="9"/>
      <c r="R3177" s="9"/>
      <c r="S3177" s="9"/>
      <c r="T3177" s="9"/>
      <c r="U3177" s="9"/>
      <c r="V3177" s="9"/>
      <c r="W3177" s="9"/>
      <c r="X3177" s="9"/>
      <c r="Y3177" s="9"/>
      <c r="Z3177" s="9"/>
      <c r="AA3177" s="9"/>
      <c r="AB3177" s="9"/>
      <c r="AC3177" s="9"/>
      <c r="AD3177" s="9"/>
      <c r="AE3177" s="9"/>
      <c r="AF3177" s="9"/>
      <c r="AG3177" s="9"/>
      <c r="AH3177" s="9"/>
      <c r="AI3177" s="9"/>
      <c r="AJ3177" s="9"/>
      <c r="AK3177" s="9"/>
      <c r="AL3177" s="9"/>
      <c r="AM3177" s="9"/>
      <c r="AN3177" s="9"/>
      <c r="AO3177" s="9"/>
      <c r="AP3177" s="9"/>
      <c r="AQ3177" s="9"/>
      <c r="AR3177" s="9"/>
      <c r="AS3177" s="9"/>
      <c r="AT3177" s="9"/>
      <c r="AU3177" s="9"/>
      <c r="AV3177" s="9"/>
      <c r="AW3177" s="9"/>
      <c r="AX3177" s="9"/>
      <c r="AY3177" s="9"/>
    </row>
    <row r="3178" spans="1:51" s="10" customFormat="1" x14ac:dyDescent="0.2">
      <c r="A3178" s="9"/>
      <c r="B3178" s="9"/>
      <c r="C3178" s="9"/>
      <c r="D3178" s="9"/>
      <c r="E3178" s="9"/>
      <c r="F3178" s="9"/>
      <c r="G3178" s="9"/>
      <c r="H3178" s="9"/>
      <c r="I3178" s="9"/>
      <c r="J3178" s="9"/>
      <c r="K3178" s="9"/>
      <c r="L3178" s="9"/>
      <c r="M3178" s="9"/>
      <c r="N3178" s="9"/>
      <c r="O3178" s="9"/>
      <c r="P3178" s="9"/>
      <c r="Q3178" s="9"/>
      <c r="R3178" s="9"/>
      <c r="S3178" s="9"/>
      <c r="T3178" s="9"/>
      <c r="U3178" s="9"/>
      <c r="V3178" s="9"/>
      <c r="W3178" s="9"/>
      <c r="X3178" s="9"/>
      <c r="Y3178" s="9"/>
      <c r="Z3178" s="9"/>
      <c r="AA3178" s="9"/>
      <c r="AB3178" s="9"/>
      <c r="AC3178" s="9"/>
      <c r="AD3178" s="9"/>
      <c r="AE3178" s="9"/>
      <c r="AF3178" s="9"/>
      <c r="AG3178" s="9"/>
      <c r="AH3178" s="9"/>
      <c r="AI3178" s="9"/>
      <c r="AJ3178" s="9"/>
      <c r="AK3178" s="9"/>
      <c r="AL3178" s="9"/>
      <c r="AM3178" s="9"/>
      <c r="AN3178" s="9"/>
      <c r="AO3178" s="9"/>
      <c r="AP3178" s="9"/>
      <c r="AQ3178" s="9"/>
      <c r="AR3178" s="9"/>
      <c r="AS3178" s="9"/>
      <c r="AT3178" s="9"/>
      <c r="AU3178" s="9"/>
      <c r="AV3178" s="9"/>
      <c r="AW3178" s="9"/>
      <c r="AX3178" s="9"/>
      <c r="AY3178" s="9"/>
    </row>
    <row r="3179" spans="1:51" s="10" customFormat="1" x14ac:dyDescent="0.2">
      <c r="A3179" s="9"/>
      <c r="B3179" s="9"/>
      <c r="C3179" s="9"/>
      <c r="D3179" s="9"/>
      <c r="E3179" s="9"/>
      <c r="F3179" s="9"/>
      <c r="G3179" s="9"/>
      <c r="H3179" s="9"/>
      <c r="I3179" s="9"/>
      <c r="J3179" s="9"/>
      <c r="K3179" s="9"/>
      <c r="L3179" s="9"/>
      <c r="M3179" s="9"/>
      <c r="N3179" s="9"/>
      <c r="O3179" s="9"/>
      <c r="P3179" s="9"/>
      <c r="Q3179" s="9"/>
      <c r="R3179" s="9"/>
      <c r="S3179" s="9"/>
      <c r="T3179" s="9"/>
      <c r="U3179" s="9"/>
      <c r="V3179" s="9"/>
      <c r="W3179" s="9"/>
      <c r="X3179" s="9"/>
      <c r="Y3179" s="9"/>
      <c r="Z3179" s="9"/>
      <c r="AA3179" s="9"/>
      <c r="AB3179" s="9"/>
      <c r="AC3179" s="9"/>
      <c r="AD3179" s="9"/>
      <c r="AE3179" s="9"/>
      <c r="AF3179" s="9"/>
      <c r="AG3179" s="9"/>
      <c r="AH3179" s="9"/>
      <c r="AI3179" s="9"/>
      <c r="AJ3179" s="9"/>
      <c r="AK3179" s="9"/>
      <c r="AL3179" s="9"/>
      <c r="AM3179" s="9"/>
      <c r="AN3179" s="9"/>
      <c r="AO3179" s="9"/>
      <c r="AP3179" s="9"/>
      <c r="AQ3179" s="9"/>
      <c r="AR3179" s="9"/>
      <c r="AS3179" s="9"/>
      <c r="AT3179" s="9"/>
      <c r="AU3179" s="9"/>
      <c r="AV3179" s="9"/>
      <c r="AW3179" s="9"/>
      <c r="AX3179" s="9"/>
      <c r="AY3179" s="9"/>
    </row>
    <row r="3180" spans="1:51" s="10" customFormat="1" x14ac:dyDescent="0.2">
      <c r="A3180" s="9"/>
      <c r="B3180" s="9"/>
      <c r="C3180" s="9"/>
      <c r="D3180" s="9"/>
      <c r="E3180" s="9"/>
      <c r="F3180" s="9"/>
      <c r="G3180" s="9"/>
      <c r="H3180" s="9"/>
      <c r="I3180" s="9"/>
      <c r="J3180" s="9"/>
      <c r="K3180" s="9"/>
      <c r="L3180" s="9"/>
      <c r="M3180" s="9"/>
      <c r="N3180" s="9"/>
      <c r="O3180" s="9"/>
      <c r="P3180" s="9"/>
      <c r="Q3180" s="9"/>
      <c r="R3180" s="9"/>
      <c r="S3180" s="9"/>
      <c r="T3180" s="9"/>
      <c r="U3180" s="9"/>
      <c r="V3180" s="9"/>
      <c r="W3180" s="9"/>
      <c r="X3180" s="9"/>
      <c r="Y3180" s="9"/>
      <c r="Z3180" s="9"/>
      <c r="AA3180" s="9"/>
      <c r="AB3180" s="9"/>
      <c r="AC3180" s="9"/>
      <c r="AD3180" s="9"/>
      <c r="AE3180" s="9"/>
      <c r="AF3180" s="9"/>
      <c r="AG3180" s="9"/>
      <c r="AH3180" s="9"/>
      <c r="AI3180" s="9"/>
      <c r="AJ3180" s="9"/>
      <c r="AK3180" s="9"/>
      <c r="AL3180" s="9"/>
      <c r="AM3180" s="9"/>
      <c r="AN3180" s="9"/>
      <c r="AO3180" s="9"/>
      <c r="AP3180" s="9"/>
      <c r="AQ3180" s="9"/>
      <c r="AR3180" s="9"/>
      <c r="AS3180" s="9"/>
      <c r="AT3180" s="9"/>
      <c r="AU3180" s="9"/>
      <c r="AV3180" s="9"/>
      <c r="AW3180" s="9"/>
      <c r="AX3180" s="9"/>
      <c r="AY3180" s="9"/>
    </row>
    <row r="3181" spans="1:51" s="10" customFormat="1" x14ac:dyDescent="0.2">
      <c r="A3181" s="9"/>
      <c r="B3181" s="9"/>
      <c r="C3181" s="9"/>
      <c r="D3181" s="9"/>
      <c r="E3181" s="9"/>
      <c r="F3181" s="9"/>
      <c r="G3181" s="9"/>
      <c r="H3181" s="9"/>
      <c r="I3181" s="9"/>
      <c r="J3181" s="9"/>
      <c r="K3181" s="9"/>
      <c r="L3181" s="9"/>
      <c r="M3181" s="9"/>
      <c r="N3181" s="9"/>
      <c r="O3181" s="9"/>
      <c r="P3181" s="9"/>
      <c r="Q3181" s="9"/>
      <c r="R3181" s="9"/>
      <c r="S3181" s="9"/>
      <c r="T3181" s="9"/>
      <c r="U3181" s="9"/>
      <c r="V3181" s="9"/>
      <c r="W3181" s="9"/>
      <c r="X3181" s="9"/>
      <c r="Y3181" s="9"/>
      <c r="Z3181" s="9"/>
      <c r="AA3181" s="9"/>
      <c r="AB3181" s="9"/>
      <c r="AC3181" s="9"/>
      <c r="AD3181" s="9"/>
      <c r="AE3181" s="9"/>
      <c r="AF3181" s="9"/>
      <c r="AG3181" s="9"/>
      <c r="AH3181" s="9"/>
      <c r="AI3181" s="9"/>
      <c r="AJ3181" s="9"/>
      <c r="AK3181" s="9"/>
      <c r="AL3181" s="9"/>
      <c r="AM3181" s="9"/>
      <c r="AN3181" s="9"/>
      <c r="AO3181" s="9"/>
      <c r="AP3181" s="9"/>
      <c r="AQ3181" s="9"/>
      <c r="AR3181" s="9"/>
      <c r="AS3181" s="9"/>
      <c r="AT3181" s="9"/>
      <c r="AU3181" s="9"/>
      <c r="AV3181" s="9"/>
      <c r="AW3181" s="9"/>
      <c r="AX3181" s="9"/>
      <c r="AY3181" s="9"/>
    </row>
    <row r="3182" spans="1:51" s="10" customFormat="1" x14ac:dyDescent="0.2">
      <c r="A3182" s="9"/>
      <c r="B3182" s="9"/>
      <c r="C3182" s="9"/>
      <c r="D3182" s="9"/>
      <c r="E3182" s="9"/>
      <c r="F3182" s="9"/>
      <c r="G3182" s="9"/>
      <c r="H3182" s="9"/>
      <c r="I3182" s="9"/>
      <c r="J3182" s="9"/>
      <c r="K3182" s="9"/>
      <c r="L3182" s="9"/>
      <c r="M3182" s="9"/>
      <c r="N3182" s="9"/>
      <c r="O3182" s="9"/>
      <c r="P3182" s="9"/>
      <c r="Q3182" s="9"/>
      <c r="R3182" s="9"/>
      <c r="S3182" s="9"/>
      <c r="T3182" s="9"/>
      <c r="U3182" s="9"/>
      <c r="V3182" s="9"/>
      <c r="W3182" s="9"/>
      <c r="X3182" s="9"/>
      <c r="Y3182" s="9"/>
      <c r="Z3182" s="9"/>
      <c r="AA3182" s="9"/>
      <c r="AB3182" s="9"/>
      <c r="AC3182" s="9"/>
      <c r="AD3182" s="9"/>
      <c r="AE3182" s="9"/>
      <c r="AF3182" s="9"/>
      <c r="AG3182" s="9"/>
      <c r="AH3182" s="9"/>
      <c r="AI3182" s="9"/>
      <c r="AJ3182" s="9"/>
      <c r="AK3182" s="9"/>
      <c r="AL3182" s="9"/>
      <c r="AM3182" s="9"/>
      <c r="AN3182" s="9"/>
      <c r="AO3182" s="9"/>
      <c r="AP3182" s="9"/>
      <c r="AQ3182" s="9"/>
      <c r="AR3182" s="9"/>
      <c r="AS3182" s="9"/>
      <c r="AT3182" s="9"/>
      <c r="AU3182" s="9"/>
      <c r="AV3182" s="9"/>
      <c r="AW3182" s="9"/>
      <c r="AX3182" s="9"/>
      <c r="AY3182" s="9"/>
    </row>
    <row r="3183" spans="1:51" s="10" customFormat="1" x14ac:dyDescent="0.2">
      <c r="A3183" s="9"/>
      <c r="B3183" s="9"/>
      <c r="C3183" s="9"/>
      <c r="D3183" s="9"/>
      <c r="E3183" s="9"/>
      <c r="F3183" s="9"/>
      <c r="G3183" s="9"/>
      <c r="H3183" s="9"/>
      <c r="I3183" s="9"/>
      <c r="J3183" s="9"/>
      <c r="K3183" s="9"/>
      <c r="L3183" s="9"/>
      <c r="M3183" s="9"/>
      <c r="N3183" s="9"/>
      <c r="O3183" s="9"/>
      <c r="P3183" s="9"/>
      <c r="Q3183" s="9"/>
      <c r="R3183" s="9"/>
      <c r="S3183" s="9"/>
      <c r="T3183" s="9"/>
      <c r="U3183" s="9"/>
      <c r="V3183" s="9"/>
      <c r="W3183" s="9"/>
      <c r="X3183" s="9"/>
      <c r="Y3183" s="9"/>
      <c r="Z3183" s="9"/>
      <c r="AA3183" s="9"/>
      <c r="AB3183" s="9"/>
      <c r="AC3183" s="9"/>
      <c r="AD3183" s="9"/>
      <c r="AE3183" s="9"/>
      <c r="AF3183" s="9"/>
      <c r="AG3183" s="9"/>
      <c r="AH3183" s="9"/>
      <c r="AI3183" s="9"/>
      <c r="AJ3183" s="9"/>
      <c r="AK3183" s="9"/>
      <c r="AL3183" s="9"/>
      <c r="AM3183" s="9"/>
      <c r="AN3183" s="9"/>
      <c r="AO3183" s="9"/>
      <c r="AP3183" s="9"/>
      <c r="AQ3183" s="9"/>
      <c r="AR3183" s="9"/>
      <c r="AS3183" s="9"/>
      <c r="AT3183" s="9"/>
      <c r="AU3183" s="9"/>
      <c r="AV3183" s="9"/>
      <c r="AW3183" s="9"/>
      <c r="AX3183" s="9"/>
      <c r="AY3183" s="9"/>
    </row>
    <row r="3184" spans="1:51" s="10" customFormat="1" x14ac:dyDescent="0.2">
      <c r="A3184" s="9"/>
      <c r="B3184" s="9"/>
      <c r="C3184" s="9"/>
      <c r="D3184" s="9"/>
      <c r="E3184" s="9"/>
      <c r="F3184" s="9"/>
      <c r="G3184" s="9"/>
      <c r="H3184" s="9"/>
      <c r="I3184" s="9"/>
      <c r="J3184" s="9"/>
      <c r="K3184" s="9"/>
      <c r="L3184" s="9"/>
      <c r="M3184" s="9"/>
      <c r="N3184" s="9"/>
      <c r="O3184" s="9"/>
      <c r="P3184" s="9"/>
      <c r="Q3184" s="9"/>
      <c r="R3184" s="9"/>
      <c r="S3184" s="9"/>
      <c r="T3184" s="9"/>
      <c r="U3184" s="9"/>
      <c r="V3184" s="9"/>
      <c r="W3184" s="9"/>
      <c r="X3184" s="9"/>
      <c r="Y3184" s="9"/>
      <c r="Z3184" s="9"/>
      <c r="AA3184" s="9"/>
      <c r="AB3184" s="9"/>
      <c r="AC3184" s="9"/>
      <c r="AD3184" s="9"/>
      <c r="AE3184" s="9"/>
      <c r="AF3184" s="9"/>
      <c r="AG3184" s="9"/>
      <c r="AH3184" s="9"/>
      <c r="AI3184" s="9"/>
      <c r="AJ3184" s="9"/>
      <c r="AK3184" s="9"/>
      <c r="AL3184" s="9"/>
      <c r="AM3184" s="9"/>
      <c r="AN3184" s="9"/>
      <c r="AO3184" s="9"/>
      <c r="AP3184" s="9"/>
      <c r="AQ3184" s="9"/>
      <c r="AR3184" s="9"/>
      <c r="AS3184" s="9"/>
      <c r="AT3184" s="9"/>
      <c r="AU3184" s="9"/>
      <c r="AV3184" s="9"/>
      <c r="AW3184" s="9"/>
      <c r="AX3184" s="9"/>
      <c r="AY3184" s="9"/>
    </row>
    <row r="3185" spans="1:51" s="10" customFormat="1" x14ac:dyDescent="0.2">
      <c r="A3185" s="9"/>
      <c r="B3185" s="9"/>
      <c r="C3185" s="9"/>
      <c r="D3185" s="9"/>
      <c r="E3185" s="9"/>
      <c r="F3185" s="9"/>
      <c r="G3185" s="9"/>
      <c r="H3185" s="9"/>
      <c r="I3185" s="9"/>
      <c r="J3185" s="9"/>
      <c r="K3185" s="9"/>
      <c r="L3185" s="9"/>
      <c r="M3185" s="9"/>
      <c r="N3185" s="9"/>
      <c r="O3185" s="9"/>
      <c r="P3185" s="9"/>
      <c r="Q3185" s="9"/>
      <c r="R3185" s="9"/>
      <c r="S3185" s="9"/>
      <c r="T3185" s="9"/>
      <c r="U3185" s="9"/>
      <c r="V3185" s="9"/>
      <c r="W3185" s="9"/>
      <c r="X3185" s="9"/>
      <c r="Y3185" s="9"/>
      <c r="Z3185" s="9"/>
      <c r="AA3185" s="9"/>
      <c r="AB3185" s="9"/>
      <c r="AC3185" s="9"/>
      <c r="AD3185" s="9"/>
      <c r="AE3185" s="9"/>
      <c r="AF3185" s="9"/>
      <c r="AG3185" s="9"/>
      <c r="AH3185" s="9"/>
      <c r="AI3185" s="9"/>
      <c r="AJ3185" s="9"/>
      <c r="AK3185" s="9"/>
      <c r="AL3185" s="9"/>
      <c r="AM3185" s="9"/>
      <c r="AN3185" s="9"/>
      <c r="AO3185" s="9"/>
      <c r="AP3185" s="9"/>
      <c r="AQ3185" s="9"/>
      <c r="AR3185" s="9"/>
      <c r="AS3185" s="9"/>
      <c r="AT3185" s="9"/>
      <c r="AU3185" s="9"/>
      <c r="AV3185" s="9"/>
      <c r="AW3185" s="9"/>
      <c r="AX3185" s="9"/>
      <c r="AY3185" s="9"/>
    </row>
    <row r="3186" spans="1:51" s="10" customFormat="1" x14ac:dyDescent="0.2">
      <c r="A3186" s="9"/>
      <c r="B3186" s="9"/>
      <c r="C3186" s="9"/>
      <c r="D3186" s="9"/>
      <c r="E3186" s="9"/>
      <c r="F3186" s="9"/>
      <c r="G3186" s="9"/>
      <c r="H3186" s="9"/>
      <c r="I3186" s="9"/>
      <c r="J3186" s="9"/>
      <c r="K3186" s="9"/>
      <c r="L3186" s="9"/>
      <c r="M3186" s="9"/>
      <c r="N3186" s="9"/>
      <c r="O3186" s="9"/>
      <c r="P3186" s="9"/>
      <c r="Q3186" s="9"/>
      <c r="R3186" s="9"/>
      <c r="S3186" s="9"/>
      <c r="T3186" s="9"/>
      <c r="U3186" s="9"/>
      <c r="V3186" s="9"/>
      <c r="W3186" s="9"/>
      <c r="X3186" s="9"/>
      <c r="Y3186" s="9"/>
      <c r="Z3186" s="9"/>
      <c r="AA3186" s="9"/>
      <c r="AB3186" s="9"/>
      <c r="AC3186" s="9"/>
      <c r="AD3186" s="9"/>
      <c r="AE3186" s="9"/>
      <c r="AF3186" s="9"/>
      <c r="AG3186" s="9"/>
      <c r="AH3186" s="9"/>
      <c r="AI3186" s="9"/>
      <c r="AJ3186" s="9"/>
      <c r="AK3186" s="9"/>
      <c r="AL3186" s="9"/>
      <c r="AM3186" s="9"/>
      <c r="AN3186" s="9"/>
      <c r="AO3186" s="9"/>
      <c r="AP3186" s="9"/>
      <c r="AQ3186" s="9"/>
      <c r="AR3186" s="9"/>
      <c r="AS3186" s="9"/>
      <c r="AT3186" s="9"/>
      <c r="AU3186" s="9"/>
      <c r="AV3186" s="9"/>
      <c r="AW3186" s="9"/>
      <c r="AX3186" s="9"/>
      <c r="AY3186" s="9"/>
    </row>
    <row r="3187" spans="1:51" s="10" customFormat="1" x14ac:dyDescent="0.2">
      <c r="A3187" s="9"/>
      <c r="B3187" s="9"/>
      <c r="C3187" s="9"/>
      <c r="D3187" s="9"/>
      <c r="E3187" s="9"/>
      <c r="F3187" s="9"/>
      <c r="G3187" s="9"/>
      <c r="H3187" s="9"/>
      <c r="I3187" s="9"/>
      <c r="J3187" s="9"/>
      <c r="K3187" s="9"/>
      <c r="L3187" s="9"/>
      <c r="M3187" s="9"/>
      <c r="N3187" s="9"/>
      <c r="O3187" s="9"/>
      <c r="P3187" s="9"/>
      <c r="Q3187" s="9"/>
      <c r="R3187" s="9"/>
      <c r="S3187" s="9"/>
      <c r="T3187" s="9"/>
      <c r="U3187" s="9"/>
      <c r="V3187" s="9"/>
      <c r="W3187" s="9"/>
      <c r="X3187" s="9"/>
      <c r="Y3187" s="9"/>
      <c r="Z3187" s="9"/>
      <c r="AA3187" s="9"/>
      <c r="AB3187" s="9"/>
      <c r="AC3187" s="9"/>
      <c r="AD3187" s="9"/>
      <c r="AE3187" s="9"/>
      <c r="AF3187" s="9"/>
      <c r="AG3187" s="9"/>
      <c r="AH3187" s="9"/>
      <c r="AI3187" s="9"/>
      <c r="AJ3187" s="9"/>
      <c r="AK3187" s="9"/>
      <c r="AL3187" s="9"/>
      <c r="AM3187" s="9"/>
      <c r="AN3187" s="9"/>
      <c r="AO3187" s="9"/>
      <c r="AP3187" s="9"/>
      <c r="AQ3187" s="9"/>
      <c r="AR3187" s="9"/>
      <c r="AS3187" s="9"/>
      <c r="AT3187" s="9"/>
      <c r="AU3187" s="9"/>
      <c r="AV3187" s="9"/>
      <c r="AW3187" s="9"/>
      <c r="AX3187" s="9"/>
      <c r="AY3187" s="9"/>
    </row>
    <row r="3188" spans="1:51" s="10" customFormat="1" x14ac:dyDescent="0.2">
      <c r="A3188" s="9"/>
      <c r="B3188" s="9"/>
      <c r="C3188" s="9"/>
      <c r="D3188" s="9"/>
      <c r="E3188" s="9"/>
      <c r="F3188" s="9"/>
      <c r="G3188" s="9"/>
      <c r="H3188" s="9"/>
      <c r="I3188" s="9"/>
      <c r="J3188" s="9"/>
      <c r="K3188" s="9"/>
      <c r="L3188" s="9"/>
      <c r="M3188" s="9"/>
      <c r="N3188" s="9"/>
      <c r="O3188" s="9"/>
      <c r="P3188" s="9"/>
      <c r="Q3188" s="9"/>
      <c r="R3188" s="9"/>
      <c r="S3188" s="9"/>
      <c r="T3188" s="9"/>
      <c r="U3188" s="9"/>
      <c r="V3188" s="9"/>
      <c r="W3188" s="9"/>
      <c r="X3188" s="9"/>
      <c r="Y3188" s="9"/>
      <c r="Z3188" s="9"/>
      <c r="AA3188" s="9"/>
      <c r="AB3188" s="9"/>
      <c r="AC3188" s="9"/>
      <c r="AD3188" s="9"/>
      <c r="AE3188" s="9"/>
      <c r="AF3188" s="9"/>
      <c r="AG3188" s="9"/>
      <c r="AH3188" s="9"/>
      <c r="AI3188" s="9"/>
      <c r="AJ3188" s="9"/>
      <c r="AK3188" s="9"/>
      <c r="AL3188" s="9"/>
      <c r="AM3188" s="9"/>
      <c r="AN3188" s="9"/>
      <c r="AO3188" s="9"/>
      <c r="AP3188" s="9"/>
      <c r="AQ3188" s="9"/>
      <c r="AR3188" s="9"/>
      <c r="AS3188" s="9"/>
      <c r="AT3188" s="9"/>
      <c r="AU3188" s="9"/>
      <c r="AV3188" s="9"/>
      <c r="AW3188" s="9"/>
      <c r="AX3188" s="9"/>
      <c r="AY3188" s="9"/>
    </row>
    <row r="3189" spans="1:51" s="10" customFormat="1" x14ac:dyDescent="0.2">
      <c r="A3189" s="9"/>
      <c r="B3189" s="9"/>
      <c r="C3189" s="9"/>
      <c r="D3189" s="9"/>
      <c r="E3189" s="9"/>
      <c r="F3189" s="9"/>
      <c r="G3189" s="9"/>
      <c r="H3189" s="9"/>
      <c r="I3189" s="9"/>
      <c r="J3189" s="9"/>
      <c r="K3189" s="9"/>
      <c r="L3189" s="9"/>
      <c r="M3189" s="9"/>
      <c r="N3189" s="9"/>
      <c r="O3189" s="9"/>
      <c r="P3189" s="9"/>
      <c r="Q3189" s="9"/>
      <c r="R3189" s="9"/>
      <c r="S3189" s="9"/>
      <c r="T3189" s="9"/>
      <c r="U3189" s="9"/>
      <c r="V3189" s="9"/>
      <c r="W3189" s="9"/>
      <c r="X3189" s="9"/>
      <c r="Y3189" s="9"/>
      <c r="Z3189" s="9"/>
      <c r="AA3189" s="9"/>
      <c r="AB3189" s="9"/>
      <c r="AC3189" s="9"/>
      <c r="AD3189" s="9"/>
      <c r="AE3189" s="9"/>
      <c r="AF3189" s="9"/>
      <c r="AG3189" s="9"/>
      <c r="AH3189" s="9"/>
      <c r="AI3189" s="9"/>
      <c r="AJ3189" s="9"/>
      <c r="AK3189" s="9"/>
      <c r="AL3189" s="9"/>
      <c r="AM3189" s="9"/>
      <c r="AN3189" s="9"/>
      <c r="AO3189" s="9"/>
      <c r="AP3189" s="9"/>
      <c r="AQ3189" s="9"/>
      <c r="AR3189" s="9"/>
      <c r="AS3189" s="9"/>
      <c r="AT3189" s="9"/>
      <c r="AU3189" s="9"/>
      <c r="AV3189" s="9"/>
      <c r="AW3189" s="9"/>
      <c r="AX3189" s="9"/>
      <c r="AY3189" s="9"/>
    </row>
    <row r="3190" spans="1:51" s="10" customFormat="1" x14ac:dyDescent="0.2">
      <c r="A3190" s="9"/>
      <c r="B3190" s="9"/>
      <c r="C3190" s="9"/>
      <c r="D3190" s="9"/>
      <c r="E3190" s="9"/>
      <c r="F3190" s="9"/>
      <c r="G3190" s="9"/>
      <c r="H3190" s="9"/>
      <c r="I3190" s="9"/>
      <c r="J3190" s="9"/>
      <c r="K3190" s="9"/>
      <c r="L3190" s="9"/>
      <c r="M3190" s="9"/>
      <c r="N3190" s="9"/>
      <c r="O3190" s="9"/>
      <c r="P3190" s="9"/>
      <c r="Q3190" s="9"/>
      <c r="R3190" s="9"/>
      <c r="S3190" s="9"/>
      <c r="T3190" s="9"/>
      <c r="U3190" s="9"/>
      <c r="V3190" s="9"/>
      <c r="W3190" s="9"/>
      <c r="X3190" s="9"/>
      <c r="Y3190" s="9"/>
      <c r="Z3190" s="9"/>
      <c r="AA3190" s="9"/>
      <c r="AB3190" s="9"/>
      <c r="AC3190" s="9"/>
      <c r="AD3190" s="9"/>
      <c r="AE3190" s="9"/>
      <c r="AF3190" s="9"/>
      <c r="AG3190" s="9"/>
      <c r="AH3190" s="9"/>
      <c r="AI3190" s="9"/>
      <c r="AJ3190" s="9"/>
      <c r="AK3190" s="9"/>
      <c r="AL3190" s="9"/>
      <c r="AM3190" s="9"/>
      <c r="AN3190" s="9"/>
      <c r="AO3190" s="9"/>
      <c r="AP3190" s="9"/>
      <c r="AQ3190" s="9"/>
      <c r="AR3190" s="9"/>
      <c r="AS3190" s="9"/>
      <c r="AT3190" s="9"/>
      <c r="AU3190" s="9"/>
      <c r="AV3190" s="9"/>
      <c r="AW3190" s="9"/>
      <c r="AX3190" s="9"/>
      <c r="AY3190" s="9"/>
    </row>
    <row r="3191" spans="1:51" s="10" customFormat="1" x14ac:dyDescent="0.2">
      <c r="A3191" s="9"/>
      <c r="B3191" s="9"/>
      <c r="C3191" s="9"/>
      <c r="D3191" s="9"/>
      <c r="E3191" s="9"/>
      <c r="F3191" s="9"/>
      <c r="G3191" s="9"/>
      <c r="H3191" s="9"/>
      <c r="I3191" s="9"/>
      <c r="J3191" s="9"/>
      <c r="K3191" s="9"/>
      <c r="L3191" s="9"/>
      <c r="M3191" s="9"/>
      <c r="N3191" s="9"/>
      <c r="O3191" s="9"/>
      <c r="P3191" s="9"/>
      <c r="Q3191" s="9"/>
      <c r="R3191" s="9"/>
      <c r="S3191" s="9"/>
      <c r="T3191" s="9"/>
      <c r="U3191" s="9"/>
      <c r="V3191" s="9"/>
      <c r="W3191" s="9"/>
      <c r="X3191" s="9"/>
      <c r="Y3191" s="9"/>
      <c r="Z3191" s="9"/>
      <c r="AA3191" s="9"/>
      <c r="AB3191" s="9"/>
      <c r="AC3191" s="9"/>
      <c r="AD3191" s="9"/>
      <c r="AE3191" s="9"/>
      <c r="AF3191" s="9"/>
      <c r="AG3191" s="9"/>
      <c r="AH3191" s="9"/>
      <c r="AI3191" s="9"/>
      <c r="AJ3191" s="9"/>
      <c r="AK3191" s="9"/>
      <c r="AL3191" s="9"/>
      <c r="AM3191" s="9"/>
      <c r="AN3191" s="9"/>
      <c r="AO3191" s="9"/>
      <c r="AP3191" s="9"/>
      <c r="AQ3191" s="9"/>
      <c r="AR3191" s="9"/>
      <c r="AS3191" s="9"/>
      <c r="AT3191" s="9"/>
      <c r="AU3191" s="9"/>
      <c r="AV3191" s="9"/>
      <c r="AW3191" s="9"/>
      <c r="AX3191" s="9"/>
      <c r="AY3191" s="9"/>
    </row>
    <row r="3192" spans="1:51" s="10" customFormat="1" x14ac:dyDescent="0.2">
      <c r="A3192" s="9"/>
      <c r="B3192" s="9"/>
      <c r="C3192" s="9"/>
      <c r="D3192" s="9"/>
      <c r="E3192" s="9"/>
      <c r="F3192" s="9"/>
      <c r="G3192" s="9"/>
      <c r="H3192" s="9"/>
      <c r="I3192" s="9"/>
      <c r="J3192" s="9"/>
      <c r="K3192" s="9"/>
      <c r="L3192" s="9"/>
      <c r="M3192" s="9"/>
      <c r="N3192" s="9"/>
      <c r="O3192" s="9"/>
      <c r="P3192" s="9"/>
      <c r="Q3192" s="9"/>
      <c r="R3192" s="9"/>
      <c r="S3192" s="9"/>
      <c r="T3192" s="9"/>
      <c r="U3192" s="9"/>
      <c r="V3192" s="9"/>
      <c r="W3192" s="9"/>
      <c r="X3192" s="9"/>
      <c r="Y3192" s="9"/>
      <c r="Z3192" s="9"/>
      <c r="AA3192" s="9"/>
      <c r="AB3192" s="9"/>
      <c r="AC3192" s="9"/>
      <c r="AD3192" s="9"/>
      <c r="AE3192" s="9"/>
      <c r="AF3192" s="9"/>
      <c r="AG3192" s="9"/>
      <c r="AH3192" s="9"/>
      <c r="AI3192" s="9"/>
      <c r="AJ3192" s="9"/>
      <c r="AK3192" s="9"/>
      <c r="AL3192" s="9"/>
      <c r="AM3192" s="9"/>
      <c r="AN3192" s="9"/>
      <c r="AO3192" s="9"/>
      <c r="AP3192" s="9"/>
      <c r="AQ3192" s="9"/>
      <c r="AR3192" s="9"/>
      <c r="AS3192" s="9"/>
      <c r="AT3192" s="9"/>
      <c r="AU3192" s="9"/>
      <c r="AV3192" s="9"/>
      <c r="AW3192" s="9"/>
      <c r="AX3192" s="9"/>
      <c r="AY3192" s="9"/>
    </row>
    <row r="3193" spans="1:51" s="10" customFormat="1" x14ac:dyDescent="0.2">
      <c r="A3193" s="9"/>
      <c r="B3193" s="9"/>
      <c r="C3193" s="9"/>
      <c r="D3193" s="9"/>
      <c r="E3193" s="9"/>
      <c r="F3193" s="9"/>
      <c r="G3193" s="9"/>
      <c r="H3193" s="9"/>
      <c r="I3193" s="9"/>
      <c r="J3193" s="9"/>
      <c r="K3193" s="9"/>
      <c r="L3193" s="9"/>
      <c r="M3193" s="9"/>
      <c r="N3193" s="9"/>
      <c r="O3193" s="9"/>
      <c r="P3193" s="9"/>
      <c r="Q3193" s="9"/>
      <c r="R3193" s="9"/>
      <c r="S3193" s="9"/>
      <c r="T3193" s="9"/>
      <c r="U3193" s="9"/>
      <c r="V3193" s="9"/>
      <c r="W3193" s="9"/>
      <c r="X3193" s="9"/>
      <c r="Y3193" s="9"/>
      <c r="Z3193" s="9"/>
      <c r="AA3193" s="9"/>
      <c r="AB3193" s="9"/>
      <c r="AC3193" s="9"/>
      <c r="AD3193" s="9"/>
      <c r="AE3193" s="9"/>
      <c r="AF3193" s="9"/>
      <c r="AG3193" s="9"/>
      <c r="AH3193" s="9"/>
      <c r="AI3193" s="9"/>
      <c r="AJ3193" s="9"/>
      <c r="AK3193" s="9"/>
      <c r="AL3193" s="9"/>
      <c r="AM3193" s="9"/>
      <c r="AN3193" s="9"/>
      <c r="AO3193" s="9"/>
      <c r="AP3193" s="9"/>
      <c r="AQ3193" s="9"/>
      <c r="AR3193" s="9"/>
      <c r="AS3193" s="9"/>
      <c r="AT3193" s="9"/>
      <c r="AU3193" s="9"/>
      <c r="AV3193" s="9"/>
      <c r="AW3193" s="9"/>
      <c r="AX3193" s="9"/>
      <c r="AY3193" s="9"/>
    </row>
    <row r="3194" spans="1:51" s="10" customFormat="1" x14ac:dyDescent="0.2">
      <c r="A3194" s="9"/>
      <c r="B3194" s="9"/>
      <c r="C3194" s="9"/>
      <c r="D3194" s="9"/>
      <c r="E3194" s="9"/>
      <c r="F3194" s="9"/>
      <c r="G3194" s="9"/>
      <c r="H3194" s="9"/>
      <c r="I3194" s="9"/>
      <c r="J3194" s="9"/>
      <c r="K3194" s="9"/>
      <c r="L3194" s="9"/>
      <c r="M3194" s="9"/>
      <c r="N3194" s="9"/>
      <c r="O3194" s="9"/>
      <c r="P3194" s="9"/>
      <c r="Q3194" s="9"/>
      <c r="R3194" s="9"/>
      <c r="S3194" s="9"/>
      <c r="T3194" s="9"/>
      <c r="U3194" s="9"/>
      <c r="V3194" s="9"/>
      <c r="W3194" s="9"/>
      <c r="X3194" s="9"/>
      <c r="Y3194" s="9"/>
      <c r="Z3194" s="9"/>
      <c r="AA3194" s="9"/>
      <c r="AB3194" s="9"/>
      <c r="AC3194" s="9"/>
      <c r="AD3194" s="9"/>
      <c r="AE3194" s="9"/>
      <c r="AF3194" s="9"/>
      <c r="AG3194" s="9"/>
      <c r="AH3194" s="9"/>
      <c r="AI3194" s="9"/>
      <c r="AJ3194" s="9"/>
      <c r="AK3194" s="9"/>
      <c r="AL3194" s="9"/>
      <c r="AM3194" s="9"/>
      <c r="AN3194" s="9"/>
      <c r="AO3194" s="9"/>
      <c r="AP3194" s="9"/>
      <c r="AQ3194" s="9"/>
      <c r="AR3194" s="9"/>
      <c r="AS3194" s="9"/>
      <c r="AT3194" s="9"/>
      <c r="AU3194" s="9"/>
      <c r="AV3194" s="9"/>
      <c r="AW3194" s="9"/>
      <c r="AX3194" s="9"/>
      <c r="AY3194" s="9"/>
    </row>
    <row r="3195" spans="1:51" s="10" customFormat="1" x14ac:dyDescent="0.2">
      <c r="A3195" s="9"/>
      <c r="B3195" s="9"/>
      <c r="C3195" s="9"/>
      <c r="D3195" s="9"/>
      <c r="E3195" s="9"/>
      <c r="F3195" s="9"/>
      <c r="G3195" s="9"/>
      <c r="H3195" s="9"/>
      <c r="I3195" s="9"/>
      <c r="J3195" s="9"/>
      <c r="K3195" s="9"/>
      <c r="L3195" s="9"/>
      <c r="M3195" s="9"/>
      <c r="N3195" s="9"/>
      <c r="O3195" s="9"/>
      <c r="P3195" s="9"/>
      <c r="Q3195" s="9"/>
      <c r="R3195" s="9"/>
      <c r="S3195" s="9"/>
      <c r="T3195" s="9"/>
      <c r="U3195" s="9"/>
      <c r="V3195" s="9"/>
      <c r="W3195" s="9"/>
      <c r="X3195" s="9"/>
      <c r="Y3195" s="9"/>
      <c r="Z3195" s="9"/>
      <c r="AA3195" s="9"/>
      <c r="AB3195" s="9"/>
      <c r="AC3195" s="9"/>
      <c r="AD3195" s="9"/>
      <c r="AE3195" s="9"/>
      <c r="AF3195" s="9"/>
      <c r="AG3195" s="9"/>
      <c r="AH3195" s="9"/>
      <c r="AI3195" s="9"/>
      <c r="AJ3195" s="9"/>
      <c r="AK3195" s="9"/>
      <c r="AL3195" s="9"/>
      <c r="AM3195" s="9"/>
      <c r="AN3195" s="9"/>
      <c r="AO3195" s="9"/>
      <c r="AP3195" s="9"/>
      <c r="AQ3195" s="9"/>
      <c r="AR3195" s="9"/>
      <c r="AS3195" s="9"/>
      <c r="AT3195" s="9"/>
      <c r="AU3195" s="9"/>
      <c r="AV3195" s="9"/>
      <c r="AW3195" s="9"/>
      <c r="AX3195" s="9"/>
      <c r="AY3195" s="9"/>
    </row>
    <row r="3196" spans="1:51" s="10" customFormat="1" x14ac:dyDescent="0.2">
      <c r="A3196" s="9"/>
      <c r="B3196" s="9"/>
      <c r="C3196" s="9"/>
      <c r="D3196" s="9"/>
      <c r="E3196" s="9"/>
      <c r="F3196" s="9"/>
      <c r="G3196" s="9"/>
      <c r="H3196" s="9"/>
      <c r="I3196" s="9"/>
      <c r="J3196" s="9"/>
      <c r="K3196" s="9"/>
      <c r="L3196" s="9"/>
      <c r="M3196" s="9"/>
      <c r="N3196" s="9"/>
      <c r="O3196" s="9"/>
      <c r="P3196" s="9"/>
      <c r="Q3196" s="9"/>
      <c r="R3196" s="9"/>
      <c r="S3196" s="9"/>
      <c r="T3196" s="9"/>
      <c r="U3196" s="9"/>
      <c r="V3196" s="9"/>
      <c r="W3196" s="9"/>
      <c r="X3196" s="9"/>
      <c r="Y3196" s="9"/>
      <c r="Z3196" s="9"/>
      <c r="AA3196" s="9"/>
      <c r="AB3196" s="9"/>
      <c r="AC3196" s="9"/>
      <c r="AD3196" s="9"/>
      <c r="AE3196" s="9"/>
      <c r="AF3196" s="9"/>
      <c r="AG3196" s="9"/>
      <c r="AH3196" s="9"/>
      <c r="AI3196" s="9"/>
      <c r="AJ3196" s="9"/>
      <c r="AK3196" s="9"/>
      <c r="AL3196" s="9"/>
      <c r="AM3196" s="9"/>
      <c r="AN3196" s="9"/>
      <c r="AO3196" s="9"/>
      <c r="AP3196" s="9"/>
      <c r="AQ3196" s="9"/>
      <c r="AR3196" s="9"/>
      <c r="AS3196" s="9"/>
      <c r="AT3196" s="9"/>
      <c r="AU3196" s="9"/>
      <c r="AV3196" s="9"/>
      <c r="AW3196" s="9"/>
      <c r="AX3196" s="9"/>
      <c r="AY3196" s="9"/>
    </row>
    <row r="3197" spans="1:51" s="10" customFormat="1" x14ac:dyDescent="0.2">
      <c r="A3197" s="9"/>
      <c r="B3197" s="9"/>
      <c r="C3197" s="9"/>
      <c r="D3197" s="9"/>
      <c r="E3197" s="9"/>
      <c r="F3197" s="9"/>
      <c r="G3197" s="9"/>
      <c r="H3197" s="9"/>
      <c r="I3197" s="9"/>
      <c r="J3197" s="9"/>
      <c r="K3197" s="9"/>
      <c r="L3197" s="9"/>
      <c r="M3197" s="9"/>
      <c r="N3197" s="9"/>
      <c r="O3197" s="9"/>
      <c r="P3197" s="9"/>
      <c r="Q3197" s="9"/>
      <c r="R3197" s="9"/>
      <c r="S3197" s="9"/>
      <c r="T3197" s="9"/>
      <c r="U3197" s="9"/>
      <c r="V3197" s="9"/>
      <c r="W3197" s="9"/>
      <c r="X3197" s="9"/>
      <c r="Y3197" s="9"/>
      <c r="Z3197" s="9"/>
      <c r="AA3197" s="9"/>
      <c r="AB3197" s="9"/>
      <c r="AC3197" s="9"/>
      <c r="AD3197" s="9"/>
      <c r="AE3197" s="9"/>
      <c r="AF3197" s="9"/>
      <c r="AG3197" s="9"/>
      <c r="AH3197" s="9"/>
      <c r="AI3197" s="9"/>
      <c r="AJ3197" s="9"/>
      <c r="AK3197" s="9"/>
      <c r="AL3197" s="9"/>
      <c r="AM3197" s="9"/>
      <c r="AN3197" s="9"/>
      <c r="AO3197" s="9"/>
      <c r="AP3197" s="9"/>
      <c r="AQ3197" s="9"/>
      <c r="AR3197" s="9"/>
      <c r="AS3197" s="9"/>
      <c r="AT3197" s="9"/>
      <c r="AU3197" s="9"/>
      <c r="AV3197" s="9"/>
      <c r="AW3197" s="9"/>
      <c r="AX3197" s="9"/>
      <c r="AY3197" s="9"/>
    </row>
    <row r="3198" spans="1:51" s="10" customFormat="1" x14ac:dyDescent="0.2">
      <c r="A3198" s="9"/>
      <c r="B3198" s="9"/>
      <c r="C3198" s="9"/>
      <c r="D3198" s="9"/>
      <c r="E3198" s="9"/>
      <c r="F3198" s="9"/>
      <c r="G3198" s="9"/>
      <c r="H3198" s="9"/>
      <c r="I3198" s="9"/>
      <c r="J3198" s="9"/>
      <c r="K3198" s="9"/>
      <c r="L3198" s="9"/>
      <c r="M3198" s="9"/>
      <c r="N3198" s="9"/>
      <c r="O3198" s="9"/>
      <c r="P3198" s="9"/>
      <c r="Q3198" s="9"/>
      <c r="R3198" s="9"/>
      <c r="S3198" s="9"/>
      <c r="T3198" s="9"/>
      <c r="U3198" s="9"/>
      <c r="V3198" s="9"/>
      <c r="W3198" s="9"/>
      <c r="X3198" s="9"/>
      <c r="Y3198" s="9"/>
      <c r="Z3198" s="9"/>
      <c r="AA3198" s="9"/>
      <c r="AB3198" s="9"/>
      <c r="AC3198" s="9"/>
      <c r="AD3198" s="9"/>
      <c r="AE3198" s="9"/>
      <c r="AF3198" s="9"/>
      <c r="AG3198" s="9"/>
      <c r="AH3198" s="9"/>
      <c r="AI3198" s="9"/>
      <c r="AJ3198" s="9"/>
      <c r="AK3198" s="9"/>
      <c r="AL3198" s="9"/>
      <c r="AM3198" s="9"/>
      <c r="AN3198" s="9"/>
      <c r="AO3198" s="9"/>
      <c r="AP3198" s="9"/>
      <c r="AQ3198" s="9"/>
      <c r="AR3198" s="9"/>
      <c r="AS3198" s="9"/>
      <c r="AT3198" s="9"/>
      <c r="AU3198" s="9"/>
      <c r="AV3198" s="9"/>
      <c r="AW3198" s="9"/>
      <c r="AX3198" s="9"/>
      <c r="AY3198" s="9"/>
    </row>
    <row r="3199" spans="1:51" s="10" customFormat="1" x14ac:dyDescent="0.2">
      <c r="A3199" s="9"/>
      <c r="B3199" s="9"/>
      <c r="C3199" s="9"/>
      <c r="D3199" s="9"/>
      <c r="E3199" s="9"/>
      <c r="F3199" s="9"/>
      <c r="G3199" s="9"/>
      <c r="H3199" s="9"/>
      <c r="I3199" s="9"/>
      <c r="J3199" s="9"/>
      <c r="K3199" s="9"/>
      <c r="L3199" s="9"/>
      <c r="M3199" s="9"/>
      <c r="N3199" s="9"/>
      <c r="O3199" s="9"/>
      <c r="P3199" s="9"/>
      <c r="Q3199" s="9"/>
      <c r="R3199" s="9"/>
      <c r="S3199" s="9"/>
      <c r="T3199" s="9"/>
      <c r="U3199" s="9"/>
      <c r="V3199" s="9"/>
      <c r="W3199" s="9"/>
      <c r="X3199" s="9"/>
      <c r="Y3199" s="9"/>
      <c r="Z3199" s="9"/>
      <c r="AA3199" s="9"/>
      <c r="AB3199" s="9"/>
      <c r="AC3199" s="9"/>
      <c r="AD3199" s="9"/>
      <c r="AE3199" s="9"/>
      <c r="AF3199" s="9"/>
      <c r="AG3199" s="9"/>
      <c r="AH3199" s="9"/>
      <c r="AI3199" s="9"/>
      <c r="AJ3199" s="9"/>
      <c r="AK3199" s="9"/>
      <c r="AL3199" s="9"/>
      <c r="AM3199" s="9"/>
      <c r="AN3199" s="9"/>
      <c r="AO3199" s="9"/>
      <c r="AP3199" s="9"/>
      <c r="AQ3199" s="9"/>
      <c r="AR3199" s="9"/>
      <c r="AS3199" s="9"/>
      <c r="AT3199" s="9"/>
      <c r="AU3199" s="9"/>
      <c r="AV3199" s="9"/>
      <c r="AW3199" s="9"/>
      <c r="AX3199" s="9"/>
      <c r="AY3199" s="9"/>
    </row>
    <row r="3200" spans="1:51" s="10" customFormat="1" x14ac:dyDescent="0.2">
      <c r="A3200" s="9"/>
      <c r="B3200" s="9"/>
      <c r="C3200" s="9"/>
      <c r="D3200" s="9"/>
      <c r="E3200" s="9"/>
      <c r="F3200" s="9"/>
      <c r="G3200" s="9"/>
      <c r="H3200" s="9"/>
      <c r="I3200" s="9"/>
      <c r="J3200" s="9"/>
      <c r="K3200" s="9"/>
      <c r="L3200" s="9"/>
      <c r="M3200" s="9"/>
      <c r="N3200" s="9"/>
      <c r="O3200" s="9"/>
      <c r="P3200" s="9"/>
      <c r="Q3200" s="9"/>
      <c r="R3200" s="9"/>
      <c r="S3200" s="9"/>
      <c r="T3200" s="9"/>
      <c r="U3200" s="9"/>
      <c r="V3200" s="9"/>
      <c r="W3200" s="9"/>
      <c r="X3200" s="9"/>
      <c r="Y3200" s="9"/>
      <c r="Z3200" s="9"/>
      <c r="AA3200" s="9"/>
      <c r="AB3200" s="9"/>
      <c r="AC3200" s="9"/>
      <c r="AD3200" s="9"/>
      <c r="AE3200" s="9"/>
      <c r="AF3200" s="9"/>
      <c r="AG3200" s="9"/>
      <c r="AH3200" s="9"/>
      <c r="AI3200" s="9"/>
      <c r="AJ3200" s="9"/>
      <c r="AK3200" s="9"/>
      <c r="AL3200" s="9"/>
      <c r="AM3200" s="9"/>
      <c r="AN3200" s="9"/>
      <c r="AO3200" s="9"/>
      <c r="AP3200" s="9"/>
      <c r="AQ3200" s="9"/>
      <c r="AR3200" s="9"/>
      <c r="AS3200" s="9"/>
      <c r="AT3200" s="9"/>
      <c r="AU3200" s="9"/>
      <c r="AV3200" s="9"/>
      <c r="AW3200" s="9"/>
      <c r="AX3200" s="9"/>
      <c r="AY3200" s="9"/>
    </row>
    <row r="3201" spans="1:51" s="10" customFormat="1" x14ac:dyDescent="0.2">
      <c r="A3201" s="9"/>
      <c r="B3201" s="9"/>
      <c r="C3201" s="9"/>
      <c r="D3201" s="9"/>
      <c r="E3201" s="9"/>
      <c r="F3201" s="9"/>
      <c r="G3201" s="9"/>
      <c r="H3201" s="9"/>
      <c r="I3201" s="9"/>
      <c r="J3201" s="9"/>
      <c r="K3201" s="9"/>
      <c r="L3201" s="9"/>
      <c r="M3201" s="9"/>
      <c r="N3201" s="9"/>
      <c r="O3201" s="9"/>
      <c r="P3201" s="9"/>
      <c r="Q3201" s="9"/>
      <c r="R3201" s="9"/>
      <c r="S3201" s="9"/>
      <c r="T3201" s="9"/>
      <c r="U3201" s="9"/>
      <c r="V3201" s="9"/>
      <c r="W3201" s="9"/>
      <c r="X3201" s="9"/>
      <c r="Y3201" s="9"/>
      <c r="Z3201" s="9"/>
      <c r="AA3201" s="9"/>
      <c r="AB3201" s="9"/>
      <c r="AC3201" s="9"/>
      <c r="AD3201" s="9"/>
      <c r="AE3201" s="9"/>
      <c r="AF3201" s="9"/>
      <c r="AG3201" s="9"/>
      <c r="AH3201" s="9"/>
      <c r="AI3201" s="9"/>
      <c r="AJ3201" s="9"/>
      <c r="AK3201" s="9"/>
      <c r="AL3201" s="9"/>
      <c r="AM3201" s="9"/>
      <c r="AN3201" s="9"/>
      <c r="AO3201" s="9"/>
      <c r="AP3201" s="9"/>
      <c r="AQ3201" s="9"/>
      <c r="AR3201" s="9"/>
      <c r="AS3201" s="9"/>
      <c r="AT3201" s="9"/>
      <c r="AU3201" s="9"/>
      <c r="AV3201" s="9"/>
      <c r="AW3201" s="9"/>
      <c r="AX3201" s="9"/>
      <c r="AY3201" s="9"/>
    </row>
    <row r="3202" spans="1:51" s="10" customFormat="1" x14ac:dyDescent="0.2">
      <c r="A3202" s="9"/>
      <c r="B3202" s="9"/>
      <c r="C3202" s="9"/>
      <c r="D3202" s="9"/>
      <c r="E3202" s="9"/>
      <c r="F3202" s="9"/>
      <c r="G3202" s="9"/>
      <c r="H3202" s="9"/>
      <c r="I3202" s="9"/>
      <c r="J3202" s="9"/>
      <c r="K3202" s="9"/>
      <c r="L3202" s="9"/>
      <c r="M3202" s="9"/>
      <c r="N3202" s="9"/>
      <c r="O3202" s="9"/>
      <c r="P3202" s="9"/>
      <c r="Q3202" s="9"/>
      <c r="R3202" s="9"/>
      <c r="S3202" s="9"/>
      <c r="T3202" s="9"/>
      <c r="U3202" s="9"/>
      <c r="V3202" s="9"/>
      <c r="W3202" s="9"/>
      <c r="X3202" s="9"/>
      <c r="Y3202" s="9"/>
      <c r="Z3202" s="9"/>
      <c r="AA3202" s="9"/>
      <c r="AB3202" s="9"/>
      <c r="AC3202" s="9"/>
      <c r="AD3202" s="9"/>
      <c r="AE3202" s="9"/>
      <c r="AF3202" s="9"/>
      <c r="AG3202" s="9"/>
      <c r="AH3202" s="9"/>
      <c r="AI3202" s="9"/>
      <c r="AJ3202" s="9"/>
      <c r="AK3202" s="9"/>
      <c r="AL3202" s="9"/>
      <c r="AM3202" s="9"/>
      <c r="AN3202" s="9"/>
      <c r="AO3202" s="9"/>
      <c r="AP3202" s="9"/>
      <c r="AQ3202" s="9"/>
      <c r="AR3202" s="9"/>
      <c r="AS3202" s="9"/>
      <c r="AT3202" s="9"/>
      <c r="AU3202" s="9"/>
      <c r="AV3202" s="9"/>
      <c r="AW3202" s="9"/>
      <c r="AX3202" s="9"/>
      <c r="AY3202" s="9"/>
    </row>
    <row r="3203" spans="1:51" s="10" customFormat="1" x14ac:dyDescent="0.2">
      <c r="A3203" s="9"/>
      <c r="B3203" s="9"/>
      <c r="C3203" s="9"/>
      <c r="D3203" s="9"/>
      <c r="E3203" s="9"/>
      <c r="F3203" s="9"/>
      <c r="G3203" s="9"/>
      <c r="H3203" s="9"/>
      <c r="I3203" s="9"/>
      <c r="J3203" s="9"/>
      <c r="K3203" s="9"/>
      <c r="L3203" s="9"/>
      <c r="M3203" s="9"/>
      <c r="N3203" s="9"/>
      <c r="O3203" s="9"/>
      <c r="P3203" s="9"/>
      <c r="Q3203" s="9"/>
      <c r="R3203" s="9"/>
      <c r="S3203" s="9"/>
      <c r="T3203" s="9"/>
      <c r="U3203" s="9"/>
      <c r="V3203" s="9"/>
      <c r="W3203" s="9"/>
      <c r="X3203" s="9"/>
      <c r="Y3203" s="9"/>
      <c r="Z3203" s="9"/>
      <c r="AA3203" s="9"/>
      <c r="AB3203" s="9"/>
      <c r="AC3203" s="9"/>
      <c r="AD3203" s="9"/>
      <c r="AE3203" s="9"/>
      <c r="AF3203" s="9"/>
      <c r="AG3203" s="9"/>
      <c r="AH3203" s="9"/>
      <c r="AI3203" s="9"/>
      <c r="AJ3203" s="9"/>
      <c r="AK3203" s="9"/>
      <c r="AL3203" s="9"/>
      <c r="AM3203" s="9"/>
      <c r="AN3203" s="9"/>
      <c r="AO3203" s="9"/>
      <c r="AP3203" s="9"/>
      <c r="AQ3203" s="9"/>
      <c r="AR3203" s="9"/>
      <c r="AS3203" s="9"/>
      <c r="AT3203" s="9"/>
      <c r="AU3203" s="9"/>
      <c r="AV3203" s="9"/>
      <c r="AW3203" s="9"/>
      <c r="AX3203" s="9"/>
      <c r="AY3203" s="9"/>
    </row>
    <row r="3204" spans="1:51" s="10" customFormat="1" x14ac:dyDescent="0.2">
      <c r="A3204" s="9"/>
      <c r="B3204" s="9"/>
      <c r="C3204" s="9"/>
      <c r="D3204" s="9"/>
      <c r="E3204" s="9"/>
      <c r="F3204" s="9"/>
      <c r="G3204" s="9"/>
      <c r="H3204" s="9"/>
      <c r="I3204" s="9"/>
      <c r="J3204" s="9"/>
      <c r="K3204" s="9"/>
      <c r="L3204" s="9"/>
      <c r="M3204" s="9"/>
      <c r="N3204" s="9"/>
      <c r="O3204" s="9"/>
      <c r="P3204" s="9"/>
      <c r="Q3204" s="9"/>
      <c r="R3204" s="9"/>
      <c r="S3204" s="9"/>
      <c r="T3204" s="9"/>
      <c r="U3204" s="9"/>
      <c r="V3204" s="9"/>
      <c r="W3204" s="9"/>
      <c r="X3204" s="9"/>
      <c r="Y3204" s="9"/>
      <c r="Z3204" s="9"/>
      <c r="AA3204" s="9"/>
      <c r="AB3204" s="9"/>
      <c r="AC3204" s="9"/>
      <c r="AD3204" s="9"/>
      <c r="AE3204" s="9"/>
      <c r="AF3204" s="9"/>
      <c r="AG3204" s="9"/>
      <c r="AH3204" s="9"/>
      <c r="AI3204" s="9"/>
      <c r="AJ3204" s="9"/>
      <c r="AK3204" s="9"/>
      <c r="AL3204" s="9"/>
      <c r="AM3204" s="9"/>
      <c r="AN3204" s="9"/>
      <c r="AO3204" s="9"/>
      <c r="AP3204" s="9"/>
      <c r="AQ3204" s="9"/>
      <c r="AR3204" s="9"/>
      <c r="AS3204" s="9"/>
      <c r="AT3204" s="9"/>
      <c r="AU3204" s="9"/>
      <c r="AV3204" s="9"/>
      <c r="AW3204" s="9"/>
      <c r="AX3204" s="9"/>
      <c r="AY3204" s="9"/>
    </row>
    <row r="3205" spans="1:51" s="10" customFormat="1" x14ac:dyDescent="0.2">
      <c r="A3205" s="9"/>
      <c r="B3205" s="9"/>
      <c r="C3205" s="9"/>
      <c r="D3205" s="9"/>
      <c r="E3205" s="9"/>
      <c r="F3205" s="9"/>
      <c r="G3205" s="9"/>
      <c r="H3205" s="9"/>
      <c r="I3205" s="9"/>
      <c r="J3205" s="9"/>
      <c r="K3205" s="9"/>
      <c r="L3205" s="9"/>
      <c r="M3205" s="9"/>
      <c r="N3205" s="9"/>
      <c r="O3205" s="9"/>
      <c r="P3205" s="9"/>
      <c r="Q3205" s="9"/>
      <c r="R3205" s="9"/>
      <c r="S3205" s="9"/>
      <c r="T3205" s="9"/>
      <c r="U3205" s="9"/>
      <c r="V3205" s="9"/>
      <c r="W3205" s="9"/>
      <c r="X3205" s="9"/>
      <c r="Y3205" s="9"/>
      <c r="Z3205" s="9"/>
      <c r="AA3205" s="9"/>
      <c r="AB3205" s="9"/>
      <c r="AC3205" s="9"/>
      <c r="AD3205" s="9"/>
      <c r="AE3205" s="9"/>
      <c r="AF3205" s="9"/>
      <c r="AG3205" s="9"/>
      <c r="AH3205" s="9"/>
      <c r="AI3205" s="9"/>
      <c r="AJ3205" s="9"/>
      <c r="AK3205" s="9"/>
      <c r="AL3205" s="9"/>
      <c r="AM3205" s="9"/>
      <c r="AN3205" s="9"/>
      <c r="AO3205" s="9"/>
      <c r="AP3205" s="9"/>
      <c r="AQ3205" s="9"/>
      <c r="AR3205" s="9"/>
      <c r="AS3205" s="9"/>
      <c r="AT3205" s="9"/>
      <c r="AU3205" s="9"/>
      <c r="AV3205" s="9"/>
      <c r="AW3205" s="9"/>
      <c r="AX3205" s="9"/>
      <c r="AY3205" s="9"/>
    </row>
    <row r="3206" spans="1:51" s="10" customFormat="1" x14ac:dyDescent="0.2">
      <c r="A3206" s="9"/>
      <c r="B3206" s="9"/>
      <c r="C3206" s="9"/>
      <c r="D3206" s="9"/>
      <c r="E3206" s="9"/>
      <c r="F3206" s="9"/>
      <c r="G3206" s="9"/>
      <c r="H3206" s="9"/>
      <c r="I3206" s="9"/>
      <c r="J3206" s="9"/>
      <c r="K3206" s="9"/>
      <c r="L3206" s="9"/>
      <c r="M3206" s="9"/>
      <c r="N3206" s="9"/>
      <c r="O3206" s="9"/>
      <c r="P3206" s="9"/>
      <c r="Q3206" s="9"/>
      <c r="R3206" s="9"/>
      <c r="S3206" s="9"/>
      <c r="T3206" s="9"/>
      <c r="U3206" s="9"/>
      <c r="V3206" s="9"/>
      <c r="W3206" s="9"/>
      <c r="X3206" s="9"/>
      <c r="Y3206" s="9"/>
      <c r="Z3206" s="9"/>
      <c r="AA3206" s="9"/>
      <c r="AB3206" s="9"/>
      <c r="AC3206" s="9"/>
      <c r="AD3206" s="9"/>
      <c r="AE3206" s="9"/>
      <c r="AF3206" s="9"/>
      <c r="AG3206" s="9"/>
      <c r="AH3206" s="9"/>
      <c r="AI3206" s="9"/>
      <c r="AJ3206" s="9"/>
      <c r="AK3206" s="9"/>
      <c r="AL3206" s="9"/>
      <c r="AM3206" s="9"/>
      <c r="AN3206" s="9"/>
      <c r="AO3206" s="9"/>
      <c r="AP3206" s="9"/>
      <c r="AQ3206" s="9"/>
      <c r="AR3206" s="9"/>
      <c r="AS3206" s="9"/>
      <c r="AT3206" s="9"/>
      <c r="AU3206" s="9"/>
      <c r="AV3206" s="9"/>
      <c r="AW3206" s="9"/>
      <c r="AX3206" s="9"/>
      <c r="AY3206" s="9"/>
    </row>
    <row r="3207" spans="1:51" s="10" customFormat="1" x14ac:dyDescent="0.2">
      <c r="A3207" s="9"/>
      <c r="B3207" s="9"/>
      <c r="C3207" s="9"/>
      <c r="D3207" s="9"/>
      <c r="E3207" s="9"/>
      <c r="F3207" s="9"/>
      <c r="G3207" s="9"/>
      <c r="H3207" s="9"/>
      <c r="I3207" s="9"/>
      <c r="J3207" s="9"/>
      <c r="K3207" s="9"/>
      <c r="L3207" s="9"/>
      <c r="M3207" s="9"/>
      <c r="N3207" s="9"/>
      <c r="O3207" s="9"/>
      <c r="P3207" s="9"/>
      <c r="Q3207" s="9"/>
      <c r="R3207" s="9"/>
      <c r="S3207" s="9"/>
      <c r="T3207" s="9"/>
      <c r="U3207" s="9"/>
      <c r="V3207" s="9"/>
      <c r="W3207" s="9"/>
      <c r="X3207" s="9"/>
      <c r="Y3207" s="9"/>
      <c r="Z3207" s="9"/>
      <c r="AA3207" s="9"/>
      <c r="AB3207" s="9"/>
      <c r="AC3207" s="9"/>
      <c r="AD3207" s="9"/>
      <c r="AE3207" s="9"/>
      <c r="AF3207" s="9"/>
      <c r="AG3207" s="9"/>
      <c r="AH3207" s="9"/>
      <c r="AI3207" s="9"/>
      <c r="AJ3207" s="9"/>
      <c r="AK3207" s="9"/>
      <c r="AL3207" s="9"/>
      <c r="AM3207" s="9"/>
      <c r="AN3207" s="9"/>
      <c r="AO3207" s="9"/>
      <c r="AP3207" s="9"/>
      <c r="AQ3207" s="9"/>
      <c r="AR3207" s="9"/>
      <c r="AS3207" s="9"/>
      <c r="AT3207" s="9"/>
      <c r="AU3207" s="9"/>
      <c r="AV3207" s="9"/>
      <c r="AW3207" s="9"/>
      <c r="AX3207" s="9"/>
      <c r="AY3207" s="9"/>
    </row>
    <row r="3208" spans="1:51" s="10" customFormat="1" x14ac:dyDescent="0.2">
      <c r="A3208" s="9"/>
      <c r="B3208" s="9"/>
      <c r="C3208" s="9"/>
      <c r="D3208" s="9"/>
      <c r="E3208" s="9"/>
      <c r="F3208" s="9"/>
      <c r="G3208" s="9"/>
      <c r="H3208" s="9"/>
      <c r="I3208" s="9"/>
      <c r="J3208" s="9"/>
      <c r="K3208" s="9"/>
      <c r="L3208" s="9"/>
      <c r="M3208" s="9"/>
      <c r="N3208" s="9"/>
      <c r="O3208" s="9"/>
      <c r="P3208" s="9"/>
      <c r="Q3208" s="9"/>
      <c r="R3208" s="9"/>
      <c r="S3208" s="9"/>
      <c r="T3208" s="9"/>
      <c r="U3208" s="9"/>
      <c r="V3208" s="9"/>
      <c r="W3208" s="9"/>
      <c r="X3208" s="9"/>
      <c r="Y3208" s="9"/>
      <c r="Z3208" s="9"/>
      <c r="AA3208" s="9"/>
      <c r="AB3208" s="9"/>
      <c r="AC3208" s="9"/>
      <c r="AD3208" s="9"/>
      <c r="AE3208" s="9"/>
      <c r="AF3208" s="9"/>
      <c r="AG3208" s="9"/>
      <c r="AH3208" s="9"/>
      <c r="AI3208" s="9"/>
      <c r="AJ3208" s="9"/>
      <c r="AK3208" s="9"/>
      <c r="AL3208" s="9"/>
      <c r="AM3208" s="9"/>
      <c r="AN3208" s="9"/>
      <c r="AO3208" s="9"/>
      <c r="AP3208" s="9"/>
      <c r="AQ3208" s="9"/>
      <c r="AR3208" s="9"/>
      <c r="AS3208" s="9"/>
      <c r="AT3208" s="9"/>
      <c r="AU3208" s="9"/>
      <c r="AV3208" s="9"/>
      <c r="AW3208" s="9"/>
      <c r="AX3208" s="9"/>
      <c r="AY3208" s="9"/>
    </row>
    <row r="3209" spans="1:51" s="10" customFormat="1" x14ac:dyDescent="0.2">
      <c r="A3209" s="9"/>
      <c r="B3209" s="9"/>
      <c r="C3209" s="9"/>
      <c r="D3209" s="9"/>
      <c r="E3209" s="9"/>
      <c r="F3209" s="9"/>
      <c r="G3209" s="9"/>
      <c r="H3209" s="9"/>
      <c r="I3209" s="9"/>
      <c r="J3209" s="9"/>
      <c r="K3209" s="9"/>
      <c r="L3209" s="9"/>
      <c r="M3209" s="9"/>
      <c r="N3209" s="9"/>
      <c r="O3209" s="9"/>
      <c r="P3209" s="9"/>
      <c r="Q3209" s="9"/>
      <c r="R3209" s="9"/>
      <c r="S3209" s="9"/>
      <c r="T3209" s="9"/>
      <c r="U3209" s="9"/>
      <c r="V3209" s="9"/>
      <c r="W3209" s="9"/>
      <c r="X3209" s="9"/>
      <c r="Y3209" s="9"/>
      <c r="Z3209" s="9"/>
      <c r="AA3209" s="9"/>
      <c r="AB3209" s="9"/>
      <c r="AC3209" s="9"/>
      <c r="AD3209" s="9"/>
      <c r="AE3209" s="9"/>
      <c r="AF3209" s="9"/>
      <c r="AG3209" s="9"/>
      <c r="AH3209" s="9"/>
      <c r="AI3209" s="9"/>
      <c r="AJ3209" s="9"/>
      <c r="AK3209" s="9"/>
      <c r="AL3209" s="9"/>
      <c r="AM3209" s="9"/>
      <c r="AN3209" s="9"/>
      <c r="AO3209" s="9"/>
      <c r="AP3209" s="9"/>
      <c r="AQ3209" s="9"/>
      <c r="AR3209" s="9"/>
      <c r="AS3209" s="9"/>
      <c r="AT3209" s="9"/>
      <c r="AU3209" s="9"/>
      <c r="AV3209" s="9"/>
      <c r="AW3209" s="9"/>
      <c r="AX3209" s="9"/>
      <c r="AY3209" s="9"/>
    </row>
    <row r="3210" spans="1:51" s="10" customFormat="1" x14ac:dyDescent="0.2">
      <c r="A3210" s="9"/>
      <c r="B3210" s="9"/>
      <c r="C3210" s="9"/>
      <c r="D3210" s="9"/>
      <c r="E3210" s="9"/>
      <c r="F3210" s="9"/>
      <c r="G3210" s="9"/>
      <c r="H3210" s="9"/>
      <c r="I3210" s="9"/>
      <c r="J3210" s="9"/>
      <c r="K3210" s="9"/>
      <c r="L3210" s="9"/>
      <c r="M3210" s="9"/>
      <c r="N3210" s="9"/>
      <c r="O3210" s="9"/>
      <c r="P3210" s="9"/>
      <c r="Q3210" s="9"/>
      <c r="R3210" s="9"/>
      <c r="S3210" s="9"/>
      <c r="T3210" s="9"/>
      <c r="U3210" s="9"/>
      <c r="V3210" s="9"/>
      <c r="W3210" s="9"/>
      <c r="X3210" s="9"/>
      <c r="Y3210" s="9"/>
      <c r="Z3210" s="9"/>
      <c r="AA3210" s="9"/>
      <c r="AB3210" s="9"/>
      <c r="AC3210" s="9"/>
      <c r="AD3210" s="9"/>
      <c r="AE3210" s="9"/>
      <c r="AF3210" s="9"/>
      <c r="AG3210" s="9"/>
      <c r="AH3210" s="9"/>
      <c r="AI3210" s="9"/>
      <c r="AJ3210" s="9"/>
      <c r="AK3210" s="9"/>
      <c r="AL3210" s="9"/>
      <c r="AM3210" s="9"/>
      <c r="AN3210" s="9"/>
      <c r="AO3210" s="9"/>
      <c r="AP3210" s="9"/>
      <c r="AQ3210" s="9"/>
      <c r="AR3210" s="9"/>
      <c r="AS3210" s="9"/>
      <c r="AT3210" s="9"/>
      <c r="AU3210" s="9"/>
      <c r="AV3210" s="9"/>
      <c r="AW3210" s="9"/>
      <c r="AX3210" s="9"/>
      <c r="AY3210" s="9"/>
    </row>
    <row r="3211" spans="1:51" s="10" customFormat="1" x14ac:dyDescent="0.2">
      <c r="A3211" s="9"/>
      <c r="B3211" s="9"/>
      <c r="C3211" s="9"/>
      <c r="D3211" s="9"/>
      <c r="E3211" s="9"/>
      <c r="F3211" s="9"/>
      <c r="G3211" s="9"/>
      <c r="H3211" s="9"/>
      <c r="I3211" s="9"/>
      <c r="J3211" s="9"/>
      <c r="K3211" s="9"/>
      <c r="L3211" s="9"/>
      <c r="M3211" s="9"/>
      <c r="N3211" s="9"/>
      <c r="O3211" s="9"/>
      <c r="P3211" s="9"/>
      <c r="Q3211" s="9"/>
      <c r="R3211" s="9"/>
      <c r="S3211" s="9"/>
      <c r="T3211" s="9"/>
      <c r="U3211" s="9"/>
      <c r="V3211" s="9"/>
      <c r="W3211" s="9"/>
      <c r="X3211" s="9"/>
      <c r="Y3211" s="9"/>
      <c r="Z3211" s="9"/>
      <c r="AA3211" s="9"/>
      <c r="AB3211" s="9"/>
      <c r="AC3211" s="9"/>
      <c r="AD3211" s="9"/>
      <c r="AE3211" s="9"/>
      <c r="AF3211" s="9"/>
      <c r="AG3211" s="9"/>
      <c r="AH3211" s="9"/>
      <c r="AI3211" s="9"/>
      <c r="AJ3211" s="9"/>
      <c r="AK3211" s="9"/>
      <c r="AL3211" s="9"/>
      <c r="AM3211" s="9"/>
      <c r="AN3211" s="9"/>
      <c r="AO3211" s="9"/>
      <c r="AP3211" s="9"/>
      <c r="AQ3211" s="9"/>
      <c r="AR3211" s="9"/>
      <c r="AS3211" s="9"/>
      <c r="AT3211" s="9"/>
      <c r="AU3211" s="9"/>
      <c r="AV3211" s="9"/>
      <c r="AW3211" s="9"/>
      <c r="AX3211" s="9"/>
      <c r="AY3211" s="9"/>
    </row>
    <row r="3212" spans="1:51" s="10" customFormat="1" x14ac:dyDescent="0.2">
      <c r="A3212" s="9"/>
      <c r="B3212" s="9"/>
      <c r="C3212" s="9"/>
      <c r="D3212" s="9"/>
      <c r="E3212" s="9"/>
      <c r="F3212" s="9"/>
      <c r="G3212" s="9"/>
      <c r="H3212" s="9"/>
      <c r="I3212" s="9"/>
      <c r="J3212" s="9"/>
      <c r="K3212" s="9"/>
      <c r="L3212" s="9"/>
      <c r="M3212" s="9"/>
      <c r="N3212" s="9"/>
      <c r="O3212" s="9"/>
      <c r="P3212" s="9"/>
      <c r="Q3212" s="9"/>
      <c r="R3212" s="9"/>
      <c r="S3212" s="9"/>
      <c r="T3212" s="9"/>
      <c r="U3212" s="9"/>
      <c r="V3212" s="9"/>
      <c r="W3212" s="9"/>
      <c r="X3212" s="9"/>
      <c r="Y3212" s="9"/>
      <c r="Z3212" s="9"/>
      <c r="AA3212" s="9"/>
      <c r="AB3212" s="9"/>
      <c r="AC3212" s="9"/>
      <c r="AD3212" s="9"/>
      <c r="AE3212" s="9"/>
      <c r="AF3212" s="9"/>
      <c r="AG3212" s="9"/>
      <c r="AH3212" s="9"/>
      <c r="AI3212" s="9"/>
      <c r="AJ3212" s="9"/>
      <c r="AK3212" s="9"/>
      <c r="AL3212" s="9"/>
      <c r="AM3212" s="9"/>
      <c r="AN3212" s="9"/>
      <c r="AO3212" s="9"/>
      <c r="AP3212" s="9"/>
      <c r="AQ3212" s="9"/>
      <c r="AR3212" s="9"/>
      <c r="AS3212" s="9"/>
      <c r="AT3212" s="9"/>
      <c r="AU3212" s="9"/>
      <c r="AV3212" s="9"/>
      <c r="AW3212" s="9"/>
      <c r="AX3212" s="9"/>
      <c r="AY3212" s="9"/>
    </row>
    <row r="3213" spans="1:51" s="10" customFormat="1" x14ac:dyDescent="0.2">
      <c r="A3213" s="9"/>
      <c r="B3213" s="9"/>
      <c r="C3213" s="9"/>
      <c r="D3213" s="9"/>
      <c r="E3213" s="9"/>
      <c r="F3213" s="9"/>
      <c r="G3213" s="9"/>
      <c r="H3213" s="9"/>
      <c r="I3213" s="9"/>
      <c r="J3213" s="9"/>
      <c r="K3213" s="9"/>
      <c r="L3213" s="9"/>
      <c r="M3213" s="9"/>
      <c r="N3213" s="9"/>
      <c r="O3213" s="9"/>
      <c r="P3213" s="9"/>
      <c r="Q3213" s="9"/>
      <c r="R3213" s="9"/>
      <c r="S3213" s="9"/>
      <c r="T3213" s="9"/>
      <c r="U3213" s="9"/>
      <c r="V3213" s="9"/>
      <c r="W3213" s="9"/>
      <c r="X3213" s="9"/>
      <c r="Y3213" s="9"/>
      <c r="Z3213" s="9"/>
      <c r="AA3213" s="9"/>
      <c r="AB3213" s="9"/>
      <c r="AC3213" s="9"/>
      <c r="AD3213" s="9"/>
      <c r="AE3213" s="9"/>
      <c r="AF3213" s="9"/>
      <c r="AG3213" s="9"/>
      <c r="AH3213" s="9"/>
      <c r="AI3213" s="9"/>
      <c r="AJ3213" s="9"/>
      <c r="AK3213" s="9"/>
      <c r="AL3213" s="9"/>
      <c r="AM3213" s="9"/>
      <c r="AN3213" s="9"/>
      <c r="AO3213" s="9"/>
      <c r="AP3213" s="9"/>
      <c r="AQ3213" s="9"/>
      <c r="AR3213" s="9"/>
      <c r="AS3213" s="9"/>
      <c r="AT3213" s="9"/>
      <c r="AU3213" s="9"/>
      <c r="AV3213" s="9"/>
      <c r="AW3213" s="9"/>
      <c r="AX3213" s="9"/>
      <c r="AY3213" s="9"/>
    </row>
    <row r="3214" spans="1:51" s="10" customFormat="1" x14ac:dyDescent="0.2">
      <c r="A3214" s="9"/>
      <c r="B3214" s="9"/>
      <c r="C3214" s="9"/>
      <c r="D3214" s="9"/>
      <c r="E3214" s="9"/>
      <c r="F3214" s="9"/>
      <c r="G3214" s="9"/>
      <c r="H3214" s="9"/>
      <c r="I3214" s="9"/>
      <c r="J3214" s="9"/>
      <c r="K3214" s="9"/>
      <c r="L3214" s="9"/>
      <c r="M3214" s="9"/>
      <c r="N3214" s="9"/>
      <c r="O3214" s="9"/>
      <c r="P3214" s="9"/>
      <c r="Q3214" s="9"/>
      <c r="R3214" s="9"/>
      <c r="S3214" s="9"/>
      <c r="T3214" s="9"/>
      <c r="U3214" s="9"/>
      <c r="V3214" s="9"/>
      <c r="W3214" s="9"/>
      <c r="X3214" s="9"/>
      <c r="Y3214" s="9"/>
      <c r="Z3214" s="9"/>
      <c r="AA3214" s="9"/>
      <c r="AB3214" s="9"/>
      <c r="AC3214" s="9"/>
      <c r="AD3214" s="9"/>
      <c r="AE3214" s="9"/>
      <c r="AF3214" s="9"/>
      <c r="AG3214" s="9"/>
      <c r="AH3214" s="9"/>
      <c r="AI3214" s="9"/>
      <c r="AJ3214" s="9"/>
      <c r="AK3214" s="9"/>
      <c r="AL3214" s="9"/>
      <c r="AM3214" s="9"/>
      <c r="AN3214" s="9"/>
      <c r="AO3214" s="9"/>
      <c r="AP3214" s="9"/>
      <c r="AQ3214" s="9"/>
      <c r="AR3214" s="9"/>
      <c r="AS3214" s="9"/>
      <c r="AT3214" s="9"/>
      <c r="AU3214" s="9"/>
      <c r="AV3214" s="9"/>
      <c r="AW3214" s="9"/>
      <c r="AX3214" s="9"/>
      <c r="AY3214" s="9"/>
    </row>
    <row r="3215" spans="1:51" s="10" customFormat="1" x14ac:dyDescent="0.2">
      <c r="A3215" s="9"/>
      <c r="B3215" s="9"/>
      <c r="C3215" s="9"/>
      <c r="D3215" s="9"/>
      <c r="E3215" s="9"/>
      <c r="F3215" s="9"/>
      <c r="G3215" s="9"/>
      <c r="H3215" s="9"/>
      <c r="I3215" s="9"/>
      <c r="J3215" s="9"/>
      <c r="K3215" s="9"/>
      <c r="L3215" s="9"/>
      <c r="M3215" s="9"/>
      <c r="N3215" s="9"/>
      <c r="O3215" s="9"/>
      <c r="P3215" s="9"/>
      <c r="Q3215" s="9"/>
      <c r="R3215" s="9"/>
      <c r="S3215" s="9"/>
      <c r="T3215" s="9"/>
      <c r="U3215" s="9"/>
      <c r="V3215" s="9"/>
      <c r="W3215" s="9"/>
      <c r="X3215" s="9"/>
      <c r="Y3215" s="9"/>
      <c r="Z3215" s="9"/>
      <c r="AA3215" s="9"/>
      <c r="AB3215" s="9"/>
      <c r="AC3215" s="9"/>
      <c r="AD3215" s="9"/>
      <c r="AE3215" s="9"/>
      <c r="AF3215" s="9"/>
      <c r="AG3215" s="9"/>
      <c r="AH3215" s="9"/>
      <c r="AI3215" s="9"/>
      <c r="AJ3215" s="9"/>
      <c r="AK3215" s="9"/>
      <c r="AL3215" s="9"/>
      <c r="AM3215" s="9"/>
      <c r="AN3215" s="9"/>
      <c r="AO3215" s="9"/>
      <c r="AP3215" s="9"/>
      <c r="AQ3215" s="9"/>
      <c r="AR3215" s="9"/>
      <c r="AS3215" s="9"/>
      <c r="AT3215" s="9"/>
      <c r="AU3215" s="9"/>
      <c r="AV3215" s="9"/>
      <c r="AW3215" s="9"/>
      <c r="AX3215" s="9"/>
      <c r="AY3215" s="9"/>
    </row>
    <row r="3216" spans="1:51" s="10" customFormat="1" x14ac:dyDescent="0.2">
      <c r="A3216" s="9"/>
      <c r="B3216" s="9"/>
      <c r="C3216" s="9"/>
      <c r="D3216" s="9"/>
      <c r="E3216" s="9"/>
      <c r="F3216" s="9"/>
      <c r="G3216" s="9"/>
      <c r="H3216" s="9"/>
      <c r="I3216" s="9"/>
      <c r="J3216" s="9"/>
      <c r="K3216" s="9"/>
      <c r="L3216" s="9"/>
      <c r="M3216" s="9"/>
      <c r="N3216" s="9"/>
      <c r="O3216" s="9"/>
      <c r="P3216" s="9"/>
      <c r="Q3216" s="9"/>
      <c r="R3216" s="9"/>
      <c r="S3216" s="9"/>
      <c r="T3216" s="9"/>
      <c r="U3216" s="9"/>
      <c r="V3216" s="9"/>
      <c r="W3216" s="9"/>
      <c r="X3216" s="9"/>
      <c r="Y3216" s="9"/>
      <c r="Z3216" s="9"/>
      <c r="AA3216" s="9"/>
      <c r="AB3216" s="9"/>
      <c r="AC3216" s="9"/>
      <c r="AD3216" s="9"/>
      <c r="AE3216" s="9"/>
      <c r="AF3216" s="9"/>
      <c r="AG3216" s="9"/>
      <c r="AH3216" s="9"/>
      <c r="AI3216" s="9"/>
      <c r="AJ3216" s="9"/>
      <c r="AK3216" s="9"/>
      <c r="AL3216" s="9"/>
      <c r="AM3216" s="9"/>
      <c r="AN3216" s="9"/>
      <c r="AO3216" s="9"/>
      <c r="AP3216" s="9"/>
      <c r="AQ3216" s="9"/>
      <c r="AR3216" s="9"/>
      <c r="AS3216" s="9"/>
      <c r="AT3216" s="9"/>
      <c r="AU3216" s="9"/>
      <c r="AV3216" s="9"/>
      <c r="AW3216" s="9"/>
      <c r="AX3216" s="9"/>
      <c r="AY3216" s="9"/>
    </row>
    <row r="3217" spans="1:51" s="10" customFormat="1" x14ac:dyDescent="0.2">
      <c r="A3217" s="9"/>
      <c r="B3217" s="9"/>
      <c r="C3217" s="9"/>
      <c r="D3217" s="9"/>
      <c r="E3217" s="9"/>
      <c r="F3217" s="9"/>
      <c r="G3217" s="9"/>
      <c r="H3217" s="9"/>
      <c r="I3217" s="9"/>
      <c r="J3217" s="9"/>
      <c r="K3217" s="9"/>
      <c r="L3217" s="9"/>
      <c r="M3217" s="9"/>
      <c r="N3217" s="9"/>
      <c r="O3217" s="9"/>
      <c r="P3217" s="9"/>
      <c r="Q3217" s="9"/>
      <c r="R3217" s="9"/>
      <c r="S3217" s="9"/>
      <c r="T3217" s="9"/>
      <c r="U3217" s="9"/>
      <c r="V3217" s="9"/>
      <c r="W3217" s="9"/>
      <c r="X3217" s="9"/>
      <c r="Y3217" s="9"/>
      <c r="Z3217" s="9"/>
      <c r="AA3217" s="9"/>
      <c r="AB3217" s="9"/>
      <c r="AC3217" s="9"/>
      <c r="AD3217" s="9"/>
      <c r="AE3217" s="9"/>
      <c r="AF3217" s="9"/>
      <c r="AG3217" s="9"/>
      <c r="AH3217" s="9"/>
      <c r="AI3217" s="9"/>
      <c r="AJ3217" s="9"/>
      <c r="AK3217" s="9"/>
      <c r="AL3217" s="9"/>
      <c r="AM3217" s="9"/>
      <c r="AN3217" s="9"/>
      <c r="AO3217" s="9"/>
      <c r="AP3217" s="9"/>
      <c r="AQ3217" s="9"/>
      <c r="AR3217" s="9"/>
      <c r="AS3217" s="9"/>
      <c r="AT3217" s="9"/>
      <c r="AU3217" s="9"/>
      <c r="AV3217" s="9"/>
      <c r="AW3217" s="9"/>
      <c r="AX3217" s="9"/>
      <c r="AY3217" s="9"/>
    </row>
    <row r="3218" spans="1:51" s="10" customFormat="1" x14ac:dyDescent="0.2">
      <c r="A3218" s="9"/>
      <c r="B3218" s="9"/>
      <c r="C3218" s="9"/>
      <c r="D3218" s="9"/>
      <c r="E3218" s="9"/>
      <c r="F3218" s="9"/>
      <c r="G3218" s="9"/>
      <c r="H3218" s="9"/>
      <c r="I3218" s="9"/>
      <c r="J3218" s="9"/>
      <c r="K3218" s="9"/>
      <c r="L3218" s="9"/>
      <c r="M3218" s="9"/>
      <c r="N3218" s="9"/>
      <c r="O3218" s="9"/>
      <c r="P3218" s="9"/>
      <c r="Q3218" s="9"/>
      <c r="R3218" s="9"/>
      <c r="S3218" s="9"/>
      <c r="T3218" s="9"/>
      <c r="U3218" s="9"/>
      <c r="V3218" s="9"/>
      <c r="W3218" s="9"/>
      <c r="X3218" s="9"/>
      <c r="Y3218" s="9"/>
      <c r="Z3218" s="9"/>
      <c r="AA3218" s="9"/>
      <c r="AB3218" s="9"/>
      <c r="AC3218" s="9"/>
      <c r="AD3218" s="9"/>
      <c r="AE3218" s="9"/>
      <c r="AF3218" s="9"/>
      <c r="AG3218" s="9"/>
      <c r="AH3218" s="9"/>
      <c r="AI3218" s="9"/>
      <c r="AJ3218" s="9"/>
      <c r="AK3218" s="9"/>
      <c r="AL3218" s="9"/>
      <c r="AM3218" s="9"/>
      <c r="AN3218" s="9"/>
      <c r="AO3218" s="9"/>
      <c r="AP3218" s="9"/>
      <c r="AQ3218" s="9"/>
      <c r="AR3218" s="9"/>
      <c r="AS3218" s="9"/>
      <c r="AT3218" s="9"/>
      <c r="AU3218" s="9"/>
      <c r="AV3218" s="9"/>
      <c r="AW3218" s="9"/>
      <c r="AX3218" s="9"/>
      <c r="AY3218" s="9"/>
    </row>
    <row r="3219" spans="1:51" s="10" customFormat="1" x14ac:dyDescent="0.2">
      <c r="A3219" s="9"/>
      <c r="B3219" s="9"/>
      <c r="C3219" s="9"/>
      <c r="D3219" s="9"/>
      <c r="E3219" s="9"/>
      <c r="F3219" s="9"/>
      <c r="G3219" s="9"/>
      <c r="H3219" s="9"/>
      <c r="I3219" s="9"/>
      <c r="J3219" s="9"/>
      <c r="K3219" s="9"/>
      <c r="L3219" s="9"/>
      <c r="M3219" s="9"/>
      <c r="N3219" s="9"/>
      <c r="O3219" s="9"/>
      <c r="P3219" s="9"/>
      <c r="Q3219" s="9"/>
      <c r="R3219" s="9"/>
      <c r="S3219" s="9"/>
      <c r="T3219" s="9"/>
      <c r="U3219" s="9"/>
      <c r="V3219" s="9"/>
      <c r="W3219" s="9"/>
      <c r="X3219" s="9"/>
      <c r="Y3219" s="9"/>
      <c r="Z3219" s="9"/>
      <c r="AA3219" s="9"/>
      <c r="AB3219" s="9"/>
      <c r="AC3219" s="9"/>
      <c r="AD3219" s="9"/>
      <c r="AE3219" s="9"/>
      <c r="AF3219" s="9"/>
      <c r="AG3219" s="9"/>
      <c r="AH3219" s="9"/>
      <c r="AI3219" s="9"/>
      <c r="AJ3219" s="9"/>
      <c r="AK3219" s="9"/>
      <c r="AL3219" s="9"/>
      <c r="AM3219" s="9"/>
      <c r="AN3219" s="9"/>
      <c r="AO3219" s="9"/>
      <c r="AP3219" s="9"/>
      <c r="AQ3219" s="9"/>
      <c r="AR3219" s="9"/>
      <c r="AS3219" s="9"/>
      <c r="AT3219" s="9"/>
      <c r="AU3219" s="9"/>
      <c r="AV3219" s="9"/>
      <c r="AW3219" s="9"/>
      <c r="AX3219" s="9"/>
      <c r="AY3219" s="9"/>
    </row>
    <row r="3220" spans="1:51" s="10" customFormat="1" x14ac:dyDescent="0.2">
      <c r="A3220" s="9"/>
      <c r="B3220" s="9"/>
      <c r="C3220" s="9"/>
      <c r="D3220" s="9"/>
      <c r="E3220" s="9"/>
      <c r="F3220" s="9"/>
      <c r="G3220" s="9"/>
      <c r="H3220" s="9"/>
      <c r="I3220" s="9"/>
      <c r="J3220" s="9"/>
      <c r="K3220" s="9"/>
      <c r="L3220" s="9"/>
      <c r="M3220" s="9"/>
      <c r="N3220" s="9"/>
      <c r="O3220" s="9"/>
      <c r="P3220" s="9"/>
      <c r="Q3220" s="9"/>
      <c r="R3220" s="9"/>
      <c r="S3220" s="9"/>
      <c r="T3220" s="9"/>
      <c r="U3220" s="9"/>
      <c r="V3220" s="9"/>
      <c r="W3220" s="9"/>
      <c r="X3220" s="9"/>
      <c r="Y3220" s="9"/>
      <c r="Z3220" s="9"/>
      <c r="AA3220" s="9"/>
      <c r="AB3220" s="9"/>
      <c r="AC3220" s="9"/>
      <c r="AD3220" s="9"/>
      <c r="AE3220" s="9"/>
      <c r="AF3220" s="9"/>
      <c r="AG3220" s="9"/>
      <c r="AH3220" s="9"/>
      <c r="AI3220" s="9"/>
      <c r="AJ3220" s="9"/>
      <c r="AK3220" s="9"/>
      <c r="AL3220" s="9"/>
      <c r="AM3220" s="9"/>
      <c r="AN3220" s="9"/>
      <c r="AO3220" s="9"/>
      <c r="AP3220" s="9"/>
      <c r="AQ3220" s="9"/>
      <c r="AR3220" s="9"/>
      <c r="AS3220" s="9"/>
      <c r="AT3220" s="9"/>
      <c r="AU3220" s="9"/>
      <c r="AV3220" s="9"/>
      <c r="AW3220" s="9"/>
      <c r="AX3220" s="9"/>
      <c r="AY3220" s="9"/>
    </row>
    <row r="3221" spans="1:51" s="10" customFormat="1" x14ac:dyDescent="0.2">
      <c r="A3221" s="9"/>
      <c r="B3221" s="9"/>
      <c r="C3221" s="9"/>
      <c r="D3221" s="9"/>
      <c r="E3221" s="9"/>
      <c r="F3221" s="9"/>
      <c r="G3221" s="9"/>
      <c r="H3221" s="9"/>
      <c r="I3221" s="9"/>
      <c r="J3221" s="9"/>
      <c r="K3221" s="9"/>
      <c r="L3221" s="9"/>
      <c r="M3221" s="9"/>
      <c r="N3221" s="9"/>
      <c r="O3221" s="9"/>
      <c r="P3221" s="9"/>
      <c r="Q3221" s="9"/>
      <c r="R3221" s="9"/>
      <c r="S3221" s="9"/>
      <c r="T3221" s="9"/>
      <c r="U3221" s="9"/>
      <c r="V3221" s="9"/>
      <c r="W3221" s="9"/>
      <c r="X3221" s="9"/>
      <c r="Y3221" s="9"/>
      <c r="Z3221" s="9"/>
      <c r="AA3221" s="9"/>
      <c r="AB3221" s="9"/>
      <c r="AC3221" s="9"/>
      <c r="AD3221" s="9"/>
      <c r="AE3221" s="9"/>
      <c r="AF3221" s="9"/>
      <c r="AG3221" s="9"/>
      <c r="AH3221" s="9"/>
      <c r="AI3221" s="9"/>
      <c r="AJ3221" s="9"/>
      <c r="AK3221" s="9"/>
      <c r="AL3221" s="9"/>
      <c r="AM3221" s="9"/>
      <c r="AN3221" s="9"/>
      <c r="AO3221" s="9"/>
      <c r="AP3221" s="9"/>
      <c r="AQ3221" s="9"/>
      <c r="AR3221" s="9"/>
      <c r="AS3221" s="9"/>
      <c r="AT3221" s="9"/>
      <c r="AU3221" s="9"/>
      <c r="AV3221" s="9"/>
      <c r="AW3221" s="9"/>
      <c r="AX3221" s="9"/>
      <c r="AY3221" s="9"/>
    </row>
    <row r="3222" spans="1:51" s="10" customFormat="1" x14ac:dyDescent="0.2">
      <c r="A3222" s="9"/>
      <c r="B3222" s="9"/>
      <c r="C3222" s="9"/>
      <c r="D3222" s="9"/>
      <c r="E3222" s="9"/>
      <c r="F3222" s="9"/>
      <c r="G3222" s="9"/>
      <c r="H3222" s="9"/>
      <c r="I3222" s="9"/>
      <c r="J3222" s="9"/>
      <c r="K3222" s="9"/>
      <c r="L3222" s="9"/>
      <c r="M3222" s="9"/>
      <c r="N3222" s="9"/>
      <c r="O3222" s="9"/>
      <c r="P3222" s="9"/>
      <c r="Q3222" s="9"/>
      <c r="R3222" s="9"/>
      <c r="S3222" s="9"/>
      <c r="T3222" s="9"/>
      <c r="U3222" s="9"/>
      <c r="V3222" s="9"/>
      <c r="W3222" s="9"/>
      <c r="X3222" s="9"/>
      <c r="Y3222" s="9"/>
      <c r="Z3222" s="9"/>
      <c r="AA3222" s="9"/>
      <c r="AB3222" s="9"/>
      <c r="AC3222" s="9"/>
      <c r="AD3222" s="9"/>
      <c r="AE3222" s="9"/>
      <c r="AF3222" s="9"/>
      <c r="AG3222" s="9"/>
      <c r="AH3222" s="9"/>
      <c r="AI3222" s="9"/>
      <c r="AJ3222" s="9"/>
      <c r="AK3222" s="9"/>
      <c r="AL3222" s="9"/>
      <c r="AM3222" s="9"/>
      <c r="AN3222" s="9"/>
      <c r="AO3222" s="9"/>
      <c r="AP3222" s="9"/>
      <c r="AQ3222" s="9"/>
      <c r="AR3222" s="9"/>
      <c r="AS3222" s="9"/>
      <c r="AT3222" s="9"/>
      <c r="AU3222" s="9"/>
      <c r="AV3222" s="9"/>
      <c r="AW3222" s="9"/>
      <c r="AX3222" s="9"/>
      <c r="AY3222" s="9"/>
    </row>
    <row r="3223" spans="1:51" s="10" customFormat="1" x14ac:dyDescent="0.2">
      <c r="A3223" s="9"/>
      <c r="B3223" s="9"/>
      <c r="C3223" s="9"/>
      <c r="D3223" s="9"/>
      <c r="E3223" s="9"/>
      <c r="F3223" s="9"/>
      <c r="G3223" s="9"/>
      <c r="H3223" s="9"/>
      <c r="I3223" s="9"/>
      <c r="J3223" s="9"/>
      <c r="K3223" s="9"/>
      <c r="L3223" s="9"/>
      <c r="M3223" s="9"/>
      <c r="N3223" s="9"/>
      <c r="O3223" s="9"/>
      <c r="P3223" s="9"/>
      <c r="Q3223" s="9"/>
      <c r="R3223" s="9"/>
      <c r="S3223" s="9"/>
      <c r="T3223" s="9"/>
      <c r="U3223" s="9"/>
      <c r="V3223" s="9"/>
      <c r="W3223" s="9"/>
      <c r="X3223" s="9"/>
      <c r="Y3223" s="9"/>
      <c r="Z3223" s="9"/>
      <c r="AA3223" s="9"/>
      <c r="AB3223" s="9"/>
      <c r="AC3223" s="9"/>
      <c r="AD3223" s="9"/>
      <c r="AE3223" s="9"/>
      <c r="AF3223" s="9"/>
      <c r="AG3223" s="9"/>
      <c r="AH3223" s="9"/>
      <c r="AI3223" s="9"/>
      <c r="AJ3223" s="9"/>
      <c r="AK3223" s="9"/>
      <c r="AL3223" s="9"/>
      <c r="AM3223" s="9"/>
      <c r="AN3223" s="9"/>
      <c r="AO3223" s="9"/>
      <c r="AP3223" s="9"/>
      <c r="AQ3223" s="9"/>
      <c r="AR3223" s="9"/>
      <c r="AS3223" s="9"/>
      <c r="AT3223" s="9"/>
      <c r="AU3223" s="9"/>
      <c r="AV3223" s="9"/>
      <c r="AW3223" s="9"/>
      <c r="AX3223" s="9"/>
      <c r="AY3223" s="9"/>
    </row>
    <row r="3224" spans="1:51" s="10" customFormat="1" x14ac:dyDescent="0.2">
      <c r="A3224" s="9"/>
      <c r="B3224" s="9"/>
      <c r="C3224" s="9"/>
      <c r="D3224" s="9"/>
      <c r="E3224" s="9"/>
      <c r="F3224" s="9"/>
      <c r="G3224" s="9"/>
      <c r="H3224" s="9"/>
      <c r="I3224" s="9"/>
      <c r="J3224" s="9"/>
      <c r="K3224" s="9"/>
      <c r="L3224" s="9"/>
      <c r="M3224" s="9"/>
      <c r="N3224" s="9"/>
      <c r="O3224" s="9"/>
      <c r="P3224" s="9"/>
      <c r="Q3224" s="9"/>
      <c r="R3224" s="9"/>
      <c r="S3224" s="9"/>
      <c r="T3224" s="9"/>
      <c r="U3224" s="9"/>
      <c r="V3224" s="9"/>
      <c r="W3224" s="9"/>
      <c r="X3224" s="9"/>
      <c r="Y3224" s="9"/>
      <c r="Z3224" s="9"/>
      <c r="AA3224" s="9"/>
      <c r="AB3224" s="9"/>
      <c r="AC3224" s="9"/>
      <c r="AD3224" s="9"/>
      <c r="AE3224" s="9"/>
      <c r="AF3224" s="9"/>
      <c r="AG3224" s="9"/>
      <c r="AH3224" s="9"/>
      <c r="AI3224" s="9"/>
      <c r="AJ3224" s="9"/>
      <c r="AK3224" s="9"/>
      <c r="AL3224" s="9"/>
      <c r="AM3224" s="9"/>
      <c r="AN3224" s="9"/>
      <c r="AO3224" s="9"/>
      <c r="AP3224" s="9"/>
      <c r="AQ3224" s="9"/>
      <c r="AR3224" s="9"/>
      <c r="AS3224" s="9"/>
      <c r="AT3224" s="9"/>
      <c r="AU3224" s="9"/>
      <c r="AV3224" s="9"/>
      <c r="AW3224" s="9"/>
      <c r="AX3224" s="9"/>
      <c r="AY3224" s="9"/>
    </row>
    <row r="3225" spans="1:51" s="10" customFormat="1" x14ac:dyDescent="0.2">
      <c r="A3225" s="9"/>
      <c r="B3225" s="9"/>
      <c r="C3225" s="9"/>
      <c r="D3225" s="9"/>
      <c r="E3225" s="9"/>
      <c r="F3225" s="9"/>
      <c r="G3225" s="9"/>
      <c r="H3225" s="9"/>
      <c r="I3225" s="9"/>
      <c r="J3225" s="9"/>
      <c r="K3225" s="9"/>
      <c r="L3225" s="9"/>
      <c r="M3225" s="9"/>
      <c r="N3225" s="9"/>
      <c r="O3225" s="9"/>
      <c r="P3225" s="9"/>
      <c r="Q3225" s="9"/>
      <c r="R3225" s="9"/>
      <c r="S3225" s="9"/>
      <c r="T3225" s="9"/>
      <c r="U3225" s="9"/>
      <c r="V3225" s="9"/>
      <c r="W3225" s="9"/>
      <c r="X3225" s="9"/>
      <c r="Y3225" s="9"/>
      <c r="Z3225" s="9"/>
      <c r="AA3225" s="9"/>
      <c r="AB3225" s="9"/>
      <c r="AC3225" s="9"/>
      <c r="AD3225" s="9"/>
      <c r="AE3225" s="9"/>
      <c r="AF3225" s="9"/>
      <c r="AG3225" s="9"/>
      <c r="AH3225" s="9"/>
      <c r="AI3225" s="9"/>
      <c r="AJ3225" s="9"/>
      <c r="AK3225" s="9"/>
      <c r="AL3225" s="9"/>
      <c r="AM3225" s="9"/>
      <c r="AN3225" s="9"/>
      <c r="AO3225" s="9"/>
      <c r="AP3225" s="9"/>
      <c r="AQ3225" s="9"/>
      <c r="AR3225" s="9"/>
      <c r="AS3225" s="9"/>
      <c r="AT3225" s="9"/>
      <c r="AU3225" s="9"/>
      <c r="AV3225" s="9"/>
      <c r="AW3225" s="9"/>
      <c r="AX3225" s="9"/>
      <c r="AY3225" s="9"/>
    </row>
    <row r="3226" spans="1:51" s="10" customFormat="1" x14ac:dyDescent="0.2">
      <c r="A3226" s="9"/>
      <c r="B3226" s="9"/>
      <c r="C3226" s="9"/>
      <c r="D3226" s="9"/>
      <c r="E3226" s="9"/>
      <c r="F3226" s="9"/>
      <c r="G3226" s="9"/>
      <c r="H3226" s="9"/>
      <c r="I3226" s="9"/>
      <c r="J3226" s="9"/>
      <c r="K3226" s="9"/>
      <c r="L3226" s="9"/>
      <c r="M3226" s="9"/>
      <c r="N3226" s="9"/>
      <c r="O3226" s="9"/>
      <c r="P3226" s="9"/>
      <c r="Q3226" s="9"/>
      <c r="R3226" s="9"/>
      <c r="S3226" s="9"/>
      <c r="T3226" s="9"/>
      <c r="U3226" s="9"/>
      <c r="V3226" s="9"/>
      <c r="W3226" s="9"/>
      <c r="X3226" s="9"/>
      <c r="Y3226" s="9"/>
      <c r="Z3226" s="9"/>
      <c r="AA3226" s="9"/>
      <c r="AB3226" s="9"/>
      <c r="AC3226" s="9"/>
      <c r="AD3226" s="9"/>
      <c r="AE3226" s="9"/>
      <c r="AF3226" s="9"/>
      <c r="AG3226" s="9"/>
      <c r="AH3226" s="9"/>
      <c r="AI3226" s="9"/>
      <c r="AJ3226" s="9"/>
      <c r="AK3226" s="9"/>
      <c r="AL3226" s="9"/>
      <c r="AM3226" s="9"/>
      <c r="AN3226" s="9"/>
      <c r="AO3226" s="9"/>
      <c r="AP3226" s="9"/>
      <c r="AQ3226" s="9"/>
      <c r="AR3226" s="9"/>
      <c r="AS3226" s="9"/>
      <c r="AT3226" s="9"/>
      <c r="AU3226" s="9"/>
      <c r="AV3226" s="9"/>
      <c r="AW3226" s="9"/>
      <c r="AX3226" s="9"/>
      <c r="AY3226" s="9"/>
    </row>
    <row r="3227" spans="1:51" s="10" customFormat="1" x14ac:dyDescent="0.2">
      <c r="A3227" s="9"/>
      <c r="B3227" s="9"/>
      <c r="C3227" s="9"/>
      <c r="D3227" s="9"/>
      <c r="E3227" s="9"/>
      <c r="F3227" s="9"/>
      <c r="G3227" s="9"/>
      <c r="H3227" s="9"/>
      <c r="I3227" s="9"/>
      <c r="J3227" s="9"/>
      <c r="K3227" s="9"/>
      <c r="L3227" s="9"/>
      <c r="M3227" s="9"/>
      <c r="N3227" s="9"/>
      <c r="O3227" s="9"/>
      <c r="P3227" s="9"/>
      <c r="Q3227" s="9"/>
      <c r="R3227" s="9"/>
      <c r="S3227" s="9"/>
      <c r="T3227" s="9"/>
      <c r="U3227" s="9"/>
      <c r="V3227" s="9"/>
      <c r="W3227" s="9"/>
      <c r="X3227" s="9"/>
      <c r="Y3227" s="9"/>
      <c r="Z3227" s="9"/>
      <c r="AA3227" s="9"/>
      <c r="AB3227" s="9"/>
      <c r="AC3227" s="9"/>
      <c r="AD3227" s="9"/>
      <c r="AE3227" s="9"/>
      <c r="AF3227" s="9"/>
      <c r="AG3227" s="9"/>
      <c r="AH3227" s="9"/>
      <c r="AI3227" s="9"/>
      <c r="AJ3227" s="9"/>
      <c r="AK3227" s="9"/>
      <c r="AL3227" s="9"/>
      <c r="AM3227" s="9"/>
      <c r="AN3227" s="9"/>
      <c r="AO3227" s="9"/>
      <c r="AP3227" s="9"/>
      <c r="AQ3227" s="9"/>
      <c r="AR3227" s="9"/>
      <c r="AS3227" s="9"/>
      <c r="AT3227" s="9"/>
      <c r="AU3227" s="9"/>
      <c r="AV3227" s="9"/>
      <c r="AW3227" s="9"/>
      <c r="AX3227" s="9"/>
      <c r="AY3227" s="9"/>
    </row>
    <row r="3228" spans="1:51" s="10" customFormat="1" x14ac:dyDescent="0.2">
      <c r="A3228" s="9"/>
      <c r="B3228" s="9"/>
      <c r="C3228" s="9"/>
      <c r="D3228" s="9"/>
      <c r="E3228" s="9"/>
      <c r="F3228" s="9"/>
      <c r="G3228" s="9"/>
      <c r="H3228" s="9"/>
      <c r="I3228" s="9"/>
      <c r="J3228" s="9"/>
      <c r="K3228" s="9"/>
      <c r="L3228" s="9"/>
      <c r="M3228" s="9"/>
      <c r="N3228" s="9"/>
      <c r="O3228" s="9"/>
      <c r="P3228" s="9"/>
      <c r="Q3228" s="9"/>
      <c r="R3228" s="9"/>
      <c r="S3228" s="9"/>
      <c r="T3228" s="9"/>
      <c r="U3228" s="9"/>
      <c r="V3228" s="9"/>
      <c r="W3228" s="9"/>
      <c r="X3228" s="9"/>
      <c r="Y3228" s="9"/>
      <c r="Z3228" s="9"/>
      <c r="AA3228" s="9"/>
      <c r="AB3228" s="9"/>
      <c r="AC3228" s="9"/>
      <c r="AD3228" s="9"/>
      <c r="AE3228" s="9"/>
      <c r="AF3228" s="9"/>
      <c r="AG3228" s="9"/>
      <c r="AH3228" s="9"/>
      <c r="AI3228" s="9"/>
      <c r="AJ3228" s="9"/>
      <c r="AK3228" s="9"/>
      <c r="AL3228" s="9"/>
      <c r="AM3228" s="9"/>
      <c r="AN3228" s="9"/>
      <c r="AO3228" s="9"/>
      <c r="AP3228" s="9"/>
      <c r="AQ3228" s="9"/>
      <c r="AR3228" s="9"/>
      <c r="AS3228" s="9"/>
      <c r="AT3228" s="9"/>
      <c r="AU3228" s="9"/>
      <c r="AV3228" s="9"/>
      <c r="AW3228" s="9"/>
      <c r="AX3228" s="9"/>
      <c r="AY3228" s="9"/>
    </row>
    <row r="3229" spans="1:51" s="10" customFormat="1" x14ac:dyDescent="0.2">
      <c r="A3229" s="9"/>
      <c r="B3229" s="9"/>
      <c r="C3229" s="9"/>
      <c r="D3229" s="9"/>
      <c r="E3229" s="9"/>
      <c r="F3229" s="9"/>
      <c r="G3229" s="9"/>
      <c r="H3229" s="9"/>
      <c r="I3229" s="9"/>
      <c r="J3229" s="9"/>
      <c r="K3229" s="9"/>
      <c r="L3229" s="9"/>
      <c r="M3229" s="9"/>
      <c r="N3229" s="9"/>
      <c r="O3229" s="9"/>
      <c r="P3229" s="9"/>
      <c r="Q3229" s="9"/>
      <c r="R3229" s="9"/>
      <c r="S3229" s="9"/>
      <c r="T3229" s="9"/>
      <c r="U3229" s="9"/>
      <c r="V3229" s="9"/>
      <c r="W3229" s="9"/>
      <c r="X3229" s="9"/>
      <c r="Y3229" s="9"/>
      <c r="Z3229" s="9"/>
      <c r="AA3229" s="9"/>
      <c r="AB3229" s="9"/>
      <c r="AC3229" s="9"/>
      <c r="AD3229" s="9"/>
      <c r="AE3229" s="9"/>
      <c r="AF3229" s="9"/>
      <c r="AG3229" s="9"/>
      <c r="AH3229" s="9"/>
      <c r="AI3229" s="9"/>
      <c r="AJ3229" s="9"/>
      <c r="AK3229" s="9"/>
      <c r="AL3229" s="9"/>
      <c r="AM3229" s="9"/>
      <c r="AN3229" s="9"/>
      <c r="AO3229" s="9"/>
      <c r="AP3229" s="9"/>
      <c r="AQ3229" s="9"/>
      <c r="AR3229" s="9"/>
      <c r="AS3229" s="9"/>
      <c r="AT3229" s="9"/>
      <c r="AU3229" s="9"/>
      <c r="AV3229" s="9"/>
      <c r="AW3229" s="9"/>
      <c r="AX3229" s="9"/>
      <c r="AY3229" s="9"/>
    </row>
    <row r="3230" spans="1:51" s="10" customFormat="1" x14ac:dyDescent="0.2">
      <c r="A3230" s="9"/>
      <c r="B3230" s="9"/>
      <c r="C3230" s="9"/>
      <c r="D3230" s="9"/>
      <c r="E3230" s="9"/>
      <c r="F3230" s="9"/>
      <c r="G3230" s="9"/>
      <c r="H3230" s="9"/>
      <c r="I3230" s="9"/>
      <c r="J3230" s="9"/>
      <c r="K3230" s="9"/>
      <c r="L3230" s="9"/>
      <c r="M3230" s="9"/>
      <c r="N3230" s="9"/>
      <c r="O3230" s="9"/>
      <c r="P3230" s="9"/>
      <c r="Q3230" s="9"/>
      <c r="R3230" s="9"/>
      <c r="S3230" s="9"/>
      <c r="T3230" s="9"/>
      <c r="U3230" s="9"/>
      <c r="V3230" s="9"/>
      <c r="W3230" s="9"/>
      <c r="X3230" s="9"/>
      <c r="Y3230" s="9"/>
      <c r="Z3230" s="9"/>
      <c r="AA3230" s="9"/>
      <c r="AB3230" s="9"/>
      <c r="AC3230" s="9"/>
      <c r="AD3230" s="9"/>
      <c r="AE3230" s="9"/>
      <c r="AF3230" s="9"/>
      <c r="AG3230" s="9"/>
      <c r="AH3230" s="9"/>
      <c r="AI3230" s="9"/>
      <c r="AJ3230" s="9"/>
      <c r="AK3230" s="9"/>
      <c r="AL3230" s="9"/>
      <c r="AM3230" s="9"/>
      <c r="AN3230" s="9"/>
      <c r="AO3230" s="9"/>
      <c r="AP3230" s="9"/>
      <c r="AQ3230" s="9"/>
      <c r="AR3230" s="9"/>
      <c r="AS3230" s="9"/>
      <c r="AT3230" s="9"/>
      <c r="AU3230" s="9"/>
      <c r="AV3230" s="9"/>
      <c r="AW3230" s="9"/>
      <c r="AX3230" s="9"/>
      <c r="AY3230" s="9"/>
    </row>
    <row r="3231" spans="1:51" s="10" customFormat="1" x14ac:dyDescent="0.2">
      <c r="A3231" s="9"/>
      <c r="B3231" s="9"/>
      <c r="C3231" s="9"/>
      <c r="D3231" s="9"/>
      <c r="E3231" s="9"/>
      <c r="F3231" s="9"/>
      <c r="G3231" s="9"/>
      <c r="H3231" s="9"/>
      <c r="I3231" s="9"/>
      <c r="J3231" s="9"/>
      <c r="K3231" s="9"/>
      <c r="L3231" s="9"/>
      <c r="M3231" s="9"/>
      <c r="N3231" s="9"/>
      <c r="O3231" s="9"/>
      <c r="P3231" s="9"/>
      <c r="Q3231" s="9"/>
      <c r="R3231" s="9"/>
      <c r="S3231" s="9"/>
      <c r="T3231" s="9"/>
      <c r="U3231" s="9"/>
      <c r="V3231" s="9"/>
      <c r="W3231" s="9"/>
      <c r="X3231" s="9"/>
      <c r="Y3231" s="9"/>
      <c r="Z3231" s="9"/>
      <c r="AA3231" s="9"/>
      <c r="AB3231" s="9"/>
      <c r="AC3231" s="9"/>
      <c r="AD3231" s="9"/>
      <c r="AE3231" s="9"/>
      <c r="AF3231" s="9"/>
      <c r="AG3231" s="9"/>
      <c r="AH3231" s="9"/>
      <c r="AI3231" s="9"/>
      <c r="AJ3231" s="9"/>
      <c r="AK3231" s="9"/>
      <c r="AL3231" s="9"/>
      <c r="AM3231" s="9"/>
      <c r="AN3231" s="9"/>
      <c r="AO3231" s="9"/>
      <c r="AP3231" s="9"/>
      <c r="AQ3231" s="9"/>
      <c r="AR3231" s="9"/>
      <c r="AS3231" s="9"/>
      <c r="AT3231" s="9"/>
      <c r="AU3231" s="9"/>
      <c r="AV3231" s="9"/>
      <c r="AW3231" s="9"/>
      <c r="AX3231" s="9"/>
      <c r="AY3231" s="9"/>
    </row>
    <row r="3232" spans="1:51" s="10" customFormat="1" x14ac:dyDescent="0.2">
      <c r="A3232" s="9"/>
      <c r="B3232" s="9"/>
      <c r="C3232" s="9"/>
      <c r="D3232" s="9"/>
      <c r="E3232" s="9"/>
      <c r="F3232" s="9"/>
      <c r="G3232" s="9"/>
      <c r="H3232" s="9"/>
      <c r="I3232" s="9"/>
      <c r="J3232" s="9"/>
      <c r="K3232" s="9"/>
      <c r="L3232" s="9"/>
      <c r="M3232" s="9"/>
      <c r="N3232" s="9"/>
      <c r="O3232" s="9"/>
      <c r="P3232" s="9"/>
      <c r="Q3232" s="9"/>
      <c r="R3232" s="9"/>
      <c r="S3232" s="9"/>
      <c r="T3232" s="9"/>
      <c r="U3232" s="9"/>
      <c r="V3232" s="9"/>
      <c r="W3232" s="9"/>
      <c r="X3232" s="9"/>
      <c r="Y3232" s="9"/>
      <c r="Z3232" s="9"/>
      <c r="AA3232" s="9"/>
      <c r="AB3232" s="9"/>
      <c r="AC3232" s="9"/>
      <c r="AD3232" s="9"/>
      <c r="AE3232" s="9"/>
      <c r="AF3232" s="9"/>
      <c r="AG3232" s="9"/>
      <c r="AH3232" s="9"/>
      <c r="AI3232" s="9"/>
      <c r="AJ3232" s="9"/>
      <c r="AK3232" s="9"/>
      <c r="AL3232" s="9"/>
      <c r="AM3232" s="9"/>
      <c r="AN3232" s="9"/>
      <c r="AO3232" s="9"/>
      <c r="AP3232" s="9"/>
      <c r="AQ3232" s="9"/>
      <c r="AR3232" s="9"/>
      <c r="AS3232" s="9"/>
      <c r="AT3232" s="9"/>
      <c r="AU3232" s="9"/>
      <c r="AV3232" s="9"/>
      <c r="AW3232" s="9"/>
      <c r="AX3232" s="9"/>
      <c r="AY3232" s="9"/>
    </row>
    <row r="3233" spans="1:51" s="10" customFormat="1" x14ac:dyDescent="0.2">
      <c r="A3233" s="9"/>
      <c r="B3233" s="9"/>
      <c r="C3233" s="9"/>
      <c r="D3233" s="9"/>
      <c r="E3233" s="9"/>
      <c r="F3233" s="9"/>
      <c r="G3233" s="9"/>
      <c r="H3233" s="9"/>
      <c r="I3233" s="9"/>
      <c r="J3233" s="9"/>
      <c r="K3233" s="9"/>
      <c r="L3233" s="9"/>
      <c r="M3233" s="9"/>
      <c r="N3233" s="9"/>
      <c r="O3233" s="9"/>
      <c r="P3233" s="9"/>
      <c r="Q3233" s="9"/>
      <c r="R3233" s="9"/>
      <c r="S3233" s="9"/>
      <c r="T3233" s="9"/>
      <c r="U3233" s="9"/>
      <c r="V3233" s="9"/>
      <c r="W3233" s="9"/>
      <c r="X3233" s="9"/>
      <c r="Y3233" s="9"/>
      <c r="Z3233" s="9"/>
      <c r="AA3233" s="9"/>
      <c r="AB3233" s="9"/>
      <c r="AC3233" s="9"/>
      <c r="AD3233" s="9"/>
      <c r="AE3233" s="9"/>
      <c r="AF3233" s="9"/>
      <c r="AG3233" s="9"/>
      <c r="AH3233" s="9"/>
      <c r="AI3233" s="9"/>
      <c r="AJ3233" s="9"/>
      <c r="AK3233" s="9"/>
      <c r="AL3233" s="9"/>
      <c r="AM3233" s="9"/>
      <c r="AN3233" s="9"/>
      <c r="AO3233" s="9"/>
      <c r="AP3233" s="9"/>
      <c r="AQ3233" s="9"/>
      <c r="AR3233" s="9"/>
      <c r="AS3233" s="9"/>
      <c r="AT3233" s="9"/>
      <c r="AU3233" s="9"/>
      <c r="AV3233" s="9"/>
      <c r="AW3233" s="9"/>
      <c r="AX3233" s="9"/>
      <c r="AY3233" s="9"/>
    </row>
    <row r="3234" spans="1:51" s="10" customFormat="1" x14ac:dyDescent="0.2">
      <c r="A3234" s="9"/>
      <c r="B3234" s="9"/>
      <c r="C3234" s="9"/>
      <c r="D3234" s="9"/>
      <c r="E3234" s="9"/>
      <c r="F3234" s="9"/>
      <c r="G3234" s="9"/>
      <c r="H3234" s="9"/>
      <c r="I3234" s="9"/>
      <c r="J3234" s="9"/>
      <c r="K3234" s="9"/>
      <c r="L3234" s="9"/>
      <c r="M3234" s="9"/>
      <c r="N3234" s="9"/>
      <c r="O3234" s="9"/>
      <c r="P3234" s="9"/>
      <c r="Q3234" s="9"/>
      <c r="R3234" s="9"/>
      <c r="S3234" s="9"/>
      <c r="T3234" s="9"/>
      <c r="U3234" s="9"/>
      <c r="V3234" s="9"/>
      <c r="W3234" s="9"/>
      <c r="X3234" s="9"/>
      <c r="Y3234" s="9"/>
      <c r="Z3234" s="9"/>
      <c r="AA3234" s="9"/>
      <c r="AB3234" s="9"/>
      <c r="AC3234" s="9"/>
      <c r="AD3234" s="9"/>
      <c r="AE3234" s="9"/>
      <c r="AF3234" s="9"/>
      <c r="AG3234" s="9"/>
      <c r="AH3234" s="9"/>
      <c r="AI3234" s="9"/>
      <c r="AJ3234" s="9"/>
      <c r="AK3234" s="9"/>
      <c r="AL3234" s="9"/>
      <c r="AM3234" s="9"/>
      <c r="AN3234" s="9"/>
      <c r="AO3234" s="9"/>
      <c r="AP3234" s="9"/>
      <c r="AQ3234" s="9"/>
      <c r="AR3234" s="9"/>
      <c r="AS3234" s="9"/>
      <c r="AT3234" s="9"/>
      <c r="AU3234" s="9"/>
      <c r="AV3234" s="9"/>
      <c r="AW3234" s="9"/>
      <c r="AX3234" s="9"/>
      <c r="AY3234" s="9"/>
    </row>
    <row r="3235" spans="1:51" s="10" customFormat="1" x14ac:dyDescent="0.2">
      <c r="A3235" s="9"/>
      <c r="B3235" s="9"/>
      <c r="C3235" s="9"/>
      <c r="D3235" s="9"/>
      <c r="E3235" s="9"/>
      <c r="F3235" s="9"/>
      <c r="G3235" s="9"/>
      <c r="H3235" s="9"/>
      <c r="I3235" s="9"/>
      <c r="J3235" s="9"/>
      <c r="K3235" s="9"/>
      <c r="L3235" s="9"/>
      <c r="M3235" s="9"/>
      <c r="N3235" s="9"/>
      <c r="O3235" s="9"/>
      <c r="P3235" s="9"/>
      <c r="Q3235" s="9"/>
      <c r="R3235" s="9"/>
      <c r="S3235" s="9"/>
      <c r="T3235" s="9"/>
      <c r="U3235" s="9"/>
      <c r="V3235" s="9"/>
      <c r="W3235" s="9"/>
      <c r="X3235" s="9"/>
      <c r="Y3235" s="9"/>
      <c r="Z3235" s="9"/>
      <c r="AA3235" s="9"/>
      <c r="AB3235" s="9"/>
      <c r="AC3235" s="9"/>
      <c r="AD3235" s="9"/>
      <c r="AE3235" s="9"/>
      <c r="AF3235" s="9"/>
      <c r="AG3235" s="9"/>
      <c r="AH3235" s="9"/>
      <c r="AI3235" s="9"/>
      <c r="AJ3235" s="9"/>
      <c r="AK3235" s="9"/>
      <c r="AL3235" s="9"/>
      <c r="AM3235" s="9"/>
      <c r="AN3235" s="9"/>
      <c r="AO3235" s="9"/>
      <c r="AP3235" s="9"/>
      <c r="AQ3235" s="9"/>
      <c r="AR3235" s="9"/>
      <c r="AS3235" s="9"/>
      <c r="AT3235" s="9"/>
      <c r="AU3235" s="9"/>
      <c r="AV3235" s="9"/>
      <c r="AW3235" s="9"/>
      <c r="AX3235" s="9"/>
      <c r="AY3235" s="9"/>
    </row>
    <row r="3236" spans="1:51" s="10" customFormat="1" x14ac:dyDescent="0.2">
      <c r="A3236" s="9"/>
      <c r="B3236" s="9"/>
      <c r="C3236" s="9"/>
      <c r="D3236" s="9"/>
      <c r="E3236" s="9"/>
      <c r="F3236" s="9"/>
      <c r="G3236" s="9"/>
      <c r="H3236" s="9"/>
      <c r="I3236" s="9"/>
      <c r="J3236" s="9"/>
      <c r="K3236" s="9"/>
      <c r="L3236" s="9"/>
      <c r="M3236" s="9"/>
      <c r="N3236" s="9"/>
      <c r="O3236" s="9"/>
      <c r="P3236" s="9"/>
      <c r="Q3236" s="9"/>
      <c r="R3236" s="9"/>
      <c r="S3236" s="9"/>
      <c r="T3236" s="9"/>
      <c r="U3236" s="9"/>
      <c r="V3236" s="9"/>
      <c r="W3236" s="9"/>
      <c r="X3236" s="9"/>
      <c r="Y3236" s="9"/>
      <c r="Z3236" s="9"/>
      <c r="AA3236" s="9"/>
      <c r="AB3236" s="9"/>
      <c r="AC3236" s="9"/>
      <c r="AD3236" s="9"/>
      <c r="AE3236" s="9"/>
      <c r="AF3236" s="9"/>
      <c r="AG3236" s="9"/>
      <c r="AH3236" s="9"/>
      <c r="AI3236" s="9"/>
      <c r="AJ3236" s="9"/>
      <c r="AK3236" s="9"/>
      <c r="AL3236" s="9"/>
      <c r="AM3236" s="9"/>
      <c r="AN3236" s="9"/>
      <c r="AO3236" s="9"/>
      <c r="AP3236" s="9"/>
      <c r="AQ3236" s="9"/>
      <c r="AR3236" s="9"/>
      <c r="AS3236" s="9"/>
      <c r="AT3236" s="9"/>
      <c r="AU3236" s="9"/>
      <c r="AV3236" s="9"/>
      <c r="AW3236" s="9"/>
      <c r="AX3236" s="9"/>
      <c r="AY3236" s="9"/>
    </row>
    <row r="3237" spans="1:51" s="10" customFormat="1" x14ac:dyDescent="0.2">
      <c r="A3237" s="9"/>
      <c r="B3237" s="9"/>
      <c r="C3237" s="9"/>
      <c r="D3237" s="9"/>
      <c r="E3237" s="9"/>
      <c r="F3237" s="9"/>
      <c r="G3237" s="9"/>
      <c r="H3237" s="9"/>
      <c r="I3237" s="9"/>
      <c r="J3237" s="9"/>
      <c r="K3237" s="9"/>
      <c r="L3237" s="9"/>
      <c r="M3237" s="9"/>
      <c r="N3237" s="9"/>
      <c r="O3237" s="9"/>
      <c r="P3237" s="9"/>
      <c r="Q3237" s="9"/>
      <c r="R3237" s="9"/>
      <c r="S3237" s="9"/>
      <c r="T3237" s="9"/>
      <c r="U3237" s="9"/>
      <c r="V3237" s="9"/>
      <c r="W3237" s="9"/>
      <c r="X3237" s="9"/>
      <c r="Y3237" s="9"/>
      <c r="Z3237" s="9"/>
      <c r="AA3237" s="9"/>
      <c r="AB3237" s="9"/>
      <c r="AC3237" s="9"/>
      <c r="AD3237" s="9"/>
      <c r="AE3237" s="9"/>
      <c r="AF3237" s="9"/>
      <c r="AG3237" s="9"/>
      <c r="AH3237" s="9"/>
      <c r="AI3237" s="9"/>
      <c r="AJ3237" s="9"/>
      <c r="AK3237" s="9"/>
      <c r="AL3237" s="9"/>
      <c r="AM3237" s="9"/>
      <c r="AN3237" s="9"/>
      <c r="AO3237" s="9"/>
      <c r="AP3237" s="9"/>
      <c r="AQ3237" s="9"/>
      <c r="AR3237" s="9"/>
      <c r="AS3237" s="9"/>
      <c r="AT3237" s="9"/>
      <c r="AU3237" s="9"/>
      <c r="AV3237" s="9"/>
      <c r="AW3237" s="9"/>
      <c r="AX3237" s="9"/>
      <c r="AY3237" s="9"/>
    </row>
    <row r="3238" spans="1:51" s="10" customFormat="1" x14ac:dyDescent="0.2">
      <c r="A3238" s="9"/>
      <c r="B3238" s="9"/>
      <c r="C3238" s="9"/>
      <c r="D3238" s="9"/>
      <c r="E3238" s="9"/>
      <c r="F3238" s="9"/>
      <c r="G3238" s="9"/>
      <c r="H3238" s="9"/>
      <c r="I3238" s="9"/>
      <c r="J3238" s="9"/>
      <c r="K3238" s="9"/>
      <c r="L3238" s="9"/>
      <c r="M3238" s="9"/>
      <c r="N3238" s="9"/>
      <c r="O3238" s="9"/>
      <c r="P3238" s="9"/>
      <c r="Q3238" s="9"/>
      <c r="R3238" s="9"/>
      <c r="S3238" s="9"/>
      <c r="T3238" s="9"/>
      <c r="U3238" s="9"/>
      <c r="V3238" s="9"/>
      <c r="W3238" s="9"/>
      <c r="X3238" s="9"/>
      <c r="Y3238" s="9"/>
      <c r="Z3238" s="9"/>
      <c r="AA3238" s="9"/>
      <c r="AB3238" s="9"/>
      <c r="AC3238" s="9"/>
      <c r="AD3238" s="9"/>
      <c r="AE3238" s="9"/>
      <c r="AF3238" s="9"/>
      <c r="AG3238" s="9"/>
      <c r="AH3238" s="9"/>
      <c r="AI3238" s="9"/>
      <c r="AJ3238" s="9"/>
      <c r="AK3238" s="9"/>
      <c r="AL3238" s="9"/>
      <c r="AM3238" s="9"/>
      <c r="AN3238" s="9"/>
      <c r="AO3238" s="9"/>
      <c r="AP3238" s="9"/>
      <c r="AQ3238" s="9"/>
      <c r="AR3238" s="9"/>
      <c r="AS3238" s="9"/>
      <c r="AT3238" s="9"/>
      <c r="AU3238" s="9"/>
      <c r="AV3238" s="9"/>
      <c r="AW3238" s="9"/>
      <c r="AX3238" s="9"/>
      <c r="AY3238" s="9"/>
    </row>
    <row r="3239" spans="1:51" s="10" customFormat="1" x14ac:dyDescent="0.2">
      <c r="A3239" s="9"/>
      <c r="B3239" s="9"/>
      <c r="C3239" s="9"/>
      <c r="D3239" s="9"/>
      <c r="E3239" s="9"/>
      <c r="F3239" s="9"/>
      <c r="G3239" s="9"/>
      <c r="H3239" s="9"/>
      <c r="I3239" s="9"/>
      <c r="J3239" s="9"/>
      <c r="K3239" s="9"/>
      <c r="L3239" s="9"/>
      <c r="M3239" s="9"/>
      <c r="N3239" s="9"/>
      <c r="O3239" s="9"/>
      <c r="P3239" s="9"/>
      <c r="Q3239" s="9"/>
      <c r="R3239" s="9"/>
      <c r="S3239" s="9"/>
      <c r="T3239" s="9"/>
      <c r="U3239" s="9"/>
      <c r="V3239" s="9"/>
      <c r="W3239" s="9"/>
      <c r="X3239" s="9"/>
      <c r="Y3239" s="9"/>
      <c r="Z3239" s="9"/>
      <c r="AA3239" s="9"/>
      <c r="AB3239" s="9"/>
      <c r="AC3239" s="9"/>
      <c r="AD3239" s="9"/>
      <c r="AE3239" s="9"/>
      <c r="AF3239" s="9"/>
      <c r="AG3239" s="9"/>
      <c r="AH3239" s="9"/>
      <c r="AI3239" s="9"/>
      <c r="AJ3239" s="9"/>
      <c r="AK3239" s="9"/>
      <c r="AL3239" s="9"/>
      <c r="AM3239" s="9"/>
      <c r="AN3239" s="9"/>
      <c r="AO3239" s="9"/>
      <c r="AP3239" s="9"/>
      <c r="AQ3239" s="9"/>
      <c r="AR3239" s="9"/>
      <c r="AS3239" s="9"/>
      <c r="AT3239" s="9"/>
      <c r="AU3239" s="9"/>
      <c r="AV3239" s="9"/>
      <c r="AW3239" s="9"/>
      <c r="AX3239" s="9"/>
      <c r="AY3239" s="9"/>
    </row>
    <row r="3240" spans="1:51" s="10" customFormat="1" x14ac:dyDescent="0.2">
      <c r="A3240" s="9"/>
      <c r="B3240" s="9"/>
      <c r="C3240" s="9"/>
      <c r="D3240" s="9"/>
      <c r="E3240" s="9"/>
      <c r="F3240" s="9"/>
      <c r="G3240" s="9"/>
      <c r="H3240" s="9"/>
      <c r="I3240" s="9"/>
      <c r="J3240" s="9"/>
      <c r="K3240" s="9"/>
      <c r="L3240" s="9"/>
      <c r="M3240" s="9"/>
      <c r="N3240" s="9"/>
      <c r="O3240" s="9"/>
      <c r="P3240" s="9"/>
      <c r="Q3240" s="9"/>
      <c r="R3240" s="9"/>
      <c r="S3240" s="9"/>
      <c r="T3240" s="9"/>
      <c r="U3240" s="9"/>
      <c r="V3240" s="9"/>
      <c r="W3240" s="9"/>
      <c r="X3240" s="9"/>
      <c r="Y3240" s="9"/>
      <c r="Z3240" s="9"/>
      <c r="AA3240" s="9"/>
      <c r="AB3240" s="9"/>
      <c r="AC3240" s="9"/>
      <c r="AD3240" s="9"/>
      <c r="AE3240" s="9"/>
      <c r="AF3240" s="9"/>
      <c r="AG3240" s="9"/>
      <c r="AH3240" s="9"/>
      <c r="AI3240" s="9"/>
      <c r="AJ3240" s="9"/>
      <c r="AK3240" s="9"/>
      <c r="AL3240" s="9"/>
      <c r="AM3240" s="9"/>
      <c r="AN3240" s="9"/>
      <c r="AO3240" s="9"/>
      <c r="AP3240" s="9"/>
      <c r="AQ3240" s="9"/>
      <c r="AR3240" s="9"/>
      <c r="AS3240" s="9"/>
      <c r="AT3240" s="9"/>
      <c r="AU3240" s="9"/>
      <c r="AV3240" s="9"/>
      <c r="AW3240" s="9"/>
      <c r="AX3240" s="9"/>
      <c r="AY3240" s="9"/>
    </row>
    <row r="3241" spans="1:51" s="10" customFormat="1" x14ac:dyDescent="0.2">
      <c r="A3241" s="9"/>
      <c r="B3241" s="9"/>
      <c r="C3241" s="9"/>
      <c r="D3241" s="9"/>
      <c r="E3241" s="9"/>
      <c r="F3241" s="9"/>
      <c r="G3241" s="9"/>
      <c r="H3241" s="9"/>
      <c r="I3241" s="9"/>
      <c r="J3241" s="9"/>
      <c r="K3241" s="9"/>
      <c r="L3241" s="9"/>
      <c r="M3241" s="9"/>
      <c r="N3241" s="9"/>
      <c r="O3241" s="9"/>
      <c r="P3241" s="9"/>
      <c r="Q3241" s="9"/>
      <c r="R3241" s="9"/>
      <c r="S3241" s="9"/>
      <c r="T3241" s="9"/>
      <c r="U3241" s="9"/>
      <c r="V3241" s="9"/>
      <c r="W3241" s="9"/>
      <c r="X3241" s="9"/>
      <c r="Y3241" s="9"/>
      <c r="Z3241" s="9"/>
      <c r="AA3241" s="9"/>
      <c r="AB3241" s="9"/>
      <c r="AC3241" s="9"/>
      <c r="AD3241" s="9"/>
      <c r="AE3241" s="9"/>
      <c r="AF3241" s="9"/>
      <c r="AG3241" s="9"/>
      <c r="AH3241" s="9"/>
      <c r="AI3241" s="9"/>
      <c r="AJ3241" s="9"/>
      <c r="AK3241" s="9"/>
      <c r="AL3241" s="9"/>
      <c r="AM3241" s="9"/>
      <c r="AN3241" s="9"/>
      <c r="AO3241" s="9"/>
      <c r="AP3241" s="9"/>
      <c r="AQ3241" s="9"/>
      <c r="AR3241" s="9"/>
      <c r="AS3241" s="9"/>
      <c r="AT3241" s="9"/>
      <c r="AU3241" s="9"/>
      <c r="AV3241" s="9"/>
      <c r="AW3241" s="9"/>
      <c r="AX3241" s="9"/>
      <c r="AY3241" s="9"/>
    </row>
    <row r="3242" spans="1:51" s="10" customFormat="1" x14ac:dyDescent="0.2">
      <c r="A3242" s="9"/>
      <c r="B3242" s="9"/>
      <c r="C3242" s="9"/>
      <c r="D3242" s="9"/>
      <c r="E3242" s="9"/>
      <c r="F3242" s="9"/>
      <c r="G3242" s="9"/>
      <c r="H3242" s="9"/>
      <c r="I3242" s="9"/>
      <c r="J3242" s="9"/>
      <c r="K3242" s="9"/>
      <c r="L3242" s="9"/>
      <c r="M3242" s="9"/>
      <c r="N3242" s="9"/>
      <c r="O3242" s="9"/>
      <c r="P3242" s="9"/>
      <c r="Q3242" s="9"/>
      <c r="R3242" s="9"/>
      <c r="S3242" s="9"/>
      <c r="T3242" s="9"/>
      <c r="U3242" s="9"/>
      <c r="V3242" s="9"/>
      <c r="W3242" s="9"/>
      <c r="X3242" s="9"/>
      <c r="Y3242" s="9"/>
      <c r="Z3242" s="9"/>
      <c r="AA3242" s="9"/>
      <c r="AB3242" s="9"/>
      <c r="AC3242" s="9"/>
      <c r="AD3242" s="9"/>
      <c r="AE3242" s="9"/>
      <c r="AF3242" s="9"/>
      <c r="AG3242" s="9"/>
      <c r="AH3242" s="9"/>
      <c r="AI3242" s="9"/>
      <c r="AJ3242" s="9"/>
      <c r="AK3242" s="9"/>
      <c r="AL3242" s="9"/>
      <c r="AM3242" s="9"/>
      <c r="AN3242" s="9"/>
      <c r="AO3242" s="9"/>
      <c r="AP3242" s="9"/>
      <c r="AQ3242" s="9"/>
      <c r="AR3242" s="9"/>
      <c r="AS3242" s="9"/>
      <c r="AT3242" s="9"/>
      <c r="AU3242" s="9"/>
      <c r="AV3242" s="9"/>
      <c r="AW3242" s="9"/>
      <c r="AX3242" s="9"/>
      <c r="AY3242" s="9"/>
    </row>
    <row r="3243" spans="1:51" s="10" customFormat="1" x14ac:dyDescent="0.2">
      <c r="A3243" s="9"/>
      <c r="B3243" s="9"/>
      <c r="C3243" s="9"/>
      <c r="D3243" s="9"/>
      <c r="E3243" s="9"/>
      <c r="F3243" s="9"/>
      <c r="G3243" s="9"/>
      <c r="H3243" s="9"/>
      <c r="I3243" s="9"/>
      <c r="J3243" s="9"/>
      <c r="K3243" s="9"/>
      <c r="L3243" s="9"/>
      <c r="M3243" s="9"/>
      <c r="N3243" s="9"/>
      <c r="O3243" s="9"/>
      <c r="P3243" s="9"/>
      <c r="Q3243" s="9"/>
      <c r="R3243" s="9"/>
      <c r="S3243" s="9"/>
      <c r="T3243" s="9"/>
      <c r="U3243" s="9"/>
      <c r="V3243" s="9"/>
      <c r="W3243" s="9"/>
      <c r="X3243" s="9"/>
      <c r="Y3243" s="9"/>
      <c r="Z3243" s="9"/>
      <c r="AA3243" s="9"/>
      <c r="AB3243" s="9"/>
      <c r="AC3243" s="9"/>
      <c r="AD3243" s="9"/>
      <c r="AE3243" s="9"/>
      <c r="AF3243" s="9"/>
      <c r="AG3243" s="9"/>
      <c r="AH3243" s="9"/>
      <c r="AI3243" s="9"/>
      <c r="AJ3243" s="9"/>
      <c r="AK3243" s="9"/>
      <c r="AL3243" s="9"/>
      <c r="AM3243" s="9"/>
      <c r="AN3243" s="9"/>
      <c r="AO3243" s="9"/>
      <c r="AP3243" s="9"/>
      <c r="AQ3243" s="9"/>
      <c r="AR3243" s="9"/>
      <c r="AS3243" s="9"/>
      <c r="AT3243" s="9"/>
      <c r="AU3243" s="9"/>
      <c r="AV3243" s="9"/>
      <c r="AW3243" s="9"/>
      <c r="AX3243" s="9"/>
      <c r="AY3243" s="9"/>
    </row>
    <row r="3244" spans="1:51" s="10" customFormat="1" x14ac:dyDescent="0.2">
      <c r="A3244" s="9"/>
      <c r="B3244" s="9"/>
      <c r="C3244" s="9"/>
      <c r="D3244" s="9"/>
      <c r="E3244" s="9"/>
      <c r="F3244" s="9"/>
      <c r="G3244" s="9"/>
      <c r="H3244" s="9"/>
      <c r="I3244" s="9"/>
      <c r="J3244" s="9"/>
      <c r="K3244" s="9"/>
      <c r="L3244" s="9"/>
      <c r="M3244" s="9"/>
      <c r="N3244" s="9"/>
      <c r="O3244" s="9"/>
      <c r="P3244" s="9"/>
      <c r="Q3244" s="9"/>
      <c r="R3244" s="9"/>
      <c r="S3244" s="9"/>
      <c r="T3244" s="9"/>
      <c r="U3244" s="9"/>
      <c r="V3244" s="9"/>
      <c r="W3244" s="9"/>
      <c r="X3244" s="9"/>
      <c r="Y3244" s="9"/>
      <c r="Z3244" s="9"/>
      <c r="AA3244" s="9"/>
      <c r="AB3244" s="9"/>
      <c r="AC3244" s="9"/>
      <c r="AD3244" s="9"/>
      <c r="AE3244" s="9"/>
      <c r="AF3244" s="9"/>
      <c r="AG3244" s="9"/>
      <c r="AH3244" s="9"/>
      <c r="AI3244" s="9"/>
      <c r="AJ3244" s="9"/>
      <c r="AK3244" s="9"/>
      <c r="AL3244" s="9"/>
      <c r="AM3244" s="9"/>
      <c r="AN3244" s="9"/>
      <c r="AO3244" s="9"/>
      <c r="AP3244" s="9"/>
      <c r="AQ3244" s="9"/>
      <c r="AR3244" s="9"/>
      <c r="AS3244" s="9"/>
      <c r="AT3244" s="9"/>
      <c r="AU3244" s="9"/>
      <c r="AV3244" s="9"/>
      <c r="AW3244" s="9"/>
      <c r="AX3244" s="9"/>
      <c r="AY3244" s="9"/>
    </row>
    <row r="3245" spans="1:51" s="10" customFormat="1" x14ac:dyDescent="0.2">
      <c r="A3245" s="9"/>
      <c r="B3245" s="9"/>
      <c r="C3245" s="9"/>
      <c r="D3245" s="9"/>
      <c r="E3245" s="9"/>
      <c r="F3245" s="9"/>
      <c r="G3245" s="9"/>
      <c r="H3245" s="9"/>
      <c r="I3245" s="9"/>
      <c r="J3245" s="9"/>
      <c r="K3245" s="9"/>
      <c r="L3245" s="9"/>
      <c r="M3245" s="9"/>
      <c r="N3245" s="9"/>
      <c r="O3245" s="9"/>
      <c r="P3245" s="9"/>
      <c r="Q3245" s="9"/>
      <c r="R3245" s="9"/>
      <c r="S3245" s="9"/>
      <c r="T3245" s="9"/>
      <c r="U3245" s="9"/>
      <c r="V3245" s="9"/>
      <c r="W3245" s="9"/>
      <c r="X3245" s="9"/>
      <c r="Y3245" s="9"/>
      <c r="Z3245" s="9"/>
      <c r="AA3245" s="9"/>
      <c r="AB3245" s="9"/>
      <c r="AC3245" s="9"/>
      <c r="AD3245" s="9"/>
      <c r="AE3245" s="9"/>
      <c r="AF3245" s="9"/>
      <c r="AG3245" s="9"/>
      <c r="AH3245" s="9"/>
      <c r="AI3245" s="9"/>
      <c r="AJ3245" s="9"/>
      <c r="AK3245" s="9"/>
      <c r="AL3245" s="9"/>
      <c r="AM3245" s="9"/>
      <c r="AN3245" s="9"/>
      <c r="AO3245" s="9"/>
      <c r="AP3245" s="9"/>
      <c r="AQ3245" s="9"/>
      <c r="AR3245" s="9"/>
      <c r="AS3245" s="9"/>
      <c r="AT3245" s="9"/>
      <c r="AU3245" s="9"/>
      <c r="AV3245" s="9"/>
      <c r="AW3245" s="9"/>
      <c r="AX3245" s="9"/>
      <c r="AY3245" s="9"/>
    </row>
    <row r="3246" spans="1:51" s="10" customFormat="1" x14ac:dyDescent="0.2">
      <c r="A3246" s="9"/>
      <c r="B3246" s="9"/>
      <c r="C3246" s="9"/>
      <c r="D3246" s="9"/>
      <c r="E3246" s="9"/>
      <c r="F3246" s="9"/>
      <c r="G3246" s="9"/>
      <c r="H3246" s="9"/>
      <c r="I3246" s="9"/>
      <c r="J3246" s="9"/>
      <c r="K3246" s="9"/>
      <c r="L3246" s="9"/>
      <c r="M3246" s="9"/>
      <c r="N3246" s="9"/>
      <c r="O3246" s="9"/>
      <c r="P3246" s="9"/>
      <c r="Q3246" s="9"/>
      <c r="R3246" s="9"/>
      <c r="S3246" s="9"/>
      <c r="T3246" s="9"/>
      <c r="U3246" s="9"/>
      <c r="V3246" s="9"/>
      <c r="W3246" s="9"/>
      <c r="X3246" s="9"/>
      <c r="Y3246" s="9"/>
      <c r="Z3246" s="9"/>
      <c r="AA3246" s="9"/>
      <c r="AB3246" s="9"/>
      <c r="AC3246" s="9"/>
      <c r="AD3246" s="9"/>
      <c r="AE3246" s="9"/>
      <c r="AF3246" s="9"/>
      <c r="AG3246" s="9"/>
      <c r="AH3246" s="9"/>
      <c r="AI3246" s="9"/>
      <c r="AJ3246" s="9"/>
      <c r="AK3246" s="9"/>
      <c r="AL3246" s="9"/>
      <c r="AM3246" s="9"/>
      <c r="AN3246" s="9"/>
      <c r="AO3246" s="9"/>
      <c r="AP3246" s="9"/>
      <c r="AQ3246" s="9"/>
      <c r="AR3246" s="9"/>
      <c r="AS3246" s="9"/>
      <c r="AT3246" s="9"/>
      <c r="AU3246" s="9"/>
      <c r="AV3246" s="9"/>
      <c r="AW3246" s="9"/>
      <c r="AX3246" s="9"/>
      <c r="AY3246" s="9"/>
    </row>
    <row r="3247" spans="1:51" s="10" customFormat="1" x14ac:dyDescent="0.2">
      <c r="A3247" s="9"/>
      <c r="B3247" s="9"/>
      <c r="C3247" s="9"/>
      <c r="D3247" s="9"/>
      <c r="E3247" s="9"/>
      <c r="F3247" s="9"/>
      <c r="G3247" s="9"/>
      <c r="H3247" s="9"/>
      <c r="I3247" s="9"/>
      <c r="J3247" s="9"/>
      <c r="K3247" s="9"/>
      <c r="L3247" s="9"/>
      <c r="M3247" s="9"/>
      <c r="N3247" s="9"/>
      <c r="O3247" s="9"/>
      <c r="P3247" s="9"/>
      <c r="Q3247" s="9"/>
      <c r="R3247" s="9"/>
      <c r="S3247" s="9"/>
      <c r="T3247" s="9"/>
      <c r="U3247" s="9"/>
      <c r="V3247" s="9"/>
      <c r="W3247" s="9"/>
      <c r="X3247" s="9"/>
      <c r="Y3247" s="9"/>
      <c r="Z3247" s="9"/>
      <c r="AA3247" s="9"/>
      <c r="AB3247" s="9"/>
      <c r="AC3247" s="9"/>
      <c r="AD3247" s="9"/>
      <c r="AE3247" s="9"/>
      <c r="AF3247" s="9"/>
      <c r="AG3247" s="9"/>
      <c r="AH3247" s="9"/>
      <c r="AI3247" s="9"/>
      <c r="AJ3247" s="9"/>
      <c r="AK3247" s="9"/>
      <c r="AL3247" s="9"/>
      <c r="AM3247" s="9"/>
      <c r="AN3247" s="9"/>
      <c r="AO3247" s="9"/>
      <c r="AP3247" s="9"/>
      <c r="AQ3247" s="9"/>
      <c r="AR3247" s="9"/>
      <c r="AS3247" s="9"/>
      <c r="AT3247" s="9"/>
      <c r="AU3247" s="9"/>
      <c r="AV3247" s="9"/>
      <c r="AW3247" s="9"/>
      <c r="AX3247" s="9"/>
      <c r="AY3247" s="9"/>
    </row>
    <row r="3248" spans="1:51" s="10" customFormat="1" x14ac:dyDescent="0.2">
      <c r="A3248" s="9"/>
      <c r="B3248" s="9"/>
      <c r="C3248" s="9"/>
      <c r="D3248" s="9"/>
      <c r="E3248" s="9"/>
      <c r="F3248" s="9"/>
      <c r="G3248" s="9"/>
      <c r="H3248" s="9"/>
      <c r="I3248" s="9"/>
      <c r="J3248" s="9"/>
      <c r="K3248" s="9"/>
      <c r="L3248" s="9"/>
      <c r="M3248" s="9"/>
      <c r="N3248" s="9"/>
      <c r="O3248" s="9"/>
      <c r="P3248" s="9"/>
      <c r="Q3248" s="9"/>
      <c r="R3248" s="9"/>
      <c r="S3248" s="9"/>
      <c r="T3248" s="9"/>
      <c r="U3248" s="9"/>
      <c r="V3248" s="9"/>
      <c r="W3248" s="9"/>
      <c r="X3248" s="9"/>
      <c r="Y3248" s="9"/>
      <c r="Z3248" s="9"/>
      <c r="AA3248" s="9"/>
      <c r="AB3248" s="9"/>
      <c r="AC3248" s="9"/>
      <c r="AD3248" s="9"/>
      <c r="AE3248" s="9"/>
      <c r="AF3248" s="9"/>
      <c r="AG3248" s="9"/>
      <c r="AH3248" s="9"/>
      <c r="AI3248" s="9"/>
      <c r="AJ3248" s="9"/>
      <c r="AK3248" s="9"/>
      <c r="AL3248" s="9"/>
      <c r="AM3248" s="9"/>
      <c r="AN3248" s="9"/>
      <c r="AO3248" s="9"/>
      <c r="AP3248" s="9"/>
      <c r="AQ3248" s="9"/>
      <c r="AR3248" s="9"/>
      <c r="AS3248" s="9"/>
      <c r="AT3248" s="9"/>
      <c r="AU3248" s="9"/>
      <c r="AV3248" s="9"/>
      <c r="AW3248" s="9"/>
      <c r="AX3248" s="9"/>
      <c r="AY3248" s="9"/>
    </row>
    <row r="3249" spans="1:51" s="10" customFormat="1" x14ac:dyDescent="0.2">
      <c r="A3249" s="9"/>
      <c r="B3249" s="9"/>
      <c r="C3249" s="9"/>
      <c r="D3249" s="9"/>
      <c r="E3249" s="9"/>
      <c r="F3249" s="9"/>
      <c r="G3249" s="9"/>
      <c r="H3249" s="9"/>
      <c r="I3249" s="9"/>
      <c r="J3249" s="9"/>
      <c r="K3249" s="9"/>
      <c r="L3249" s="9"/>
      <c r="M3249" s="9"/>
      <c r="N3249" s="9"/>
      <c r="O3249" s="9"/>
      <c r="P3249" s="9"/>
      <c r="Q3249" s="9"/>
      <c r="R3249" s="9"/>
      <c r="S3249" s="9"/>
      <c r="T3249" s="9"/>
      <c r="U3249" s="9"/>
      <c r="V3249" s="9"/>
      <c r="W3249" s="9"/>
      <c r="X3249" s="9"/>
      <c r="Y3249" s="9"/>
      <c r="Z3249" s="9"/>
      <c r="AA3249" s="9"/>
      <c r="AB3249" s="9"/>
      <c r="AC3249" s="9"/>
      <c r="AD3249" s="9"/>
      <c r="AE3249" s="9"/>
      <c r="AF3249" s="9"/>
      <c r="AG3249" s="9"/>
      <c r="AH3249" s="9"/>
      <c r="AI3249" s="9"/>
      <c r="AJ3249" s="9"/>
      <c r="AK3249" s="9"/>
      <c r="AL3249" s="9"/>
      <c r="AM3249" s="9"/>
      <c r="AN3249" s="9"/>
      <c r="AO3249" s="9"/>
      <c r="AP3249" s="9"/>
      <c r="AQ3249" s="9"/>
      <c r="AR3249" s="9"/>
      <c r="AS3249" s="9"/>
      <c r="AT3249" s="9"/>
      <c r="AU3249" s="9"/>
      <c r="AV3249" s="9"/>
      <c r="AW3249" s="9"/>
      <c r="AX3249" s="9"/>
      <c r="AY3249" s="9"/>
    </row>
    <row r="3250" spans="1:51" s="10" customFormat="1" x14ac:dyDescent="0.2">
      <c r="A3250" s="9"/>
      <c r="B3250" s="9"/>
      <c r="C3250" s="9"/>
      <c r="D3250" s="9"/>
      <c r="E3250" s="9"/>
      <c r="F3250" s="9"/>
      <c r="G3250" s="9"/>
      <c r="H3250" s="9"/>
      <c r="I3250" s="9"/>
      <c r="J3250" s="9"/>
      <c r="K3250" s="9"/>
      <c r="L3250" s="9"/>
      <c r="M3250" s="9"/>
      <c r="N3250" s="9"/>
      <c r="O3250" s="9"/>
      <c r="P3250" s="9"/>
      <c r="Q3250" s="9"/>
      <c r="R3250" s="9"/>
      <c r="S3250" s="9"/>
      <c r="T3250" s="9"/>
      <c r="U3250" s="9"/>
      <c r="V3250" s="9"/>
      <c r="W3250" s="9"/>
      <c r="X3250" s="9"/>
      <c r="Y3250" s="9"/>
      <c r="Z3250" s="9"/>
      <c r="AA3250" s="9"/>
      <c r="AB3250" s="9"/>
      <c r="AC3250" s="9"/>
      <c r="AD3250" s="9"/>
      <c r="AE3250" s="9"/>
      <c r="AF3250" s="9"/>
      <c r="AG3250" s="9"/>
      <c r="AH3250" s="9"/>
      <c r="AI3250" s="9"/>
      <c r="AJ3250" s="9"/>
      <c r="AK3250" s="9"/>
      <c r="AL3250" s="9"/>
      <c r="AM3250" s="9"/>
      <c r="AN3250" s="9"/>
      <c r="AO3250" s="9"/>
      <c r="AP3250" s="9"/>
      <c r="AQ3250" s="9"/>
      <c r="AR3250" s="9"/>
      <c r="AS3250" s="9"/>
      <c r="AT3250" s="9"/>
      <c r="AU3250" s="9"/>
      <c r="AV3250" s="9"/>
      <c r="AW3250" s="9"/>
      <c r="AX3250" s="9"/>
      <c r="AY3250" s="9"/>
    </row>
    <row r="3251" spans="1:51" s="10" customFormat="1" x14ac:dyDescent="0.2">
      <c r="A3251" s="9"/>
      <c r="B3251" s="9"/>
      <c r="C3251" s="9"/>
      <c r="D3251" s="9"/>
      <c r="E3251" s="9"/>
      <c r="F3251" s="9"/>
      <c r="G3251" s="9"/>
      <c r="H3251" s="9"/>
      <c r="I3251" s="9"/>
      <c r="J3251" s="9"/>
      <c r="K3251" s="9"/>
      <c r="L3251" s="9"/>
      <c r="M3251" s="9"/>
      <c r="N3251" s="9"/>
      <c r="O3251" s="9"/>
      <c r="P3251" s="9"/>
      <c r="Q3251" s="9"/>
      <c r="R3251" s="9"/>
      <c r="S3251" s="9"/>
      <c r="T3251" s="9"/>
      <c r="U3251" s="9"/>
      <c r="V3251" s="9"/>
      <c r="W3251" s="9"/>
      <c r="X3251" s="9"/>
      <c r="Y3251" s="9"/>
      <c r="Z3251" s="9"/>
      <c r="AA3251" s="9"/>
      <c r="AB3251" s="9"/>
      <c r="AC3251" s="9"/>
      <c r="AD3251" s="9"/>
      <c r="AE3251" s="9"/>
      <c r="AF3251" s="9"/>
      <c r="AG3251" s="9"/>
      <c r="AH3251" s="9"/>
      <c r="AI3251" s="9"/>
      <c r="AJ3251" s="9"/>
      <c r="AK3251" s="9"/>
      <c r="AL3251" s="9"/>
      <c r="AM3251" s="9"/>
      <c r="AN3251" s="9"/>
      <c r="AO3251" s="9"/>
      <c r="AP3251" s="9"/>
      <c r="AQ3251" s="9"/>
      <c r="AR3251" s="9"/>
      <c r="AS3251" s="9"/>
      <c r="AT3251" s="9"/>
      <c r="AU3251" s="9"/>
      <c r="AV3251" s="9"/>
      <c r="AW3251" s="9"/>
      <c r="AX3251" s="9"/>
      <c r="AY3251" s="9"/>
    </row>
    <row r="3252" spans="1:51" s="10" customFormat="1" x14ac:dyDescent="0.2">
      <c r="A3252" s="9"/>
      <c r="B3252" s="9"/>
      <c r="C3252" s="9"/>
      <c r="D3252" s="9"/>
      <c r="E3252" s="9"/>
      <c r="F3252" s="9"/>
      <c r="G3252" s="9"/>
      <c r="H3252" s="9"/>
      <c r="I3252" s="9"/>
      <c r="J3252" s="9"/>
      <c r="K3252" s="9"/>
      <c r="L3252" s="9"/>
      <c r="M3252" s="9"/>
      <c r="N3252" s="9"/>
      <c r="O3252" s="9"/>
      <c r="P3252" s="9"/>
      <c r="Q3252" s="9"/>
      <c r="R3252" s="9"/>
      <c r="S3252" s="9"/>
      <c r="T3252" s="9"/>
      <c r="U3252" s="9"/>
      <c r="V3252" s="9"/>
      <c r="W3252" s="9"/>
      <c r="X3252" s="9"/>
      <c r="Y3252" s="9"/>
      <c r="Z3252" s="9"/>
      <c r="AA3252" s="9"/>
      <c r="AB3252" s="9"/>
      <c r="AC3252" s="9"/>
      <c r="AD3252" s="9"/>
      <c r="AE3252" s="9"/>
      <c r="AF3252" s="9"/>
      <c r="AG3252" s="9"/>
      <c r="AH3252" s="9"/>
      <c r="AI3252" s="9"/>
      <c r="AJ3252" s="9"/>
      <c r="AK3252" s="9"/>
      <c r="AL3252" s="9"/>
      <c r="AM3252" s="9"/>
      <c r="AN3252" s="9"/>
      <c r="AO3252" s="9"/>
      <c r="AP3252" s="9"/>
      <c r="AQ3252" s="9"/>
      <c r="AR3252" s="9"/>
      <c r="AS3252" s="9"/>
      <c r="AT3252" s="9"/>
      <c r="AU3252" s="9"/>
      <c r="AV3252" s="9"/>
      <c r="AW3252" s="9"/>
      <c r="AX3252" s="9"/>
      <c r="AY3252" s="9"/>
    </row>
    <row r="3253" spans="1:51" s="10" customFormat="1" x14ac:dyDescent="0.2">
      <c r="A3253" s="9"/>
      <c r="B3253" s="9"/>
      <c r="C3253" s="9"/>
      <c r="D3253" s="9"/>
      <c r="E3253" s="9"/>
      <c r="F3253" s="9"/>
      <c r="G3253" s="9"/>
      <c r="H3253" s="9"/>
      <c r="I3253" s="9"/>
      <c r="J3253" s="9"/>
      <c r="K3253" s="9"/>
      <c r="L3253" s="9"/>
      <c r="M3253" s="9"/>
      <c r="N3253" s="9"/>
      <c r="O3253" s="9"/>
      <c r="P3253" s="9"/>
      <c r="Q3253" s="9"/>
      <c r="R3253" s="9"/>
      <c r="S3253" s="9"/>
      <c r="T3253" s="9"/>
      <c r="U3253" s="9"/>
      <c r="V3253" s="9"/>
      <c r="W3253" s="9"/>
      <c r="X3253" s="9"/>
      <c r="Y3253" s="9"/>
      <c r="Z3253" s="9"/>
      <c r="AA3253" s="9"/>
      <c r="AB3253" s="9"/>
      <c r="AC3253" s="9"/>
      <c r="AD3253" s="9"/>
      <c r="AE3253" s="9"/>
      <c r="AF3253" s="9"/>
      <c r="AG3253" s="9"/>
      <c r="AH3253" s="9"/>
      <c r="AI3253" s="9"/>
      <c r="AJ3253" s="9"/>
      <c r="AK3253" s="9"/>
      <c r="AL3253" s="9"/>
      <c r="AM3253" s="9"/>
      <c r="AN3253" s="9"/>
      <c r="AO3253" s="9"/>
      <c r="AP3253" s="9"/>
      <c r="AQ3253" s="9"/>
      <c r="AR3253" s="9"/>
      <c r="AS3253" s="9"/>
      <c r="AT3253" s="9"/>
      <c r="AU3253" s="9"/>
      <c r="AV3253" s="9"/>
      <c r="AW3253" s="9"/>
      <c r="AX3253" s="9"/>
      <c r="AY3253" s="9"/>
    </row>
    <row r="3254" spans="1:51" s="10" customFormat="1" x14ac:dyDescent="0.2">
      <c r="A3254" s="9"/>
      <c r="B3254" s="9"/>
      <c r="C3254" s="9"/>
      <c r="D3254" s="9"/>
      <c r="E3254" s="9"/>
      <c r="F3254" s="9"/>
      <c r="G3254" s="9"/>
      <c r="H3254" s="9"/>
      <c r="I3254" s="9"/>
      <c r="J3254" s="9"/>
      <c r="K3254" s="9"/>
      <c r="L3254" s="9"/>
      <c r="M3254" s="9"/>
      <c r="N3254" s="9"/>
      <c r="O3254" s="9"/>
      <c r="P3254" s="9"/>
      <c r="Q3254" s="9"/>
      <c r="R3254" s="9"/>
      <c r="S3254" s="9"/>
      <c r="T3254" s="9"/>
      <c r="U3254" s="9"/>
      <c r="V3254" s="9"/>
      <c r="W3254" s="9"/>
      <c r="X3254" s="9"/>
      <c r="Y3254" s="9"/>
      <c r="Z3254" s="9"/>
      <c r="AA3254" s="9"/>
      <c r="AB3254" s="9"/>
      <c r="AC3254" s="9"/>
      <c r="AD3254" s="9"/>
      <c r="AE3254" s="9"/>
      <c r="AF3254" s="9"/>
      <c r="AG3254" s="9"/>
      <c r="AH3254" s="9"/>
      <c r="AI3254" s="9"/>
      <c r="AJ3254" s="9"/>
      <c r="AK3254" s="9"/>
      <c r="AL3254" s="9"/>
      <c r="AM3254" s="9"/>
      <c r="AN3254" s="9"/>
      <c r="AO3254" s="9"/>
      <c r="AP3254" s="9"/>
      <c r="AQ3254" s="9"/>
      <c r="AR3254" s="9"/>
      <c r="AS3254" s="9"/>
      <c r="AT3254" s="9"/>
      <c r="AU3254" s="9"/>
      <c r="AV3254" s="9"/>
      <c r="AW3254" s="9"/>
      <c r="AX3254" s="9"/>
      <c r="AY3254" s="9"/>
    </row>
    <row r="3255" spans="1:51" s="10" customFormat="1" x14ac:dyDescent="0.2">
      <c r="A3255" s="9"/>
      <c r="B3255" s="9"/>
      <c r="C3255" s="9"/>
      <c r="D3255" s="9"/>
      <c r="E3255" s="9"/>
      <c r="F3255" s="9"/>
      <c r="G3255" s="9"/>
      <c r="H3255" s="9"/>
      <c r="I3255" s="9"/>
      <c r="J3255" s="9"/>
      <c r="K3255" s="9"/>
      <c r="L3255" s="9"/>
      <c r="M3255" s="9"/>
      <c r="N3255" s="9"/>
      <c r="O3255" s="9"/>
      <c r="P3255" s="9"/>
      <c r="Q3255" s="9"/>
      <c r="R3255" s="9"/>
      <c r="S3255" s="9"/>
      <c r="T3255" s="9"/>
      <c r="U3255" s="9"/>
      <c r="V3255" s="9"/>
      <c r="W3255" s="9"/>
      <c r="X3255" s="9"/>
      <c r="Y3255" s="9"/>
      <c r="Z3255" s="9"/>
      <c r="AA3255" s="9"/>
      <c r="AB3255" s="9"/>
      <c r="AC3255" s="9"/>
      <c r="AD3255" s="9"/>
      <c r="AE3255" s="9"/>
      <c r="AF3255" s="9"/>
      <c r="AG3255" s="9"/>
      <c r="AH3255" s="9"/>
      <c r="AI3255" s="9"/>
      <c r="AJ3255" s="9"/>
      <c r="AK3255" s="9"/>
      <c r="AL3255" s="9"/>
      <c r="AM3255" s="9"/>
      <c r="AN3255" s="9"/>
      <c r="AO3255" s="9"/>
      <c r="AP3255" s="9"/>
      <c r="AQ3255" s="9"/>
      <c r="AR3255" s="9"/>
      <c r="AS3255" s="9"/>
      <c r="AT3255" s="9"/>
      <c r="AU3255" s="9"/>
      <c r="AV3255" s="9"/>
      <c r="AW3255" s="9"/>
      <c r="AX3255" s="9"/>
      <c r="AY3255" s="9"/>
    </row>
    <row r="3256" spans="1:51" s="10" customFormat="1" x14ac:dyDescent="0.2">
      <c r="A3256" s="9"/>
      <c r="B3256" s="9"/>
      <c r="C3256" s="9"/>
      <c r="D3256" s="9"/>
      <c r="E3256" s="9"/>
      <c r="F3256" s="9"/>
      <c r="G3256" s="9"/>
      <c r="H3256" s="9"/>
      <c r="I3256" s="9"/>
      <c r="J3256" s="9"/>
      <c r="K3256" s="9"/>
      <c r="L3256" s="9"/>
      <c r="M3256" s="9"/>
      <c r="N3256" s="9"/>
      <c r="O3256" s="9"/>
      <c r="P3256" s="9"/>
      <c r="Q3256" s="9"/>
      <c r="R3256" s="9"/>
      <c r="S3256" s="9"/>
      <c r="T3256" s="9"/>
      <c r="U3256" s="9"/>
      <c r="V3256" s="9"/>
      <c r="W3256" s="9"/>
      <c r="X3256" s="9"/>
      <c r="Y3256" s="9"/>
      <c r="Z3256" s="9"/>
      <c r="AA3256" s="9"/>
      <c r="AB3256" s="9"/>
      <c r="AC3256" s="9"/>
      <c r="AD3256" s="9"/>
      <c r="AE3256" s="9"/>
      <c r="AF3256" s="9"/>
      <c r="AG3256" s="9"/>
      <c r="AH3256" s="9"/>
      <c r="AI3256" s="9"/>
      <c r="AJ3256" s="9"/>
      <c r="AK3256" s="9"/>
      <c r="AL3256" s="9"/>
      <c r="AM3256" s="9"/>
      <c r="AN3256" s="9"/>
      <c r="AO3256" s="9"/>
      <c r="AP3256" s="9"/>
      <c r="AQ3256" s="9"/>
      <c r="AR3256" s="9"/>
      <c r="AS3256" s="9"/>
      <c r="AT3256" s="9"/>
      <c r="AU3256" s="9"/>
      <c r="AV3256" s="9"/>
      <c r="AW3256" s="9"/>
      <c r="AX3256" s="9"/>
      <c r="AY3256" s="9"/>
    </row>
    <row r="3257" spans="1:51" s="10" customFormat="1" x14ac:dyDescent="0.2">
      <c r="A3257" s="9"/>
      <c r="B3257" s="9"/>
      <c r="C3257" s="9"/>
      <c r="D3257" s="9"/>
      <c r="E3257" s="9"/>
      <c r="F3257" s="9"/>
      <c r="G3257" s="9"/>
      <c r="H3257" s="9"/>
      <c r="I3257" s="9"/>
      <c r="J3257" s="9"/>
      <c r="K3257" s="9"/>
      <c r="L3257" s="9"/>
      <c r="M3257" s="9"/>
      <c r="N3257" s="9"/>
      <c r="O3257" s="9"/>
      <c r="P3257" s="9"/>
      <c r="Q3257" s="9"/>
      <c r="R3257" s="9"/>
      <c r="S3257" s="9"/>
      <c r="T3257" s="9"/>
      <c r="U3257" s="9"/>
      <c r="V3257" s="9"/>
      <c r="W3257" s="9"/>
      <c r="X3257" s="9"/>
      <c r="Y3257" s="9"/>
      <c r="Z3257" s="9"/>
      <c r="AA3257" s="9"/>
      <c r="AB3257" s="9"/>
      <c r="AC3257" s="9"/>
      <c r="AD3257" s="9"/>
      <c r="AE3257" s="9"/>
      <c r="AF3257" s="9"/>
      <c r="AG3257" s="9"/>
      <c r="AH3257" s="9"/>
      <c r="AI3257" s="9"/>
      <c r="AJ3257" s="9"/>
      <c r="AK3257" s="9"/>
      <c r="AL3257" s="9"/>
      <c r="AM3257" s="9"/>
      <c r="AN3257" s="9"/>
      <c r="AO3257" s="9"/>
      <c r="AP3257" s="9"/>
      <c r="AQ3257" s="9"/>
      <c r="AR3257" s="9"/>
      <c r="AS3257" s="9"/>
      <c r="AT3257" s="9"/>
      <c r="AU3257" s="9"/>
      <c r="AV3257" s="9"/>
      <c r="AW3257" s="9"/>
      <c r="AX3257" s="9"/>
      <c r="AY3257" s="9"/>
    </row>
    <row r="3258" spans="1:51" s="10" customFormat="1" x14ac:dyDescent="0.2">
      <c r="A3258" s="9"/>
      <c r="B3258" s="9"/>
      <c r="C3258" s="9"/>
      <c r="D3258" s="9"/>
      <c r="E3258" s="9"/>
      <c r="F3258" s="9"/>
      <c r="G3258" s="9"/>
      <c r="H3258" s="9"/>
      <c r="I3258" s="9"/>
      <c r="J3258" s="9"/>
      <c r="K3258" s="9"/>
      <c r="L3258" s="9"/>
      <c r="M3258" s="9"/>
      <c r="N3258" s="9"/>
      <c r="O3258" s="9"/>
      <c r="P3258" s="9"/>
      <c r="Q3258" s="9"/>
      <c r="R3258" s="9"/>
      <c r="S3258" s="9"/>
      <c r="T3258" s="9"/>
      <c r="U3258" s="9"/>
      <c r="V3258" s="9"/>
      <c r="W3258" s="9"/>
      <c r="X3258" s="9"/>
      <c r="Y3258" s="9"/>
      <c r="Z3258" s="9"/>
      <c r="AA3258" s="9"/>
      <c r="AB3258" s="9"/>
      <c r="AC3258" s="9"/>
      <c r="AD3258" s="9"/>
      <c r="AE3258" s="9"/>
      <c r="AF3258" s="9"/>
      <c r="AG3258" s="9"/>
      <c r="AH3258" s="9"/>
      <c r="AI3258" s="9"/>
      <c r="AJ3258" s="9"/>
      <c r="AK3258" s="9"/>
      <c r="AL3258" s="9"/>
      <c r="AM3258" s="9"/>
      <c r="AN3258" s="9"/>
      <c r="AO3258" s="9"/>
      <c r="AP3258" s="9"/>
      <c r="AQ3258" s="9"/>
      <c r="AR3258" s="9"/>
      <c r="AS3258" s="9"/>
      <c r="AT3258" s="9"/>
      <c r="AU3258" s="9"/>
      <c r="AV3258" s="9"/>
      <c r="AW3258" s="9"/>
      <c r="AX3258" s="9"/>
      <c r="AY3258" s="9"/>
    </row>
    <row r="3259" spans="1:51" s="10" customFormat="1" x14ac:dyDescent="0.2">
      <c r="A3259" s="9"/>
      <c r="B3259" s="9"/>
      <c r="C3259" s="9"/>
      <c r="D3259" s="9"/>
      <c r="E3259" s="9"/>
      <c r="F3259" s="9"/>
      <c r="G3259" s="9"/>
      <c r="H3259" s="9"/>
      <c r="I3259" s="9"/>
      <c r="J3259" s="9"/>
      <c r="K3259" s="9"/>
      <c r="L3259" s="9"/>
      <c r="M3259" s="9"/>
      <c r="N3259" s="9"/>
      <c r="O3259" s="9"/>
      <c r="P3259" s="9"/>
      <c r="Q3259" s="9"/>
      <c r="R3259" s="9"/>
      <c r="S3259" s="9"/>
      <c r="T3259" s="9"/>
      <c r="U3259" s="9"/>
      <c r="V3259" s="9"/>
      <c r="W3259" s="9"/>
      <c r="X3259" s="9"/>
      <c r="Y3259" s="9"/>
      <c r="Z3259" s="9"/>
      <c r="AA3259" s="9"/>
      <c r="AB3259" s="9"/>
      <c r="AC3259" s="9"/>
      <c r="AD3259" s="9"/>
      <c r="AE3259" s="9"/>
      <c r="AF3259" s="9"/>
      <c r="AG3259" s="9"/>
      <c r="AH3259" s="9"/>
      <c r="AI3259" s="9"/>
      <c r="AJ3259" s="9"/>
      <c r="AK3259" s="9"/>
      <c r="AL3259" s="9"/>
      <c r="AM3259" s="9"/>
      <c r="AN3259" s="9"/>
      <c r="AO3259" s="9"/>
      <c r="AP3259" s="9"/>
      <c r="AQ3259" s="9"/>
      <c r="AR3259" s="9"/>
      <c r="AS3259" s="9"/>
      <c r="AT3259" s="9"/>
      <c r="AU3259" s="9"/>
      <c r="AV3259" s="9"/>
      <c r="AW3259" s="9"/>
      <c r="AX3259" s="9"/>
      <c r="AY3259" s="9"/>
    </row>
    <row r="3260" spans="1:51" s="10" customFormat="1" x14ac:dyDescent="0.2">
      <c r="A3260" s="9"/>
      <c r="B3260" s="9"/>
      <c r="C3260" s="9"/>
      <c r="D3260" s="9"/>
      <c r="E3260" s="9"/>
      <c r="F3260" s="9"/>
      <c r="G3260" s="9"/>
      <c r="H3260" s="9"/>
      <c r="I3260" s="9"/>
      <c r="J3260" s="9"/>
      <c r="K3260" s="9"/>
      <c r="L3260" s="9"/>
      <c r="M3260" s="9"/>
      <c r="N3260" s="9"/>
      <c r="O3260" s="9"/>
      <c r="P3260" s="9"/>
      <c r="Q3260" s="9"/>
      <c r="R3260" s="9"/>
      <c r="S3260" s="9"/>
      <c r="T3260" s="9"/>
      <c r="U3260" s="9"/>
      <c r="V3260" s="9"/>
      <c r="W3260" s="9"/>
      <c r="X3260" s="9"/>
      <c r="Y3260" s="9"/>
      <c r="Z3260" s="9"/>
      <c r="AA3260" s="9"/>
      <c r="AB3260" s="9"/>
      <c r="AC3260" s="9"/>
      <c r="AD3260" s="9"/>
      <c r="AE3260" s="9"/>
      <c r="AF3260" s="9"/>
      <c r="AG3260" s="9"/>
      <c r="AH3260" s="9"/>
      <c r="AI3260" s="9"/>
      <c r="AJ3260" s="9"/>
      <c r="AK3260" s="9"/>
      <c r="AL3260" s="9"/>
      <c r="AM3260" s="9"/>
      <c r="AN3260" s="9"/>
      <c r="AO3260" s="9"/>
      <c r="AP3260" s="9"/>
      <c r="AQ3260" s="9"/>
      <c r="AR3260" s="9"/>
      <c r="AS3260" s="9"/>
      <c r="AT3260" s="9"/>
      <c r="AU3260" s="9"/>
      <c r="AV3260" s="9"/>
      <c r="AW3260" s="9"/>
      <c r="AX3260" s="9"/>
      <c r="AY3260" s="9"/>
    </row>
    <row r="3261" spans="1:51" s="10" customFormat="1" x14ac:dyDescent="0.2">
      <c r="A3261" s="9"/>
      <c r="B3261" s="9"/>
      <c r="C3261" s="9"/>
      <c r="D3261" s="9"/>
      <c r="E3261" s="9"/>
      <c r="F3261" s="9"/>
      <c r="G3261" s="9"/>
      <c r="H3261" s="9"/>
      <c r="I3261" s="9"/>
      <c r="J3261" s="9"/>
      <c r="K3261" s="9"/>
      <c r="L3261" s="9"/>
      <c r="M3261" s="9"/>
      <c r="N3261" s="9"/>
      <c r="O3261" s="9"/>
      <c r="P3261" s="9"/>
      <c r="Q3261" s="9"/>
      <c r="R3261" s="9"/>
      <c r="S3261" s="9"/>
      <c r="T3261" s="9"/>
      <c r="U3261" s="9"/>
      <c r="V3261" s="9"/>
      <c r="W3261" s="9"/>
      <c r="X3261" s="9"/>
      <c r="Y3261" s="9"/>
      <c r="Z3261" s="9"/>
      <c r="AA3261" s="9"/>
      <c r="AB3261" s="9"/>
      <c r="AC3261" s="9"/>
      <c r="AD3261" s="9"/>
      <c r="AE3261" s="9"/>
      <c r="AF3261" s="9"/>
      <c r="AG3261" s="9"/>
      <c r="AH3261" s="9"/>
      <c r="AI3261" s="9"/>
      <c r="AJ3261" s="9"/>
      <c r="AK3261" s="9"/>
      <c r="AL3261" s="9"/>
      <c r="AM3261" s="9"/>
      <c r="AN3261" s="9"/>
      <c r="AO3261" s="9"/>
      <c r="AP3261" s="9"/>
      <c r="AQ3261" s="9"/>
      <c r="AR3261" s="9"/>
      <c r="AS3261" s="9"/>
      <c r="AT3261" s="9"/>
      <c r="AU3261" s="9"/>
      <c r="AV3261" s="9"/>
      <c r="AW3261" s="9"/>
      <c r="AX3261" s="9"/>
      <c r="AY3261" s="9"/>
    </row>
    <row r="3262" spans="1:51" s="10" customFormat="1" x14ac:dyDescent="0.2">
      <c r="A3262" s="9"/>
      <c r="B3262" s="9"/>
      <c r="C3262" s="9"/>
      <c r="D3262" s="9"/>
      <c r="E3262" s="9"/>
      <c r="F3262" s="9"/>
      <c r="G3262" s="9"/>
      <c r="H3262" s="9"/>
      <c r="I3262" s="9"/>
      <c r="J3262" s="9"/>
      <c r="K3262" s="9"/>
      <c r="L3262" s="9"/>
      <c r="M3262" s="9"/>
      <c r="N3262" s="9"/>
      <c r="O3262" s="9"/>
      <c r="P3262" s="9"/>
      <c r="Q3262" s="9"/>
      <c r="R3262" s="9"/>
      <c r="S3262" s="9"/>
      <c r="T3262" s="9"/>
      <c r="U3262" s="9"/>
      <c r="V3262" s="9"/>
      <c r="W3262" s="9"/>
      <c r="X3262" s="9"/>
      <c r="Y3262" s="9"/>
      <c r="Z3262" s="9"/>
      <c r="AA3262" s="9"/>
      <c r="AB3262" s="9"/>
      <c r="AC3262" s="9"/>
      <c r="AD3262" s="9"/>
      <c r="AE3262" s="9"/>
      <c r="AF3262" s="9"/>
      <c r="AG3262" s="9"/>
      <c r="AH3262" s="9"/>
      <c r="AI3262" s="9"/>
      <c r="AJ3262" s="9"/>
      <c r="AK3262" s="9"/>
      <c r="AL3262" s="9"/>
      <c r="AM3262" s="9"/>
      <c r="AN3262" s="9"/>
      <c r="AO3262" s="9"/>
      <c r="AP3262" s="9"/>
      <c r="AQ3262" s="9"/>
      <c r="AR3262" s="9"/>
      <c r="AS3262" s="9"/>
      <c r="AT3262" s="9"/>
      <c r="AU3262" s="9"/>
      <c r="AV3262" s="9"/>
      <c r="AW3262" s="9"/>
      <c r="AX3262" s="9"/>
      <c r="AY3262" s="9"/>
    </row>
    <row r="3263" spans="1:51" s="10" customFormat="1" x14ac:dyDescent="0.2">
      <c r="A3263" s="9"/>
      <c r="B3263" s="9"/>
      <c r="C3263" s="9"/>
      <c r="D3263" s="9"/>
      <c r="E3263" s="9"/>
      <c r="F3263" s="9"/>
      <c r="G3263" s="9"/>
      <c r="H3263" s="9"/>
      <c r="I3263" s="9"/>
      <c r="J3263" s="9"/>
      <c r="K3263" s="9"/>
      <c r="L3263" s="9"/>
      <c r="M3263" s="9"/>
      <c r="N3263" s="9"/>
      <c r="O3263" s="9"/>
      <c r="P3263" s="9"/>
      <c r="Q3263" s="9"/>
      <c r="R3263" s="9"/>
      <c r="S3263" s="9"/>
      <c r="T3263" s="9"/>
      <c r="U3263" s="9"/>
      <c r="V3263" s="9"/>
      <c r="W3263" s="9"/>
      <c r="X3263" s="9"/>
      <c r="Y3263" s="9"/>
      <c r="Z3263" s="9"/>
      <c r="AA3263" s="9"/>
      <c r="AB3263" s="9"/>
      <c r="AC3263" s="9"/>
      <c r="AD3263" s="9"/>
      <c r="AE3263" s="9"/>
      <c r="AF3263" s="9"/>
      <c r="AG3263" s="9"/>
      <c r="AH3263" s="9"/>
      <c r="AI3263" s="9"/>
      <c r="AJ3263" s="9"/>
      <c r="AK3263" s="9"/>
      <c r="AL3263" s="9"/>
      <c r="AM3263" s="9"/>
      <c r="AN3263" s="9"/>
      <c r="AO3263" s="9"/>
      <c r="AP3263" s="9"/>
      <c r="AQ3263" s="9"/>
      <c r="AR3263" s="9"/>
      <c r="AS3263" s="9"/>
      <c r="AT3263" s="9"/>
      <c r="AU3263" s="9"/>
      <c r="AV3263" s="9"/>
      <c r="AW3263" s="9"/>
      <c r="AX3263" s="9"/>
      <c r="AY3263" s="9"/>
    </row>
    <row r="3264" spans="1:51" s="10" customFormat="1" x14ac:dyDescent="0.2">
      <c r="A3264" s="9"/>
      <c r="B3264" s="9"/>
      <c r="C3264" s="9"/>
      <c r="D3264" s="9"/>
      <c r="E3264" s="9"/>
      <c r="F3264" s="9"/>
      <c r="G3264" s="9"/>
      <c r="H3264" s="9"/>
      <c r="I3264" s="9"/>
      <c r="J3264" s="9"/>
      <c r="K3264" s="9"/>
      <c r="L3264" s="9"/>
      <c r="M3264" s="9"/>
      <c r="N3264" s="9"/>
      <c r="O3264" s="9"/>
      <c r="P3264" s="9"/>
      <c r="Q3264" s="9"/>
      <c r="R3264" s="9"/>
      <c r="S3264" s="9"/>
      <c r="T3264" s="9"/>
      <c r="U3264" s="9"/>
      <c r="V3264" s="9"/>
      <c r="W3264" s="9"/>
      <c r="X3264" s="9"/>
      <c r="Y3264" s="9"/>
      <c r="Z3264" s="9"/>
      <c r="AA3264" s="9"/>
      <c r="AB3264" s="9"/>
      <c r="AC3264" s="9"/>
      <c r="AD3264" s="9"/>
      <c r="AE3264" s="9"/>
      <c r="AF3264" s="9"/>
      <c r="AG3264" s="9"/>
      <c r="AH3264" s="9"/>
      <c r="AI3264" s="9"/>
      <c r="AJ3264" s="9"/>
      <c r="AK3264" s="9"/>
      <c r="AL3264" s="9"/>
      <c r="AM3264" s="9"/>
      <c r="AN3264" s="9"/>
      <c r="AO3264" s="9"/>
      <c r="AP3264" s="9"/>
      <c r="AQ3264" s="9"/>
      <c r="AR3264" s="9"/>
      <c r="AS3264" s="9"/>
      <c r="AT3264" s="9"/>
      <c r="AU3264" s="9"/>
      <c r="AV3264" s="9"/>
      <c r="AW3264" s="9"/>
      <c r="AX3264" s="9"/>
      <c r="AY3264" s="9"/>
    </row>
    <row r="3265" spans="1:51" s="10" customFormat="1" x14ac:dyDescent="0.2">
      <c r="A3265" s="9"/>
      <c r="B3265" s="9"/>
      <c r="C3265" s="9"/>
      <c r="D3265" s="9"/>
      <c r="E3265" s="9"/>
      <c r="F3265" s="9"/>
      <c r="G3265" s="9"/>
      <c r="H3265" s="9"/>
      <c r="I3265" s="9"/>
      <c r="J3265" s="9"/>
      <c r="K3265" s="9"/>
      <c r="L3265" s="9"/>
      <c r="M3265" s="9"/>
      <c r="N3265" s="9"/>
      <c r="O3265" s="9"/>
      <c r="P3265" s="9"/>
      <c r="Q3265" s="9"/>
      <c r="R3265" s="9"/>
      <c r="S3265" s="9"/>
      <c r="T3265" s="9"/>
      <c r="U3265" s="9"/>
      <c r="V3265" s="9"/>
      <c r="W3265" s="9"/>
      <c r="X3265" s="9"/>
      <c r="Y3265" s="9"/>
      <c r="Z3265" s="9"/>
      <c r="AA3265" s="9"/>
      <c r="AB3265" s="9"/>
      <c r="AC3265" s="9"/>
      <c r="AD3265" s="9"/>
      <c r="AE3265" s="9"/>
      <c r="AF3265" s="9"/>
      <c r="AG3265" s="9"/>
      <c r="AH3265" s="9"/>
      <c r="AI3265" s="9"/>
      <c r="AJ3265" s="9"/>
      <c r="AK3265" s="9"/>
      <c r="AL3265" s="9"/>
      <c r="AM3265" s="9"/>
      <c r="AN3265" s="9"/>
      <c r="AO3265" s="9"/>
      <c r="AP3265" s="9"/>
      <c r="AQ3265" s="9"/>
      <c r="AR3265" s="9"/>
      <c r="AS3265" s="9"/>
      <c r="AT3265" s="9"/>
      <c r="AU3265" s="9"/>
      <c r="AV3265" s="9"/>
      <c r="AW3265" s="9"/>
      <c r="AX3265" s="9"/>
      <c r="AY3265" s="9"/>
    </row>
    <row r="3266" spans="1:51" s="10" customFormat="1" x14ac:dyDescent="0.2">
      <c r="A3266" s="9"/>
      <c r="B3266" s="9"/>
      <c r="C3266" s="9"/>
      <c r="D3266" s="9"/>
      <c r="E3266" s="9"/>
      <c r="F3266" s="9"/>
      <c r="G3266" s="9"/>
      <c r="H3266" s="9"/>
      <c r="I3266" s="9"/>
      <c r="J3266" s="9"/>
      <c r="K3266" s="9"/>
      <c r="L3266" s="9"/>
      <c r="M3266" s="9"/>
      <c r="N3266" s="9"/>
      <c r="O3266" s="9"/>
      <c r="P3266" s="9"/>
      <c r="Q3266" s="9"/>
      <c r="R3266" s="9"/>
      <c r="S3266" s="9"/>
      <c r="T3266" s="9"/>
      <c r="U3266" s="9"/>
      <c r="V3266" s="9"/>
      <c r="W3266" s="9"/>
      <c r="X3266" s="9"/>
      <c r="Y3266" s="9"/>
      <c r="Z3266" s="9"/>
      <c r="AA3266" s="9"/>
      <c r="AB3266" s="9"/>
      <c r="AC3266" s="9"/>
      <c r="AD3266" s="9"/>
      <c r="AE3266" s="9"/>
      <c r="AF3266" s="9"/>
      <c r="AG3266" s="9"/>
      <c r="AH3266" s="9"/>
      <c r="AI3266" s="9"/>
      <c r="AJ3266" s="9"/>
      <c r="AK3266" s="9"/>
      <c r="AL3266" s="9"/>
      <c r="AM3266" s="9"/>
      <c r="AN3266" s="9"/>
      <c r="AO3266" s="9"/>
      <c r="AP3266" s="9"/>
      <c r="AQ3266" s="9"/>
      <c r="AR3266" s="9"/>
      <c r="AS3266" s="9"/>
      <c r="AT3266" s="9"/>
      <c r="AU3266" s="9"/>
      <c r="AV3266" s="9"/>
      <c r="AW3266" s="9"/>
      <c r="AX3266" s="9"/>
      <c r="AY3266" s="9"/>
    </row>
    <row r="3267" spans="1:51" s="10" customFormat="1" x14ac:dyDescent="0.2">
      <c r="A3267" s="9"/>
      <c r="B3267" s="9"/>
      <c r="C3267" s="9"/>
      <c r="D3267" s="9"/>
      <c r="E3267" s="9"/>
      <c r="F3267" s="9"/>
      <c r="G3267" s="9"/>
      <c r="H3267" s="9"/>
      <c r="I3267" s="9"/>
      <c r="J3267" s="9"/>
      <c r="K3267" s="9"/>
      <c r="L3267" s="9"/>
      <c r="M3267" s="9"/>
      <c r="N3267" s="9"/>
      <c r="O3267" s="9"/>
      <c r="P3267" s="9"/>
      <c r="Q3267" s="9"/>
      <c r="R3267" s="9"/>
      <c r="S3267" s="9"/>
      <c r="T3267" s="9"/>
      <c r="U3267" s="9"/>
      <c r="V3267" s="9"/>
      <c r="W3267" s="9"/>
      <c r="X3267" s="9"/>
      <c r="Y3267" s="9"/>
      <c r="Z3267" s="9"/>
      <c r="AA3267" s="9"/>
      <c r="AB3267" s="9"/>
      <c r="AC3267" s="9"/>
      <c r="AD3267" s="9"/>
      <c r="AE3267" s="9"/>
      <c r="AF3267" s="9"/>
      <c r="AG3267" s="9"/>
      <c r="AH3267" s="9"/>
      <c r="AI3267" s="9"/>
      <c r="AJ3267" s="9"/>
      <c r="AK3267" s="9"/>
      <c r="AL3267" s="9"/>
      <c r="AM3267" s="9"/>
      <c r="AN3267" s="9"/>
      <c r="AO3267" s="9"/>
      <c r="AP3267" s="9"/>
      <c r="AQ3267" s="9"/>
      <c r="AR3267" s="9"/>
      <c r="AS3267" s="9"/>
      <c r="AT3267" s="9"/>
      <c r="AU3267" s="9"/>
      <c r="AV3267" s="9"/>
      <c r="AW3267" s="9"/>
      <c r="AX3267" s="9"/>
      <c r="AY3267" s="9"/>
    </row>
    <row r="3268" spans="1:51" s="10" customFormat="1" x14ac:dyDescent="0.2">
      <c r="A3268" s="9"/>
      <c r="B3268" s="9"/>
      <c r="C3268" s="9"/>
      <c r="D3268" s="9"/>
      <c r="E3268" s="9"/>
      <c r="F3268" s="9"/>
      <c r="G3268" s="9"/>
      <c r="H3268" s="9"/>
      <c r="I3268" s="9"/>
      <c r="J3268" s="9"/>
      <c r="K3268" s="9"/>
      <c r="L3268" s="9"/>
      <c r="M3268" s="9"/>
      <c r="N3268" s="9"/>
      <c r="O3268" s="9"/>
      <c r="P3268" s="9"/>
      <c r="Q3268" s="9"/>
      <c r="R3268" s="9"/>
      <c r="S3268" s="9"/>
      <c r="T3268" s="9"/>
      <c r="U3268" s="9"/>
      <c r="V3268" s="9"/>
      <c r="W3268" s="9"/>
      <c r="X3268" s="9"/>
      <c r="Y3268" s="9"/>
      <c r="Z3268" s="9"/>
      <c r="AA3268" s="9"/>
      <c r="AB3268" s="9"/>
      <c r="AC3268" s="9"/>
      <c r="AD3268" s="9"/>
      <c r="AE3268" s="9"/>
      <c r="AF3268" s="9"/>
      <c r="AG3268" s="9"/>
      <c r="AH3268" s="9"/>
      <c r="AI3268" s="9"/>
      <c r="AJ3268" s="9"/>
      <c r="AK3268" s="9"/>
      <c r="AL3268" s="9"/>
      <c r="AM3268" s="9"/>
      <c r="AN3268" s="9"/>
      <c r="AO3268" s="9"/>
      <c r="AP3268" s="9"/>
      <c r="AQ3268" s="9"/>
      <c r="AR3268" s="9"/>
      <c r="AS3268" s="9"/>
      <c r="AT3268" s="9"/>
      <c r="AU3268" s="9"/>
      <c r="AV3268" s="9"/>
      <c r="AW3268" s="9"/>
      <c r="AX3268" s="9"/>
      <c r="AY3268" s="9"/>
    </row>
    <row r="3269" spans="1:51" s="10" customFormat="1" x14ac:dyDescent="0.2">
      <c r="A3269" s="9"/>
      <c r="B3269" s="9"/>
      <c r="C3269" s="9"/>
      <c r="D3269" s="9"/>
      <c r="E3269" s="9"/>
      <c r="F3269" s="9"/>
      <c r="G3269" s="9"/>
      <c r="H3269" s="9"/>
      <c r="I3269" s="9"/>
      <c r="J3269" s="9"/>
      <c r="K3269" s="9"/>
      <c r="L3269" s="9"/>
      <c r="M3269" s="9"/>
      <c r="N3269" s="9"/>
      <c r="O3269" s="9"/>
      <c r="P3269" s="9"/>
      <c r="Q3269" s="9"/>
      <c r="R3269" s="9"/>
      <c r="S3269" s="9"/>
      <c r="T3269" s="9"/>
      <c r="U3269" s="9"/>
      <c r="V3269" s="9"/>
      <c r="W3269" s="9"/>
      <c r="X3269" s="9"/>
      <c r="Y3269" s="9"/>
      <c r="Z3269" s="9"/>
      <c r="AA3269" s="9"/>
      <c r="AB3269" s="9"/>
      <c r="AC3269" s="9"/>
      <c r="AD3269" s="9"/>
      <c r="AE3269" s="9"/>
      <c r="AF3269" s="9"/>
      <c r="AG3269" s="9"/>
      <c r="AH3269" s="9"/>
      <c r="AI3269" s="9"/>
      <c r="AJ3269" s="9"/>
      <c r="AK3269" s="9"/>
      <c r="AL3269" s="9"/>
      <c r="AM3269" s="9"/>
      <c r="AN3269" s="9"/>
      <c r="AO3269" s="9"/>
      <c r="AP3269" s="9"/>
      <c r="AQ3269" s="9"/>
      <c r="AR3269" s="9"/>
      <c r="AS3269" s="9"/>
      <c r="AT3269" s="9"/>
      <c r="AU3269" s="9"/>
      <c r="AV3269" s="9"/>
      <c r="AW3269" s="9"/>
      <c r="AX3269" s="9"/>
      <c r="AY3269" s="9"/>
    </row>
    <row r="3270" spans="1:51" s="10" customFormat="1" x14ac:dyDescent="0.2">
      <c r="A3270" s="9"/>
      <c r="B3270" s="9"/>
      <c r="C3270" s="9"/>
      <c r="D3270" s="9"/>
      <c r="E3270" s="9"/>
      <c r="F3270" s="9"/>
      <c r="G3270" s="9"/>
      <c r="H3270" s="9"/>
      <c r="I3270" s="9"/>
      <c r="J3270" s="9"/>
      <c r="K3270" s="9"/>
      <c r="L3270" s="9"/>
      <c r="M3270" s="9"/>
      <c r="N3270" s="9"/>
      <c r="O3270" s="9"/>
      <c r="P3270" s="9"/>
      <c r="Q3270" s="9"/>
      <c r="R3270" s="9"/>
      <c r="S3270" s="9"/>
      <c r="T3270" s="9"/>
      <c r="U3270" s="9"/>
      <c r="V3270" s="9"/>
      <c r="W3270" s="9"/>
      <c r="X3270" s="9"/>
      <c r="Y3270" s="9"/>
      <c r="Z3270" s="9"/>
      <c r="AA3270" s="9"/>
      <c r="AB3270" s="9"/>
      <c r="AC3270" s="9"/>
      <c r="AD3270" s="9"/>
      <c r="AE3270" s="9"/>
      <c r="AF3270" s="9"/>
      <c r="AG3270" s="9"/>
      <c r="AH3270" s="9"/>
      <c r="AI3270" s="9"/>
      <c r="AJ3270" s="9"/>
      <c r="AK3270" s="9"/>
      <c r="AL3270" s="9"/>
      <c r="AM3270" s="9"/>
      <c r="AN3270" s="9"/>
      <c r="AO3270" s="9"/>
      <c r="AP3270" s="9"/>
      <c r="AQ3270" s="9"/>
      <c r="AR3270" s="9"/>
      <c r="AS3270" s="9"/>
      <c r="AT3270" s="9"/>
      <c r="AU3270" s="9"/>
      <c r="AV3270" s="9"/>
      <c r="AW3270" s="9"/>
      <c r="AX3270" s="9"/>
      <c r="AY3270" s="9"/>
    </row>
    <row r="3271" spans="1:51" s="10" customFormat="1" x14ac:dyDescent="0.2">
      <c r="A3271" s="9"/>
      <c r="B3271" s="9"/>
      <c r="C3271" s="9"/>
      <c r="D3271" s="9"/>
      <c r="E3271" s="9"/>
      <c r="F3271" s="9"/>
      <c r="G3271" s="9"/>
      <c r="H3271" s="9"/>
      <c r="I3271" s="9"/>
      <c r="J3271" s="9"/>
      <c r="K3271" s="9"/>
      <c r="L3271" s="9"/>
      <c r="M3271" s="9"/>
      <c r="N3271" s="9"/>
      <c r="O3271" s="9"/>
      <c r="P3271" s="9"/>
      <c r="Q3271" s="9"/>
      <c r="R3271" s="9"/>
      <c r="S3271" s="9"/>
      <c r="T3271" s="9"/>
      <c r="U3271" s="9"/>
      <c r="V3271" s="9"/>
      <c r="W3271" s="9"/>
      <c r="X3271" s="9"/>
      <c r="Y3271" s="9"/>
      <c r="Z3271" s="9"/>
      <c r="AA3271" s="9"/>
      <c r="AB3271" s="9"/>
      <c r="AC3271" s="9"/>
      <c r="AD3271" s="9"/>
      <c r="AE3271" s="9"/>
      <c r="AF3271" s="9"/>
      <c r="AG3271" s="9"/>
      <c r="AH3271" s="9"/>
      <c r="AI3271" s="9"/>
      <c r="AJ3271" s="9"/>
      <c r="AK3271" s="9"/>
      <c r="AL3271" s="9"/>
      <c r="AM3271" s="9"/>
      <c r="AN3271" s="9"/>
      <c r="AO3271" s="9"/>
      <c r="AP3271" s="9"/>
      <c r="AQ3271" s="9"/>
      <c r="AR3271" s="9"/>
      <c r="AS3271" s="9"/>
      <c r="AT3271" s="9"/>
      <c r="AU3271" s="9"/>
      <c r="AV3271" s="9"/>
      <c r="AW3271" s="9"/>
      <c r="AX3271" s="9"/>
      <c r="AY3271" s="9"/>
    </row>
    <row r="3272" spans="1:51" s="10" customFormat="1" x14ac:dyDescent="0.2">
      <c r="A3272" s="9"/>
      <c r="B3272" s="9"/>
      <c r="C3272" s="9"/>
      <c r="D3272" s="9"/>
      <c r="E3272" s="9"/>
      <c r="F3272" s="9"/>
      <c r="G3272" s="9"/>
      <c r="H3272" s="9"/>
      <c r="I3272" s="9"/>
      <c r="J3272" s="9"/>
      <c r="K3272" s="9"/>
      <c r="L3272" s="9"/>
      <c r="M3272" s="9"/>
      <c r="N3272" s="9"/>
      <c r="O3272" s="9"/>
      <c r="P3272" s="9"/>
      <c r="Q3272" s="9"/>
      <c r="R3272" s="9"/>
      <c r="S3272" s="9"/>
      <c r="T3272" s="9"/>
      <c r="U3272" s="9"/>
      <c r="V3272" s="9"/>
      <c r="W3272" s="9"/>
      <c r="X3272" s="9"/>
      <c r="Y3272" s="9"/>
      <c r="Z3272" s="9"/>
      <c r="AA3272" s="9"/>
      <c r="AB3272" s="9"/>
      <c r="AC3272" s="9"/>
      <c r="AD3272" s="9"/>
      <c r="AE3272" s="9"/>
      <c r="AF3272" s="9"/>
      <c r="AG3272" s="9"/>
      <c r="AH3272" s="9"/>
      <c r="AI3272" s="9"/>
      <c r="AJ3272" s="9"/>
      <c r="AK3272" s="9"/>
      <c r="AL3272" s="9"/>
      <c r="AM3272" s="9"/>
      <c r="AN3272" s="9"/>
      <c r="AO3272" s="9"/>
      <c r="AP3272" s="9"/>
      <c r="AQ3272" s="9"/>
      <c r="AR3272" s="9"/>
      <c r="AS3272" s="9"/>
      <c r="AT3272" s="9"/>
      <c r="AU3272" s="9"/>
      <c r="AV3272" s="9"/>
      <c r="AW3272" s="9"/>
      <c r="AX3272" s="9"/>
      <c r="AY3272" s="9"/>
    </row>
    <row r="3273" spans="1:51" s="10" customFormat="1" x14ac:dyDescent="0.2">
      <c r="A3273" s="9"/>
      <c r="B3273" s="9"/>
      <c r="C3273" s="9"/>
      <c r="D3273" s="9"/>
      <c r="E3273" s="9"/>
      <c r="F3273" s="9"/>
      <c r="G3273" s="9"/>
      <c r="H3273" s="9"/>
      <c r="I3273" s="9"/>
      <c r="J3273" s="9"/>
      <c r="K3273" s="9"/>
      <c r="L3273" s="9"/>
      <c r="M3273" s="9"/>
      <c r="N3273" s="9"/>
      <c r="O3273" s="9"/>
      <c r="P3273" s="9"/>
      <c r="Q3273" s="9"/>
      <c r="R3273" s="9"/>
      <c r="S3273" s="9"/>
      <c r="T3273" s="9"/>
      <c r="U3273" s="9"/>
      <c r="V3273" s="9"/>
      <c r="W3273" s="9"/>
      <c r="X3273" s="9"/>
      <c r="Y3273" s="9"/>
      <c r="Z3273" s="9"/>
      <c r="AA3273" s="9"/>
      <c r="AB3273" s="9"/>
      <c r="AC3273" s="9"/>
      <c r="AD3273" s="9"/>
      <c r="AE3273" s="9"/>
      <c r="AF3273" s="9"/>
      <c r="AG3273" s="9"/>
      <c r="AH3273" s="9"/>
      <c r="AI3273" s="9"/>
      <c r="AJ3273" s="9"/>
      <c r="AK3273" s="9"/>
      <c r="AL3273" s="9"/>
      <c r="AM3273" s="9"/>
      <c r="AN3273" s="9"/>
      <c r="AO3273" s="9"/>
      <c r="AP3273" s="9"/>
      <c r="AQ3273" s="9"/>
      <c r="AR3273" s="9"/>
      <c r="AS3273" s="9"/>
      <c r="AT3273" s="9"/>
      <c r="AU3273" s="9"/>
      <c r="AV3273" s="9"/>
      <c r="AW3273" s="9"/>
      <c r="AX3273" s="9"/>
      <c r="AY3273" s="9"/>
    </row>
    <row r="3274" spans="1:51" s="10" customFormat="1" x14ac:dyDescent="0.2">
      <c r="A3274" s="9"/>
      <c r="B3274" s="9"/>
      <c r="C3274" s="9"/>
      <c r="D3274" s="9"/>
      <c r="E3274" s="9"/>
      <c r="F3274" s="9"/>
      <c r="G3274" s="9"/>
      <c r="H3274" s="9"/>
      <c r="I3274" s="9"/>
      <c r="J3274" s="9"/>
      <c r="K3274" s="9"/>
      <c r="L3274" s="9"/>
      <c r="M3274" s="9"/>
      <c r="N3274" s="9"/>
      <c r="O3274" s="9"/>
      <c r="P3274" s="9"/>
      <c r="Q3274" s="9"/>
      <c r="R3274" s="9"/>
      <c r="S3274" s="9"/>
      <c r="T3274" s="9"/>
      <c r="U3274" s="9"/>
      <c r="V3274" s="9"/>
      <c r="W3274" s="9"/>
      <c r="X3274" s="9"/>
      <c r="Y3274" s="9"/>
      <c r="Z3274" s="9"/>
      <c r="AA3274" s="9"/>
      <c r="AB3274" s="9"/>
      <c r="AC3274" s="9"/>
      <c r="AD3274" s="9"/>
      <c r="AE3274" s="9"/>
      <c r="AF3274" s="9"/>
      <c r="AG3274" s="9"/>
      <c r="AH3274" s="9"/>
      <c r="AI3274" s="9"/>
      <c r="AJ3274" s="9"/>
      <c r="AK3274" s="9"/>
      <c r="AL3274" s="9"/>
      <c r="AM3274" s="9"/>
      <c r="AN3274" s="9"/>
      <c r="AO3274" s="9"/>
      <c r="AP3274" s="9"/>
      <c r="AQ3274" s="9"/>
      <c r="AR3274" s="9"/>
      <c r="AS3274" s="9"/>
      <c r="AT3274" s="9"/>
      <c r="AU3274" s="9"/>
      <c r="AV3274" s="9"/>
      <c r="AW3274" s="9"/>
      <c r="AX3274" s="9"/>
      <c r="AY3274" s="9"/>
    </row>
    <row r="3275" spans="1:51" s="10" customFormat="1" x14ac:dyDescent="0.2">
      <c r="A3275" s="9"/>
      <c r="B3275" s="9"/>
      <c r="C3275" s="9"/>
      <c r="D3275" s="9"/>
      <c r="E3275" s="9"/>
      <c r="F3275" s="9"/>
      <c r="G3275" s="9"/>
      <c r="H3275" s="9"/>
      <c r="I3275" s="9"/>
      <c r="J3275" s="9"/>
      <c r="K3275" s="9"/>
      <c r="L3275" s="9"/>
      <c r="M3275" s="9"/>
      <c r="N3275" s="9"/>
      <c r="O3275" s="9"/>
      <c r="P3275" s="9"/>
      <c r="Q3275" s="9"/>
      <c r="R3275" s="9"/>
      <c r="S3275" s="9"/>
      <c r="T3275" s="9"/>
      <c r="U3275" s="9"/>
      <c r="V3275" s="9"/>
      <c r="W3275" s="9"/>
      <c r="X3275" s="9"/>
      <c r="Y3275" s="9"/>
      <c r="Z3275" s="9"/>
      <c r="AA3275" s="9"/>
      <c r="AB3275" s="9"/>
      <c r="AC3275" s="9"/>
      <c r="AD3275" s="9"/>
      <c r="AE3275" s="9"/>
      <c r="AF3275" s="9"/>
      <c r="AG3275" s="9"/>
      <c r="AH3275" s="9"/>
      <c r="AI3275" s="9"/>
      <c r="AJ3275" s="9"/>
      <c r="AK3275" s="9"/>
      <c r="AL3275" s="9"/>
      <c r="AM3275" s="9"/>
      <c r="AN3275" s="9"/>
      <c r="AO3275" s="9"/>
      <c r="AP3275" s="9"/>
      <c r="AQ3275" s="9"/>
      <c r="AR3275" s="9"/>
      <c r="AS3275" s="9"/>
      <c r="AT3275" s="9"/>
      <c r="AU3275" s="9"/>
      <c r="AV3275" s="9"/>
      <c r="AW3275" s="9"/>
      <c r="AX3275" s="9"/>
      <c r="AY3275" s="9"/>
    </row>
    <row r="3276" spans="1:51" s="10" customFormat="1" x14ac:dyDescent="0.2">
      <c r="A3276" s="9"/>
      <c r="B3276" s="9"/>
      <c r="C3276" s="9"/>
      <c r="D3276" s="9"/>
      <c r="E3276" s="9"/>
      <c r="F3276" s="9"/>
      <c r="G3276" s="9"/>
      <c r="H3276" s="9"/>
      <c r="I3276" s="9"/>
      <c r="J3276" s="9"/>
      <c r="K3276" s="9"/>
      <c r="L3276" s="9"/>
      <c r="M3276" s="9"/>
      <c r="N3276" s="9"/>
      <c r="O3276" s="9"/>
      <c r="P3276" s="9"/>
      <c r="Q3276" s="9"/>
      <c r="R3276" s="9"/>
      <c r="S3276" s="9"/>
      <c r="T3276" s="9"/>
      <c r="U3276" s="9"/>
      <c r="V3276" s="9"/>
      <c r="W3276" s="9"/>
      <c r="X3276" s="9"/>
      <c r="Y3276" s="9"/>
      <c r="Z3276" s="9"/>
      <c r="AA3276" s="9"/>
      <c r="AB3276" s="9"/>
      <c r="AC3276" s="9"/>
      <c r="AD3276" s="9"/>
      <c r="AE3276" s="9"/>
      <c r="AF3276" s="9"/>
      <c r="AG3276" s="9"/>
      <c r="AH3276" s="9"/>
      <c r="AI3276" s="9"/>
      <c r="AJ3276" s="9"/>
      <c r="AK3276" s="9"/>
      <c r="AL3276" s="9"/>
      <c r="AM3276" s="9"/>
      <c r="AN3276" s="9"/>
      <c r="AO3276" s="9"/>
      <c r="AP3276" s="9"/>
      <c r="AQ3276" s="9"/>
      <c r="AR3276" s="9"/>
      <c r="AS3276" s="9"/>
      <c r="AT3276" s="9"/>
      <c r="AU3276" s="9"/>
      <c r="AV3276" s="9"/>
      <c r="AW3276" s="9"/>
      <c r="AX3276" s="9"/>
      <c r="AY3276" s="9"/>
    </row>
    <row r="3277" spans="1:51" s="10" customFormat="1" x14ac:dyDescent="0.2">
      <c r="A3277" s="9"/>
      <c r="B3277" s="9"/>
      <c r="C3277" s="9"/>
      <c r="D3277" s="9"/>
      <c r="E3277" s="9"/>
      <c r="F3277" s="9"/>
      <c r="G3277" s="9"/>
      <c r="H3277" s="9"/>
      <c r="I3277" s="9"/>
      <c r="J3277" s="9"/>
      <c r="K3277" s="9"/>
      <c r="L3277" s="9"/>
      <c r="M3277" s="9"/>
      <c r="N3277" s="9"/>
      <c r="O3277" s="9"/>
      <c r="P3277" s="9"/>
      <c r="Q3277" s="9"/>
      <c r="R3277" s="9"/>
      <c r="S3277" s="9"/>
      <c r="T3277" s="9"/>
      <c r="U3277" s="9"/>
      <c r="V3277" s="9"/>
      <c r="W3277" s="9"/>
      <c r="X3277" s="9"/>
      <c r="Y3277" s="9"/>
      <c r="Z3277" s="9"/>
      <c r="AA3277" s="9"/>
      <c r="AB3277" s="9"/>
      <c r="AC3277" s="9"/>
      <c r="AD3277" s="9"/>
      <c r="AE3277" s="9"/>
      <c r="AF3277" s="9"/>
      <c r="AG3277" s="9"/>
      <c r="AH3277" s="9"/>
      <c r="AI3277" s="9"/>
      <c r="AJ3277" s="9"/>
      <c r="AK3277" s="9"/>
      <c r="AL3277" s="9"/>
      <c r="AM3277" s="9"/>
      <c r="AN3277" s="9"/>
      <c r="AO3277" s="9"/>
      <c r="AP3277" s="9"/>
      <c r="AQ3277" s="9"/>
      <c r="AR3277" s="9"/>
      <c r="AS3277" s="9"/>
      <c r="AT3277" s="9"/>
      <c r="AU3277" s="9"/>
      <c r="AV3277" s="9"/>
      <c r="AW3277" s="9"/>
      <c r="AX3277" s="9"/>
      <c r="AY3277" s="9"/>
    </row>
    <row r="3278" spans="1:51" s="10" customFormat="1" x14ac:dyDescent="0.2">
      <c r="A3278" s="9"/>
      <c r="B3278" s="9"/>
      <c r="C3278" s="9"/>
      <c r="D3278" s="9"/>
      <c r="E3278" s="9"/>
      <c r="F3278" s="9"/>
      <c r="G3278" s="9"/>
      <c r="H3278" s="9"/>
      <c r="I3278" s="9"/>
      <c r="J3278" s="9"/>
      <c r="K3278" s="9"/>
      <c r="L3278" s="9"/>
      <c r="M3278" s="9"/>
      <c r="N3278" s="9"/>
      <c r="O3278" s="9"/>
      <c r="P3278" s="9"/>
      <c r="Q3278" s="9"/>
      <c r="R3278" s="9"/>
      <c r="S3278" s="9"/>
      <c r="T3278" s="9"/>
      <c r="U3278" s="9"/>
      <c r="V3278" s="9"/>
      <c r="W3278" s="9"/>
      <c r="X3278" s="9"/>
      <c r="Y3278" s="9"/>
      <c r="Z3278" s="9"/>
      <c r="AA3278" s="9"/>
      <c r="AB3278" s="9"/>
      <c r="AC3278" s="9"/>
      <c r="AD3278" s="9"/>
      <c r="AE3278" s="9"/>
      <c r="AF3278" s="9"/>
      <c r="AG3278" s="9"/>
      <c r="AH3278" s="9"/>
      <c r="AI3278" s="9"/>
      <c r="AJ3278" s="9"/>
      <c r="AK3278" s="9"/>
      <c r="AL3278" s="9"/>
      <c r="AM3278" s="9"/>
      <c r="AN3278" s="9"/>
      <c r="AO3278" s="9"/>
      <c r="AP3278" s="9"/>
      <c r="AQ3278" s="9"/>
      <c r="AR3278" s="9"/>
      <c r="AS3278" s="9"/>
      <c r="AT3278" s="9"/>
      <c r="AU3278" s="9"/>
      <c r="AV3278" s="9"/>
      <c r="AW3278" s="9"/>
      <c r="AX3278" s="9"/>
      <c r="AY3278" s="9"/>
    </row>
    <row r="3279" spans="1:51" s="10" customFormat="1" x14ac:dyDescent="0.2">
      <c r="A3279" s="9"/>
      <c r="B3279" s="9"/>
      <c r="C3279" s="9"/>
      <c r="D3279" s="9"/>
      <c r="E3279" s="9"/>
      <c r="F3279" s="9"/>
      <c r="G3279" s="9"/>
      <c r="H3279" s="9"/>
      <c r="I3279" s="9"/>
      <c r="J3279" s="9"/>
      <c r="K3279" s="9"/>
      <c r="L3279" s="9"/>
      <c r="M3279" s="9"/>
      <c r="N3279" s="9"/>
      <c r="O3279" s="9"/>
      <c r="P3279" s="9"/>
      <c r="Q3279" s="9"/>
      <c r="R3279" s="9"/>
      <c r="S3279" s="9"/>
      <c r="T3279" s="9"/>
      <c r="U3279" s="9"/>
      <c r="V3279" s="9"/>
      <c r="W3279" s="9"/>
      <c r="X3279" s="9"/>
      <c r="Y3279" s="9"/>
      <c r="Z3279" s="9"/>
      <c r="AA3279" s="9"/>
      <c r="AB3279" s="9"/>
      <c r="AC3279" s="9"/>
      <c r="AD3279" s="9"/>
      <c r="AE3279" s="9"/>
      <c r="AF3279" s="9"/>
      <c r="AG3279" s="9"/>
      <c r="AH3279" s="9"/>
      <c r="AI3279" s="9"/>
      <c r="AJ3279" s="9"/>
      <c r="AK3279" s="9"/>
      <c r="AL3279" s="9"/>
      <c r="AM3279" s="9"/>
      <c r="AN3279" s="9"/>
      <c r="AO3279" s="9"/>
      <c r="AP3279" s="9"/>
      <c r="AQ3279" s="9"/>
      <c r="AR3279" s="9"/>
      <c r="AS3279" s="9"/>
      <c r="AT3279" s="9"/>
      <c r="AU3279" s="9"/>
      <c r="AV3279" s="9"/>
      <c r="AW3279" s="9"/>
      <c r="AX3279" s="9"/>
      <c r="AY3279" s="9"/>
    </row>
    <row r="3280" spans="1:51" s="10" customFormat="1" x14ac:dyDescent="0.2">
      <c r="A3280" s="9"/>
      <c r="B3280" s="9"/>
      <c r="C3280" s="9"/>
      <c r="D3280" s="9"/>
      <c r="E3280" s="9"/>
      <c r="F3280" s="9"/>
      <c r="G3280" s="9"/>
      <c r="H3280" s="9"/>
      <c r="I3280" s="9"/>
      <c r="J3280" s="9"/>
      <c r="K3280" s="9"/>
      <c r="L3280" s="9"/>
      <c r="M3280" s="9"/>
      <c r="N3280" s="9"/>
      <c r="O3280" s="9"/>
      <c r="P3280" s="9"/>
      <c r="Q3280" s="9"/>
      <c r="R3280" s="9"/>
      <c r="S3280" s="9"/>
      <c r="T3280" s="9"/>
      <c r="U3280" s="9"/>
      <c r="V3280" s="9"/>
      <c r="W3280" s="9"/>
      <c r="X3280" s="9"/>
      <c r="Y3280" s="9"/>
      <c r="Z3280" s="9"/>
      <c r="AA3280" s="9"/>
      <c r="AB3280" s="9"/>
      <c r="AC3280" s="9"/>
      <c r="AD3280" s="9"/>
      <c r="AE3280" s="9"/>
      <c r="AF3280" s="9"/>
      <c r="AG3280" s="9"/>
      <c r="AH3280" s="9"/>
      <c r="AI3280" s="9"/>
      <c r="AJ3280" s="9"/>
      <c r="AK3280" s="9"/>
      <c r="AL3280" s="9"/>
      <c r="AM3280" s="9"/>
      <c r="AN3280" s="9"/>
      <c r="AO3280" s="9"/>
      <c r="AP3280" s="9"/>
      <c r="AQ3280" s="9"/>
      <c r="AR3280" s="9"/>
      <c r="AS3280" s="9"/>
      <c r="AT3280" s="9"/>
      <c r="AU3280" s="9"/>
      <c r="AV3280" s="9"/>
      <c r="AW3280" s="9"/>
      <c r="AX3280" s="9"/>
      <c r="AY3280" s="9"/>
    </row>
    <row r="3281" spans="1:51" s="10" customFormat="1" x14ac:dyDescent="0.2">
      <c r="A3281" s="9"/>
      <c r="B3281" s="9"/>
      <c r="C3281" s="9"/>
      <c r="D3281" s="9"/>
      <c r="E3281" s="9"/>
      <c r="F3281" s="9"/>
      <c r="G3281" s="9"/>
      <c r="H3281" s="9"/>
      <c r="I3281" s="9"/>
      <c r="J3281" s="9"/>
      <c r="K3281" s="9"/>
      <c r="L3281" s="9"/>
      <c r="M3281" s="9"/>
      <c r="N3281" s="9"/>
      <c r="O3281" s="9"/>
      <c r="P3281" s="9"/>
      <c r="Q3281" s="9"/>
      <c r="R3281" s="9"/>
      <c r="S3281" s="9"/>
      <c r="T3281" s="9"/>
      <c r="U3281" s="9"/>
      <c r="V3281" s="9"/>
      <c r="W3281" s="9"/>
      <c r="X3281" s="9"/>
      <c r="Y3281" s="9"/>
      <c r="Z3281" s="9"/>
      <c r="AA3281" s="9"/>
      <c r="AB3281" s="9"/>
      <c r="AC3281" s="9"/>
      <c r="AD3281" s="9"/>
      <c r="AE3281" s="9"/>
      <c r="AF3281" s="9"/>
      <c r="AG3281" s="9"/>
      <c r="AH3281" s="9"/>
      <c r="AI3281" s="9"/>
      <c r="AJ3281" s="9"/>
      <c r="AK3281" s="9"/>
      <c r="AL3281" s="9"/>
      <c r="AM3281" s="9"/>
      <c r="AN3281" s="9"/>
      <c r="AO3281" s="9"/>
      <c r="AP3281" s="9"/>
      <c r="AQ3281" s="9"/>
      <c r="AR3281" s="9"/>
      <c r="AS3281" s="9"/>
      <c r="AT3281" s="9"/>
      <c r="AU3281" s="9"/>
      <c r="AV3281" s="9"/>
      <c r="AW3281" s="9"/>
      <c r="AX3281" s="9"/>
      <c r="AY3281" s="9"/>
    </row>
    <row r="3282" spans="1:51" s="10" customFormat="1" x14ac:dyDescent="0.2">
      <c r="A3282" s="9"/>
      <c r="B3282" s="9"/>
      <c r="C3282" s="9"/>
      <c r="D3282" s="9"/>
      <c r="E3282" s="9"/>
      <c r="F3282" s="9"/>
      <c r="G3282" s="9"/>
      <c r="H3282" s="9"/>
      <c r="I3282" s="9"/>
      <c r="J3282" s="9"/>
      <c r="K3282" s="9"/>
      <c r="L3282" s="9"/>
      <c r="M3282" s="9"/>
      <c r="N3282" s="9"/>
      <c r="O3282" s="9"/>
      <c r="P3282" s="9"/>
      <c r="Q3282" s="9"/>
      <c r="R3282" s="9"/>
      <c r="S3282" s="9"/>
      <c r="T3282" s="9"/>
      <c r="U3282" s="9"/>
      <c r="V3282" s="9"/>
      <c r="W3282" s="9"/>
      <c r="X3282" s="9"/>
      <c r="Y3282" s="9"/>
      <c r="Z3282" s="9"/>
      <c r="AA3282" s="9"/>
      <c r="AB3282" s="9"/>
      <c r="AC3282" s="9"/>
      <c r="AD3282" s="9"/>
      <c r="AE3282" s="9"/>
      <c r="AF3282" s="9"/>
      <c r="AG3282" s="9"/>
      <c r="AH3282" s="9"/>
      <c r="AI3282" s="9"/>
      <c r="AJ3282" s="9"/>
      <c r="AK3282" s="9"/>
      <c r="AL3282" s="9"/>
      <c r="AM3282" s="9"/>
      <c r="AN3282" s="9"/>
      <c r="AO3282" s="9"/>
      <c r="AP3282" s="9"/>
      <c r="AQ3282" s="9"/>
      <c r="AR3282" s="9"/>
      <c r="AS3282" s="9"/>
      <c r="AT3282" s="9"/>
      <c r="AU3282" s="9"/>
      <c r="AV3282" s="9"/>
      <c r="AW3282" s="9"/>
      <c r="AX3282" s="9"/>
      <c r="AY3282" s="9"/>
    </row>
    <row r="3283" spans="1:51" s="10" customFormat="1" x14ac:dyDescent="0.2">
      <c r="A3283" s="9"/>
      <c r="B3283" s="9"/>
      <c r="C3283" s="9"/>
      <c r="D3283" s="9"/>
      <c r="E3283" s="9"/>
      <c r="F3283" s="9"/>
      <c r="G3283" s="9"/>
      <c r="H3283" s="9"/>
      <c r="I3283" s="9"/>
      <c r="J3283" s="9"/>
      <c r="K3283" s="9"/>
      <c r="L3283" s="9"/>
      <c r="M3283" s="9"/>
      <c r="N3283" s="9"/>
      <c r="O3283" s="9"/>
      <c r="P3283" s="9"/>
      <c r="Q3283" s="9"/>
      <c r="R3283" s="9"/>
      <c r="S3283" s="9"/>
      <c r="T3283" s="9"/>
      <c r="U3283" s="9"/>
      <c r="V3283" s="9"/>
      <c r="W3283" s="9"/>
      <c r="X3283" s="9"/>
      <c r="Y3283" s="9"/>
      <c r="Z3283" s="9"/>
      <c r="AA3283" s="9"/>
      <c r="AB3283" s="9"/>
      <c r="AC3283" s="9"/>
      <c r="AD3283" s="9"/>
      <c r="AE3283" s="9"/>
      <c r="AF3283" s="9"/>
      <c r="AG3283" s="9"/>
      <c r="AH3283" s="9"/>
      <c r="AI3283" s="9"/>
      <c r="AJ3283" s="9"/>
      <c r="AK3283" s="9"/>
      <c r="AL3283" s="9"/>
      <c r="AM3283" s="9"/>
      <c r="AN3283" s="9"/>
      <c r="AO3283" s="9"/>
      <c r="AP3283" s="9"/>
      <c r="AQ3283" s="9"/>
      <c r="AR3283" s="9"/>
      <c r="AS3283" s="9"/>
      <c r="AT3283" s="9"/>
      <c r="AU3283" s="9"/>
      <c r="AV3283" s="9"/>
      <c r="AW3283" s="9"/>
      <c r="AX3283" s="9"/>
      <c r="AY3283" s="9"/>
    </row>
    <row r="3284" spans="1:51" s="10" customFormat="1" x14ac:dyDescent="0.2">
      <c r="A3284" s="9"/>
      <c r="B3284" s="9"/>
      <c r="C3284" s="9"/>
      <c r="D3284" s="9"/>
      <c r="E3284" s="9"/>
      <c r="F3284" s="9"/>
      <c r="G3284" s="9"/>
      <c r="H3284" s="9"/>
      <c r="I3284" s="9"/>
      <c r="J3284" s="9"/>
      <c r="K3284" s="9"/>
      <c r="L3284" s="9"/>
      <c r="M3284" s="9"/>
      <c r="N3284" s="9"/>
      <c r="O3284" s="9"/>
      <c r="P3284" s="9"/>
      <c r="Q3284" s="9"/>
      <c r="R3284" s="9"/>
      <c r="S3284" s="9"/>
      <c r="T3284" s="9"/>
      <c r="U3284" s="9"/>
      <c r="V3284" s="9"/>
      <c r="W3284" s="9"/>
      <c r="X3284" s="9"/>
      <c r="Y3284" s="9"/>
      <c r="Z3284" s="9"/>
      <c r="AA3284" s="9"/>
      <c r="AB3284" s="9"/>
      <c r="AC3284" s="9"/>
      <c r="AD3284" s="9"/>
      <c r="AE3284" s="9"/>
      <c r="AF3284" s="9"/>
      <c r="AG3284" s="9"/>
      <c r="AH3284" s="9"/>
      <c r="AI3284" s="9"/>
      <c r="AJ3284" s="9"/>
      <c r="AK3284" s="9"/>
      <c r="AL3284" s="9"/>
      <c r="AM3284" s="9"/>
      <c r="AN3284" s="9"/>
      <c r="AO3284" s="9"/>
      <c r="AP3284" s="9"/>
      <c r="AQ3284" s="9"/>
      <c r="AR3284" s="9"/>
      <c r="AS3284" s="9"/>
      <c r="AT3284" s="9"/>
      <c r="AU3284" s="9"/>
      <c r="AV3284" s="9"/>
      <c r="AW3284" s="9"/>
      <c r="AX3284" s="9"/>
      <c r="AY3284" s="9"/>
    </row>
    <row r="3285" spans="1:51" s="10" customFormat="1" x14ac:dyDescent="0.2">
      <c r="A3285" s="9"/>
      <c r="B3285" s="9"/>
      <c r="C3285" s="9"/>
      <c r="D3285" s="9"/>
      <c r="E3285" s="9"/>
      <c r="F3285" s="9"/>
      <c r="G3285" s="9"/>
      <c r="H3285" s="9"/>
      <c r="I3285" s="9"/>
      <c r="J3285" s="9"/>
      <c r="K3285" s="9"/>
      <c r="L3285" s="9"/>
      <c r="M3285" s="9"/>
      <c r="N3285" s="9"/>
      <c r="O3285" s="9"/>
      <c r="P3285" s="9"/>
      <c r="Q3285" s="9"/>
      <c r="R3285" s="9"/>
      <c r="S3285" s="9"/>
      <c r="T3285" s="9"/>
      <c r="U3285" s="9"/>
      <c r="V3285" s="9"/>
      <c r="W3285" s="9"/>
      <c r="X3285" s="9"/>
      <c r="Y3285" s="9"/>
      <c r="Z3285" s="9"/>
      <c r="AA3285" s="9"/>
      <c r="AB3285" s="9"/>
      <c r="AC3285" s="9"/>
      <c r="AD3285" s="9"/>
      <c r="AE3285" s="9"/>
      <c r="AF3285" s="9"/>
      <c r="AG3285" s="9"/>
      <c r="AH3285" s="9"/>
      <c r="AI3285" s="9"/>
      <c r="AJ3285" s="9"/>
      <c r="AK3285" s="9"/>
      <c r="AL3285" s="9"/>
      <c r="AM3285" s="9"/>
      <c r="AN3285" s="9"/>
      <c r="AO3285" s="9"/>
      <c r="AP3285" s="9"/>
      <c r="AQ3285" s="9"/>
      <c r="AR3285" s="9"/>
      <c r="AS3285" s="9"/>
      <c r="AT3285" s="9"/>
      <c r="AU3285" s="9"/>
      <c r="AV3285" s="9"/>
      <c r="AW3285" s="9"/>
      <c r="AX3285" s="9"/>
      <c r="AY3285" s="9"/>
    </row>
    <row r="3286" spans="1:51" s="10" customFormat="1" x14ac:dyDescent="0.2">
      <c r="A3286" s="9"/>
      <c r="B3286" s="9"/>
      <c r="C3286" s="9"/>
      <c r="D3286" s="9"/>
      <c r="E3286" s="9"/>
      <c r="F3286" s="9"/>
      <c r="G3286" s="9"/>
      <c r="H3286" s="9"/>
      <c r="I3286" s="9"/>
      <c r="J3286" s="9"/>
      <c r="K3286" s="9"/>
      <c r="L3286" s="9"/>
      <c r="M3286" s="9"/>
      <c r="N3286" s="9"/>
      <c r="O3286" s="9"/>
      <c r="P3286" s="9"/>
      <c r="Q3286" s="9"/>
      <c r="R3286" s="9"/>
      <c r="S3286" s="9"/>
      <c r="T3286" s="9"/>
      <c r="U3286" s="9"/>
      <c r="V3286" s="9"/>
      <c r="W3286" s="9"/>
      <c r="X3286" s="9"/>
      <c r="Y3286" s="9"/>
      <c r="Z3286" s="9"/>
      <c r="AA3286" s="9"/>
      <c r="AB3286" s="9"/>
      <c r="AC3286" s="9"/>
      <c r="AD3286" s="9"/>
      <c r="AE3286" s="9"/>
      <c r="AF3286" s="9"/>
      <c r="AG3286" s="9"/>
      <c r="AH3286" s="9"/>
      <c r="AI3286" s="9"/>
      <c r="AJ3286" s="9"/>
      <c r="AK3286" s="9"/>
      <c r="AL3286" s="9"/>
      <c r="AM3286" s="9"/>
      <c r="AN3286" s="9"/>
      <c r="AO3286" s="9"/>
      <c r="AP3286" s="9"/>
      <c r="AQ3286" s="9"/>
      <c r="AR3286" s="9"/>
      <c r="AS3286" s="9"/>
      <c r="AT3286" s="9"/>
      <c r="AU3286" s="9"/>
      <c r="AV3286" s="9"/>
      <c r="AW3286" s="9"/>
      <c r="AX3286" s="9"/>
      <c r="AY3286" s="9"/>
    </row>
    <row r="3287" spans="1:51" s="10" customFormat="1" x14ac:dyDescent="0.2">
      <c r="A3287" s="9"/>
      <c r="B3287" s="9"/>
      <c r="C3287" s="9"/>
      <c r="D3287" s="9"/>
      <c r="E3287" s="9"/>
      <c r="F3287" s="9"/>
      <c r="G3287" s="9"/>
      <c r="H3287" s="9"/>
      <c r="I3287" s="9"/>
      <c r="J3287" s="9"/>
      <c r="K3287" s="9"/>
      <c r="L3287" s="9"/>
      <c r="M3287" s="9"/>
      <c r="N3287" s="9"/>
      <c r="O3287" s="9"/>
      <c r="P3287" s="9"/>
      <c r="Q3287" s="9"/>
      <c r="R3287" s="9"/>
      <c r="S3287" s="9"/>
      <c r="T3287" s="9"/>
      <c r="U3287" s="9"/>
      <c r="V3287" s="9"/>
      <c r="W3287" s="9"/>
      <c r="X3287" s="9"/>
      <c r="Y3287" s="9"/>
      <c r="Z3287" s="9"/>
      <c r="AA3287" s="9"/>
      <c r="AB3287" s="9"/>
      <c r="AC3287" s="9"/>
      <c r="AD3287" s="9"/>
      <c r="AE3287" s="9"/>
      <c r="AF3287" s="9"/>
      <c r="AG3287" s="9"/>
      <c r="AH3287" s="9"/>
      <c r="AI3287" s="9"/>
      <c r="AJ3287" s="9"/>
      <c r="AK3287" s="9"/>
      <c r="AL3287" s="9"/>
      <c r="AM3287" s="9"/>
      <c r="AN3287" s="9"/>
      <c r="AO3287" s="9"/>
      <c r="AP3287" s="9"/>
      <c r="AQ3287" s="9"/>
      <c r="AR3287" s="9"/>
      <c r="AS3287" s="9"/>
      <c r="AT3287" s="9"/>
      <c r="AU3287" s="9"/>
      <c r="AV3287" s="9"/>
      <c r="AW3287" s="9"/>
      <c r="AX3287" s="9"/>
      <c r="AY3287" s="9"/>
    </row>
    <row r="3288" spans="1:51" s="10" customFormat="1" x14ac:dyDescent="0.2">
      <c r="A3288" s="9"/>
      <c r="B3288" s="9"/>
      <c r="C3288" s="9"/>
      <c r="D3288" s="9"/>
      <c r="E3288" s="9"/>
      <c r="F3288" s="9"/>
      <c r="G3288" s="9"/>
      <c r="H3288" s="9"/>
      <c r="I3288" s="9"/>
      <c r="J3288" s="9"/>
      <c r="K3288" s="9"/>
      <c r="L3288" s="9"/>
      <c r="M3288" s="9"/>
      <c r="N3288" s="9"/>
      <c r="O3288" s="9"/>
      <c r="P3288" s="9"/>
      <c r="Q3288" s="9"/>
      <c r="R3288" s="9"/>
      <c r="S3288" s="9"/>
      <c r="T3288" s="9"/>
      <c r="U3288" s="9"/>
      <c r="V3288" s="9"/>
      <c r="W3288" s="9"/>
      <c r="X3288" s="9"/>
      <c r="Y3288" s="9"/>
      <c r="Z3288" s="9"/>
      <c r="AA3288" s="9"/>
      <c r="AB3288" s="9"/>
      <c r="AC3288" s="9"/>
      <c r="AD3288" s="9"/>
      <c r="AE3288" s="9"/>
      <c r="AF3288" s="9"/>
      <c r="AG3288" s="9"/>
      <c r="AH3288" s="9"/>
      <c r="AI3288" s="9"/>
      <c r="AJ3288" s="9"/>
      <c r="AK3288" s="9"/>
      <c r="AL3288" s="9"/>
      <c r="AM3288" s="9"/>
      <c r="AN3288" s="9"/>
      <c r="AO3288" s="9"/>
      <c r="AP3288" s="9"/>
      <c r="AQ3288" s="9"/>
      <c r="AR3288" s="9"/>
      <c r="AS3288" s="9"/>
      <c r="AT3288" s="9"/>
      <c r="AU3288" s="9"/>
      <c r="AV3288" s="9"/>
      <c r="AW3288" s="9"/>
      <c r="AX3288" s="9"/>
      <c r="AY3288" s="9"/>
    </row>
    <row r="3289" spans="1:51" s="10" customFormat="1" x14ac:dyDescent="0.2">
      <c r="A3289" s="9"/>
      <c r="B3289" s="9"/>
      <c r="C3289" s="9"/>
      <c r="D3289" s="9"/>
      <c r="E3289" s="9"/>
      <c r="F3289" s="9"/>
      <c r="G3289" s="9"/>
      <c r="H3289" s="9"/>
      <c r="I3289" s="9"/>
      <c r="J3289" s="9"/>
      <c r="K3289" s="9"/>
      <c r="L3289" s="9"/>
      <c r="M3289" s="9"/>
      <c r="N3289" s="9"/>
      <c r="O3289" s="9"/>
      <c r="P3289" s="9"/>
      <c r="Q3289" s="9"/>
      <c r="R3289" s="9"/>
      <c r="S3289" s="9"/>
      <c r="T3289" s="9"/>
      <c r="U3289" s="9"/>
      <c r="V3289" s="9"/>
      <c r="W3289" s="9"/>
      <c r="X3289" s="9"/>
      <c r="Y3289" s="9"/>
      <c r="Z3289" s="9"/>
      <c r="AA3289" s="9"/>
      <c r="AB3289" s="9"/>
      <c r="AC3289" s="9"/>
      <c r="AD3289" s="9"/>
      <c r="AE3289" s="9"/>
      <c r="AF3289" s="9"/>
      <c r="AG3289" s="9"/>
      <c r="AH3289" s="9"/>
      <c r="AI3289" s="9"/>
      <c r="AJ3289" s="9"/>
      <c r="AK3289" s="9"/>
      <c r="AL3289" s="9"/>
      <c r="AM3289" s="9"/>
      <c r="AN3289" s="9"/>
      <c r="AO3289" s="9"/>
      <c r="AP3289" s="9"/>
      <c r="AQ3289" s="9"/>
      <c r="AR3289" s="9"/>
      <c r="AS3289" s="9"/>
      <c r="AT3289" s="9"/>
      <c r="AU3289" s="9"/>
      <c r="AV3289" s="9"/>
      <c r="AW3289" s="9"/>
      <c r="AX3289" s="9"/>
      <c r="AY3289" s="9"/>
    </row>
    <row r="3290" spans="1:51" s="10" customFormat="1" x14ac:dyDescent="0.2">
      <c r="A3290" s="9"/>
      <c r="B3290" s="9"/>
      <c r="C3290" s="9"/>
      <c r="D3290" s="9"/>
      <c r="E3290" s="9"/>
      <c r="F3290" s="9"/>
      <c r="G3290" s="9"/>
      <c r="H3290" s="9"/>
      <c r="I3290" s="9"/>
      <c r="J3290" s="9"/>
      <c r="K3290" s="9"/>
      <c r="L3290" s="9"/>
      <c r="M3290" s="9"/>
      <c r="N3290" s="9"/>
      <c r="O3290" s="9"/>
      <c r="P3290" s="9"/>
      <c r="Q3290" s="9"/>
      <c r="R3290" s="9"/>
      <c r="S3290" s="9"/>
      <c r="T3290" s="9"/>
      <c r="U3290" s="9"/>
      <c r="V3290" s="9"/>
      <c r="W3290" s="9"/>
      <c r="X3290" s="9"/>
      <c r="Y3290" s="9"/>
      <c r="Z3290" s="9"/>
      <c r="AA3290" s="9"/>
      <c r="AB3290" s="9"/>
      <c r="AC3290" s="9"/>
      <c r="AD3290" s="9"/>
      <c r="AE3290" s="9"/>
      <c r="AF3290" s="9"/>
      <c r="AG3290" s="9"/>
      <c r="AH3290" s="9"/>
      <c r="AI3290" s="9"/>
      <c r="AJ3290" s="9"/>
      <c r="AK3290" s="9"/>
      <c r="AL3290" s="9"/>
      <c r="AM3290" s="9"/>
      <c r="AN3290" s="9"/>
      <c r="AO3290" s="9"/>
      <c r="AP3290" s="9"/>
      <c r="AQ3290" s="9"/>
      <c r="AR3290" s="9"/>
      <c r="AS3290" s="9"/>
      <c r="AT3290" s="9"/>
      <c r="AU3290" s="9"/>
      <c r="AV3290" s="9"/>
      <c r="AW3290" s="9"/>
      <c r="AX3290" s="9"/>
      <c r="AY3290" s="9"/>
    </row>
    <row r="3291" spans="1:51" s="10" customFormat="1" x14ac:dyDescent="0.2">
      <c r="A3291" s="9"/>
      <c r="B3291" s="9"/>
      <c r="C3291" s="9"/>
      <c r="D3291" s="9"/>
      <c r="E3291" s="9"/>
      <c r="F3291" s="9"/>
      <c r="G3291" s="9"/>
      <c r="H3291" s="9"/>
      <c r="I3291" s="9"/>
      <c r="J3291" s="9"/>
      <c r="K3291" s="9"/>
      <c r="L3291" s="9"/>
      <c r="M3291" s="9"/>
      <c r="N3291" s="9"/>
      <c r="O3291" s="9"/>
      <c r="P3291" s="9"/>
      <c r="Q3291" s="9"/>
      <c r="R3291" s="9"/>
      <c r="S3291" s="9"/>
      <c r="T3291" s="9"/>
      <c r="U3291" s="9"/>
      <c r="V3291" s="9"/>
      <c r="W3291" s="9"/>
      <c r="X3291" s="9"/>
      <c r="Y3291" s="9"/>
      <c r="Z3291" s="9"/>
      <c r="AA3291" s="9"/>
      <c r="AB3291" s="9"/>
      <c r="AC3291" s="9"/>
      <c r="AD3291" s="9"/>
      <c r="AE3291" s="9"/>
      <c r="AF3291" s="9"/>
      <c r="AG3291" s="9"/>
      <c r="AH3291" s="9"/>
      <c r="AI3291" s="9"/>
      <c r="AJ3291" s="9"/>
      <c r="AK3291" s="9"/>
      <c r="AL3291" s="9"/>
      <c r="AM3291" s="9"/>
      <c r="AN3291" s="9"/>
      <c r="AO3291" s="9"/>
      <c r="AP3291" s="9"/>
      <c r="AQ3291" s="9"/>
      <c r="AR3291" s="9"/>
      <c r="AS3291" s="9"/>
      <c r="AT3291" s="9"/>
      <c r="AU3291" s="9"/>
      <c r="AV3291" s="9"/>
      <c r="AW3291" s="9"/>
      <c r="AX3291" s="9"/>
      <c r="AY3291" s="9"/>
    </row>
    <row r="3292" spans="1:51" s="10" customFormat="1" x14ac:dyDescent="0.2">
      <c r="A3292" s="9"/>
      <c r="B3292" s="9"/>
      <c r="C3292" s="9"/>
      <c r="D3292" s="9"/>
      <c r="E3292" s="9"/>
      <c r="F3292" s="9"/>
      <c r="G3292" s="9"/>
      <c r="H3292" s="9"/>
      <c r="I3292" s="9"/>
      <c r="J3292" s="9"/>
      <c r="K3292" s="9"/>
      <c r="L3292" s="9"/>
      <c r="M3292" s="9"/>
      <c r="N3292" s="9"/>
      <c r="O3292" s="9"/>
      <c r="P3292" s="9"/>
      <c r="Q3292" s="9"/>
      <c r="R3292" s="9"/>
      <c r="S3292" s="9"/>
      <c r="T3292" s="9"/>
      <c r="U3292" s="9"/>
      <c r="V3292" s="9"/>
      <c r="W3292" s="9"/>
      <c r="X3292" s="9"/>
      <c r="Y3292" s="9"/>
      <c r="Z3292" s="9"/>
      <c r="AA3292" s="9"/>
      <c r="AB3292" s="9"/>
      <c r="AC3292" s="9"/>
      <c r="AD3292" s="9"/>
      <c r="AE3292" s="9"/>
      <c r="AF3292" s="9"/>
      <c r="AG3292" s="9"/>
      <c r="AH3292" s="9"/>
      <c r="AI3292" s="9"/>
      <c r="AJ3292" s="9"/>
      <c r="AK3292" s="9"/>
      <c r="AL3292" s="9"/>
      <c r="AM3292" s="9"/>
      <c r="AN3292" s="9"/>
      <c r="AO3292" s="9"/>
      <c r="AP3292" s="9"/>
      <c r="AQ3292" s="9"/>
      <c r="AR3292" s="9"/>
      <c r="AS3292" s="9"/>
      <c r="AT3292" s="9"/>
      <c r="AU3292" s="9"/>
      <c r="AV3292" s="9"/>
      <c r="AW3292" s="9"/>
      <c r="AX3292" s="9"/>
      <c r="AY3292" s="9"/>
    </row>
    <row r="3293" spans="1:51" s="10" customFormat="1" x14ac:dyDescent="0.2">
      <c r="A3293" s="9"/>
      <c r="B3293" s="9"/>
      <c r="C3293" s="9"/>
      <c r="D3293" s="9"/>
      <c r="E3293" s="9"/>
      <c r="F3293" s="9"/>
      <c r="G3293" s="9"/>
      <c r="H3293" s="9"/>
      <c r="I3293" s="9"/>
      <c r="J3293" s="9"/>
      <c r="K3293" s="9"/>
      <c r="L3293" s="9"/>
      <c r="M3293" s="9"/>
      <c r="N3293" s="9"/>
      <c r="O3293" s="9"/>
      <c r="P3293" s="9"/>
      <c r="Q3293" s="9"/>
      <c r="R3293" s="9"/>
      <c r="S3293" s="9"/>
      <c r="T3293" s="9"/>
      <c r="U3293" s="9"/>
      <c r="V3293" s="9"/>
      <c r="W3293" s="9"/>
      <c r="X3293" s="9"/>
      <c r="Y3293" s="9"/>
      <c r="Z3293" s="9"/>
      <c r="AA3293" s="9"/>
      <c r="AB3293" s="9"/>
      <c r="AC3293" s="9"/>
      <c r="AD3293" s="9"/>
      <c r="AE3293" s="9"/>
      <c r="AF3293" s="9"/>
      <c r="AG3293" s="9"/>
      <c r="AH3293" s="9"/>
      <c r="AI3293" s="9"/>
      <c r="AJ3293" s="9"/>
      <c r="AK3293" s="9"/>
      <c r="AL3293" s="9"/>
      <c r="AM3293" s="9"/>
      <c r="AN3293" s="9"/>
      <c r="AO3293" s="9"/>
      <c r="AP3293" s="9"/>
      <c r="AQ3293" s="9"/>
      <c r="AR3293" s="9"/>
      <c r="AS3293" s="9"/>
      <c r="AT3293" s="9"/>
      <c r="AU3293" s="9"/>
      <c r="AV3293" s="9"/>
      <c r="AW3293" s="9"/>
      <c r="AX3293" s="9"/>
      <c r="AY3293" s="9"/>
    </row>
    <row r="3294" spans="1:51" s="10" customFormat="1" x14ac:dyDescent="0.2">
      <c r="A3294" s="9"/>
      <c r="B3294" s="9"/>
      <c r="C3294" s="9"/>
      <c r="D3294" s="9"/>
      <c r="E3294" s="9"/>
      <c r="F3294" s="9"/>
      <c r="G3294" s="9"/>
      <c r="H3294" s="9"/>
      <c r="I3294" s="9"/>
      <c r="J3294" s="9"/>
      <c r="K3294" s="9"/>
      <c r="L3294" s="9"/>
      <c r="M3294" s="9"/>
      <c r="N3294" s="9"/>
      <c r="O3294" s="9"/>
      <c r="P3294" s="9"/>
      <c r="Q3294" s="9"/>
      <c r="R3294" s="9"/>
      <c r="S3294" s="9"/>
      <c r="T3294" s="9"/>
      <c r="U3294" s="9"/>
      <c r="V3294" s="9"/>
      <c r="W3294" s="9"/>
      <c r="X3294" s="9"/>
      <c r="Y3294" s="9"/>
      <c r="Z3294" s="9"/>
      <c r="AA3294" s="9"/>
      <c r="AB3294" s="9"/>
      <c r="AC3294" s="9"/>
      <c r="AD3294" s="9"/>
      <c r="AE3294" s="9"/>
      <c r="AF3294" s="9"/>
      <c r="AG3294" s="9"/>
      <c r="AH3294" s="9"/>
      <c r="AI3294" s="9"/>
      <c r="AJ3294" s="9"/>
      <c r="AK3294" s="9"/>
      <c r="AL3294" s="9"/>
      <c r="AM3294" s="9"/>
      <c r="AN3294" s="9"/>
      <c r="AO3294" s="9"/>
      <c r="AP3294" s="9"/>
      <c r="AQ3294" s="9"/>
      <c r="AR3294" s="9"/>
      <c r="AS3294" s="9"/>
      <c r="AT3294" s="9"/>
      <c r="AU3294" s="9"/>
      <c r="AV3294" s="9"/>
      <c r="AW3294" s="9"/>
      <c r="AX3294" s="9"/>
      <c r="AY3294" s="9"/>
    </row>
    <row r="3295" spans="1:51" s="10" customFormat="1" x14ac:dyDescent="0.2">
      <c r="A3295" s="9"/>
      <c r="B3295" s="9"/>
      <c r="C3295" s="9"/>
      <c r="D3295" s="9"/>
      <c r="E3295" s="9"/>
      <c r="F3295" s="9"/>
      <c r="G3295" s="9"/>
      <c r="H3295" s="9"/>
      <c r="I3295" s="9"/>
      <c r="J3295" s="9"/>
      <c r="K3295" s="9"/>
      <c r="L3295" s="9"/>
      <c r="M3295" s="9"/>
      <c r="N3295" s="9"/>
      <c r="O3295" s="9"/>
      <c r="P3295" s="9"/>
      <c r="Q3295" s="9"/>
      <c r="R3295" s="9"/>
      <c r="S3295" s="9"/>
      <c r="T3295" s="9"/>
      <c r="U3295" s="9"/>
      <c r="V3295" s="9"/>
      <c r="W3295" s="9"/>
      <c r="X3295" s="9"/>
      <c r="Y3295" s="9"/>
      <c r="Z3295" s="9"/>
      <c r="AA3295" s="9"/>
      <c r="AB3295" s="9"/>
      <c r="AC3295" s="9"/>
      <c r="AD3295" s="9"/>
      <c r="AE3295" s="9"/>
      <c r="AF3295" s="9"/>
      <c r="AG3295" s="9"/>
      <c r="AH3295" s="9"/>
      <c r="AI3295" s="9"/>
      <c r="AJ3295" s="9"/>
      <c r="AK3295" s="9"/>
      <c r="AL3295" s="9"/>
      <c r="AM3295" s="9"/>
      <c r="AN3295" s="9"/>
      <c r="AO3295" s="9"/>
      <c r="AP3295" s="9"/>
      <c r="AQ3295" s="9"/>
      <c r="AR3295" s="9"/>
      <c r="AS3295" s="9"/>
      <c r="AT3295" s="9"/>
      <c r="AU3295" s="9"/>
      <c r="AV3295" s="9"/>
      <c r="AW3295" s="9"/>
      <c r="AX3295" s="9"/>
      <c r="AY3295" s="9"/>
    </row>
    <row r="3296" spans="1:51" s="10" customFormat="1" x14ac:dyDescent="0.2">
      <c r="A3296" s="9"/>
      <c r="B3296" s="9"/>
      <c r="C3296" s="9"/>
      <c r="D3296" s="9"/>
      <c r="E3296" s="9"/>
      <c r="F3296" s="9"/>
      <c r="G3296" s="9"/>
      <c r="H3296" s="9"/>
      <c r="I3296" s="9"/>
      <c r="J3296" s="9"/>
      <c r="K3296" s="9"/>
      <c r="L3296" s="9"/>
      <c r="M3296" s="9"/>
      <c r="N3296" s="9"/>
      <c r="O3296" s="9"/>
      <c r="P3296" s="9"/>
      <c r="Q3296" s="9"/>
      <c r="R3296" s="9"/>
      <c r="S3296" s="9"/>
      <c r="T3296" s="9"/>
      <c r="U3296" s="9"/>
      <c r="V3296" s="9"/>
      <c r="W3296" s="9"/>
      <c r="X3296" s="9"/>
      <c r="Y3296" s="9"/>
      <c r="Z3296" s="9"/>
      <c r="AA3296" s="9"/>
      <c r="AB3296" s="9"/>
      <c r="AC3296" s="9"/>
      <c r="AD3296" s="9"/>
      <c r="AE3296" s="9"/>
      <c r="AF3296" s="9"/>
      <c r="AG3296" s="9"/>
      <c r="AH3296" s="9"/>
      <c r="AI3296" s="9"/>
      <c r="AJ3296" s="9"/>
      <c r="AK3296" s="9"/>
      <c r="AL3296" s="9"/>
      <c r="AM3296" s="9"/>
      <c r="AN3296" s="9"/>
      <c r="AO3296" s="9"/>
      <c r="AP3296" s="9"/>
      <c r="AQ3296" s="9"/>
      <c r="AR3296" s="9"/>
      <c r="AS3296" s="9"/>
      <c r="AT3296" s="9"/>
      <c r="AU3296" s="9"/>
      <c r="AV3296" s="9"/>
      <c r="AW3296" s="9"/>
      <c r="AX3296" s="9"/>
      <c r="AY3296" s="9"/>
    </row>
    <row r="3297" spans="1:51" s="10" customFormat="1" x14ac:dyDescent="0.2">
      <c r="A3297" s="9"/>
      <c r="B3297" s="9"/>
      <c r="C3297" s="9"/>
      <c r="D3297" s="9"/>
      <c r="E3297" s="9"/>
      <c r="F3297" s="9"/>
      <c r="G3297" s="9"/>
      <c r="H3297" s="9"/>
      <c r="I3297" s="9"/>
      <c r="J3297" s="9"/>
      <c r="K3297" s="9"/>
      <c r="L3297" s="9"/>
      <c r="M3297" s="9"/>
      <c r="N3297" s="9"/>
      <c r="O3297" s="9"/>
      <c r="P3297" s="9"/>
      <c r="Q3297" s="9"/>
      <c r="R3297" s="9"/>
      <c r="S3297" s="9"/>
      <c r="T3297" s="9"/>
      <c r="U3297" s="9"/>
      <c r="V3297" s="9"/>
      <c r="W3297" s="9"/>
      <c r="X3297" s="9"/>
      <c r="Y3297" s="9"/>
      <c r="Z3297" s="9"/>
      <c r="AA3297" s="9"/>
      <c r="AB3297" s="9"/>
      <c r="AC3297" s="9"/>
      <c r="AD3297" s="9"/>
      <c r="AE3297" s="9"/>
      <c r="AF3297" s="9"/>
      <c r="AG3297" s="9"/>
      <c r="AH3297" s="9"/>
      <c r="AI3297" s="9"/>
      <c r="AJ3297" s="9"/>
      <c r="AK3297" s="9"/>
      <c r="AL3297" s="9"/>
      <c r="AM3297" s="9"/>
      <c r="AN3297" s="9"/>
      <c r="AO3297" s="9"/>
      <c r="AP3297" s="9"/>
      <c r="AQ3297" s="9"/>
      <c r="AR3297" s="9"/>
      <c r="AS3297" s="9"/>
      <c r="AT3297" s="9"/>
      <c r="AU3297" s="9"/>
      <c r="AV3297" s="9"/>
      <c r="AW3297" s="9"/>
      <c r="AX3297" s="9"/>
      <c r="AY3297" s="9"/>
    </row>
    <row r="3298" spans="1:51" s="10" customFormat="1" x14ac:dyDescent="0.2">
      <c r="A3298" s="9"/>
      <c r="B3298" s="9"/>
      <c r="C3298" s="9"/>
      <c r="D3298" s="9"/>
      <c r="E3298" s="9"/>
      <c r="F3298" s="9"/>
      <c r="G3298" s="9"/>
      <c r="H3298" s="9"/>
      <c r="I3298" s="9"/>
      <c r="J3298" s="9"/>
      <c r="K3298" s="9"/>
      <c r="L3298" s="9"/>
      <c r="M3298" s="9"/>
      <c r="N3298" s="9"/>
      <c r="O3298" s="9"/>
      <c r="P3298" s="9"/>
      <c r="Q3298" s="9"/>
      <c r="R3298" s="9"/>
      <c r="S3298" s="9"/>
      <c r="T3298" s="9"/>
      <c r="U3298" s="9"/>
      <c r="V3298" s="9"/>
      <c r="W3298" s="9"/>
      <c r="X3298" s="9"/>
      <c r="Y3298" s="9"/>
      <c r="Z3298" s="9"/>
      <c r="AA3298" s="9"/>
      <c r="AB3298" s="9"/>
      <c r="AC3298" s="9"/>
      <c r="AD3298" s="9"/>
      <c r="AE3298" s="9"/>
      <c r="AF3298" s="9"/>
      <c r="AG3298" s="9"/>
      <c r="AH3298" s="9"/>
      <c r="AI3298" s="9"/>
      <c r="AJ3298" s="9"/>
      <c r="AK3298" s="9"/>
      <c r="AL3298" s="9"/>
      <c r="AM3298" s="9"/>
      <c r="AN3298" s="9"/>
      <c r="AO3298" s="9"/>
      <c r="AP3298" s="9"/>
      <c r="AQ3298" s="9"/>
      <c r="AR3298" s="9"/>
      <c r="AS3298" s="9"/>
      <c r="AT3298" s="9"/>
      <c r="AU3298" s="9"/>
      <c r="AV3298" s="9"/>
      <c r="AW3298" s="9"/>
      <c r="AX3298" s="9"/>
      <c r="AY3298" s="9"/>
    </row>
    <row r="3299" spans="1:51" s="10" customFormat="1" x14ac:dyDescent="0.2">
      <c r="A3299" s="9"/>
      <c r="B3299" s="9"/>
      <c r="C3299" s="9"/>
      <c r="D3299" s="9"/>
      <c r="E3299" s="9"/>
      <c r="F3299" s="9"/>
      <c r="G3299" s="9"/>
      <c r="H3299" s="9"/>
      <c r="I3299" s="9"/>
      <c r="J3299" s="9"/>
      <c r="K3299" s="9"/>
      <c r="L3299" s="9"/>
      <c r="M3299" s="9"/>
      <c r="N3299" s="9"/>
      <c r="O3299" s="9"/>
      <c r="P3299" s="9"/>
      <c r="Q3299" s="9"/>
      <c r="R3299" s="9"/>
      <c r="S3299" s="9"/>
      <c r="T3299" s="9"/>
      <c r="U3299" s="9"/>
      <c r="V3299" s="9"/>
      <c r="W3299" s="9"/>
      <c r="X3299" s="9"/>
      <c r="Y3299" s="9"/>
      <c r="Z3299" s="9"/>
      <c r="AA3299" s="9"/>
      <c r="AB3299" s="9"/>
      <c r="AC3299" s="9"/>
      <c r="AD3299" s="9"/>
      <c r="AE3299" s="9"/>
      <c r="AF3299" s="9"/>
      <c r="AG3299" s="9"/>
      <c r="AH3299" s="9"/>
      <c r="AI3299" s="9"/>
      <c r="AJ3299" s="9"/>
      <c r="AK3299" s="9"/>
      <c r="AL3299" s="9"/>
      <c r="AM3299" s="9"/>
      <c r="AN3299" s="9"/>
      <c r="AO3299" s="9"/>
      <c r="AP3299" s="9"/>
      <c r="AQ3299" s="9"/>
      <c r="AR3299" s="9"/>
      <c r="AS3299" s="9"/>
      <c r="AT3299" s="9"/>
      <c r="AU3299" s="9"/>
      <c r="AV3299" s="9"/>
      <c r="AW3299" s="9"/>
      <c r="AX3299" s="9"/>
      <c r="AY3299" s="9"/>
    </row>
    <row r="3300" spans="1:51" s="10" customFormat="1" x14ac:dyDescent="0.2">
      <c r="A3300" s="9"/>
      <c r="B3300" s="9"/>
      <c r="C3300" s="9"/>
      <c r="D3300" s="9"/>
      <c r="E3300" s="9"/>
      <c r="F3300" s="9"/>
      <c r="G3300" s="9"/>
      <c r="H3300" s="9"/>
      <c r="I3300" s="9"/>
      <c r="J3300" s="9"/>
      <c r="K3300" s="9"/>
      <c r="L3300" s="9"/>
      <c r="M3300" s="9"/>
      <c r="N3300" s="9"/>
      <c r="O3300" s="9"/>
      <c r="P3300" s="9"/>
      <c r="Q3300" s="9"/>
      <c r="R3300" s="9"/>
      <c r="S3300" s="9"/>
      <c r="T3300" s="9"/>
      <c r="U3300" s="9"/>
      <c r="V3300" s="9"/>
      <c r="W3300" s="9"/>
      <c r="X3300" s="9"/>
      <c r="Y3300" s="9"/>
      <c r="Z3300" s="9"/>
      <c r="AA3300" s="9"/>
      <c r="AB3300" s="9"/>
      <c r="AC3300" s="9"/>
      <c r="AD3300" s="9"/>
      <c r="AE3300" s="9"/>
      <c r="AF3300" s="9"/>
      <c r="AG3300" s="9"/>
      <c r="AH3300" s="9"/>
      <c r="AI3300" s="9"/>
      <c r="AJ3300" s="9"/>
      <c r="AK3300" s="9"/>
      <c r="AL3300" s="9"/>
      <c r="AM3300" s="9"/>
      <c r="AN3300" s="9"/>
      <c r="AO3300" s="9"/>
      <c r="AP3300" s="9"/>
      <c r="AQ3300" s="9"/>
      <c r="AR3300" s="9"/>
      <c r="AS3300" s="9"/>
      <c r="AT3300" s="9"/>
      <c r="AU3300" s="9"/>
      <c r="AV3300" s="9"/>
      <c r="AW3300" s="9"/>
      <c r="AX3300" s="9"/>
      <c r="AY3300" s="9"/>
    </row>
    <row r="3301" spans="1:51" s="10" customFormat="1" x14ac:dyDescent="0.2">
      <c r="A3301" s="9"/>
      <c r="B3301" s="9"/>
      <c r="C3301" s="9"/>
      <c r="D3301" s="9"/>
      <c r="E3301" s="9"/>
      <c r="F3301" s="9"/>
      <c r="G3301" s="9"/>
      <c r="H3301" s="9"/>
      <c r="I3301" s="9"/>
      <c r="J3301" s="9"/>
      <c r="K3301" s="9"/>
      <c r="L3301" s="9"/>
      <c r="M3301" s="9"/>
      <c r="N3301" s="9"/>
      <c r="O3301" s="9"/>
      <c r="P3301" s="9"/>
      <c r="Q3301" s="9"/>
      <c r="R3301" s="9"/>
      <c r="S3301" s="9"/>
      <c r="T3301" s="9"/>
      <c r="U3301" s="9"/>
      <c r="V3301" s="9"/>
      <c r="W3301" s="9"/>
      <c r="X3301" s="9"/>
      <c r="Y3301" s="9"/>
      <c r="Z3301" s="9"/>
      <c r="AA3301" s="9"/>
      <c r="AB3301" s="9"/>
      <c r="AC3301" s="9"/>
      <c r="AD3301" s="9"/>
      <c r="AE3301" s="9"/>
      <c r="AF3301" s="9"/>
      <c r="AG3301" s="9"/>
      <c r="AH3301" s="9"/>
      <c r="AI3301" s="9"/>
      <c r="AJ3301" s="9"/>
      <c r="AK3301" s="9"/>
      <c r="AL3301" s="9"/>
      <c r="AM3301" s="9"/>
      <c r="AN3301" s="9"/>
      <c r="AO3301" s="9"/>
      <c r="AP3301" s="9"/>
      <c r="AQ3301" s="9"/>
      <c r="AR3301" s="9"/>
      <c r="AS3301" s="9"/>
      <c r="AT3301" s="9"/>
      <c r="AU3301" s="9"/>
      <c r="AV3301" s="9"/>
      <c r="AW3301" s="9"/>
      <c r="AX3301" s="9"/>
      <c r="AY3301" s="9"/>
    </row>
    <row r="3302" spans="1:51" s="10" customFormat="1" x14ac:dyDescent="0.2">
      <c r="A3302" s="9"/>
      <c r="B3302" s="9"/>
      <c r="C3302" s="9"/>
      <c r="D3302" s="9"/>
      <c r="E3302" s="9"/>
      <c r="F3302" s="9"/>
      <c r="G3302" s="9"/>
      <c r="H3302" s="9"/>
      <c r="I3302" s="9"/>
      <c r="J3302" s="9"/>
      <c r="K3302" s="9"/>
      <c r="L3302" s="9"/>
      <c r="M3302" s="9"/>
      <c r="N3302" s="9"/>
      <c r="O3302" s="9"/>
      <c r="P3302" s="9"/>
      <c r="Q3302" s="9"/>
      <c r="R3302" s="9"/>
      <c r="S3302" s="9"/>
      <c r="T3302" s="9"/>
      <c r="U3302" s="9"/>
      <c r="V3302" s="9"/>
      <c r="W3302" s="9"/>
      <c r="X3302" s="9"/>
      <c r="Y3302" s="9"/>
      <c r="Z3302" s="9"/>
      <c r="AA3302" s="9"/>
      <c r="AB3302" s="9"/>
      <c r="AC3302" s="9"/>
      <c r="AD3302" s="9"/>
      <c r="AE3302" s="9"/>
      <c r="AF3302" s="9"/>
      <c r="AG3302" s="9"/>
      <c r="AH3302" s="9"/>
      <c r="AI3302" s="9"/>
      <c r="AJ3302" s="9"/>
      <c r="AK3302" s="9"/>
      <c r="AL3302" s="9"/>
      <c r="AM3302" s="9"/>
      <c r="AN3302" s="9"/>
      <c r="AO3302" s="9"/>
      <c r="AP3302" s="9"/>
      <c r="AQ3302" s="9"/>
      <c r="AR3302" s="9"/>
      <c r="AS3302" s="9"/>
      <c r="AT3302" s="9"/>
      <c r="AU3302" s="9"/>
      <c r="AV3302" s="9"/>
      <c r="AW3302" s="9"/>
      <c r="AX3302" s="9"/>
      <c r="AY3302" s="9"/>
    </row>
    <row r="3303" spans="1:51" s="10" customFormat="1" x14ac:dyDescent="0.2">
      <c r="A3303" s="9"/>
      <c r="B3303" s="9"/>
      <c r="C3303" s="9"/>
      <c r="D3303" s="9"/>
      <c r="E3303" s="9"/>
      <c r="F3303" s="9"/>
      <c r="G3303" s="9"/>
      <c r="H3303" s="9"/>
      <c r="I3303" s="9"/>
      <c r="J3303" s="9"/>
      <c r="K3303" s="9"/>
      <c r="L3303" s="9"/>
      <c r="M3303" s="9"/>
      <c r="N3303" s="9"/>
      <c r="O3303" s="9"/>
      <c r="P3303" s="9"/>
      <c r="Q3303" s="9"/>
      <c r="R3303" s="9"/>
      <c r="S3303" s="9"/>
      <c r="T3303" s="9"/>
      <c r="U3303" s="9"/>
      <c r="V3303" s="9"/>
      <c r="W3303" s="9"/>
      <c r="X3303" s="9"/>
      <c r="Y3303" s="9"/>
      <c r="Z3303" s="9"/>
      <c r="AA3303" s="9"/>
      <c r="AB3303" s="9"/>
      <c r="AC3303" s="9"/>
      <c r="AD3303" s="9"/>
      <c r="AE3303" s="9"/>
      <c r="AF3303" s="9"/>
      <c r="AG3303" s="9"/>
      <c r="AH3303" s="9"/>
      <c r="AI3303" s="9"/>
      <c r="AJ3303" s="9"/>
      <c r="AK3303" s="9"/>
      <c r="AL3303" s="9"/>
      <c r="AM3303" s="9"/>
      <c r="AN3303" s="9"/>
      <c r="AO3303" s="9"/>
      <c r="AP3303" s="9"/>
      <c r="AQ3303" s="9"/>
      <c r="AR3303" s="9"/>
      <c r="AS3303" s="9"/>
      <c r="AT3303" s="9"/>
      <c r="AU3303" s="9"/>
      <c r="AV3303" s="9"/>
      <c r="AW3303" s="9"/>
      <c r="AX3303" s="9"/>
      <c r="AY3303" s="9"/>
    </row>
    <row r="3304" spans="1:51" s="10" customFormat="1" x14ac:dyDescent="0.2">
      <c r="A3304" s="9"/>
      <c r="B3304" s="9"/>
      <c r="C3304" s="9"/>
      <c r="D3304" s="9"/>
      <c r="E3304" s="9"/>
      <c r="F3304" s="9"/>
      <c r="G3304" s="9"/>
      <c r="H3304" s="9"/>
      <c r="I3304" s="9"/>
      <c r="J3304" s="9"/>
      <c r="K3304" s="9"/>
      <c r="L3304" s="9"/>
      <c r="M3304" s="9"/>
      <c r="N3304" s="9"/>
      <c r="O3304" s="9"/>
      <c r="P3304" s="9"/>
      <c r="Q3304" s="9"/>
      <c r="R3304" s="9"/>
      <c r="S3304" s="9"/>
      <c r="T3304" s="9"/>
      <c r="U3304" s="9"/>
      <c r="V3304" s="9"/>
      <c r="W3304" s="9"/>
      <c r="X3304" s="9"/>
      <c r="Y3304" s="9"/>
      <c r="Z3304" s="9"/>
      <c r="AA3304" s="9"/>
      <c r="AB3304" s="9"/>
      <c r="AC3304" s="9"/>
      <c r="AD3304" s="9"/>
      <c r="AE3304" s="9"/>
      <c r="AF3304" s="9"/>
      <c r="AG3304" s="9"/>
      <c r="AH3304" s="9"/>
      <c r="AI3304" s="9"/>
      <c r="AJ3304" s="9"/>
      <c r="AK3304" s="9"/>
      <c r="AL3304" s="9"/>
      <c r="AM3304" s="9"/>
      <c r="AN3304" s="9"/>
      <c r="AO3304" s="9"/>
      <c r="AP3304" s="9"/>
      <c r="AQ3304" s="9"/>
      <c r="AR3304" s="9"/>
      <c r="AS3304" s="9"/>
      <c r="AT3304" s="9"/>
      <c r="AU3304" s="9"/>
      <c r="AV3304" s="9"/>
      <c r="AW3304" s="9"/>
      <c r="AX3304" s="9"/>
      <c r="AY3304" s="9"/>
    </row>
    <row r="3305" spans="1:51" s="10" customFormat="1" x14ac:dyDescent="0.2">
      <c r="A3305" s="9"/>
      <c r="B3305" s="9"/>
      <c r="C3305" s="9"/>
      <c r="D3305" s="9"/>
      <c r="E3305" s="9"/>
      <c r="F3305" s="9"/>
      <c r="G3305" s="9"/>
      <c r="H3305" s="9"/>
      <c r="I3305" s="9"/>
      <c r="J3305" s="9"/>
      <c r="K3305" s="9"/>
      <c r="L3305" s="9"/>
      <c r="M3305" s="9"/>
      <c r="N3305" s="9"/>
      <c r="O3305" s="9"/>
      <c r="P3305" s="9"/>
      <c r="Q3305" s="9"/>
      <c r="R3305" s="9"/>
      <c r="S3305" s="9"/>
      <c r="T3305" s="9"/>
      <c r="U3305" s="9"/>
      <c r="V3305" s="9"/>
      <c r="W3305" s="9"/>
      <c r="X3305" s="9"/>
      <c r="Y3305" s="9"/>
      <c r="Z3305" s="9"/>
      <c r="AA3305" s="9"/>
      <c r="AB3305" s="9"/>
      <c r="AC3305" s="9"/>
      <c r="AD3305" s="9"/>
      <c r="AE3305" s="9"/>
      <c r="AF3305" s="9"/>
      <c r="AG3305" s="9"/>
      <c r="AH3305" s="9"/>
      <c r="AI3305" s="9"/>
      <c r="AJ3305" s="9"/>
      <c r="AK3305" s="9"/>
      <c r="AL3305" s="9"/>
      <c r="AM3305" s="9"/>
      <c r="AN3305" s="9"/>
      <c r="AO3305" s="9"/>
      <c r="AP3305" s="9"/>
      <c r="AQ3305" s="9"/>
      <c r="AR3305" s="9"/>
      <c r="AS3305" s="9"/>
      <c r="AT3305" s="9"/>
      <c r="AU3305" s="9"/>
      <c r="AV3305" s="9"/>
      <c r="AW3305" s="9"/>
      <c r="AX3305" s="9"/>
      <c r="AY3305" s="9"/>
    </row>
    <row r="3306" spans="1:51" s="10" customFormat="1" x14ac:dyDescent="0.2">
      <c r="A3306" s="9"/>
      <c r="B3306" s="9"/>
      <c r="C3306" s="9"/>
      <c r="D3306" s="9"/>
      <c r="E3306" s="9"/>
      <c r="F3306" s="9"/>
      <c r="G3306" s="9"/>
      <c r="H3306" s="9"/>
      <c r="I3306" s="9"/>
      <c r="J3306" s="9"/>
      <c r="K3306" s="9"/>
      <c r="L3306" s="9"/>
      <c r="M3306" s="9"/>
      <c r="N3306" s="9"/>
      <c r="O3306" s="9"/>
      <c r="P3306" s="9"/>
      <c r="Q3306" s="9"/>
      <c r="R3306" s="9"/>
      <c r="S3306" s="9"/>
      <c r="T3306" s="9"/>
      <c r="U3306" s="9"/>
      <c r="V3306" s="9"/>
      <c r="W3306" s="9"/>
      <c r="X3306" s="9"/>
      <c r="Y3306" s="9"/>
      <c r="Z3306" s="9"/>
      <c r="AA3306" s="9"/>
      <c r="AB3306" s="9"/>
      <c r="AC3306" s="9"/>
      <c r="AD3306" s="9"/>
      <c r="AE3306" s="9"/>
      <c r="AF3306" s="9"/>
      <c r="AG3306" s="9"/>
      <c r="AH3306" s="9"/>
      <c r="AI3306" s="9"/>
      <c r="AJ3306" s="9"/>
      <c r="AK3306" s="9"/>
      <c r="AL3306" s="9"/>
      <c r="AM3306" s="9"/>
      <c r="AN3306" s="9"/>
      <c r="AO3306" s="9"/>
      <c r="AP3306" s="9"/>
      <c r="AQ3306" s="9"/>
      <c r="AR3306" s="9"/>
      <c r="AS3306" s="9"/>
      <c r="AT3306" s="9"/>
      <c r="AU3306" s="9"/>
      <c r="AV3306" s="9"/>
      <c r="AW3306" s="9"/>
      <c r="AX3306" s="9"/>
      <c r="AY3306" s="9"/>
    </row>
    <row r="3307" spans="1:51" s="10" customFormat="1" x14ac:dyDescent="0.2">
      <c r="A3307" s="9"/>
      <c r="B3307" s="9"/>
      <c r="C3307" s="9"/>
      <c r="D3307" s="9"/>
      <c r="E3307" s="9"/>
      <c r="F3307" s="9"/>
      <c r="G3307" s="9"/>
      <c r="H3307" s="9"/>
      <c r="I3307" s="9"/>
      <c r="J3307" s="9"/>
      <c r="K3307" s="9"/>
      <c r="L3307" s="9"/>
      <c r="M3307" s="9"/>
      <c r="N3307" s="9"/>
      <c r="O3307" s="9"/>
      <c r="P3307" s="9"/>
      <c r="Q3307" s="9"/>
      <c r="R3307" s="9"/>
      <c r="S3307" s="9"/>
      <c r="T3307" s="9"/>
      <c r="U3307" s="9"/>
      <c r="V3307" s="9"/>
      <c r="W3307" s="9"/>
      <c r="X3307" s="9"/>
      <c r="Y3307" s="9"/>
      <c r="Z3307" s="9"/>
      <c r="AA3307" s="9"/>
      <c r="AB3307" s="9"/>
      <c r="AC3307" s="9"/>
      <c r="AD3307" s="9"/>
      <c r="AE3307" s="9"/>
      <c r="AF3307" s="9"/>
      <c r="AG3307" s="9"/>
      <c r="AH3307" s="9"/>
      <c r="AI3307" s="9"/>
      <c r="AJ3307" s="9"/>
      <c r="AK3307" s="9"/>
      <c r="AL3307" s="9"/>
      <c r="AM3307" s="9"/>
      <c r="AN3307" s="9"/>
      <c r="AO3307" s="9"/>
      <c r="AP3307" s="9"/>
      <c r="AQ3307" s="9"/>
      <c r="AR3307" s="9"/>
      <c r="AS3307" s="9"/>
      <c r="AT3307" s="9"/>
      <c r="AU3307" s="9"/>
      <c r="AV3307" s="9"/>
      <c r="AW3307" s="9"/>
      <c r="AX3307" s="9"/>
      <c r="AY3307" s="9"/>
    </row>
    <row r="3308" spans="1:51" s="10" customFormat="1" x14ac:dyDescent="0.2">
      <c r="A3308" s="9"/>
      <c r="B3308" s="9"/>
      <c r="C3308" s="9"/>
      <c r="D3308" s="9"/>
      <c r="E3308" s="9"/>
      <c r="F3308" s="9"/>
      <c r="G3308" s="9"/>
      <c r="H3308" s="9"/>
      <c r="I3308" s="9"/>
      <c r="J3308" s="9"/>
      <c r="K3308" s="9"/>
      <c r="L3308" s="9"/>
      <c r="M3308" s="9"/>
      <c r="N3308" s="9"/>
      <c r="O3308" s="9"/>
      <c r="P3308" s="9"/>
      <c r="Q3308" s="9"/>
      <c r="R3308" s="9"/>
      <c r="S3308" s="9"/>
      <c r="T3308" s="9"/>
      <c r="U3308" s="9"/>
      <c r="V3308" s="9"/>
      <c r="W3308" s="9"/>
      <c r="X3308" s="9"/>
      <c r="Y3308" s="9"/>
      <c r="Z3308" s="9"/>
      <c r="AA3308" s="9"/>
      <c r="AB3308" s="9"/>
      <c r="AC3308" s="9"/>
      <c r="AD3308" s="9"/>
      <c r="AE3308" s="9"/>
      <c r="AF3308" s="9"/>
      <c r="AG3308" s="9"/>
      <c r="AH3308" s="9"/>
      <c r="AI3308" s="9"/>
      <c r="AJ3308" s="9"/>
      <c r="AK3308" s="9"/>
      <c r="AL3308" s="9"/>
      <c r="AM3308" s="9"/>
      <c r="AN3308" s="9"/>
      <c r="AO3308" s="9"/>
      <c r="AP3308" s="9"/>
      <c r="AQ3308" s="9"/>
      <c r="AR3308" s="9"/>
      <c r="AS3308" s="9"/>
      <c r="AT3308" s="9"/>
      <c r="AU3308" s="9"/>
      <c r="AV3308" s="9"/>
      <c r="AW3308" s="9"/>
      <c r="AX3308" s="9"/>
      <c r="AY3308" s="9"/>
    </row>
    <row r="3309" spans="1:51" s="10" customFormat="1" x14ac:dyDescent="0.2">
      <c r="A3309" s="9"/>
      <c r="B3309" s="9"/>
      <c r="C3309" s="9"/>
      <c r="D3309" s="9"/>
      <c r="E3309" s="9"/>
      <c r="F3309" s="9"/>
      <c r="G3309" s="9"/>
      <c r="H3309" s="9"/>
      <c r="I3309" s="9"/>
      <c r="J3309" s="9"/>
      <c r="K3309" s="9"/>
      <c r="L3309" s="9"/>
      <c r="M3309" s="9"/>
      <c r="N3309" s="9"/>
      <c r="O3309" s="9"/>
      <c r="P3309" s="9"/>
      <c r="Q3309" s="9"/>
      <c r="R3309" s="9"/>
      <c r="S3309" s="9"/>
      <c r="T3309" s="9"/>
      <c r="U3309" s="9"/>
      <c r="V3309" s="9"/>
      <c r="W3309" s="9"/>
      <c r="X3309" s="9"/>
      <c r="Y3309" s="9"/>
      <c r="Z3309" s="9"/>
      <c r="AA3309" s="9"/>
      <c r="AB3309" s="9"/>
      <c r="AC3309" s="9"/>
      <c r="AD3309" s="9"/>
      <c r="AE3309" s="9"/>
      <c r="AF3309" s="9"/>
      <c r="AG3309" s="9"/>
      <c r="AH3309" s="9"/>
      <c r="AI3309" s="9"/>
      <c r="AJ3309" s="9"/>
      <c r="AK3309" s="9"/>
      <c r="AL3309" s="9"/>
      <c r="AM3309" s="9"/>
      <c r="AN3309" s="9"/>
      <c r="AO3309" s="9"/>
      <c r="AP3309" s="9"/>
      <c r="AQ3309" s="9"/>
      <c r="AR3309" s="9"/>
      <c r="AS3309" s="9"/>
      <c r="AT3309" s="9"/>
      <c r="AU3309" s="9"/>
      <c r="AV3309" s="9"/>
      <c r="AW3309" s="9"/>
      <c r="AX3309" s="9"/>
      <c r="AY3309" s="9"/>
    </row>
    <row r="3310" spans="1:51" s="10" customFormat="1" x14ac:dyDescent="0.2">
      <c r="A3310" s="9"/>
      <c r="B3310" s="9"/>
      <c r="C3310" s="9"/>
      <c r="D3310" s="9"/>
      <c r="E3310" s="9"/>
      <c r="F3310" s="9"/>
      <c r="G3310" s="9"/>
      <c r="H3310" s="9"/>
      <c r="I3310" s="9"/>
      <c r="J3310" s="9"/>
      <c r="K3310" s="9"/>
      <c r="L3310" s="9"/>
      <c r="M3310" s="9"/>
      <c r="N3310" s="9"/>
      <c r="O3310" s="9"/>
      <c r="P3310" s="9"/>
      <c r="Q3310" s="9"/>
      <c r="R3310" s="9"/>
      <c r="S3310" s="9"/>
      <c r="T3310" s="9"/>
      <c r="U3310" s="9"/>
      <c r="V3310" s="9"/>
      <c r="W3310" s="9"/>
      <c r="X3310" s="9"/>
      <c r="Y3310" s="9"/>
      <c r="Z3310" s="9"/>
      <c r="AA3310" s="9"/>
      <c r="AB3310" s="9"/>
      <c r="AC3310" s="9"/>
      <c r="AD3310" s="9"/>
      <c r="AE3310" s="9"/>
      <c r="AF3310" s="9"/>
      <c r="AG3310" s="9"/>
      <c r="AH3310" s="9"/>
      <c r="AI3310" s="9"/>
      <c r="AJ3310" s="9"/>
      <c r="AK3310" s="9"/>
      <c r="AL3310" s="9"/>
      <c r="AM3310" s="9"/>
      <c r="AN3310" s="9"/>
      <c r="AO3310" s="9"/>
      <c r="AP3310" s="9"/>
      <c r="AQ3310" s="9"/>
      <c r="AR3310" s="9"/>
      <c r="AS3310" s="9"/>
      <c r="AT3310" s="9"/>
      <c r="AU3310" s="9"/>
      <c r="AV3310" s="9"/>
      <c r="AW3310" s="9"/>
      <c r="AX3310" s="9"/>
      <c r="AY3310" s="9"/>
    </row>
    <row r="3311" spans="1:51" s="10" customFormat="1" x14ac:dyDescent="0.2">
      <c r="A3311" s="9"/>
      <c r="B3311" s="9"/>
      <c r="C3311" s="9"/>
      <c r="D3311" s="9"/>
      <c r="E3311" s="9"/>
      <c r="F3311" s="9"/>
      <c r="G3311" s="9"/>
      <c r="H3311" s="9"/>
      <c r="I3311" s="9"/>
      <c r="J3311" s="9"/>
      <c r="K3311" s="9"/>
      <c r="L3311" s="9"/>
      <c r="M3311" s="9"/>
      <c r="N3311" s="9"/>
      <c r="O3311" s="9"/>
      <c r="P3311" s="9"/>
      <c r="Q3311" s="9"/>
      <c r="R3311" s="9"/>
      <c r="S3311" s="9"/>
      <c r="T3311" s="9"/>
      <c r="U3311" s="9"/>
      <c r="V3311" s="9"/>
      <c r="W3311" s="9"/>
      <c r="X3311" s="9"/>
      <c r="Y3311" s="9"/>
      <c r="Z3311" s="9"/>
      <c r="AA3311" s="9"/>
      <c r="AB3311" s="9"/>
      <c r="AC3311" s="9"/>
      <c r="AD3311" s="9"/>
      <c r="AE3311" s="9"/>
      <c r="AF3311" s="9"/>
      <c r="AG3311" s="9"/>
      <c r="AH3311" s="9"/>
      <c r="AI3311" s="9"/>
      <c r="AJ3311" s="9"/>
      <c r="AK3311" s="9"/>
      <c r="AL3311" s="9"/>
      <c r="AM3311" s="9"/>
      <c r="AN3311" s="9"/>
      <c r="AO3311" s="9"/>
      <c r="AP3311" s="9"/>
      <c r="AQ3311" s="9"/>
      <c r="AR3311" s="9"/>
      <c r="AS3311" s="9"/>
      <c r="AT3311" s="9"/>
      <c r="AU3311" s="9"/>
      <c r="AV3311" s="9"/>
      <c r="AW3311" s="9"/>
      <c r="AX3311" s="9"/>
      <c r="AY3311" s="9"/>
    </row>
    <row r="3312" spans="1:51" s="10" customFormat="1" x14ac:dyDescent="0.2">
      <c r="A3312" s="9"/>
      <c r="B3312" s="9"/>
      <c r="C3312" s="9"/>
      <c r="D3312" s="9"/>
      <c r="E3312" s="9"/>
      <c r="F3312" s="9"/>
      <c r="G3312" s="9"/>
      <c r="H3312" s="9"/>
      <c r="I3312" s="9"/>
      <c r="J3312" s="9"/>
      <c r="K3312" s="9"/>
      <c r="L3312" s="9"/>
      <c r="M3312" s="9"/>
      <c r="N3312" s="9"/>
      <c r="O3312" s="9"/>
      <c r="P3312" s="9"/>
      <c r="Q3312" s="9"/>
      <c r="R3312" s="9"/>
      <c r="S3312" s="9"/>
      <c r="T3312" s="9"/>
      <c r="U3312" s="9"/>
      <c r="V3312" s="9"/>
      <c r="W3312" s="9"/>
      <c r="X3312" s="9"/>
      <c r="Y3312" s="9"/>
      <c r="Z3312" s="9"/>
      <c r="AA3312" s="9"/>
      <c r="AB3312" s="9"/>
      <c r="AC3312" s="9"/>
      <c r="AD3312" s="9"/>
      <c r="AE3312" s="9"/>
      <c r="AF3312" s="9"/>
      <c r="AG3312" s="9"/>
      <c r="AH3312" s="9"/>
      <c r="AI3312" s="9"/>
      <c r="AJ3312" s="9"/>
      <c r="AK3312" s="9"/>
      <c r="AL3312" s="9"/>
      <c r="AM3312" s="9"/>
      <c r="AN3312" s="9"/>
      <c r="AO3312" s="9"/>
      <c r="AP3312" s="9"/>
      <c r="AQ3312" s="9"/>
      <c r="AR3312" s="9"/>
      <c r="AS3312" s="9"/>
      <c r="AT3312" s="9"/>
      <c r="AU3312" s="9"/>
      <c r="AV3312" s="9"/>
      <c r="AW3312" s="9"/>
      <c r="AX3312" s="9"/>
      <c r="AY3312" s="9"/>
    </row>
    <row r="3313" spans="1:51" s="10" customFormat="1" x14ac:dyDescent="0.2">
      <c r="A3313" s="9"/>
      <c r="B3313" s="9"/>
      <c r="C3313" s="9"/>
      <c r="D3313" s="9"/>
      <c r="E3313" s="9"/>
      <c r="F3313" s="9"/>
      <c r="G3313" s="9"/>
      <c r="H3313" s="9"/>
      <c r="I3313" s="9"/>
      <c r="J3313" s="9"/>
      <c r="K3313" s="9"/>
      <c r="L3313" s="9"/>
      <c r="M3313" s="9"/>
      <c r="N3313" s="9"/>
      <c r="O3313" s="9"/>
      <c r="P3313" s="9"/>
      <c r="Q3313" s="9"/>
      <c r="R3313" s="9"/>
      <c r="S3313" s="9"/>
      <c r="T3313" s="9"/>
      <c r="U3313" s="9"/>
      <c r="V3313" s="9"/>
      <c r="W3313" s="9"/>
      <c r="X3313" s="9"/>
      <c r="Y3313" s="9"/>
      <c r="Z3313" s="9"/>
      <c r="AA3313" s="9"/>
      <c r="AB3313" s="9"/>
      <c r="AC3313" s="9"/>
      <c r="AD3313" s="9"/>
      <c r="AE3313" s="9"/>
      <c r="AF3313" s="9"/>
      <c r="AG3313" s="9"/>
      <c r="AH3313" s="9"/>
      <c r="AI3313" s="9"/>
      <c r="AJ3313" s="9"/>
      <c r="AK3313" s="9"/>
      <c r="AL3313" s="9"/>
      <c r="AM3313" s="9"/>
      <c r="AN3313" s="9"/>
      <c r="AO3313" s="9"/>
      <c r="AP3313" s="9"/>
      <c r="AQ3313" s="9"/>
      <c r="AR3313" s="9"/>
      <c r="AS3313" s="9"/>
      <c r="AT3313" s="9"/>
      <c r="AU3313" s="9"/>
      <c r="AV3313" s="9"/>
      <c r="AW3313" s="9"/>
      <c r="AX3313" s="9"/>
      <c r="AY3313" s="9"/>
    </row>
    <row r="3314" spans="1:51" s="10" customFormat="1" x14ac:dyDescent="0.2">
      <c r="A3314" s="9"/>
      <c r="B3314" s="9"/>
      <c r="C3314" s="9"/>
      <c r="D3314" s="9"/>
      <c r="E3314" s="9"/>
      <c r="F3314" s="9"/>
      <c r="G3314" s="9"/>
      <c r="H3314" s="9"/>
      <c r="I3314" s="9"/>
      <c r="J3314" s="9"/>
      <c r="K3314" s="9"/>
      <c r="L3314" s="9"/>
      <c r="M3314" s="9"/>
      <c r="N3314" s="9"/>
      <c r="O3314" s="9"/>
      <c r="P3314" s="9"/>
      <c r="Q3314" s="9"/>
      <c r="R3314" s="9"/>
      <c r="S3314" s="9"/>
      <c r="T3314" s="9"/>
      <c r="U3314" s="9"/>
      <c r="V3314" s="9"/>
      <c r="W3314" s="9"/>
      <c r="X3314" s="9"/>
      <c r="Y3314" s="9"/>
      <c r="Z3314" s="9"/>
      <c r="AA3314" s="9"/>
      <c r="AB3314" s="9"/>
      <c r="AC3314" s="9"/>
      <c r="AD3314" s="9"/>
      <c r="AE3314" s="9"/>
      <c r="AF3314" s="9"/>
      <c r="AG3314" s="9"/>
      <c r="AH3314" s="9"/>
      <c r="AI3314" s="9"/>
      <c r="AJ3314" s="9"/>
      <c r="AK3314" s="9"/>
      <c r="AL3314" s="9"/>
      <c r="AM3314" s="9"/>
      <c r="AN3314" s="9"/>
      <c r="AO3314" s="9"/>
      <c r="AP3314" s="9"/>
      <c r="AQ3314" s="9"/>
      <c r="AR3314" s="9"/>
      <c r="AS3314" s="9"/>
      <c r="AT3314" s="9"/>
      <c r="AU3314" s="9"/>
      <c r="AV3314" s="9"/>
      <c r="AW3314" s="9"/>
      <c r="AX3314" s="9"/>
      <c r="AY3314" s="9"/>
    </row>
    <row r="3315" spans="1:51" s="10" customFormat="1" x14ac:dyDescent="0.2">
      <c r="A3315" s="9"/>
      <c r="B3315" s="9"/>
      <c r="C3315" s="9"/>
      <c r="D3315" s="9"/>
      <c r="E3315" s="9"/>
      <c r="F3315" s="9"/>
      <c r="G3315" s="9"/>
      <c r="H3315" s="9"/>
      <c r="I3315" s="9"/>
      <c r="J3315" s="9"/>
      <c r="K3315" s="9"/>
      <c r="L3315" s="9"/>
      <c r="M3315" s="9"/>
      <c r="N3315" s="9"/>
      <c r="O3315" s="9"/>
      <c r="P3315" s="9"/>
      <c r="Q3315" s="9"/>
      <c r="R3315" s="9"/>
      <c r="S3315" s="9"/>
      <c r="T3315" s="9"/>
      <c r="U3315" s="9"/>
      <c r="V3315" s="9"/>
      <c r="W3315" s="9"/>
      <c r="X3315" s="9"/>
      <c r="Y3315" s="9"/>
      <c r="Z3315" s="9"/>
      <c r="AA3315" s="9"/>
      <c r="AB3315" s="9"/>
      <c r="AC3315" s="9"/>
      <c r="AD3315" s="9"/>
      <c r="AE3315" s="9"/>
      <c r="AF3315" s="9"/>
      <c r="AG3315" s="9"/>
      <c r="AH3315" s="9"/>
      <c r="AI3315" s="9"/>
      <c r="AJ3315" s="9"/>
      <c r="AK3315" s="9"/>
      <c r="AL3315" s="9"/>
      <c r="AM3315" s="9"/>
      <c r="AN3315" s="9"/>
      <c r="AO3315" s="9"/>
      <c r="AP3315" s="9"/>
      <c r="AQ3315" s="9"/>
      <c r="AR3315" s="9"/>
      <c r="AS3315" s="9"/>
      <c r="AT3315" s="9"/>
      <c r="AU3315" s="9"/>
      <c r="AV3315" s="9"/>
      <c r="AW3315" s="9"/>
      <c r="AX3315" s="9"/>
      <c r="AY3315" s="9"/>
    </row>
    <row r="3316" spans="1:51" s="10" customFormat="1" x14ac:dyDescent="0.2">
      <c r="A3316" s="9"/>
      <c r="B3316" s="9"/>
      <c r="C3316" s="9"/>
      <c r="D3316" s="9"/>
      <c r="E3316" s="9"/>
      <c r="F3316" s="9"/>
      <c r="G3316" s="9"/>
      <c r="H3316" s="9"/>
      <c r="I3316" s="9"/>
      <c r="J3316" s="9"/>
      <c r="K3316" s="9"/>
      <c r="L3316" s="9"/>
      <c r="M3316" s="9"/>
      <c r="N3316" s="9"/>
      <c r="O3316" s="9"/>
      <c r="P3316" s="9"/>
      <c r="Q3316" s="9"/>
      <c r="R3316" s="9"/>
      <c r="S3316" s="9"/>
      <c r="T3316" s="9"/>
      <c r="U3316" s="9"/>
      <c r="V3316" s="9"/>
      <c r="W3316" s="9"/>
      <c r="X3316" s="9"/>
      <c r="Y3316" s="9"/>
      <c r="Z3316" s="9"/>
      <c r="AA3316" s="9"/>
      <c r="AB3316" s="9"/>
      <c r="AC3316" s="9"/>
      <c r="AD3316" s="9"/>
      <c r="AE3316" s="9"/>
      <c r="AF3316" s="9"/>
      <c r="AG3316" s="9"/>
      <c r="AH3316" s="9"/>
      <c r="AI3316" s="9"/>
      <c r="AJ3316" s="9"/>
      <c r="AK3316" s="9"/>
      <c r="AL3316" s="9"/>
      <c r="AM3316" s="9"/>
      <c r="AN3316" s="9"/>
      <c r="AO3316" s="9"/>
      <c r="AP3316" s="9"/>
      <c r="AQ3316" s="9"/>
      <c r="AR3316" s="9"/>
      <c r="AS3316" s="9"/>
      <c r="AT3316" s="9"/>
      <c r="AU3316" s="9"/>
      <c r="AV3316" s="9"/>
      <c r="AW3316" s="9"/>
      <c r="AX3316" s="9"/>
      <c r="AY3316" s="9"/>
    </row>
    <row r="3317" spans="1:51" s="10" customFormat="1" x14ac:dyDescent="0.2">
      <c r="A3317" s="9"/>
      <c r="B3317" s="9"/>
      <c r="C3317" s="9"/>
      <c r="D3317" s="9"/>
      <c r="E3317" s="9"/>
      <c r="F3317" s="9"/>
      <c r="G3317" s="9"/>
      <c r="H3317" s="9"/>
      <c r="I3317" s="9"/>
      <c r="J3317" s="9"/>
      <c r="K3317" s="9"/>
      <c r="L3317" s="9"/>
      <c r="M3317" s="9"/>
      <c r="N3317" s="9"/>
      <c r="O3317" s="9"/>
      <c r="P3317" s="9"/>
      <c r="Q3317" s="9"/>
      <c r="R3317" s="9"/>
      <c r="S3317" s="9"/>
      <c r="T3317" s="9"/>
      <c r="U3317" s="9"/>
      <c r="V3317" s="9"/>
      <c r="W3317" s="9"/>
      <c r="X3317" s="9"/>
      <c r="Y3317" s="9"/>
      <c r="Z3317" s="9"/>
      <c r="AA3317" s="9"/>
      <c r="AB3317" s="9"/>
      <c r="AC3317" s="9"/>
      <c r="AD3317" s="9"/>
      <c r="AE3317" s="9"/>
      <c r="AF3317" s="9"/>
      <c r="AG3317" s="9"/>
      <c r="AH3317" s="9"/>
      <c r="AI3317" s="9"/>
      <c r="AJ3317" s="9"/>
      <c r="AK3317" s="9"/>
      <c r="AL3317" s="9"/>
      <c r="AM3317" s="9"/>
      <c r="AN3317" s="9"/>
      <c r="AO3317" s="9"/>
      <c r="AP3317" s="9"/>
      <c r="AQ3317" s="9"/>
      <c r="AR3317" s="9"/>
      <c r="AS3317" s="9"/>
      <c r="AT3317" s="9"/>
      <c r="AU3317" s="9"/>
      <c r="AV3317" s="9"/>
      <c r="AW3317" s="9"/>
      <c r="AX3317" s="9"/>
      <c r="AY3317" s="9"/>
    </row>
    <row r="3318" spans="1:51" s="10" customFormat="1" x14ac:dyDescent="0.2">
      <c r="A3318" s="9"/>
      <c r="B3318" s="9"/>
      <c r="C3318" s="9"/>
      <c r="D3318" s="9"/>
      <c r="E3318" s="9"/>
      <c r="F3318" s="9"/>
      <c r="G3318" s="9"/>
      <c r="H3318" s="9"/>
      <c r="I3318" s="9"/>
      <c r="J3318" s="9"/>
      <c r="K3318" s="9"/>
      <c r="L3318" s="9"/>
      <c r="M3318" s="9"/>
      <c r="N3318" s="9"/>
      <c r="O3318" s="9"/>
      <c r="P3318" s="9"/>
      <c r="Q3318" s="9"/>
      <c r="R3318" s="9"/>
      <c r="S3318" s="9"/>
      <c r="T3318" s="9"/>
      <c r="U3318" s="9"/>
      <c r="V3318" s="9"/>
      <c r="W3318" s="9"/>
      <c r="X3318" s="9"/>
      <c r="Y3318" s="9"/>
      <c r="Z3318" s="9"/>
      <c r="AA3318" s="9"/>
      <c r="AB3318" s="9"/>
      <c r="AC3318" s="9"/>
      <c r="AD3318" s="9"/>
      <c r="AE3318" s="9"/>
      <c r="AF3318" s="9"/>
      <c r="AG3318" s="9"/>
      <c r="AH3318" s="9"/>
      <c r="AI3318" s="9"/>
      <c r="AJ3318" s="9"/>
      <c r="AK3318" s="9"/>
      <c r="AL3318" s="9"/>
      <c r="AM3318" s="9"/>
      <c r="AN3318" s="9"/>
      <c r="AO3318" s="9"/>
      <c r="AP3318" s="9"/>
      <c r="AQ3318" s="9"/>
      <c r="AR3318" s="9"/>
      <c r="AS3318" s="9"/>
      <c r="AT3318" s="9"/>
      <c r="AU3318" s="9"/>
      <c r="AV3318" s="9"/>
      <c r="AW3318" s="9"/>
      <c r="AX3318" s="9"/>
      <c r="AY3318" s="9"/>
    </row>
    <row r="3319" spans="1:51" s="10" customFormat="1" x14ac:dyDescent="0.2">
      <c r="A3319" s="9"/>
      <c r="B3319" s="9"/>
      <c r="C3319" s="9"/>
      <c r="D3319" s="9"/>
      <c r="E3319" s="9"/>
      <c r="F3319" s="9"/>
      <c r="G3319" s="9"/>
      <c r="H3319" s="9"/>
      <c r="I3319" s="9"/>
      <c r="J3319" s="9"/>
      <c r="K3319" s="9"/>
      <c r="L3319" s="9"/>
      <c r="M3319" s="9"/>
      <c r="N3319" s="9"/>
      <c r="O3319" s="9"/>
      <c r="P3319" s="9"/>
      <c r="Q3319" s="9"/>
      <c r="R3319" s="9"/>
      <c r="S3319" s="9"/>
      <c r="T3319" s="9"/>
      <c r="U3319" s="9"/>
      <c r="V3319" s="9"/>
      <c r="W3319" s="9"/>
      <c r="X3319" s="9"/>
      <c r="Y3319" s="9"/>
      <c r="Z3319" s="9"/>
      <c r="AA3319" s="9"/>
      <c r="AB3319" s="9"/>
      <c r="AC3319" s="9"/>
      <c r="AD3319" s="9"/>
      <c r="AE3319" s="9"/>
      <c r="AF3319" s="9"/>
      <c r="AG3319" s="9"/>
      <c r="AH3319" s="9"/>
      <c r="AI3319" s="9"/>
      <c r="AJ3319" s="9"/>
      <c r="AK3319" s="9"/>
      <c r="AL3319" s="9"/>
      <c r="AM3319" s="9"/>
      <c r="AN3319" s="9"/>
      <c r="AO3319" s="9"/>
      <c r="AP3319" s="9"/>
      <c r="AQ3319" s="9"/>
      <c r="AR3319" s="9"/>
      <c r="AS3319" s="9"/>
      <c r="AT3319" s="9"/>
      <c r="AU3319" s="9"/>
      <c r="AV3319" s="9"/>
      <c r="AW3319" s="9"/>
      <c r="AX3319" s="9"/>
      <c r="AY3319" s="9"/>
    </row>
    <row r="3320" spans="1:51" s="10" customFormat="1" x14ac:dyDescent="0.2">
      <c r="A3320" s="9"/>
      <c r="B3320" s="9"/>
      <c r="C3320" s="9"/>
      <c r="D3320" s="9"/>
      <c r="E3320" s="9"/>
      <c r="F3320" s="9"/>
      <c r="G3320" s="9"/>
      <c r="H3320" s="9"/>
      <c r="I3320" s="9"/>
      <c r="J3320" s="9"/>
      <c r="K3320" s="9"/>
      <c r="L3320" s="9"/>
      <c r="M3320" s="9"/>
      <c r="N3320" s="9"/>
      <c r="O3320" s="9"/>
      <c r="P3320" s="9"/>
      <c r="Q3320" s="9"/>
      <c r="R3320" s="9"/>
      <c r="S3320" s="9"/>
      <c r="T3320" s="9"/>
      <c r="U3320" s="9"/>
      <c r="V3320" s="9"/>
      <c r="W3320" s="9"/>
      <c r="X3320" s="9"/>
      <c r="Y3320" s="9"/>
      <c r="Z3320" s="9"/>
      <c r="AA3320" s="9"/>
      <c r="AB3320" s="9"/>
      <c r="AC3320" s="9"/>
      <c r="AD3320" s="9"/>
      <c r="AE3320" s="9"/>
      <c r="AF3320" s="9"/>
      <c r="AG3320" s="9"/>
      <c r="AH3320" s="9"/>
      <c r="AI3320" s="9"/>
      <c r="AJ3320" s="9"/>
      <c r="AK3320" s="9"/>
      <c r="AL3320" s="9"/>
      <c r="AM3320" s="9"/>
      <c r="AN3320" s="9"/>
      <c r="AO3320" s="9"/>
      <c r="AP3320" s="9"/>
      <c r="AQ3320" s="9"/>
      <c r="AR3320" s="9"/>
      <c r="AS3320" s="9"/>
      <c r="AT3320" s="9"/>
      <c r="AU3320" s="9"/>
      <c r="AV3320" s="9"/>
      <c r="AW3320" s="9"/>
      <c r="AX3320" s="9"/>
      <c r="AY3320" s="9"/>
    </row>
    <row r="3321" spans="1:51" s="10" customFormat="1" x14ac:dyDescent="0.2">
      <c r="A3321" s="9"/>
      <c r="B3321" s="9"/>
      <c r="C3321" s="9"/>
      <c r="D3321" s="9"/>
      <c r="E3321" s="9"/>
      <c r="F3321" s="9"/>
      <c r="G3321" s="9"/>
      <c r="H3321" s="9"/>
      <c r="I3321" s="9"/>
      <c r="J3321" s="9"/>
      <c r="K3321" s="9"/>
      <c r="L3321" s="9"/>
      <c r="M3321" s="9"/>
      <c r="N3321" s="9"/>
      <c r="O3321" s="9"/>
      <c r="P3321" s="9"/>
      <c r="Q3321" s="9"/>
      <c r="R3321" s="9"/>
      <c r="S3321" s="9"/>
      <c r="T3321" s="9"/>
      <c r="U3321" s="9"/>
      <c r="V3321" s="9"/>
      <c r="W3321" s="9"/>
      <c r="X3321" s="9"/>
      <c r="Y3321" s="9"/>
      <c r="Z3321" s="9"/>
      <c r="AA3321" s="9"/>
      <c r="AB3321" s="9"/>
      <c r="AC3321" s="9"/>
      <c r="AD3321" s="9"/>
      <c r="AE3321" s="9"/>
      <c r="AF3321" s="9"/>
      <c r="AG3321" s="9"/>
      <c r="AH3321" s="9"/>
      <c r="AI3321" s="9"/>
      <c r="AJ3321" s="9"/>
      <c r="AK3321" s="9"/>
      <c r="AL3321" s="9"/>
      <c r="AM3321" s="9"/>
      <c r="AN3321" s="9"/>
      <c r="AO3321" s="9"/>
      <c r="AP3321" s="9"/>
      <c r="AQ3321" s="9"/>
      <c r="AR3321" s="9"/>
      <c r="AS3321" s="9"/>
      <c r="AT3321" s="9"/>
      <c r="AU3321" s="9"/>
      <c r="AV3321" s="9"/>
      <c r="AW3321" s="9"/>
      <c r="AX3321" s="9"/>
      <c r="AY3321" s="9"/>
    </row>
    <row r="3322" spans="1:51" s="10" customFormat="1" x14ac:dyDescent="0.2">
      <c r="A3322" s="9"/>
      <c r="B3322" s="9"/>
      <c r="C3322" s="9"/>
      <c r="D3322" s="9"/>
      <c r="E3322" s="9"/>
      <c r="F3322" s="9"/>
      <c r="G3322" s="9"/>
      <c r="H3322" s="9"/>
      <c r="I3322" s="9"/>
      <c r="J3322" s="9"/>
      <c r="K3322" s="9"/>
      <c r="L3322" s="9"/>
      <c r="M3322" s="9"/>
      <c r="N3322" s="9"/>
      <c r="O3322" s="9"/>
      <c r="P3322" s="9"/>
      <c r="Q3322" s="9"/>
      <c r="R3322" s="9"/>
      <c r="S3322" s="9"/>
      <c r="T3322" s="9"/>
      <c r="U3322" s="9"/>
      <c r="V3322" s="9"/>
      <c r="W3322" s="9"/>
      <c r="X3322" s="9"/>
      <c r="Y3322" s="9"/>
      <c r="Z3322" s="9"/>
      <c r="AA3322" s="9"/>
      <c r="AB3322" s="9"/>
      <c r="AC3322" s="9"/>
      <c r="AD3322" s="9"/>
      <c r="AE3322" s="9"/>
      <c r="AF3322" s="9"/>
      <c r="AG3322" s="9"/>
      <c r="AH3322" s="9"/>
      <c r="AI3322" s="9"/>
      <c r="AJ3322" s="9"/>
      <c r="AK3322" s="9"/>
      <c r="AL3322" s="9"/>
      <c r="AM3322" s="9"/>
      <c r="AN3322" s="9"/>
      <c r="AO3322" s="9"/>
      <c r="AP3322" s="9"/>
      <c r="AQ3322" s="9"/>
      <c r="AR3322" s="9"/>
      <c r="AS3322" s="9"/>
      <c r="AT3322" s="9"/>
      <c r="AU3322" s="9"/>
      <c r="AV3322" s="9"/>
      <c r="AW3322" s="9"/>
      <c r="AX3322" s="9"/>
      <c r="AY3322" s="9"/>
    </row>
    <row r="3323" spans="1:51" s="10" customFormat="1" x14ac:dyDescent="0.2">
      <c r="A3323" s="9"/>
      <c r="B3323" s="9"/>
      <c r="C3323" s="9"/>
      <c r="D3323" s="9"/>
      <c r="E3323" s="9"/>
      <c r="F3323" s="9"/>
      <c r="G3323" s="9"/>
      <c r="H3323" s="9"/>
      <c r="I3323" s="9"/>
      <c r="J3323" s="9"/>
      <c r="K3323" s="9"/>
      <c r="L3323" s="9"/>
      <c r="M3323" s="9"/>
      <c r="N3323" s="9"/>
      <c r="O3323" s="9"/>
      <c r="P3323" s="9"/>
      <c r="Q3323" s="9"/>
      <c r="R3323" s="9"/>
      <c r="S3323" s="9"/>
      <c r="T3323" s="9"/>
      <c r="U3323" s="9"/>
      <c r="V3323" s="9"/>
      <c r="W3323" s="9"/>
      <c r="X3323" s="9"/>
      <c r="Y3323" s="9"/>
      <c r="Z3323" s="9"/>
      <c r="AA3323" s="9"/>
      <c r="AB3323" s="9"/>
      <c r="AC3323" s="9"/>
      <c r="AD3323" s="9"/>
      <c r="AE3323" s="9"/>
      <c r="AF3323" s="9"/>
      <c r="AG3323" s="9"/>
      <c r="AH3323" s="9"/>
      <c r="AI3323" s="9"/>
      <c r="AJ3323" s="9"/>
      <c r="AK3323" s="9"/>
      <c r="AL3323" s="9"/>
      <c r="AM3323" s="9"/>
      <c r="AN3323" s="9"/>
      <c r="AO3323" s="9"/>
      <c r="AP3323" s="9"/>
      <c r="AQ3323" s="9"/>
      <c r="AR3323" s="9"/>
      <c r="AS3323" s="9"/>
      <c r="AT3323" s="9"/>
      <c r="AU3323" s="9"/>
      <c r="AV3323" s="9"/>
      <c r="AW3323" s="9"/>
      <c r="AX3323" s="9"/>
      <c r="AY3323" s="9"/>
    </row>
    <row r="3324" spans="1:51" s="10" customFormat="1" x14ac:dyDescent="0.2">
      <c r="A3324" s="9"/>
      <c r="B3324" s="9"/>
      <c r="C3324" s="9"/>
      <c r="D3324" s="9"/>
      <c r="E3324" s="9"/>
      <c r="F3324" s="9"/>
      <c r="G3324" s="9"/>
      <c r="H3324" s="9"/>
      <c r="I3324" s="9"/>
      <c r="J3324" s="9"/>
      <c r="K3324" s="9"/>
      <c r="L3324" s="9"/>
      <c r="M3324" s="9"/>
      <c r="N3324" s="9"/>
      <c r="O3324" s="9"/>
      <c r="P3324" s="9"/>
      <c r="Q3324" s="9"/>
      <c r="R3324" s="9"/>
      <c r="S3324" s="9"/>
      <c r="T3324" s="9"/>
      <c r="U3324" s="9"/>
      <c r="V3324" s="9"/>
      <c r="W3324" s="9"/>
      <c r="X3324" s="9"/>
      <c r="Y3324" s="9"/>
      <c r="Z3324" s="9"/>
      <c r="AA3324" s="9"/>
      <c r="AB3324" s="9"/>
      <c r="AC3324" s="9"/>
      <c r="AD3324" s="9"/>
      <c r="AE3324" s="9"/>
      <c r="AF3324" s="9"/>
      <c r="AG3324" s="9"/>
      <c r="AH3324" s="9"/>
      <c r="AI3324" s="9"/>
      <c r="AJ3324" s="9"/>
      <c r="AK3324" s="9"/>
      <c r="AL3324" s="9"/>
      <c r="AM3324" s="9"/>
      <c r="AN3324" s="9"/>
      <c r="AO3324" s="9"/>
      <c r="AP3324" s="9"/>
      <c r="AQ3324" s="9"/>
      <c r="AR3324" s="9"/>
      <c r="AS3324" s="9"/>
      <c r="AT3324" s="9"/>
      <c r="AU3324" s="9"/>
      <c r="AV3324" s="9"/>
      <c r="AW3324" s="9"/>
      <c r="AX3324" s="9"/>
      <c r="AY3324" s="9"/>
    </row>
    <row r="3325" spans="1:51" s="10" customFormat="1" x14ac:dyDescent="0.2">
      <c r="A3325" s="9"/>
      <c r="B3325" s="9"/>
      <c r="C3325" s="9"/>
      <c r="D3325" s="9"/>
      <c r="E3325" s="9"/>
      <c r="F3325" s="9"/>
      <c r="G3325" s="9"/>
      <c r="H3325" s="9"/>
      <c r="I3325" s="9"/>
      <c r="J3325" s="9"/>
      <c r="K3325" s="9"/>
      <c r="L3325" s="9"/>
      <c r="M3325" s="9"/>
      <c r="N3325" s="9"/>
      <c r="O3325" s="9"/>
      <c r="P3325" s="9"/>
      <c r="Q3325" s="9"/>
      <c r="R3325" s="9"/>
      <c r="S3325" s="9"/>
      <c r="T3325" s="9"/>
      <c r="U3325" s="9"/>
      <c r="V3325" s="9"/>
      <c r="W3325" s="9"/>
      <c r="X3325" s="9"/>
      <c r="Y3325" s="9"/>
      <c r="Z3325" s="9"/>
      <c r="AA3325" s="9"/>
      <c r="AB3325" s="9"/>
      <c r="AC3325" s="9"/>
      <c r="AD3325" s="9"/>
      <c r="AE3325" s="9"/>
      <c r="AF3325" s="9"/>
      <c r="AG3325" s="9"/>
      <c r="AH3325" s="9"/>
      <c r="AI3325" s="9"/>
      <c r="AJ3325" s="9"/>
      <c r="AK3325" s="9"/>
      <c r="AL3325" s="9"/>
      <c r="AM3325" s="9"/>
      <c r="AN3325" s="9"/>
      <c r="AO3325" s="9"/>
      <c r="AP3325" s="9"/>
      <c r="AQ3325" s="9"/>
      <c r="AR3325" s="9"/>
      <c r="AS3325" s="9"/>
      <c r="AT3325" s="9"/>
      <c r="AU3325" s="9"/>
      <c r="AV3325" s="9"/>
      <c r="AW3325" s="9"/>
      <c r="AX3325" s="9"/>
      <c r="AY3325" s="9"/>
    </row>
    <row r="3326" spans="1:51" s="10" customFormat="1" x14ac:dyDescent="0.2">
      <c r="A3326" s="9"/>
      <c r="B3326" s="9"/>
      <c r="C3326" s="9"/>
      <c r="D3326" s="9"/>
      <c r="E3326" s="9"/>
      <c r="F3326" s="9"/>
      <c r="G3326" s="9"/>
      <c r="H3326" s="9"/>
      <c r="I3326" s="9"/>
      <c r="J3326" s="9"/>
      <c r="K3326" s="9"/>
      <c r="L3326" s="9"/>
      <c r="M3326" s="9"/>
      <c r="N3326" s="9"/>
      <c r="O3326" s="9"/>
      <c r="P3326" s="9"/>
      <c r="Q3326" s="9"/>
      <c r="R3326" s="9"/>
      <c r="S3326" s="9"/>
      <c r="T3326" s="9"/>
      <c r="U3326" s="9"/>
      <c r="V3326" s="9"/>
      <c r="W3326" s="9"/>
      <c r="X3326" s="9"/>
      <c r="Y3326" s="9"/>
      <c r="Z3326" s="9"/>
      <c r="AA3326" s="9"/>
      <c r="AB3326" s="9"/>
      <c r="AC3326" s="9"/>
      <c r="AD3326" s="9"/>
      <c r="AE3326" s="9"/>
      <c r="AF3326" s="9"/>
      <c r="AG3326" s="9"/>
      <c r="AH3326" s="9"/>
      <c r="AI3326" s="9"/>
      <c r="AJ3326" s="9"/>
      <c r="AK3326" s="9"/>
      <c r="AL3326" s="9"/>
      <c r="AM3326" s="9"/>
      <c r="AN3326" s="9"/>
      <c r="AO3326" s="9"/>
      <c r="AP3326" s="9"/>
      <c r="AQ3326" s="9"/>
      <c r="AR3326" s="9"/>
      <c r="AS3326" s="9"/>
      <c r="AT3326" s="9"/>
      <c r="AU3326" s="9"/>
      <c r="AV3326" s="9"/>
      <c r="AW3326" s="9"/>
      <c r="AX3326" s="9"/>
      <c r="AY3326" s="9"/>
    </row>
    <row r="3327" spans="1:51" s="10" customFormat="1" x14ac:dyDescent="0.2">
      <c r="A3327" s="9"/>
      <c r="B3327" s="9"/>
      <c r="C3327" s="9"/>
      <c r="D3327" s="9"/>
      <c r="E3327" s="9"/>
      <c r="F3327" s="9"/>
      <c r="G3327" s="9"/>
      <c r="H3327" s="9"/>
      <c r="I3327" s="9"/>
      <c r="J3327" s="9"/>
      <c r="K3327" s="9"/>
      <c r="L3327" s="9"/>
      <c r="M3327" s="9"/>
      <c r="N3327" s="9"/>
      <c r="O3327" s="9"/>
      <c r="P3327" s="9"/>
      <c r="Q3327" s="9"/>
      <c r="R3327" s="9"/>
      <c r="S3327" s="9"/>
      <c r="T3327" s="9"/>
      <c r="U3327" s="9"/>
      <c r="V3327" s="9"/>
      <c r="W3327" s="9"/>
      <c r="X3327" s="9"/>
      <c r="Y3327" s="9"/>
      <c r="Z3327" s="9"/>
      <c r="AA3327" s="9"/>
      <c r="AB3327" s="9"/>
      <c r="AC3327" s="9"/>
      <c r="AD3327" s="9"/>
      <c r="AE3327" s="9"/>
      <c r="AF3327" s="9"/>
      <c r="AG3327" s="9"/>
      <c r="AH3327" s="9"/>
      <c r="AI3327" s="9"/>
      <c r="AJ3327" s="9"/>
      <c r="AK3327" s="9"/>
      <c r="AL3327" s="9"/>
      <c r="AM3327" s="9"/>
      <c r="AN3327" s="9"/>
      <c r="AO3327" s="9"/>
      <c r="AP3327" s="9"/>
      <c r="AQ3327" s="9"/>
      <c r="AR3327" s="9"/>
      <c r="AS3327" s="9"/>
      <c r="AT3327" s="9"/>
      <c r="AU3327" s="9"/>
      <c r="AV3327" s="9"/>
      <c r="AW3327" s="9"/>
      <c r="AX3327" s="9"/>
      <c r="AY3327" s="9"/>
    </row>
    <row r="3328" spans="1:51" s="10" customFormat="1" x14ac:dyDescent="0.2">
      <c r="A3328" s="9"/>
      <c r="B3328" s="9"/>
      <c r="C3328" s="9"/>
      <c r="D3328" s="9"/>
      <c r="E3328" s="9"/>
      <c r="F3328" s="9"/>
      <c r="G3328" s="9"/>
      <c r="H3328" s="9"/>
      <c r="I3328" s="9"/>
      <c r="J3328" s="9"/>
      <c r="K3328" s="9"/>
      <c r="L3328" s="9"/>
      <c r="M3328" s="9"/>
      <c r="N3328" s="9"/>
      <c r="O3328" s="9"/>
      <c r="P3328" s="9"/>
      <c r="Q3328" s="9"/>
      <c r="R3328" s="9"/>
      <c r="S3328" s="9"/>
      <c r="T3328" s="9"/>
      <c r="U3328" s="9"/>
      <c r="V3328" s="9"/>
      <c r="W3328" s="9"/>
      <c r="X3328" s="9"/>
      <c r="Y3328" s="9"/>
      <c r="Z3328" s="9"/>
      <c r="AA3328" s="9"/>
      <c r="AB3328" s="9"/>
      <c r="AC3328" s="9"/>
      <c r="AD3328" s="9"/>
      <c r="AE3328" s="9"/>
      <c r="AF3328" s="9"/>
      <c r="AG3328" s="9"/>
      <c r="AH3328" s="9"/>
      <c r="AI3328" s="9"/>
      <c r="AJ3328" s="9"/>
      <c r="AK3328" s="9"/>
      <c r="AL3328" s="9"/>
      <c r="AM3328" s="9"/>
      <c r="AN3328" s="9"/>
      <c r="AO3328" s="9"/>
      <c r="AP3328" s="9"/>
      <c r="AQ3328" s="9"/>
      <c r="AR3328" s="9"/>
      <c r="AS3328" s="9"/>
      <c r="AT3328" s="9"/>
      <c r="AU3328" s="9"/>
      <c r="AV3328" s="9"/>
      <c r="AW3328" s="9"/>
      <c r="AX3328" s="9"/>
      <c r="AY3328" s="9"/>
    </row>
    <row r="3329" spans="1:51" s="10" customFormat="1" x14ac:dyDescent="0.2">
      <c r="A3329" s="9"/>
      <c r="B3329" s="9"/>
      <c r="C3329" s="9"/>
      <c r="D3329" s="9"/>
      <c r="E3329" s="9"/>
      <c r="F3329" s="9"/>
      <c r="G3329" s="9"/>
      <c r="H3329" s="9"/>
      <c r="I3329" s="9"/>
      <c r="J3329" s="9"/>
      <c r="K3329" s="9"/>
      <c r="L3329" s="9"/>
      <c r="M3329" s="9"/>
      <c r="N3329" s="9"/>
      <c r="O3329" s="9"/>
      <c r="P3329" s="9"/>
      <c r="Q3329" s="9"/>
      <c r="R3329" s="9"/>
      <c r="S3329" s="9"/>
      <c r="T3329" s="9"/>
      <c r="U3329" s="9"/>
      <c r="V3329" s="9"/>
      <c r="W3329" s="9"/>
      <c r="X3329" s="9"/>
      <c r="Y3329" s="9"/>
      <c r="Z3329" s="9"/>
      <c r="AA3329" s="9"/>
      <c r="AB3329" s="9"/>
      <c r="AC3329" s="9"/>
      <c r="AD3329" s="9"/>
      <c r="AE3329" s="9"/>
      <c r="AF3329" s="9"/>
      <c r="AG3329" s="9"/>
      <c r="AH3329" s="9"/>
      <c r="AI3329" s="9"/>
      <c r="AJ3329" s="9"/>
      <c r="AK3329" s="9"/>
      <c r="AL3329" s="9"/>
      <c r="AM3329" s="9"/>
      <c r="AN3329" s="9"/>
      <c r="AO3329" s="9"/>
      <c r="AP3329" s="9"/>
      <c r="AQ3329" s="9"/>
      <c r="AR3329" s="9"/>
      <c r="AS3329" s="9"/>
      <c r="AT3329" s="9"/>
      <c r="AU3329" s="9"/>
      <c r="AV3329" s="9"/>
      <c r="AW3329" s="9"/>
      <c r="AX3329" s="9"/>
      <c r="AY3329" s="9"/>
    </row>
    <row r="3330" spans="1:51" s="10" customFormat="1" x14ac:dyDescent="0.2">
      <c r="A3330" s="9"/>
      <c r="B3330" s="9"/>
      <c r="C3330" s="9"/>
      <c r="D3330" s="9"/>
      <c r="E3330" s="9"/>
      <c r="F3330" s="9"/>
      <c r="G3330" s="9"/>
      <c r="H3330" s="9"/>
      <c r="I3330" s="9"/>
      <c r="J3330" s="9"/>
      <c r="K3330" s="9"/>
      <c r="L3330" s="9"/>
      <c r="M3330" s="9"/>
      <c r="N3330" s="9"/>
      <c r="O3330" s="9"/>
      <c r="P3330" s="9"/>
      <c r="Q3330" s="9"/>
      <c r="R3330" s="9"/>
      <c r="S3330" s="9"/>
      <c r="T3330" s="9"/>
      <c r="U3330" s="9"/>
      <c r="V3330" s="9"/>
      <c r="W3330" s="9"/>
      <c r="X3330" s="9"/>
      <c r="Y3330" s="9"/>
      <c r="Z3330" s="9"/>
      <c r="AA3330" s="9"/>
      <c r="AB3330" s="9"/>
      <c r="AC3330" s="9"/>
      <c r="AD3330" s="9"/>
      <c r="AE3330" s="9"/>
      <c r="AF3330" s="9"/>
      <c r="AG3330" s="9"/>
      <c r="AH3330" s="9"/>
      <c r="AI3330" s="9"/>
      <c r="AJ3330" s="9"/>
      <c r="AK3330" s="9"/>
      <c r="AL3330" s="9"/>
      <c r="AM3330" s="9"/>
      <c r="AN3330" s="9"/>
      <c r="AO3330" s="9"/>
      <c r="AP3330" s="9"/>
      <c r="AQ3330" s="9"/>
      <c r="AR3330" s="9"/>
      <c r="AS3330" s="9"/>
      <c r="AT3330" s="9"/>
      <c r="AU3330" s="9"/>
      <c r="AV3330" s="9"/>
      <c r="AW3330" s="9"/>
      <c r="AX3330" s="9"/>
      <c r="AY3330" s="9"/>
    </row>
    <row r="3331" spans="1:51" s="10" customFormat="1" x14ac:dyDescent="0.2">
      <c r="A3331" s="9"/>
      <c r="B3331" s="9"/>
      <c r="C3331" s="9"/>
      <c r="D3331" s="9"/>
      <c r="E3331" s="9"/>
      <c r="F3331" s="9"/>
      <c r="G3331" s="9"/>
      <c r="H3331" s="9"/>
      <c r="I3331" s="9"/>
      <c r="J3331" s="9"/>
      <c r="K3331" s="9"/>
      <c r="L3331" s="9"/>
      <c r="M3331" s="9"/>
      <c r="N3331" s="9"/>
      <c r="O3331" s="9"/>
      <c r="P3331" s="9"/>
      <c r="Q3331" s="9"/>
      <c r="R3331" s="9"/>
      <c r="S3331" s="9"/>
      <c r="T3331" s="9"/>
      <c r="U3331" s="9"/>
      <c r="V3331" s="9"/>
      <c r="W3331" s="9"/>
      <c r="X3331" s="9"/>
      <c r="Y3331" s="9"/>
      <c r="Z3331" s="9"/>
      <c r="AA3331" s="9"/>
      <c r="AB3331" s="9"/>
      <c r="AC3331" s="9"/>
      <c r="AD3331" s="9"/>
      <c r="AE3331" s="9"/>
      <c r="AF3331" s="9"/>
      <c r="AG3331" s="9"/>
      <c r="AH3331" s="9"/>
      <c r="AI3331" s="9"/>
      <c r="AJ3331" s="9"/>
      <c r="AK3331" s="9"/>
      <c r="AL3331" s="9"/>
      <c r="AM3331" s="9"/>
      <c r="AN3331" s="9"/>
      <c r="AO3331" s="9"/>
      <c r="AP3331" s="9"/>
      <c r="AQ3331" s="9"/>
      <c r="AR3331" s="9"/>
      <c r="AS3331" s="9"/>
      <c r="AT3331" s="9"/>
      <c r="AU3331" s="9"/>
      <c r="AV3331" s="9"/>
      <c r="AW3331" s="9"/>
      <c r="AX3331" s="9"/>
      <c r="AY3331" s="9"/>
    </row>
    <row r="3332" spans="1:51" s="10" customFormat="1" x14ac:dyDescent="0.2">
      <c r="A3332" s="9"/>
      <c r="B3332" s="9"/>
      <c r="C3332" s="9"/>
      <c r="D3332" s="9"/>
      <c r="E3332" s="9"/>
      <c r="F3332" s="9"/>
      <c r="G3332" s="9"/>
      <c r="H3332" s="9"/>
      <c r="I3332" s="9"/>
      <c r="J3332" s="9"/>
      <c r="K3332" s="9"/>
      <c r="L3332" s="9"/>
      <c r="M3332" s="9"/>
      <c r="N3332" s="9"/>
      <c r="O3332" s="9"/>
      <c r="P3332" s="9"/>
      <c r="Q3332" s="9"/>
      <c r="R3332" s="9"/>
      <c r="S3332" s="9"/>
      <c r="T3332" s="9"/>
      <c r="U3332" s="9"/>
      <c r="V3332" s="9"/>
      <c r="W3332" s="9"/>
      <c r="X3332" s="9"/>
      <c r="Y3332" s="9"/>
      <c r="Z3332" s="9"/>
      <c r="AA3332" s="9"/>
      <c r="AB3332" s="9"/>
      <c r="AC3332" s="9"/>
      <c r="AD3332" s="9"/>
      <c r="AE3332" s="9"/>
      <c r="AF3332" s="9"/>
      <c r="AG3332" s="9"/>
      <c r="AH3332" s="9"/>
      <c r="AI3332" s="9"/>
      <c r="AJ3332" s="9"/>
      <c r="AK3332" s="9"/>
      <c r="AL3332" s="9"/>
      <c r="AM3332" s="9"/>
      <c r="AN3332" s="9"/>
      <c r="AO3332" s="9"/>
      <c r="AP3332" s="9"/>
      <c r="AQ3332" s="9"/>
      <c r="AR3332" s="9"/>
      <c r="AS3332" s="9"/>
      <c r="AT3332" s="9"/>
      <c r="AU3332" s="9"/>
      <c r="AV3332" s="9"/>
      <c r="AW3332" s="9"/>
      <c r="AX3332" s="9"/>
      <c r="AY3332" s="9"/>
    </row>
    <row r="3333" spans="1:51" s="10" customFormat="1" x14ac:dyDescent="0.2">
      <c r="A3333" s="9"/>
      <c r="B3333" s="9"/>
      <c r="C3333" s="9"/>
      <c r="D3333" s="9"/>
      <c r="E3333" s="9"/>
      <c r="F3333" s="9"/>
      <c r="G3333" s="9"/>
      <c r="H3333" s="9"/>
      <c r="I3333" s="9"/>
      <c r="J3333" s="9"/>
      <c r="K3333" s="9"/>
      <c r="L3333" s="9"/>
      <c r="M3333" s="9"/>
      <c r="N3333" s="9"/>
      <c r="O3333" s="9"/>
      <c r="P3333" s="9"/>
      <c r="Q3333" s="9"/>
      <c r="R3333" s="9"/>
      <c r="S3333" s="9"/>
      <c r="T3333" s="9"/>
      <c r="U3333" s="9"/>
      <c r="V3333" s="9"/>
      <c r="W3333" s="9"/>
      <c r="X3333" s="9"/>
      <c r="Y3333" s="9"/>
      <c r="Z3333" s="9"/>
      <c r="AA3333" s="9"/>
      <c r="AB3333" s="9"/>
      <c r="AC3333" s="9"/>
      <c r="AD3333" s="9"/>
      <c r="AE3333" s="9"/>
      <c r="AF3333" s="9"/>
      <c r="AG3333" s="9"/>
      <c r="AH3333" s="9"/>
      <c r="AI3333" s="9"/>
      <c r="AJ3333" s="9"/>
      <c r="AK3333" s="9"/>
      <c r="AL3333" s="9"/>
      <c r="AM3333" s="9"/>
      <c r="AN3333" s="9"/>
      <c r="AO3333" s="9"/>
      <c r="AP3333" s="9"/>
      <c r="AQ3333" s="9"/>
      <c r="AR3333" s="9"/>
      <c r="AS3333" s="9"/>
      <c r="AT3333" s="9"/>
      <c r="AU3333" s="9"/>
      <c r="AV3333" s="9"/>
      <c r="AW3333" s="9"/>
      <c r="AX3333" s="9"/>
      <c r="AY3333" s="9"/>
    </row>
    <row r="3334" spans="1:51" s="10" customFormat="1" x14ac:dyDescent="0.2">
      <c r="A3334" s="9"/>
      <c r="B3334" s="9"/>
      <c r="C3334" s="9"/>
      <c r="D3334" s="9"/>
      <c r="E3334" s="9"/>
      <c r="F3334" s="9"/>
      <c r="G3334" s="9"/>
      <c r="H3334" s="9"/>
      <c r="I3334" s="9"/>
      <c r="J3334" s="9"/>
      <c r="K3334" s="9"/>
      <c r="L3334" s="9"/>
      <c r="M3334" s="9"/>
      <c r="N3334" s="9"/>
      <c r="O3334" s="9"/>
      <c r="P3334" s="9"/>
      <c r="Q3334" s="9"/>
      <c r="R3334" s="9"/>
      <c r="S3334" s="9"/>
      <c r="T3334" s="9"/>
      <c r="U3334" s="9"/>
      <c r="V3334" s="9"/>
      <c r="W3334" s="9"/>
      <c r="X3334" s="9"/>
      <c r="Y3334" s="9"/>
      <c r="Z3334" s="9"/>
      <c r="AA3334" s="9"/>
      <c r="AB3334" s="9"/>
      <c r="AC3334" s="9"/>
      <c r="AD3334" s="9"/>
      <c r="AE3334" s="9"/>
      <c r="AF3334" s="9"/>
      <c r="AG3334" s="9"/>
      <c r="AH3334" s="9"/>
      <c r="AI3334" s="9"/>
      <c r="AJ3334" s="9"/>
      <c r="AK3334" s="9"/>
      <c r="AL3334" s="9"/>
      <c r="AM3334" s="9"/>
      <c r="AN3334" s="9"/>
      <c r="AO3334" s="9"/>
      <c r="AP3334" s="9"/>
      <c r="AQ3334" s="9"/>
      <c r="AR3334" s="9"/>
      <c r="AS3334" s="9"/>
      <c r="AT3334" s="9"/>
      <c r="AU3334" s="9"/>
      <c r="AV3334" s="9"/>
      <c r="AW3334" s="9"/>
      <c r="AX3334" s="9"/>
      <c r="AY3334" s="9"/>
    </row>
    <row r="3335" spans="1:51" s="10" customFormat="1" x14ac:dyDescent="0.2">
      <c r="A3335" s="9"/>
      <c r="B3335" s="9"/>
      <c r="C3335" s="9"/>
      <c r="D3335" s="9"/>
      <c r="E3335" s="9"/>
      <c r="F3335" s="9"/>
      <c r="G3335" s="9"/>
      <c r="H3335" s="9"/>
      <c r="I3335" s="9"/>
      <c r="J3335" s="9"/>
      <c r="K3335" s="9"/>
      <c r="L3335" s="9"/>
      <c r="M3335" s="9"/>
      <c r="N3335" s="9"/>
      <c r="O3335" s="9"/>
      <c r="P3335" s="9"/>
      <c r="Q3335" s="9"/>
      <c r="R3335" s="9"/>
      <c r="S3335" s="9"/>
      <c r="T3335" s="9"/>
      <c r="U3335" s="9"/>
      <c r="V3335" s="9"/>
      <c r="W3335" s="9"/>
      <c r="X3335" s="9"/>
      <c r="Y3335" s="9"/>
      <c r="Z3335" s="9"/>
      <c r="AA3335" s="9"/>
      <c r="AB3335" s="9"/>
      <c r="AC3335" s="9"/>
      <c r="AD3335" s="9"/>
      <c r="AE3335" s="9"/>
      <c r="AF3335" s="9"/>
      <c r="AG3335" s="9"/>
      <c r="AH3335" s="9"/>
      <c r="AI3335" s="9"/>
      <c r="AJ3335" s="9"/>
      <c r="AK3335" s="9"/>
      <c r="AL3335" s="9"/>
      <c r="AM3335" s="9"/>
      <c r="AN3335" s="9"/>
      <c r="AO3335" s="9"/>
      <c r="AP3335" s="9"/>
      <c r="AQ3335" s="9"/>
      <c r="AR3335" s="9"/>
      <c r="AS3335" s="9"/>
      <c r="AT3335" s="9"/>
      <c r="AU3335" s="9"/>
      <c r="AV3335" s="9"/>
      <c r="AW3335" s="9"/>
      <c r="AX3335" s="9"/>
      <c r="AY3335" s="9"/>
    </row>
    <row r="3336" spans="1:51" s="10" customFormat="1" x14ac:dyDescent="0.2">
      <c r="A3336" s="9"/>
      <c r="B3336" s="9"/>
      <c r="C3336" s="9"/>
      <c r="D3336" s="9"/>
      <c r="E3336" s="9"/>
      <c r="F3336" s="9"/>
      <c r="G3336" s="9"/>
      <c r="H3336" s="9"/>
      <c r="I3336" s="9"/>
      <c r="J3336" s="9"/>
      <c r="K3336" s="9"/>
      <c r="L3336" s="9"/>
      <c r="M3336" s="9"/>
      <c r="N3336" s="9"/>
      <c r="O3336" s="9"/>
      <c r="P3336" s="9"/>
      <c r="Q3336" s="9"/>
      <c r="R3336" s="9"/>
      <c r="S3336" s="9"/>
      <c r="T3336" s="9"/>
      <c r="U3336" s="9"/>
      <c r="V3336" s="9"/>
      <c r="W3336" s="9"/>
      <c r="X3336" s="9"/>
      <c r="Y3336" s="9"/>
      <c r="Z3336" s="9"/>
      <c r="AA3336" s="9"/>
      <c r="AB3336" s="9"/>
      <c r="AC3336" s="9"/>
      <c r="AD3336" s="9"/>
      <c r="AE3336" s="9"/>
      <c r="AF3336" s="9"/>
      <c r="AG3336" s="9"/>
      <c r="AH3336" s="9"/>
      <c r="AI3336" s="9"/>
      <c r="AJ3336" s="9"/>
      <c r="AK3336" s="9"/>
      <c r="AL3336" s="9"/>
      <c r="AM3336" s="9"/>
      <c r="AN3336" s="9"/>
      <c r="AO3336" s="9"/>
      <c r="AP3336" s="9"/>
      <c r="AQ3336" s="9"/>
      <c r="AR3336" s="9"/>
      <c r="AS3336" s="9"/>
      <c r="AT3336" s="9"/>
      <c r="AU3336" s="9"/>
      <c r="AV3336" s="9"/>
      <c r="AW3336" s="9"/>
      <c r="AX3336" s="9"/>
      <c r="AY3336" s="9"/>
    </row>
    <row r="3337" spans="1:51" s="10" customFormat="1" x14ac:dyDescent="0.2">
      <c r="A3337" s="9"/>
      <c r="B3337" s="9"/>
      <c r="C3337" s="9"/>
      <c r="D3337" s="9"/>
      <c r="E3337" s="9"/>
      <c r="F3337" s="9"/>
      <c r="G3337" s="9"/>
      <c r="H3337" s="9"/>
      <c r="I3337" s="9"/>
      <c r="J3337" s="9"/>
      <c r="K3337" s="9"/>
      <c r="L3337" s="9"/>
      <c r="M3337" s="9"/>
      <c r="N3337" s="9"/>
      <c r="O3337" s="9"/>
      <c r="P3337" s="9"/>
      <c r="Q3337" s="9"/>
      <c r="R3337" s="9"/>
      <c r="S3337" s="9"/>
      <c r="T3337" s="9"/>
      <c r="U3337" s="9"/>
      <c r="V3337" s="9"/>
      <c r="W3337" s="9"/>
      <c r="X3337" s="9"/>
      <c r="Y3337" s="9"/>
      <c r="Z3337" s="9"/>
      <c r="AA3337" s="9"/>
      <c r="AB3337" s="9"/>
      <c r="AC3337" s="9"/>
      <c r="AD3337" s="9"/>
      <c r="AE3337" s="9"/>
      <c r="AF3337" s="9"/>
      <c r="AG3337" s="9"/>
      <c r="AH3337" s="9"/>
      <c r="AI3337" s="9"/>
      <c r="AJ3337" s="9"/>
      <c r="AK3337" s="9"/>
      <c r="AL3337" s="9"/>
      <c r="AM3337" s="9"/>
      <c r="AN3337" s="9"/>
      <c r="AO3337" s="9"/>
      <c r="AP3337" s="9"/>
      <c r="AQ3337" s="9"/>
      <c r="AR3337" s="9"/>
      <c r="AS3337" s="9"/>
      <c r="AT3337" s="9"/>
      <c r="AU3337" s="9"/>
      <c r="AV3337" s="9"/>
      <c r="AW3337" s="9"/>
      <c r="AX3337" s="9"/>
      <c r="AY3337" s="9"/>
    </row>
    <row r="3338" spans="1:51" s="10" customFormat="1" x14ac:dyDescent="0.2">
      <c r="A3338" s="9"/>
      <c r="B3338" s="9"/>
      <c r="C3338" s="9"/>
      <c r="D3338" s="9"/>
      <c r="E3338" s="9"/>
      <c r="F3338" s="9"/>
      <c r="G3338" s="9"/>
      <c r="H3338" s="9"/>
      <c r="I3338" s="9"/>
      <c r="J3338" s="9"/>
      <c r="K3338" s="9"/>
      <c r="L3338" s="9"/>
      <c r="M3338" s="9"/>
      <c r="N3338" s="9"/>
      <c r="O3338" s="9"/>
      <c r="P3338" s="9"/>
      <c r="Q3338" s="9"/>
      <c r="R3338" s="9"/>
      <c r="S3338" s="9"/>
      <c r="T3338" s="9"/>
      <c r="U3338" s="9"/>
      <c r="V3338" s="9"/>
      <c r="W3338" s="9"/>
      <c r="X3338" s="9"/>
      <c r="Y3338" s="9"/>
      <c r="Z3338" s="9"/>
      <c r="AA3338" s="9"/>
      <c r="AB3338" s="9"/>
      <c r="AC3338" s="9"/>
      <c r="AD3338" s="9"/>
      <c r="AE3338" s="9"/>
      <c r="AF3338" s="9"/>
      <c r="AG3338" s="9"/>
      <c r="AH3338" s="9"/>
      <c r="AI3338" s="9"/>
      <c r="AJ3338" s="9"/>
      <c r="AK3338" s="9"/>
      <c r="AL3338" s="9"/>
      <c r="AM3338" s="9"/>
      <c r="AN3338" s="9"/>
      <c r="AO3338" s="9"/>
      <c r="AP3338" s="9"/>
      <c r="AQ3338" s="9"/>
      <c r="AR3338" s="9"/>
      <c r="AS3338" s="9"/>
      <c r="AT3338" s="9"/>
      <c r="AU3338" s="9"/>
      <c r="AV3338" s="9"/>
      <c r="AW3338" s="9"/>
      <c r="AX3338" s="9"/>
      <c r="AY3338" s="9"/>
    </row>
    <row r="3339" spans="1:51" s="10" customFormat="1" x14ac:dyDescent="0.2">
      <c r="A3339" s="9"/>
      <c r="B3339" s="9"/>
      <c r="C3339" s="9"/>
      <c r="D3339" s="9"/>
      <c r="E3339" s="9"/>
      <c r="F3339" s="9"/>
      <c r="G3339" s="9"/>
      <c r="H3339" s="9"/>
      <c r="I3339" s="9"/>
      <c r="J3339" s="9"/>
      <c r="K3339" s="9"/>
      <c r="L3339" s="9"/>
      <c r="M3339" s="9"/>
      <c r="N3339" s="9"/>
      <c r="O3339" s="9"/>
      <c r="P3339" s="9"/>
      <c r="Q3339" s="9"/>
      <c r="R3339" s="9"/>
      <c r="S3339" s="9"/>
      <c r="T3339" s="9"/>
      <c r="U3339" s="9"/>
      <c r="V3339" s="9"/>
      <c r="W3339" s="9"/>
      <c r="X3339" s="9"/>
      <c r="Y3339" s="9"/>
      <c r="Z3339" s="9"/>
      <c r="AA3339" s="9"/>
      <c r="AB3339" s="9"/>
      <c r="AC3339" s="9"/>
      <c r="AD3339" s="9"/>
      <c r="AE3339" s="9"/>
      <c r="AF3339" s="9"/>
      <c r="AG3339" s="9"/>
      <c r="AH3339" s="9"/>
      <c r="AI3339" s="9"/>
      <c r="AJ3339" s="9"/>
      <c r="AK3339" s="9"/>
      <c r="AL3339" s="9"/>
      <c r="AM3339" s="9"/>
      <c r="AN3339" s="9"/>
      <c r="AO3339" s="9"/>
      <c r="AP3339" s="9"/>
      <c r="AQ3339" s="9"/>
      <c r="AR3339" s="9"/>
      <c r="AS3339" s="9"/>
      <c r="AT3339" s="9"/>
      <c r="AU3339" s="9"/>
      <c r="AV3339" s="9"/>
      <c r="AW3339" s="9"/>
      <c r="AX3339" s="9"/>
      <c r="AY3339" s="9"/>
    </row>
    <row r="3340" spans="1:51" s="10" customFormat="1" x14ac:dyDescent="0.2">
      <c r="A3340" s="9"/>
      <c r="B3340" s="9"/>
      <c r="C3340" s="9"/>
      <c r="D3340" s="9"/>
      <c r="E3340" s="9"/>
      <c r="F3340" s="9"/>
      <c r="G3340" s="9"/>
      <c r="H3340" s="9"/>
      <c r="I3340" s="9"/>
      <c r="J3340" s="9"/>
      <c r="K3340" s="9"/>
      <c r="L3340" s="9"/>
      <c r="M3340" s="9"/>
      <c r="N3340" s="9"/>
      <c r="O3340" s="9"/>
      <c r="P3340" s="9"/>
      <c r="Q3340" s="9"/>
      <c r="R3340" s="9"/>
      <c r="S3340" s="9"/>
      <c r="T3340" s="9"/>
      <c r="U3340" s="9"/>
      <c r="V3340" s="9"/>
      <c r="W3340" s="9"/>
      <c r="X3340" s="9"/>
      <c r="Y3340" s="9"/>
      <c r="Z3340" s="9"/>
      <c r="AA3340" s="9"/>
      <c r="AB3340" s="9"/>
      <c r="AC3340" s="9"/>
      <c r="AD3340" s="9"/>
      <c r="AE3340" s="9"/>
      <c r="AF3340" s="9"/>
      <c r="AG3340" s="9"/>
      <c r="AH3340" s="9"/>
      <c r="AI3340" s="9"/>
      <c r="AJ3340" s="9"/>
      <c r="AK3340" s="9"/>
      <c r="AL3340" s="9"/>
      <c r="AM3340" s="9"/>
      <c r="AN3340" s="9"/>
      <c r="AO3340" s="9"/>
      <c r="AP3340" s="9"/>
      <c r="AQ3340" s="9"/>
      <c r="AR3340" s="9"/>
      <c r="AS3340" s="9"/>
      <c r="AT3340" s="9"/>
      <c r="AU3340" s="9"/>
      <c r="AV3340" s="9"/>
      <c r="AW3340" s="9"/>
      <c r="AX3340" s="9"/>
      <c r="AY3340" s="9"/>
    </row>
    <row r="3341" spans="1:51" s="10" customFormat="1" x14ac:dyDescent="0.2">
      <c r="A3341" s="9"/>
      <c r="B3341" s="9"/>
      <c r="C3341" s="9"/>
      <c r="D3341" s="9"/>
      <c r="E3341" s="9"/>
      <c r="F3341" s="9"/>
      <c r="G3341" s="9"/>
      <c r="H3341" s="9"/>
      <c r="I3341" s="9"/>
      <c r="J3341" s="9"/>
      <c r="K3341" s="9"/>
      <c r="L3341" s="9"/>
      <c r="M3341" s="9"/>
      <c r="N3341" s="9"/>
      <c r="O3341" s="9"/>
      <c r="P3341" s="9"/>
      <c r="Q3341" s="9"/>
      <c r="R3341" s="9"/>
      <c r="S3341" s="9"/>
      <c r="T3341" s="9"/>
      <c r="U3341" s="9"/>
      <c r="V3341" s="9"/>
      <c r="W3341" s="9"/>
      <c r="X3341" s="9"/>
      <c r="Y3341" s="9"/>
      <c r="Z3341" s="9"/>
      <c r="AA3341" s="9"/>
      <c r="AB3341" s="9"/>
      <c r="AC3341" s="9"/>
      <c r="AD3341" s="9"/>
      <c r="AE3341" s="9"/>
      <c r="AF3341" s="9"/>
      <c r="AG3341" s="9"/>
      <c r="AH3341" s="9"/>
      <c r="AI3341" s="9"/>
      <c r="AJ3341" s="9"/>
      <c r="AK3341" s="9"/>
      <c r="AL3341" s="9"/>
      <c r="AM3341" s="9"/>
      <c r="AN3341" s="9"/>
      <c r="AO3341" s="9"/>
      <c r="AP3341" s="9"/>
      <c r="AQ3341" s="9"/>
      <c r="AR3341" s="9"/>
      <c r="AS3341" s="9"/>
      <c r="AT3341" s="9"/>
      <c r="AU3341" s="9"/>
      <c r="AV3341" s="9"/>
      <c r="AW3341" s="9"/>
      <c r="AX3341" s="9"/>
      <c r="AY3341" s="9"/>
    </row>
    <row r="3342" spans="1:51" s="10" customFormat="1" x14ac:dyDescent="0.2">
      <c r="A3342" s="9"/>
      <c r="B3342" s="9"/>
      <c r="C3342" s="9"/>
      <c r="D3342" s="9"/>
      <c r="E3342" s="9"/>
      <c r="F3342" s="9"/>
      <c r="G3342" s="9"/>
      <c r="H3342" s="9"/>
      <c r="I3342" s="9"/>
      <c r="J3342" s="9"/>
      <c r="K3342" s="9"/>
      <c r="L3342" s="9"/>
      <c r="M3342" s="9"/>
      <c r="N3342" s="9"/>
      <c r="O3342" s="9"/>
      <c r="P3342" s="9"/>
      <c r="Q3342" s="9"/>
      <c r="R3342" s="9"/>
      <c r="S3342" s="9"/>
      <c r="T3342" s="9"/>
      <c r="U3342" s="9"/>
      <c r="V3342" s="9"/>
      <c r="W3342" s="9"/>
      <c r="X3342" s="9"/>
      <c r="Y3342" s="9"/>
      <c r="Z3342" s="9"/>
      <c r="AA3342" s="9"/>
      <c r="AB3342" s="9"/>
      <c r="AC3342" s="9"/>
      <c r="AD3342" s="9"/>
      <c r="AE3342" s="9"/>
      <c r="AF3342" s="9"/>
      <c r="AG3342" s="9"/>
      <c r="AH3342" s="9"/>
      <c r="AI3342" s="9"/>
      <c r="AJ3342" s="9"/>
      <c r="AK3342" s="9"/>
      <c r="AL3342" s="9"/>
      <c r="AM3342" s="9"/>
      <c r="AN3342" s="9"/>
      <c r="AO3342" s="9"/>
      <c r="AP3342" s="9"/>
      <c r="AQ3342" s="9"/>
      <c r="AR3342" s="9"/>
      <c r="AS3342" s="9"/>
      <c r="AT3342" s="9"/>
      <c r="AU3342" s="9"/>
      <c r="AV3342" s="9"/>
      <c r="AW3342" s="9"/>
      <c r="AX3342" s="9"/>
      <c r="AY3342" s="9"/>
    </row>
    <row r="3343" spans="1:51" s="10" customFormat="1" x14ac:dyDescent="0.2">
      <c r="A3343" s="9"/>
      <c r="B3343" s="9"/>
      <c r="C3343" s="9"/>
      <c r="D3343" s="9"/>
      <c r="E3343" s="9"/>
      <c r="F3343" s="9"/>
      <c r="G3343" s="9"/>
      <c r="H3343" s="9"/>
      <c r="I3343" s="9"/>
      <c r="J3343" s="9"/>
      <c r="K3343" s="9"/>
      <c r="L3343" s="9"/>
      <c r="M3343" s="9"/>
      <c r="N3343" s="9"/>
      <c r="O3343" s="9"/>
      <c r="P3343" s="9"/>
      <c r="Q3343" s="9"/>
      <c r="R3343" s="9"/>
      <c r="S3343" s="9"/>
      <c r="T3343" s="9"/>
      <c r="U3343" s="9"/>
      <c r="V3343" s="9"/>
      <c r="W3343" s="9"/>
      <c r="X3343" s="9"/>
      <c r="Y3343" s="9"/>
      <c r="Z3343" s="9"/>
      <c r="AA3343" s="9"/>
      <c r="AB3343" s="9"/>
      <c r="AC3343" s="9"/>
      <c r="AD3343" s="9"/>
      <c r="AE3343" s="9"/>
      <c r="AF3343" s="9"/>
      <c r="AG3343" s="9"/>
      <c r="AH3343" s="9"/>
      <c r="AI3343" s="9"/>
      <c r="AJ3343" s="9"/>
      <c r="AK3343" s="9"/>
      <c r="AL3343" s="9"/>
      <c r="AM3343" s="9"/>
      <c r="AN3343" s="9"/>
      <c r="AO3343" s="9"/>
      <c r="AP3343" s="9"/>
      <c r="AQ3343" s="9"/>
      <c r="AR3343" s="9"/>
      <c r="AS3343" s="9"/>
      <c r="AT3343" s="9"/>
      <c r="AU3343" s="9"/>
      <c r="AV3343" s="9"/>
      <c r="AW3343" s="9"/>
      <c r="AX3343" s="9"/>
      <c r="AY3343" s="9"/>
    </row>
    <row r="3344" spans="1:51" s="10" customFormat="1" x14ac:dyDescent="0.2">
      <c r="A3344" s="9"/>
      <c r="B3344" s="9"/>
      <c r="C3344" s="9"/>
      <c r="D3344" s="9"/>
      <c r="E3344" s="9"/>
      <c r="F3344" s="9"/>
      <c r="G3344" s="9"/>
      <c r="H3344" s="9"/>
      <c r="I3344" s="9"/>
      <c r="J3344" s="9"/>
      <c r="K3344" s="9"/>
      <c r="L3344" s="9"/>
      <c r="M3344" s="9"/>
      <c r="N3344" s="9"/>
      <c r="O3344" s="9"/>
      <c r="P3344" s="9"/>
      <c r="Q3344" s="9"/>
      <c r="R3344" s="9"/>
      <c r="S3344" s="9"/>
      <c r="T3344" s="9"/>
      <c r="U3344" s="9"/>
      <c r="V3344" s="9"/>
      <c r="W3344" s="9"/>
      <c r="X3344" s="9"/>
      <c r="Y3344" s="9"/>
      <c r="Z3344" s="9"/>
      <c r="AA3344" s="9"/>
      <c r="AB3344" s="9"/>
      <c r="AC3344" s="9"/>
      <c r="AD3344" s="9"/>
      <c r="AE3344" s="9"/>
      <c r="AF3344" s="9"/>
      <c r="AG3344" s="9"/>
      <c r="AH3344" s="9"/>
      <c r="AI3344" s="9"/>
      <c r="AJ3344" s="9"/>
      <c r="AK3344" s="9"/>
      <c r="AL3344" s="9"/>
      <c r="AM3344" s="9"/>
      <c r="AN3344" s="9"/>
      <c r="AO3344" s="9"/>
      <c r="AP3344" s="9"/>
      <c r="AQ3344" s="9"/>
      <c r="AR3344" s="9"/>
      <c r="AS3344" s="9"/>
      <c r="AT3344" s="9"/>
      <c r="AU3344" s="9"/>
      <c r="AV3344" s="9"/>
      <c r="AW3344" s="9"/>
      <c r="AX3344" s="9"/>
      <c r="AY3344" s="9"/>
    </row>
    <row r="3345" spans="1:51" s="10" customFormat="1" x14ac:dyDescent="0.2">
      <c r="A3345" s="9"/>
      <c r="B3345" s="9"/>
      <c r="C3345" s="9"/>
      <c r="D3345" s="9"/>
      <c r="E3345" s="9"/>
      <c r="F3345" s="9"/>
      <c r="G3345" s="9"/>
      <c r="H3345" s="9"/>
      <c r="I3345" s="9"/>
      <c r="J3345" s="9"/>
      <c r="K3345" s="9"/>
      <c r="L3345" s="9"/>
      <c r="M3345" s="9"/>
      <c r="N3345" s="9"/>
      <c r="O3345" s="9"/>
      <c r="P3345" s="9"/>
      <c r="Q3345" s="9"/>
      <c r="R3345" s="9"/>
      <c r="S3345" s="9"/>
      <c r="T3345" s="9"/>
      <c r="U3345" s="9"/>
      <c r="V3345" s="9"/>
      <c r="W3345" s="9"/>
      <c r="X3345" s="9"/>
      <c r="Y3345" s="9"/>
      <c r="Z3345" s="9"/>
      <c r="AA3345" s="9"/>
      <c r="AB3345" s="9"/>
      <c r="AC3345" s="9"/>
      <c r="AD3345" s="9"/>
      <c r="AE3345" s="9"/>
      <c r="AF3345" s="9"/>
      <c r="AG3345" s="9"/>
      <c r="AH3345" s="9"/>
      <c r="AI3345" s="9"/>
      <c r="AJ3345" s="9"/>
      <c r="AK3345" s="9"/>
      <c r="AL3345" s="9"/>
      <c r="AM3345" s="9"/>
      <c r="AN3345" s="9"/>
      <c r="AO3345" s="9"/>
      <c r="AP3345" s="9"/>
      <c r="AQ3345" s="9"/>
      <c r="AR3345" s="9"/>
      <c r="AS3345" s="9"/>
      <c r="AT3345" s="9"/>
      <c r="AU3345" s="9"/>
      <c r="AV3345" s="9"/>
      <c r="AW3345" s="9"/>
      <c r="AX3345" s="9"/>
      <c r="AY3345" s="9"/>
    </row>
    <row r="3346" spans="1:51" s="10" customFormat="1" x14ac:dyDescent="0.2">
      <c r="A3346" s="9"/>
      <c r="B3346" s="9"/>
      <c r="C3346" s="9"/>
      <c r="D3346" s="9"/>
      <c r="E3346" s="9"/>
      <c r="F3346" s="9"/>
      <c r="G3346" s="9"/>
      <c r="H3346" s="9"/>
      <c r="I3346" s="9"/>
      <c r="J3346" s="9"/>
      <c r="K3346" s="9"/>
      <c r="L3346" s="9"/>
      <c r="M3346" s="9"/>
      <c r="N3346" s="9"/>
      <c r="O3346" s="9"/>
      <c r="P3346" s="9"/>
      <c r="Q3346" s="9"/>
      <c r="R3346" s="9"/>
      <c r="S3346" s="9"/>
      <c r="T3346" s="9"/>
      <c r="U3346" s="9"/>
      <c r="V3346" s="9"/>
      <c r="W3346" s="9"/>
      <c r="X3346" s="9"/>
      <c r="Y3346" s="9"/>
      <c r="Z3346" s="9"/>
      <c r="AA3346" s="9"/>
      <c r="AB3346" s="9"/>
      <c r="AC3346" s="9"/>
      <c r="AD3346" s="9"/>
      <c r="AE3346" s="9"/>
      <c r="AF3346" s="9"/>
      <c r="AG3346" s="9"/>
      <c r="AH3346" s="9"/>
      <c r="AI3346" s="9"/>
      <c r="AJ3346" s="9"/>
      <c r="AK3346" s="9"/>
      <c r="AL3346" s="9"/>
      <c r="AM3346" s="9"/>
      <c r="AN3346" s="9"/>
      <c r="AO3346" s="9"/>
      <c r="AP3346" s="9"/>
      <c r="AQ3346" s="9"/>
      <c r="AR3346" s="9"/>
      <c r="AS3346" s="9"/>
      <c r="AT3346" s="9"/>
      <c r="AU3346" s="9"/>
      <c r="AV3346" s="9"/>
      <c r="AW3346" s="9"/>
      <c r="AX3346" s="9"/>
      <c r="AY3346" s="9"/>
    </row>
    <row r="3347" spans="1:51" s="10" customFormat="1" x14ac:dyDescent="0.2">
      <c r="A3347" s="9"/>
      <c r="B3347" s="9"/>
      <c r="C3347" s="9"/>
      <c r="D3347" s="9"/>
      <c r="E3347" s="9"/>
      <c r="F3347" s="9"/>
      <c r="G3347" s="9"/>
      <c r="H3347" s="9"/>
      <c r="I3347" s="9"/>
      <c r="J3347" s="9"/>
      <c r="K3347" s="9"/>
      <c r="L3347" s="9"/>
      <c r="M3347" s="9"/>
      <c r="N3347" s="9"/>
      <c r="O3347" s="9"/>
      <c r="P3347" s="9"/>
      <c r="Q3347" s="9"/>
      <c r="R3347" s="9"/>
      <c r="S3347" s="9"/>
      <c r="T3347" s="9"/>
      <c r="U3347" s="9"/>
      <c r="V3347" s="9"/>
      <c r="W3347" s="9"/>
      <c r="X3347" s="9"/>
      <c r="Y3347" s="9"/>
      <c r="Z3347" s="9"/>
      <c r="AA3347" s="9"/>
      <c r="AB3347" s="9"/>
      <c r="AC3347" s="9"/>
      <c r="AD3347" s="9"/>
      <c r="AE3347" s="9"/>
      <c r="AF3347" s="9"/>
      <c r="AG3347" s="9"/>
      <c r="AH3347" s="9"/>
      <c r="AI3347" s="9"/>
      <c r="AJ3347" s="9"/>
      <c r="AK3347" s="9"/>
      <c r="AL3347" s="9"/>
      <c r="AM3347" s="9"/>
      <c r="AN3347" s="9"/>
      <c r="AO3347" s="9"/>
      <c r="AP3347" s="9"/>
      <c r="AQ3347" s="9"/>
      <c r="AR3347" s="9"/>
      <c r="AS3347" s="9"/>
      <c r="AT3347" s="9"/>
      <c r="AU3347" s="9"/>
      <c r="AV3347" s="9"/>
      <c r="AW3347" s="9"/>
      <c r="AX3347" s="9"/>
      <c r="AY3347" s="9"/>
    </row>
    <row r="3348" spans="1:51" s="10" customFormat="1" x14ac:dyDescent="0.2">
      <c r="A3348" s="9"/>
      <c r="B3348" s="9"/>
      <c r="C3348" s="9"/>
      <c r="D3348" s="9"/>
      <c r="E3348" s="9"/>
      <c r="F3348" s="9"/>
      <c r="G3348" s="9"/>
      <c r="H3348" s="9"/>
      <c r="I3348" s="9"/>
      <c r="J3348" s="9"/>
      <c r="K3348" s="9"/>
      <c r="L3348" s="9"/>
      <c r="M3348" s="9"/>
      <c r="N3348" s="9"/>
      <c r="O3348" s="9"/>
      <c r="P3348" s="9"/>
      <c r="Q3348" s="9"/>
      <c r="R3348" s="9"/>
      <c r="S3348" s="9"/>
      <c r="T3348" s="9"/>
      <c r="U3348" s="9"/>
      <c r="V3348" s="9"/>
      <c r="W3348" s="9"/>
      <c r="X3348" s="9"/>
      <c r="Y3348" s="9"/>
      <c r="Z3348" s="9"/>
      <c r="AA3348" s="9"/>
      <c r="AB3348" s="9"/>
      <c r="AC3348" s="9"/>
      <c r="AD3348" s="9"/>
      <c r="AE3348" s="9"/>
      <c r="AF3348" s="9"/>
      <c r="AG3348" s="9"/>
      <c r="AH3348" s="9"/>
      <c r="AI3348" s="9"/>
      <c r="AJ3348" s="9"/>
      <c r="AK3348" s="9"/>
      <c r="AL3348" s="9"/>
      <c r="AM3348" s="9"/>
      <c r="AN3348" s="9"/>
      <c r="AO3348" s="9"/>
      <c r="AP3348" s="9"/>
      <c r="AQ3348" s="9"/>
      <c r="AR3348" s="9"/>
      <c r="AS3348" s="9"/>
      <c r="AT3348" s="9"/>
      <c r="AU3348" s="9"/>
      <c r="AV3348" s="9"/>
      <c r="AW3348" s="9"/>
      <c r="AX3348" s="9"/>
      <c r="AY3348" s="9"/>
    </row>
    <row r="3349" spans="1:51" s="10" customFormat="1" x14ac:dyDescent="0.2">
      <c r="A3349" s="9"/>
      <c r="B3349" s="9"/>
      <c r="C3349" s="9"/>
      <c r="D3349" s="9"/>
      <c r="E3349" s="9"/>
      <c r="F3349" s="9"/>
      <c r="G3349" s="9"/>
      <c r="H3349" s="9"/>
      <c r="I3349" s="9"/>
      <c r="J3349" s="9"/>
      <c r="K3349" s="9"/>
      <c r="L3349" s="9"/>
      <c r="M3349" s="9"/>
      <c r="N3349" s="9"/>
      <c r="O3349" s="9"/>
      <c r="P3349" s="9"/>
      <c r="Q3349" s="9"/>
      <c r="R3349" s="9"/>
      <c r="S3349" s="9"/>
      <c r="T3349" s="9"/>
      <c r="U3349" s="9"/>
      <c r="V3349" s="9"/>
      <c r="W3349" s="9"/>
      <c r="X3349" s="9"/>
      <c r="Y3349" s="9"/>
      <c r="Z3349" s="9"/>
      <c r="AA3349" s="9"/>
      <c r="AB3349" s="9"/>
      <c r="AC3349" s="9"/>
      <c r="AD3349" s="9"/>
      <c r="AE3349" s="9"/>
      <c r="AF3349" s="9"/>
      <c r="AG3349" s="9"/>
      <c r="AH3349" s="9"/>
      <c r="AI3349" s="9"/>
      <c r="AJ3349" s="9"/>
      <c r="AK3349" s="9"/>
      <c r="AL3349" s="9"/>
      <c r="AM3349" s="9"/>
      <c r="AN3349" s="9"/>
      <c r="AO3349" s="9"/>
      <c r="AP3349" s="9"/>
      <c r="AQ3349" s="9"/>
      <c r="AR3349" s="9"/>
      <c r="AS3349" s="9"/>
      <c r="AT3349" s="9"/>
      <c r="AU3349" s="9"/>
      <c r="AV3349" s="9"/>
      <c r="AW3349" s="9"/>
      <c r="AX3349" s="9"/>
      <c r="AY3349" s="9"/>
    </row>
    <row r="3350" spans="1:51" s="10" customFormat="1" x14ac:dyDescent="0.2">
      <c r="A3350" s="9"/>
      <c r="B3350" s="9"/>
      <c r="C3350" s="9"/>
      <c r="D3350" s="9"/>
      <c r="E3350" s="9"/>
      <c r="F3350" s="9"/>
      <c r="G3350" s="9"/>
      <c r="H3350" s="9"/>
      <c r="I3350" s="9"/>
      <c r="J3350" s="9"/>
      <c r="K3350" s="9"/>
      <c r="L3350" s="9"/>
      <c r="M3350" s="9"/>
      <c r="N3350" s="9"/>
      <c r="O3350" s="9"/>
      <c r="P3350" s="9"/>
      <c r="Q3350" s="9"/>
      <c r="R3350" s="9"/>
      <c r="S3350" s="9"/>
      <c r="T3350" s="9"/>
      <c r="U3350" s="9"/>
      <c r="V3350" s="9"/>
      <c r="W3350" s="9"/>
      <c r="X3350" s="9"/>
      <c r="Y3350" s="9"/>
      <c r="Z3350" s="9"/>
      <c r="AA3350" s="9"/>
      <c r="AB3350" s="9"/>
      <c r="AC3350" s="9"/>
      <c r="AD3350" s="9"/>
      <c r="AE3350" s="9"/>
      <c r="AF3350" s="9"/>
      <c r="AG3350" s="9"/>
      <c r="AH3350" s="9"/>
      <c r="AI3350" s="9"/>
      <c r="AJ3350" s="9"/>
      <c r="AK3350" s="9"/>
      <c r="AL3350" s="9"/>
      <c r="AM3350" s="9"/>
      <c r="AN3350" s="9"/>
      <c r="AO3350" s="9"/>
      <c r="AP3350" s="9"/>
      <c r="AQ3350" s="9"/>
      <c r="AR3350" s="9"/>
      <c r="AS3350" s="9"/>
      <c r="AT3350" s="9"/>
      <c r="AU3350" s="9"/>
      <c r="AV3350" s="9"/>
      <c r="AW3350" s="9"/>
      <c r="AX3350" s="9"/>
      <c r="AY3350" s="9"/>
    </row>
    <row r="3351" spans="1:51" s="10" customFormat="1" x14ac:dyDescent="0.2">
      <c r="A3351" s="9"/>
      <c r="B3351" s="9"/>
      <c r="C3351" s="9"/>
      <c r="D3351" s="9"/>
      <c r="E3351" s="9"/>
      <c r="F3351" s="9"/>
      <c r="G3351" s="9"/>
      <c r="H3351" s="9"/>
      <c r="I3351" s="9"/>
      <c r="J3351" s="9"/>
      <c r="K3351" s="9"/>
      <c r="L3351" s="9"/>
      <c r="M3351" s="9"/>
      <c r="N3351" s="9"/>
      <c r="O3351" s="9"/>
      <c r="P3351" s="9"/>
      <c r="Q3351" s="9"/>
      <c r="R3351" s="9"/>
      <c r="S3351" s="9"/>
      <c r="T3351" s="9"/>
      <c r="U3351" s="9"/>
      <c r="V3351" s="9"/>
      <c r="W3351" s="9"/>
      <c r="X3351" s="9"/>
      <c r="Y3351" s="9"/>
      <c r="Z3351" s="9"/>
      <c r="AA3351" s="9"/>
      <c r="AB3351" s="9"/>
      <c r="AC3351" s="9"/>
      <c r="AD3351" s="9"/>
      <c r="AE3351" s="9"/>
      <c r="AF3351" s="9"/>
      <c r="AG3351" s="9"/>
      <c r="AH3351" s="9"/>
      <c r="AI3351" s="9"/>
      <c r="AJ3351" s="9"/>
      <c r="AK3351" s="9"/>
      <c r="AL3351" s="9"/>
      <c r="AM3351" s="9"/>
      <c r="AN3351" s="9"/>
      <c r="AO3351" s="9"/>
      <c r="AP3351" s="9"/>
      <c r="AQ3351" s="9"/>
      <c r="AR3351" s="9"/>
      <c r="AS3351" s="9"/>
      <c r="AT3351" s="9"/>
      <c r="AU3351" s="9"/>
      <c r="AV3351" s="9"/>
      <c r="AW3351" s="9"/>
      <c r="AX3351" s="9"/>
      <c r="AY3351" s="9"/>
    </row>
    <row r="3352" spans="1:51" s="10" customFormat="1" x14ac:dyDescent="0.2">
      <c r="A3352" s="9"/>
      <c r="B3352" s="9"/>
      <c r="C3352" s="9"/>
      <c r="D3352" s="9"/>
      <c r="E3352" s="9"/>
      <c r="F3352" s="9"/>
      <c r="G3352" s="9"/>
      <c r="H3352" s="9"/>
      <c r="I3352" s="9"/>
      <c r="J3352" s="9"/>
      <c r="K3352" s="9"/>
      <c r="L3352" s="9"/>
      <c r="M3352" s="9"/>
      <c r="N3352" s="9"/>
      <c r="O3352" s="9"/>
      <c r="P3352" s="9"/>
      <c r="Q3352" s="9"/>
      <c r="R3352" s="9"/>
      <c r="S3352" s="9"/>
      <c r="T3352" s="9"/>
      <c r="U3352" s="9"/>
      <c r="V3352" s="9"/>
      <c r="W3352" s="9"/>
      <c r="X3352" s="9"/>
      <c r="Y3352" s="9"/>
      <c r="Z3352" s="9"/>
      <c r="AA3352" s="9"/>
      <c r="AB3352" s="9"/>
      <c r="AC3352" s="9"/>
      <c r="AD3352" s="9"/>
      <c r="AE3352" s="9"/>
      <c r="AF3352" s="9"/>
      <c r="AG3352" s="9"/>
      <c r="AH3352" s="9"/>
      <c r="AI3352" s="9"/>
      <c r="AJ3352" s="9"/>
      <c r="AK3352" s="9"/>
      <c r="AL3352" s="9"/>
      <c r="AM3352" s="9"/>
      <c r="AN3352" s="9"/>
      <c r="AO3352" s="9"/>
      <c r="AP3352" s="9"/>
      <c r="AQ3352" s="9"/>
      <c r="AR3352" s="9"/>
      <c r="AS3352" s="9"/>
      <c r="AT3352" s="9"/>
      <c r="AU3352" s="9"/>
      <c r="AV3352" s="9"/>
      <c r="AW3352" s="9"/>
      <c r="AX3352" s="9"/>
      <c r="AY3352" s="9"/>
    </row>
    <row r="3353" spans="1:51" s="10" customFormat="1" x14ac:dyDescent="0.2">
      <c r="A3353" s="9"/>
      <c r="B3353" s="9"/>
      <c r="C3353" s="9"/>
      <c r="D3353" s="9"/>
      <c r="E3353" s="9"/>
      <c r="F3353" s="9"/>
      <c r="G3353" s="9"/>
      <c r="H3353" s="9"/>
      <c r="I3353" s="9"/>
      <c r="J3353" s="9"/>
      <c r="K3353" s="9"/>
      <c r="L3353" s="9"/>
      <c r="M3353" s="9"/>
      <c r="N3353" s="9"/>
      <c r="O3353" s="9"/>
      <c r="P3353" s="9"/>
      <c r="Q3353" s="9"/>
      <c r="R3353" s="9"/>
      <c r="S3353" s="9"/>
      <c r="T3353" s="9"/>
      <c r="U3353" s="9"/>
      <c r="V3353" s="9"/>
      <c r="W3353" s="9"/>
      <c r="X3353" s="9"/>
      <c r="Y3353" s="9"/>
      <c r="Z3353" s="9"/>
      <c r="AA3353" s="9"/>
      <c r="AB3353" s="9"/>
      <c r="AC3353" s="9"/>
      <c r="AD3353" s="9"/>
      <c r="AE3353" s="9"/>
      <c r="AF3353" s="9"/>
      <c r="AG3353" s="9"/>
      <c r="AH3353" s="9"/>
      <c r="AI3353" s="9"/>
      <c r="AJ3353" s="9"/>
      <c r="AK3353" s="9"/>
      <c r="AL3353" s="9"/>
      <c r="AM3353" s="9"/>
      <c r="AN3353" s="9"/>
      <c r="AO3353" s="9"/>
      <c r="AP3353" s="9"/>
      <c r="AQ3353" s="9"/>
      <c r="AR3353" s="9"/>
      <c r="AS3353" s="9"/>
      <c r="AT3353" s="9"/>
      <c r="AU3353" s="9"/>
      <c r="AV3353" s="9"/>
      <c r="AW3353" s="9"/>
      <c r="AX3353" s="9"/>
      <c r="AY3353" s="9"/>
    </row>
    <row r="3354" spans="1:51" s="10" customFormat="1" x14ac:dyDescent="0.2">
      <c r="A3354" s="9"/>
      <c r="B3354" s="9"/>
      <c r="C3354" s="9"/>
      <c r="D3354" s="9"/>
      <c r="E3354" s="9"/>
      <c r="F3354" s="9"/>
      <c r="G3354" s="9"/>
      <c r="H3354" s="9"/>
      <c r="I3354" s="9"/>
      <c r="J3354" s="9"/>
      <c r="K3354" s="9"/>
      <c r="L3354" s="9"/>
      <c r="M3354" s="9"/>
      <c r="N3354" s="9"/>
      <c r="O3354" s="9"/>
      <c r="P3354" s="9"/>
      <c r="Q3354" s="9"/>
      <c r="R3354" s="9"/>
      <c r="S3354" s="9"/>
      <c r="T3354" s="9"/>
      <c r="U3354" s="9"/>
      <c r="V3354" s="9"/>
      <c r="W3354" s="9"/>
      <c r="X3354" s="9"/>
      <c r="Y3354" s="9"/>
      <c r="Z3354" s="9"/>
      <c r="AA3354" s="9"/>
      <c r="AB3354" s="9"/>
      <c r="AC3354" s="9"/>
      <c r="AD3354" s="9"/>
      <c r="AE3354" s="9"/>
      <c r="AF3354" s="9"/>
      <c r="AG3354" s="9"/>
      <c r="AH3354" s="9"/>
      <c r="AI3354" s="9"/>
      <c r="AJ3354" s="9"/>
      <c r="AK3354" s="9"/>
      <c r="AL3354" s="9"/>
      <c r="AM3354" s="9"/>
      <c r="AN3354" s="9"/>
      <c r="AO3354" s="9"/>
      <c r="AP3354" s="9"/>
      <c r="AQ3354" s="9"/>
      <c r="AR3354" s="9"/>
      <c r="AS3354" s="9"/>
      <c r="AT3354" s="9"/>
      <c r="AU3354" s="9"/>
      <c r="AV3354" s="9"/>
      <c r="AW3354" s="9"/>
      <c r="AX3354" s="9"/>
      <c r="AY3354" s="9"/>
    </row>
    <row r="3355" spans="1:51" s="10" customFormat="1" x14ac:dyDescent="0.2">
      <c r="A3355" s="9"/>
      <c r="B3355" s="9"/>
      <c r="C3355" s="9"/>
      <c r="D3355" s="9"/>
      <c r="E3355" s="9"/>
      <c r="F3355" s="9"/>
      <c r="G3355" s="9"/>
      <c r="H3355" s="9"/>
      <c r="I3355" s="9"/>
      <c r="J3355" s="9"/>
      <c r="K3355" s="9"/>
      <c r="L3355" s="9"/>
      <c r="M3355" s="9"/>
      <c r="N3355" s="9"/>
      <c r="O3355" s="9"/>
      <c r="P3355" s="9"/>
      <c r="Q3355" s="9"/>
      <c r="R3355" s="9"/>
      <c r="S3355" s="9"/>
      <c r="T3355" s="9"/>
      <c r="U3355" s="9"/>
      <c r="V3355" s="9"/>
      <c r="W3355" s="9"/>
      <c r="X3355" s="9"/>
      <c r="Y3355" s="9"/>
      <c r="Z3355" s="9"/>
      <c r="AA3355" s="9"/>
      <c r="AB3355" s="9"/>
      <c r="AC3355" s="9"/>
      <c r="AD3355" s="9"/>
      <c r="AE3355" s="9"/>
      <c r="AF3355" s="9"/>
      <c r="AG3355" s="9"/>
      <c r="AH3355" s="9"/>
      <c r="AI3355" s="9"/>
      <c r="AJ3355" s="9"/>
      <c r="AK3355" s="9"/>
      <c r="AL3355" s="9"/>
      <c r="AM3355" s="9"/>
      <c r="AN3355" s="9"/>
      <c r="AO3355" s="9"/>
      <c r="AP3355" s="9"/>
      <c r="AQ3355" s="9"/>
      <c r="AR3355" s="9"/>
      <c r="AS3355" s="9"/>
      <c r="AT3355" s="9"/>
      <c r="AU3355" s="9"/>
      <c r="AV3355" s="9"/>
      <c r="AW3355" s="9"/>
      <c r="AX3355" s="9"/>
      <c r="AY3355" s="9"/>
    </row>
    <row r="3356" spans="1:51" s="10" customFormat="1" x14ac:dyDescent="0.2">
      <c r="A3356" s="9"/>
      <c r="B3356" s="9"/>
      <c r="C3356" s="9"/>
      <c r="D3356" s="9"/>
      <c r="E3356" s="9"/>
      <c r="F3356" s="9"/>
      <c r="G3356" s="9"/>
      <c r="H3356" s="9"/>
      <c r="I3356" s="9"/>
      <c r="J3356" s="9"/>
      <c r="K3356" s="9"/>
      <c r="L3356" s="9"/>
      <c r="M3356" s="9"/>
      <c r="N3356" s="9"/>
      <c r="O3356" s="9"/>
      <c r="P3356" s="9"/>
      <c r="Q3356" s="9"/>
      <c r="R3356" s="9"/>
      <c r="S3356" s="9"/>
      <c r="T3356" s="9"/>
      <c r="U3356" s="9"/>
      <c r="V3356" s="9"/>
      <c r="W3356" s="9"/>
      <c r="X3356" s="9"/>
      <c r="Y3356" s="9"/>
      <c r="Z3356" s="9"/>
      <c r="AA3356" s="9"/>
      <c r="AB3356" s="9"/>
      <c r="AC3356" s="9"/>
      <c r="AD3356" s="9"/>
      <c r="AE3356" s="9"/>
      <c r="AF3356" s="9"/>
      <c r="AG3356" s="9"/>
      <c r="AH3356" s="9"/>
      <c r="AI3356" s="9"/>
      <c r="AJ3356" s="9"/>
      <c r="AK3356" s="9"/>
      <c r="AL3356" s="9"/>
      <c r="AM3356" s="9"/>
      <c r="AN3356" s="9"/>
      <c r="AO3356" s="9"/>
      <c r="AP3356" s="9"/>
      <c r="AQ3356" s="9"/>
      <c r="AR3356" s="9"/>
      <c r="AS3356" s="9"/>
      <c r="AT3356" s="9"/>
      <c r="AU3356" s="9"/>
      <c r="AV3356" s="9"/>
      <c r="AW3356" s="9"/>
      <c r="AX3356" s="9"/>
      <c r="AY3356" s="9"/>
    </row>
    <row r="3357" spans="1:51" s="10" customFormat="1" x14ac:dyDescent="0.2">
      <c r="A3357" s="9"/>
      <c r="B3357" s="9"/>
      <c r="C3357" s="9"/>
      <c r="D3357" s="9"/>
      <c r="E3357" s="9"/>
      <c r="F3357" s="9"/>
      <c r="G3357" s="9"/>
      <c r="H3357" s="9"/>
      <c r="I3357" s="9"/>
      <c r="J3357" s="9"/>
      <c r="K3357" s="9"/>
      <c r="L3357" s="9"/>
      <c r="M3357" s="9"/>
      <c r="N3357" s="9"/>
      <c r="O3357" s="9"/>
      <c r="P3357" s="9"/>
      <c r="Q3357" s="9"/>
      <c r="R3357" s="9"/>
      <c r="S3357" s="9"/>
      <c r="T3357" s="9"/>
      <c r="U3357" s="9"/>
      <c r="V3357" s="9"/>
      <c r="W3357" s="9"/>
      <c r="X3357" s="9"/>
      <c r="Y3357" s="9"/>
      <c r="Z3357" s="9"/>
      <c r="AA3357" s="9"/>
      <c r="AB3357" s="9"/>
      <c r="AC3357" s="9"/>
      <c r="AD3357" s="9"/>
      <c r="AE3357" s="9"/>
      <c r="AF3357" s="9"/>
      <c r="AG3357" s="9"/>
      <c r="AH3357" s="9"/>
      <c r="AI3357" s="9"/>
      <c r="AJ3357" s="9"/>
      <c r="AK3357" s="9"/>
      <c r="AL3357" s="9"/>
      <c r="AM3357" s="9"/>
      <c r="AN3357" s="9"/>
      <c r="AO3357" s="9"/>
      <c r="AP3357" s="9"/>
      <c r="AQ3357" s="9"/>
      <c r="AR3357" s="9"/>
      <c r="AS3357" s="9"/>
      <c r="AT3357" s="9"/>
      <c r="AU3357" s="9"/>
      <c r="AV3357" s="9"/>
      <c r="AW3357" s="9"/>
      <c r="AX3357" s="9"/>
      <c r="AY3357" s="9"/>
    </row>
    <row r="3358" spans="1:51" s="10" customFormat="1" x14ac:dyDescent="0.2">
      <c r="A3358" s="9"/>
      <c r="B3358" s="9"/>
      <c r="C3358" s="9"/>
      <c r="D3358" s="9"/>
      <c r="E3358" s="9"/>
      <c r="F3358" s="9"/>
      <c r="G3358" s="9"/>
      <c r="H3358" s="9"/>
      <c r="I3358" s="9"/>
      <c r="J3358" s="9"/>
      <c r="K3358" s="9"/>
      <c r="L3358" s="9"/>
      <c r="M3358" s="9"/>
      <c r="N3358" s="9"/>
      <c r="O3358" s="9"/>
      <c r="P3358" s="9"/>
      <c r="Q3358" s="9"/>
      <c r="R3358" s="9"/>
      <c r="S3358" s="9"/>
      <c r="T3358" s="9"/>
      <c r="U3358" s="9"/>
      <c r="V3358" s="9"/>
      <c r="W3358" s="9"/>
      <c r="X3358" s="9"/>
      <c r="Y3358" s="9"/>
      <c r="Z3358" s="9"/>
      <c r="AA3358" s="9"/>
      <c r="AB3358" s="9"/>
      <c r="AC3358" s="9"/>
      <c r="AD3358" s="9"/>
      <c r="AE3358" s="9"/>
      <c r="AF3358" s="9"/>
      <c r="AG3358" s="9"/>
      <c r="AH3358" s="9"/>
      <c r="AI3358" s="9"/>
      <c r="AJ3358" s="9"/>
      <c r="AK3358" s="9"/>
      <c r="AL3358" s="9"/>
      <c r="AM3358" s="9"/>
      <c r="AN3358" s="9"/>
      <c r="AO3358" s="9"/>
      <c r="AP3358" s="9"/>
      <c r="AQ3358" s="9"/>
      <c r="AR3358" s="9"/>
      <c r="AS3358" s="9"/>
      <c r="AT3358" s="9"/>
      <c r="AU3358" s="9"/>
      <c r="AV3358" s="9"/>
      <c r="AW3358" s="9"/>
      <c r="AX3358" s="9"/>
      <c r="AY3358" s="9"/>
    </row>
    <row r="3359" spans="1:51" s="10" customFormat="1" x14ac:dyDescent="0.2">
      <c r="A3359" s="9"/>
      <c r="B3359" s="9"/>
      <c r="C3359" s="9"/>
      <c r="D3359" s="9"/>
      <c r="E3359" s="9"/>
      <c r="F3359" s="9"/>
      <c r="G3359" s="9"/>
      <c r="H3359" s="9"/>
      <c r="I3359" s="9"/>
      <c r="J3359" s="9"/>
      <c r="K3359" s="9"/>
      <c r="L3359" s="9"/>
      <c r="M3359" s="9"/>
      <c r="N3359" s="9"/>
      <c r="O3359" s="9"/>
      <c r="P3359" s="9"/>
      <c r="Q3359" s="9"/>
      <c r="R3359" s="9"/>
      <c r="S3359" s="9"/>
      <c r="T3359" s="9"/>
      <c r="U3359" s="9"/>
      <c r="V3359" s="9"/>
      <c r="W3359" s="9"/>
      <c r="X3359" s="9"/>
      <c r="Y3359" s="9"/>
      <c r="Z3359" s="9"/>
      <c r="AA3359" s="9"/>
      <c r="AB3359" s="9"/>
      <c r="AC3359" s="9"/>
      <c r="AD3359" s="9"/>
      <c r="AE3359" s="9"/>
      <c r="AF3359" s="9"/>
      <c r="AG3359" s="9"/>
      <c r="AH3359" s="9"/>
      <c r="AI3359" s="9"/>
      <c r="AJ3359" s="9"/>
      <c r="AK3359" s="9"/>
      <c r="AL3359" s="9"/>
      <c r="AM3359" s="9"/>
      <c r="AN3359" s="9"/>
      <c r="AO3359" s="9"/>
      <c r="AP3359" s="9"/>
      <c r="AQ3359" s="9"/>
      <c r="AR3359" s="9"/>
      <c r="AS3359" s="9"/>
      <c r="AT3359" s="9"/>
      <c r="AU3359" s="9"/>
      <c r="AV3359" s="9"/>
      <c r="AW3359" s="9"/>
      <c r="AX3359" s="9"/>
      <c r="AY3359" s="9"/>
    </row>
    <row r="3360" spans="1:51" s="10" customFormat="1" x14ac:dyDescent="0.2">
      <c r="A3360" s="9"/>
      <c r="B3360" s="9"/>
      <c r="C3360" s="9"/>
      <c r="D3360" s="9"/>
      <c r="E3360" s="9"/>
      <c r="F3360" s="9"/>
      <c r="G3360" s="9"/>
      <c r="H3360" s="9"/>
      <c r="I3360" s="9"/>
      <c r="J3360" s="9"/>
      <c r="K3360" s="9"/>
      <c r="L3360" s="9"/>
      <c r="M3360" s="9"/>
      <c r="N3360" s="9"/>
      <c r="O3360" s="9"/>
      <c r="P3360" s="9"/>
      <c r="Q3360" s="9"/>
      <c r="R3360" s="9"/>
      <c r="S3360" s="9"/>
      <c r="T3360" s="9"/>
      <c r="U3360" s="9"/>
      <c r="V3360" s="9"/>
      <c r="W3360" s="9"/>
      <c r="X3360" s="9"/>
      <c r="Y3360" s="9"/>
      <c r="Z3360" s="9"/>
      <c r="AA3360" s="9"/>
      <c r="AB3360" s="9"/>
      <c r="AC3360" s="9"/>
      <c r="AD3360" s="9"/>
      <c r="AE3360" s="9"/>
      <c r="AF3360" s="9"/>
      <c r="AG3360" s="9"/>
      <c r="AH3360" s="9"/>
      <c r="AI3360" s="9"/>
      <c r="AJ3360" s="9"/>
      <c r="AK3360" s="9"/>
      <c r="AL3360" s="9"/>
      <c r="AM3360" s="9"/>
      <c r="AN3360" s="9"/>
      <c r="AO3360" s="9"/>
      <c r="AP3360" s="9"/>
      <c r="AQ3360" s="9"/>
      <c r="AR3360" s="9"/>
      <c r="AS3360" s="9"/>
      <c r="AT3360" s="9"/>
      <c r="AU3360" s="9"/>
      <c r="AV3360" s="9"/>
      <c r="AW3360" s="9"/>
      <c r="AX3360" s="9"/>
      <c r="AY3360" s="9"/>
    </row>
    <row r="3361" spans="1:51" s="10" customFormat="1" x14ac:dyDescent="0.2">
      <c r="A3361" s="9"/>
      <c r="B3361" s="9"/>
      <c r="C3361" s="9"/>
      <c r="D3361" s="9"/>
      <c r="E3361" s="9"/>
      <c r="F3361" s="9"/>
      <c r="G3361" s="9"/>
      <c r="H3361" s="9"/>
      <c r="I3361" s="9"/>
      <c r="J3361" s="9"/>
      <c r="K3361" s="9"/>
      <c r="L3361" s="9"/>
      <c r="M3361" s="9"/>
      <c r="N3361" s="9"/>
      <c r="O3361" s="9"/>
      <c r="P3361" s="9"/>
      <c r="Q3361" s="9"/>
      <c r="R3361" s="9"/>
      <c r="S3361" s="9"/>
      <c r="T3361" s="9"/>
      <c r="U3361" s="9"/>
      <c r="V3361" s="9"/>
      <c r="W3361" s="9"/>
      <c r="X3361" s="9"/>
      <c r="Y3361" s="9"/>
      <c r="Z3361" s="9"/>
      <c r="AA3361" s="9"/>
      <c r="AB3361" s="9"/>
      <c r="AC3361" s="9"/>
      <c r="AD3361" s="9"/>
      <c r="AE3361" s="9"/>
      <c r="AF3361" s="9"/>
      <c r="AG3361" s="9"/>
      <c r="AH3361" s="9"/>
      <c r="AI3361" s="9"/>
      <c r="AJ3361" s="9"/>
      <c r="AK3361" s="9"/>
      <c r="AL3361" s="9"/>
      <c r="AM3361" s="9"/>
      <c r="AN3361" s="9"/>
      <c r="AO3361" s="9"/>
      <c r="AP3361" s="9"/>
      <c r="AQ3361" s="9"/>
      <c r="AR3361" s="9"/>
      <c r="AS3361" s="9"/>
      <c r="AT3361" s="9"/>
      <c r="AU3361" s="9"/>
      <c r="AV3361" s="9"/>
      <c r="AW3361" s="9"/>
      <c r="AX3361" s="9"/>
      <c r="AY3361" s="9"/>
    </row>
    <row r="3362" spans="1:51" s="10" customFormat="1" x14ac:dyDescent="0.2">
      <c r="A3362" s="9"/>
      <c r="B3362" s="9"/>
      <c r="C3362" s="9"/>
      <c r="D3362" s="9"/>
      <c r="E3362" s="9"/>
      <c r="F3362" s="9"/>
      <c r="G3362" s="9"/>
      <c r="H3362" s="9"/>
      <c r="I3362" s="9"/>
      <c r="J3362" s="9"/>
      <c r="K3362" s="9"/>
      <c r="L3362" s="9"/>
      <c r="M3362" s="9"/>
      <c r="N3362" s="9"/>
      <c r="O3362" s="9"/>
      <c r="P3362" s="9"/>
      <c r="Q3362" s="9"/>
      <c r="R3362" s="9"/>
      <c r="S3362" s="9"/>
      <c r="T3362" s="9"/>
      <c r="U3362" s="9"/>
      <c r="V3362" s="9"/>
      <c r="W3362" s="9"/>
      <c r="X3362" s="9"/>
      <c r="Y3362" s="9"/>
      <c r="Z3362" s="9"/>
      <c r="AA3362" s="9"/>
      <c r="AB3362" s="9"/>
      <c r="AC3362" s="9"/>
      <c r="AD3362" s="9"/>
      <c r="AE3362" s="9"/>
      <c r="AF3362" s="9"/>
      <c r="AG3362" s="9"/>
      <c r="AH3362" s="9"/>
      <c r="AI3362" s="9"/>
      <c r="AJ3362" s="9"/>
      <c r="AK3362" s="9"/>
      <c r="AL3362" s="9"/>
      <c r="AM3362" s="9"/>
      <c r="AN3362" s="9"/>
      <c r="AO3362" s="9"/>
      <c r="AP3362" s="9"/>
      <c r="AQ3362" s="9"/>
      <c r="AR3362" s="9"/>
      <c r="AS3362" s="9"/>
      <c r="AT3362" s="9"/>
      <c r="AU3362" s="9"/>
      <c r="AV3362" s="9"/>
      <c r="AW3362" s="9"/>
      <c r="AX3362" s="9"/>
      <c r="AY3362" s="9"/>
    </row>
    <row r="3363" spans="1:51" s="10" customFormat="1" x14ac:dyDescent="0.2">
      <c r="A3363" s="9"/>
      <c r="B3363" s="9"/>
      <c r="C3363" s="9"/>
      <c r="D3363" s="9"/>
      <c r="E3363" s="9"/>
      <c r="F3363" s="9"/>
      <c r="G3363" s="9"/>
      <c r="H3363" s="9"/>
      <c r="I3363" s="9"/>
      <c r="J3363" s="9"/>
      <c r="K3363" s="9"/>
      <c r="L3363" s="9"/>
      <c r="M3363" s="9"/>
      <c r="N3363" s="9"/>
      <c r="O3363" s="9"/>
      <c r="P3363" s="9"/>
      <c r="Q3363" s="9"/>
      <c r="R3363" s="9"/>
      <c r="S3363" s="9"/>
      <c r="T3363" s="9"/>
      <c r="U3363" s="9"/>
      <c r="V3363" s="9"/>
      <c r="W3363" s="9"/>
      <c r="X3363" s="9"/>
      <c r="Y3363" s="9"/>
      <c r="Z3363" s="9"/>
      <c r="AA3363" s="9"/>
      <c r="AB3363" s="9"/>
      <c r="AC3363" s="9"/>
      <c r="AD3363" s="9"/>
      <c r="AE3363" s="9"/>
      <c r="AF3363" s="9"/>
      <c r="AG3363" s="9"/>
      <c r="AH3363" s="9"/>
      <c r="AI3363" s="9"/>
      <c r="AJ3363" s="9"/>
      <c r="AK3363" s="9"/>
      <c r="AL3363" s="9"/>
      <c r="AM3363" s="9"/>
      <c r="AN3363" s="9"/>
      <c r="AO3363" s="9"/>
      <c r="AP3363" s="9"/>
      <c r="AQ3363" s="9"/>
      <c r="AR3363" s="9"/>
      <c r="AS3363" s="9"/>
      <c r="AT3363" s="9"/>
      <c r="AU3363" s="9"/>
      <c r="AV3363" s="9"/>
      <c r="AW3363" s="9"/>
      <c r="AX3363" s="9"/>
      <c r="AY3363" s="9"/>
    </row>
    <row r="3364" spans="1:51" s="10" customFormat="1" x14ac:dyDescent="0.2">
      <c r="A3364" s="9"/>
      <c r="B3364" s="9"/>
      <c r="C3364" s="9"/>
      <c r="D3364" s="9"/>
      <c r="E3364" s="9"/>
      <c r="F3364" s="9"/>
      <c r="G3364" s="9"/>
      <c r="H3364" s="9"/>
      <c r="I3364" s="9"/>
      <c r="J3364" s="9"/>
      <c r="K3364" s="9"/>
      <c r="L3364" s="9"/>
      <c r="M3364" s="9"/>
      <c r="N3364" s="9"/>
      <c r="O3364" s="9"/>
      <c r="P3364" s="9"/>
      <c r="Q3364" s="9"/>
      <c r="R3364" s="9"/>
      <c r="S3364" s="9"/>
      <c r="T3364" s="9"/>
      <c r="U3364" s="9"/>
      <c r="V3364" s="9"/>
      <c r="W3364" s="9"/>
      <c r="X3364" s="9"/>
      <c r="Y3364" s="9"/>
      <c r="Z3364" s="9"/>
      <c r="AA3364" s="9"/>
      <c r="AB3364" s="9"/>
      <c r="AC3364" s="9"/>
      <c r="AD3364" s="9"/>
      <c r="AE3364" s="9"/>
      <c r="AF3364" s="9"/>
      <c r="AG3364" s="9"/>
      <c r="AH3364" s="9"/>
      <c r="AI3364" s="9"/>
      <c r="AJ3364" s="9"/>
      <c r="AK3364" s="9"/>
      <c r="AL3364" s="9"/>
      <c r="AM3364" s="9"/>
      <c r="AN3364" s="9"/>
      <c r="AO3364" s="9"/>
      <c r="AP3364" s="9"/>
      <c r="AQ3364" s="9"/>
      <c r="AR3364" s="9"/>
      <c r="AS3364" s="9"/>
      <c r="AT3364" s="9"/>
      <c r="AU3364" s="9"/>
      <c r="AV3364" s="9"/>
      <c r="AW3364" s="9"/>
      <c r="AX3364" s="9"/>
      <c r="AY3364" s="9"/>
    </row>
    <row r="3365" spans="1:51" s="10" customFormat="1" x14ac:dyDescent="0.2">
      <c r="A3365" s="9"/>
      <c r="B3365" s="9"/>
      <c r="C3365" s="9"/>
      <c r="D3365" s="9"/>
      <c r="E3365" s="9"/>
      <c r="F3365" s="9"/>
      <c r="G3365" s="9"/>
      <c r="H3365" s="9"/>
      <c r="I3365" s="9"/>
      <c r="J3365" s="9"/>
      <c r="K3365" s="9"/>
      <c r="L3365" s="9"/>
      <c r="M3365" s="9"/>
      <c r="N3365" s="9"/>
      <c r="O3365" s="9"/>
      <c r="P3365" s="9"/>
      <c r="Q3365" s="9"/>
      <c r="R3365" s="9"/>
      <c r="S3365" s="9"/>
      <c r="T3365" s="9"/>
      <c r="U3365" s="9"/>
      <c r="V3365" s="9"/>
      <c r="W3365" s="9"/>
      <c r="X3365" s="9"/>
      <c r="Y3365" s="9"/>
      <c r="Z3365" s="9"/>
      <c r="AA3365" s="9"/>
      <c r="AB3365" s="9"/>
      <c r="AC3365" s="9"/>
      <c r="AD3365" s="9"/>
      <c r="AE3365" s="9"/>
      <c r="AF3365" s="9"/>
      <c r="AG3365" s="9"/>
      <c r="AH3365" s="9"/>
      <c r="AI3365" s="9"/>
      <c r="AJ3365" s="9"/>
      <c r="AK3365" s="9"/>
      <c r="AL3365" s="9"/>
      <c r="AM3365" s="9"/>
      <c r="AN3365" s="9"/>
      <c r="AO3365" s="9"/>
      <c r="AP3365" s="9"/>
      <c r="AQ3365" s="9"/>
      <c r="AR3365" s="9"/>
      <c r="AS3365" s="9"/>
      <c r="AT3365" s="9"/>
      <c r="AU3365" s="9"/>
      <c r="AV3365" s="9"/>
      <c r="AW3365" s="9"/>
      <c r="AX3365" s="9"/>
      <c r="AY3365" s="9"/>
    </row>
    <row r="3366" spans="1:51" s="10" customFormat="1" x14ac:dyDescent="0.2">
      <c r="A3366" s="9"/>
      <c r="B3366" s="9"/>
      <c r="C3366" s="9"/>
      <c r="D3366" s="9"/>
      <c r="E3366" s="9"/>
      <c r="F3366" s="9"/>
      <c r="G3366" s="9"/>
      <c r="H3366" s="9"/>
      <c r="I3366" s="9"/>
      <c r="J3366" s="9"/>
      <c r="K3366" s="9"/>
      <c r="L3366" s="9"/>
      <c r="M3366" s="9"/>
      <c r="N3366" s="9"/>
      <c r="O3366" s="9"/>
      <c r="P3366" s="9"/>
      <c r="Q3366" s="9"/>
      <c r="R3366" s="9"/>
      <c r="S3366" s="9"/>
      <c r="T3366" s="9"/>
      <c r="U3366" s="9"/>
      <c r="V3366" s="9"/>
      <c r="W3366" s="9"/>
      <c r="X3366" s="9"/>
      <c r="Y3366" s="9"/>
      <c r="Z3366" s="9"/>
      <c r="AA3366" s="9"/>
      <c r="AB3366" s="9"/>
      <c r="AC3366" s="9"/>
      <c r="AD3366" s="9"/>
      <c r="AE3366" s="9"/>
      <c r="AF3366" s="9"/>
      <c r="AG3366" s="9"/>
      <c r="AH3366" s="9"/>
      <c r="AI3366" s="9"/>
      <c r="AJ3366" s="9"/>
      <c r="AK3366" s="9"/>
      <c r="AL3366" s="9"/>
      <c r="AM3366" s="9"/>
      <c r="AN3366" s="9"/>
      <c r="AO3366" s="9"/>
      <c r="AP3366" s="9"/>
      <c r="AQ3366" s="9"/>
      <c r="AR3366" s="9"/>
      <c r="AS3366" s="9"/>
      <c r="AT3366" s="9"/>
      <c r="AU3366" s="9"/>
      <c r="AV3366" s="9"/>
      <c r="AW3366" s="9"/>
      <c r="AX3366" s="9"/>
      <c r="AY3366" s="9"/>
    </row>
    <row r="3367" spans="1:51" s="10" customFormat="1" x14ac:dyDescent="0.2">
      <c r="A3367" s="9"/>
      <c r="B3367" s="9"/>
      <c r="C3367" s="9"/>
      <c r="D3367" s="9"/>
      <c r="E3367" s="9"/>
      <c r="F3367" s="9"/>
      <c r="G3367" s="9"/>
      <c r="H3367" s="9"/>
      <c r="I3367" s="9"/>
      <c r="J3367" s="9"/>
      <c r="K3367" s="9"/>
      <c r="L3367" s="9"/>
      <c r="M3367" s="9"/>
      <c r="N3367" s="9"/>
      <c r="O3367" s="9"/>
      <c r="P3367" s="9"/>
      <c r="Q3367" s="9"/>
      <c r="R3367" s="9"/>
      <c r="S3367" s="9"/>
      <c r="T3367" s="9"/>
      <c r="U3367" s="9"/>
      <c r="V3367" s="9"/>
      <c r="W3367" s="9"/>
      <c r="X3367" s="9"/>
      <c r="Y3367" s="9"/>
      <c r="Z3367" s="9"/>
      <c r="AA3367" s="9"/>
      <c r="AB3367" s="9"/>
      <c r="AC3367" s="9"/>
      <c r="AD3367" s="9"/>
      <c r="AE3367" s="9"/>
      <c r="AF3367" s="9"/>
      <c r="AG3367" s="9"/>
      <c r="AH3367" s="9"/>
      <c r="AI3367" s="9"/>
      <c r="AJ3367" s="9"/>
      <c r="AK3367" s="9"/>
      <c r="AL3367" s="9"/>
      <c r="AM3367" s="9"/>
      <c r="AN3367" s="9"/>
      <c r="AO3367" s="9"/>
      <c r="AP3367" s="9"/>
      <c r="AQ3367" s="9"/>
      <c r="AR3367" s="9"/>
      <c r="AS3367" s="9"/>
      <c r="AT3367" s="9"/>
      <c r="AU3367" s="9"/>
      <c r="AV3367" s="9"/>
      <c r="AW3367" s="9"/>
      <c r="AX3367" s="9"/>
      <c r="AY3367" s="9"/>
    </row>
    <row r="3368" spans="1:51" s="10" customFormat="1" x14ac:dyDescent="0.2">
      <c r="A3368" s="9"/>
      <c r="B3368" s="9"/>
      <c r="C3368" s="9"/>
      <c r="D3368" s="9"/>
      <c r="E3368" s="9"/>
      <c r="F3368" s="9"/>
      <c r="G3368" s="9"/>
      <c r="H3368" s="9"/>
      <c r="I3368" s="9"/>
      <c r="J3368" s="9"/>
      <c r="K3368" s="9"/>
      <c r="L3368" s="9"/>
      <c r="M3368" s="9"/>
      <c r="N3368" s="9"/>
      <c r="O3368" s="9"/>
      <c r="P3368" s="9"/>
      <c r="Q3368" s="9"/>
      <c r="R3368" s="9"/>
      <c r="S3368" s="9"/>
      <c r="T3368" s="9"/>
      <c r="U3368" s="9"/>
      <c r="V3368" s="9"/>
      <c r="W3368" s="9"/>
      <c r="X3368" s="9"/>
      <c r="Y3368" s="9"/>
      <c r="Z3368" s="9"/>
      <c r="AA3368" s="9"/>
      <c r="AB3368" s="9"/>
      <c r="AC3368" s="9"/>
      <c r="AD3368" s="9"/>
      <c r="AE3368" s="9"/>
      <c r="AF3368" s="9"/>
      <c r="AG3368" s="9"/>
      <c r="AH3368" s="9"/>
      <c r="AI3368" s="9"/>
      <c r="AJ3368" s="9"/>
      <c r="AK3368" s="9"/>
      <c r="AL3368" s="9"/>
      <c r="AM3368" s="9"/>
      <c r="AN3368" s="9"/>
      <c r="AO3368" s="9"/>
      <c r="AP3368" s="9"/>
      <c r="AQ3368" s="9"/>
      <c r="AR3368" s="9"/>
      <c r="AS3368" s="9"/>
      <c r="AT3368" s="9"/>
      <c r="AU3368" s="9"/>
      <c r="AV3368" s="9"/>
      <c r="AW3368" s="9"/>
      <c r="AX3368" s="9"/>
      <c r="AY3368" s="9"/>
    </row>
    <row r="3369" spans="1:51" s="10" customFormat="1" x14ac:dyDescent="0.2">
      <c r="A3369" s="9"/>
      <c r="B3369" s="9"/>
      <c r="C3369" s="9"/>
      <c r="D3369" s="9"/>
      <c r="E3369" s="9"/>
      <c r="F3369" s="9"/>
      <c r="G3369" s="9"/>
      <c r="H3369" s="9"/>
      <c r="I3369" s="9"/>
      <c r="J3369" s="9"/>
      <c r="K3369" s="9"/>
      <c r="L3369" s="9"/>
      <c r="M3369" s="9"/>
      <c r="N3369" s="9"/>
      <c r="O3369" s="9"/>
      <c r="P3369" s="9"/>
      <c r="Q3369" s="9"/>
      <c r="R3369" s="9"/>
      <c r="S3369" s="9"/>
      <c r="T3369" s="9"/>
      <c r="U3369" s="9"/>
      <c r="V3369" s="9"/>
      <c r="W3369" s="9"/>
      <c r="X3369" s="9"/>
      <c r="Y3369" s="9"/>
      <c r="Z3369" s="9"/>
      <c r="AA3369" s="9"/>
      <c r="AB3369" s="9"/>
      <c r="AC3369" s="9"/>
      <c r="AD3369" s="9"/>
      <c r="AE3369" s="9"/>
      <c r="AF3369" s="9"/>
      <c r="AG3369" s="9"/>
      <c r="AH3369" s="9"/>
      <c r="AI3369" s="9"/>
      <c r="AJ3369" s="9"/>
      <c r="AK3369" s="9"/>
      <c r="AL3369" s="9"/>
      <c r="AM3369" s="9"/>
      <c r="AN3369" s="9"/>
      <c r="AO3369" s="9"/>
      <c r="AP3369" s="9"/>
      <c r="AQ3369" s="9"/>
      <c r="AR3369" s="9"/>
      <c r="AS3369" s="9"/>
      <c r="AT3369" s="9"/>
      <c r="AU3369" s="9"/>
      <c r="AV3369" s="9"/>
      <c r="AW3369" s="9"/>
      <c r="AX3369" s="9"/>
      <c r="AY3369" s="9"/>
    </row>
    <row r="3370" spans="1:51" s="10" customFormat="1" x14ac:dyDescent="0.2">
      <c r="A3370" s="9"/>
      <c r="B3370" s="9"/>
      <c r="C3370" s="9"/>
      <c r="D3370" s="9"/>
      <c r="E3370" s="9"/>
      <c r="F3370" s="9"/>
      <c r="G3370" s="9"/>
      <c r="H3370" s="9"/>
      <c r="I3370" s="9"/>
      <c r="J3370" s="9"/>
      <c r="K3370" s="9"/>
      <c r="L3370" s="9"/>
      <c r="M3370" s="9"/>
      <c r="N3370" s="9"/>
      <c r="O3370" s="9"/>
      <c r="P3370" s="9"/>
      <c r="Q3370" s="9"/>
      <c r="R3370" s="9"/>
      <c r="S3370" s="9"/>
      <c r="T3370" s="9"/>
      <c r="U3370" s="9"/>
      <c r="V3370" s="9"/>
      <c r="W3370" s="9"/>
      <c r="X3370" s="9"/>
      <c r="Y3370" s="9"/>
      <c r="Z3370" s="9"/>
      <c r="AA3370" s="9"/>
      <c r="AB3370" s="9"/>
      <c r="AC3370" s="9"/>
      <c r="AD3370" s="9"/>
      <c r="AE3370" s="9"/>
      <c r="AF3370" s="9"/>
      <c r="AG3370" s="9"/>
      <c r="AH3370" s="9"/>
      <c r="AI3370" s="9"/>
      <c r="AJ3370" s="9"/>
      <c r="AK3370" s="9"/>
      <c r="AL3370" s="9"/>
      <c r="AM3370" s="9"/>
      <c r="AN3370" s="9"/>
      <c r="AO3370" s="9"/>
      <c r="AP3370" s="9"/>
      <c r="AQ3370" s="9"/>
      <c r="AR3370" s="9"/>
      <c r="AS3370" s="9"/>
      <c r="AT3370" s="9"/>
      <c r="AU3370" s="9"/>
      <c r="AV3370" s="9"/>
      <c r="AW3370" s="9"/>
      <c r="AX3370" s="9"/>
      <c r="AY3370" s="9"/>
    </row>
    <row r="3371" spans="1:51" s="10" customFormat="1" x14ac:dyDescent="0.2">
      <c r="A3371" s="9"/>
      <c r="B3371" s="9"/>
      <c r="C3371" s="9"/>
      <c r="D3371" s="9"/>
      <c r="E3371" s="9"/>
      <c r="F3371" s="9"/>
      <c r="G3371" s="9"/>
      <c r="H3371" s="9"/>
      <c r="I3371" s="9"/>
      <c r="J3371" s="9"/>
      <c r="K3371" s="9"/>
      <c r="L3371" s="9"/>
      <c r="M3371" s="9"/>
      <c r="N3371" s="9"/>
      <c r="O3371" s="9"/>
      <c r="P3371" s="9"/>
      <c r="Q3371" s="9"/>
      <c r="R3371" s="9"/>
      <c r="S3371" s="9"/>
      <c r="T3371" s="9"/>
      <c r="U3371" s="9"/>
      <c r="V3371" s="9"/>
      <c r="W3371" s="9"/>
      <c r="X3371" s="9"/>
      <c r="Y3371" s="9"/>
      <c r="Z3371" s="9"/>
      <c r="AA3371" s="9"/>
      <c r="AB3371" s="9"/>
      <c r="AC3371" s="9"/>
      <c r="AD3371" s="9"/>
      <c r="AE3371" s="9"/>
      <c r="AF3371" s="9"/>
      <c r="AG3371" s="9"/>
      <c r="AH3371" s="9"/>
      <c r="AI3371" s="9"/>
      <c r="AJ3371" s="9"/>
      <c r="AK3371" s="9"/>
      <c r="AL3371" s="9"/>
      <c r="AM3371" s="9"/>
      <c r="AN3371" s="9"/>
      <c r="AO3371" s="9"/>
      <c r="AP3371" s="9"/>
      <c r="AQ3371" s="9"/>
      <c r="AR3371" s="9"/>
      <c r="AS3371" s="9"/>
      <c r="AT3371" s="9"/>
      <c r="AU3371" s="9"/>
      <c r="AV3371" s="9"/>
      <c r="AW3371" s="9"/>
      <c r="AX3371" s="9"/>
      <c r="AY3371" s="9"/>
    </row>
    <row r="3372" spans="1:51" s="10" customFormat="1" x14ac:dyDescent="0.2">
      <c r="A3372" s="9"/>
      <c r="B3372" s="9"/>
      <c r="C3372" s="9"/>
      <c r="D3372" s="9"/>
      <c r="E3372" s="9"/>
      <c r="F3372" s="9"/>
      <c r="G3372" s="9"/>
      <c r="H3372" s="9"/>
      <c r="I3372" s="9"/>
      <c r="J3372" s="9"/>
      <c r="K3372" s="9"/>
      <c r="L3372" s="9"/>
      <c r="M3372" s="9"/>
      <c r="N3372" s="9"/>
      <c r="O3372" s="9"/>
      <c r="P3372" s="9"/>
      <c r="Q3372" s="9"/>
      <c r="R3372" s="9"/>
      <c r="S3372" s="9"/>
      <c r="T3372" s="9"/>
      <c r="U3372" s="9"/>
      <c r="V3372" s="9"/>
      <c r="W3372" s="9"/>
      <c r="X3372" s="9"/>
      <c r="Y3372" s="9"/>
      <c r="Z3372" s="9"/>
      <c r="AA3372" s="9"/>
      <c r="AB3372" s="9"/>
      <c r="AC3372" s="9"/>
      <c r="AD3372" s="9"/>
      <c r="AE3372" s="9"/>
      <c r="AF3372" s="9"/>
      <c r="AG3372" s="9"/>
      <c r="AH3372" s="9"/>
      <c r="AI3372" s="9"/>
      <c r="AJ3372" s="9"/>
      <c r="AK3372" s="9"/>
      <c r="AL3372" s="9"/>
      <c r="AM3372" s="9"/>
      <c r="AN3372" s="9"/>
      <c r="AO3372" s="9"/>
      <c r="AP3372" s="9"/>
      <c r="AQ3372" s="9"/>
      <c r="AR3372" s="9"/>
      <c r="AS3372" s="9"/>
      <c r="AT3372" s="9"/>
      <c r="AU3372" s="9"/>
      <c r="AV3372" s="9"/>
      <c r="AW3372" s="9"/>
      <c r="AX3372" s="9"/>
      <c r="AY3372" s="9"/>
    </row>
    <row r="3373" spans="1:51" s="10" customFormat="1" x14ac:dyDescent="0.2">
      <c r="A3373" s="9"/>
      <c r="B3373" s="9"/>
      <c r="C3373" s="9"/>
      <c r="D3373" s="9"/>
      <c r="E3373" s="9"/>
      <c r="F3373" s="9"/>
      <c r="G3373" s="9"/>
      <c r="H3373" s="9"/>
      <c r="I3373" s="9"/>
      <c r="J3373" s="9"/>
      <c r="K3373" s="9"/>
      <c r="L3373" s="9"/>
      <c r="M3373" s="9"/>
      <c r="N3373" s="9"/>
      <c r="O3373" s="9"/>
      <c r="P3373" s="9"/>
      <c r="Q3373" s="9"/>
      <c r="R3373" s="9"/>
      <c r="S3373" s="9"/>
      <c r="T3373" s="9"/>
      <c r="U3373" s="9"/>
      <c r="V3373" s="9"/>
      <c r="W3373" s="9"/>
      <c r="X3373" s="9"/>
      <c r="Y3373" s="9"/>
      <c r="Z3373" s="9"/>
      <c r="AA3373" s="9"/>
      <c r="AB3373" s="9"/>
      <c r="AC3373" s="9"/>
      <c r="AD3373" s="9"/>
      <c r="AE3373" s="9"/>
      <c r="AF3373" s="9"/>
      <c r="AG3373" s="9"/>
      <c r="AH3373" s="9"/>
      <c r="AI3373" s="9"/>
      <c r="AJ3373" s="9"/>
      <c r="AK3373" s="9"/>
      <c r="AL3373" s="9"/>
      <c r="AM3373" s="9"/>
      <c r="AN3373" s="9"/>
      <c r="AO3373" s="9"/>
      <c r="AP3373" s="9"/>
      <c r="AQ3373" s="9"/>
      <c r="AR3373" s="9"/>
      <c r="AS3373" s="9"/>
      <c r="AT3373" s="9"/>
      <c r="AU3373" s="9"/>
      <c r="AV3373" s="9"/>
      <c r="AW3373" s="9"/>
      <c r="AX3373" s="9"/>
      <c r="AY3373" s="9"/>
    </row>
    <row r="3374" spans="1:51" s="10" customFormat="1" x14ac:dyDescent="0.2">
      <c r="A3374" s="9"/>
      <c r="B3374" s="9"/>
      <c r="C3374" s="9"/>
      <c r="D3374" s="9"/>
      <c r="E3374" s="9"/>
      <c r="F3374" s="9"/>
      <c r="G3374" s="9"/>
      <c r="H3374" s="9"/>
      <c r="I3374" s="9"/>
      <c r="J3374" s="9"/>
      <c r="K3374" s="9"/>
      <c r="L3374" s="9"/>
      <c r="M3374" s="9"/>
      <c r="N3374" s="9"/>
      <c r="O3374" s="9"/>
      <c r="P3374" s="9"/>
      <c r="Q3374" s="9"/>
      <c r="R3374" s="9"/>
      <c r="S3374" s="9"/>
      <c r="T3374" s="9"/>
      <c r="U3374" s="9"/>
      <c r="V3374" s="9"/>
      <c r="W3374" s="9"/>
      <c r="X3374" s="9"/>
      <c r="Y3374" s="9"/>
      <c r="Z3374" s="9"/>
      <c r="AA3374" s="9"/>
      <c r="AB3374" s="9"/>
      <c r="AC3374" s="9"/>
      <c r="AD3374" s="9"/>
      <c r="AE3374" s="9"/>
      <c r="AF3374" s="9"/>
      <c r="AG3374" s="9"/>
      <c r="AH3374" s="9"/>
      <c r="AI3374" s="9"/>
      <c r="AJ3374" s="9"/>
      <c r="AK3374" s="9"/>
      <c r="AL3374" s="9"/>
      <c r="AM3374" s="9"/>
      <c r="AN3374" s="9"/>
      <c r="AO3374" s="9"/>
      <c r="AP3374" s="9"/>
      <c r="AQ3374" s="9"/>
      <c r="AR3374" s="9"/>
      <c r="AS3374" s="9"/>
      <c r="AT3374" s="9"/>
      <c r="AU3374" s="9"/>
      <c r="AV3374" s="9"/>
      <c r="AW3374" s="9"/>
      <c r="AX3374" s="9"/>
      <c r="AY3374" s="9"/>
    </row>
    <row r="3375" spans="1:51" s="10" customFormat="1" x14ac:dyDescent="0.2">
      <c r="A3375" s="9"/>
      <c r="B3375" s="9"/>
      <c r="C3375" s="9"/>
      <c r="D3375" s="9"/>
      <c r="E3375" s="9"/>
      <c r="F3375" s="9"/>
      <c r="G3375" s="9"/>
      <c r="H3375" s="9"/>
      <c r="I3375" s="9"/>
      <c r="J3375" s="9"/>
      <c r="K3375" s="9"/>
      <c r="L3375" s="9"/>
      <c r="M3375" s="9"/>
      <c r="N3375" s="9"/>
      <c r="O3375" s="9"/>
      <c r="P3375" s="9"/>
      <c r="Q3375" s="9"/>
      <c r="R3375" s="9"/>
      <c r="S3375" s="9"/>
      <c r="T3375" s="9"/>
      <c r="U3375" s="9"/>
      <c r="V3375" s="9"/>
      <c r="W3375" s="9"/>
      <c r="X3375" s="9"/>
      <c r="Y3375" s="9"/>
      <c r="Z3375" s="9"/>
      <c r="AA3375" s="9"/>
      <c r="AB3375" s="9"/>
      <c r="AC3375" s="9"/>
      <c r="AD3375" s="9"/>
      <c r="AE3375" s="9"/>
      <c r="AF3375" s="9"/>
      <c r="AG3375" s="9"/>
      <c r="AH3375" s="9"/>
      <c r="AI3375" s="9"/>
      <c r="AJ3375" s="9"/>
      <c r="AK3375" s="9"/>
      <c r="AL3375" s="9"/>
      <c r="AM3375" s="9"/>
      <c r="AN3375" s="9"/>
      <c r="AO3375" s="9"/>
      <c r="AP3375" s="9"/>
      <c r="AQ3375" s="9"/>
      <c r="AR3375" s="9"/>
      <c r="AS3375" s="9"/>
      <c r="AT3375" s="9"/>
      <c r="AU3375" s="9"/>
      <c r="AV3375" s="9"/>
      <c r="AW3375" s="9"/>
      <c r="AX3375" s="9"/>
      <c r="AY3375" s="9"/>
    </row>
    <row r="3376" spans="1:51" s="10" customFormat="1" x14ac:dyDescent="0.2">
      <c r="A3376" s="9"/>
      <c r="B3376" s="9"/>
      <c r="C3376" s="9"/>
      <c r="D3376" s="9"/>
      <c r="E3376" s="9"/>
      <c r="F3376" s="9"/>
      <c r="G3376" s="9"/>
      <c r="H3376" s="9"/>
      <c r="I3376" s="9"/>
      <c r="J3376" s="9"/>
      <c r="K3376" s="9"/>
      <c r="L3376" s="9"/>
      <c r="M3376" s="9"/>
      <c r="N3376" s="9"/>
      <c r="O3376" s="9"/>
      <c r="P3376" s="9"/>
      <c r="Q3376" s="9"/>
      <c r="R3376" s="9"/>
      <c r="S3376" s="9"/>
      <c r="T3376" s="9"/>
      <c r="U3376" s="9"/>
      <c r="V3376" s="9"/>
      <c r="W3376" s="9"/>
      <c r="X3376" s="9"/>
      <c r="Y3376" s="9"/>
      <c r="Z3376" s="9"/>
      <c r="AA3376" s="9"/>
      <c r="AB3376" s="9"/>
      <c r="AC3376" s="9"/>
      <c r="AD3376" s="9"/>
      <c r="AE3376" s="9"/>
      <c r="AF3376" s="9"/>
      <c r="AG3376" s="9"/>
      <c r="AH3376" s="9"/>
      <c r="AI3376" s="9"/>
      <c r="AJ3376" s="9"/>
      <c r="AK3376" s="9"/>
      <c r="AL3376" s="9"/>
      <c r="AM3376" s="9"/>
      <c r="AN3376" s="9"/>
      <c r="AO3376" s="9"/>
      <c r="AP3376" s="9"/>
      <c r="AQ3376" s="9"/>
      <c r="AR3376" s="9"/>
      <c r="AS3376" s="9"/>
      <c r="AT3376" s="9"/>
      <c r="AU3376" s="9"/>
      <c r="AV3376" s="9"/>
      <c r="AW3376" s="9"/>
      <c r="AX3376" s="9"/>
      <c r="AY3376" s="9"/>
    </row>
    <row r="3377" spans="1:51" s="10" customFormat="1" x14ac:dyDescent="0.2">
      <c r="A3377" s="9"/>
      <c r="B3377" s="9"/>
      <c r="C3377" s="9"/>
      <c r="D3377" s="9"/>
      <c r="E3377" s="9"/>
      <c r="F3377" s="9"/>
      <c r="G3377" s="9"/>
      <c r="H3377" s="9"/>
      <c r="I3377" s="9"/>
      <c r="J3377" s="9"/>
      <c r="K3377" s="9"/>
      <c r="L3377" s="9"/>
      <c r="M3377" s="9"/>
      <c r="N3377" s="9"/>
      <c r="O3377" s="9"/>
      <c r="P3377" s="9"/>
      <c r="Q3377" s="9"/>
      <c r="R3377" s="9"/>
      <c r="S3377" s="9"/>
      <c r="T3377" s="9"/>
      <c r="U3377" s="9"/>
      <c r="V3377" s="9"/>
      <c r="W3377" s="9"/>
      <c r="X3377" s="9"/>
      <c r="Y3377" s="9"/>
      <c r="Z3377" s="9"/>
      <c r="AA3377" s="9"/>
      <c r="AB3377" s="9"/>
      <c r="AC3377" s="9"/>
      <c r="AD3377" s="9"/>
      <c r="AE3377" s="9"/>
      <c r="AF3377" s="9"/>
      <c r="AG3377" s="9"/>
      <c r="AH3377" s="9"/>
      <c r="AI3377" s="9"/>
      <c r="AJ3377" s="9"/>
      <c r="AK3377" s="9"/>
      <c r="AL3377" s="9"/>
      <c r="AM3377" s="9"/>
      <c r="AN3377" s="9"/>
      <c r="AO3377" s="9"/>
      <c r="AP3377" s="9"/>
      <c r="AQ3377" s="9"/>
      <c r="AR3377" s="9"/>
      <c r="AS3377" s="9"/>
      <c r="AT3377" s="9"/>
      <c r="AU3377" s="9"/>
      <c r="AV3377" s="9"/>
      <c r="AW3377" s="9"/>
      <c r="AX3377" s="9"/>
      <c r="AY3377" s="9"/>
    </row>
    <row r="3378" spans="1:51" s="10" customFormat="1" x14ac:dyDescent="0.2">
      <c r="A3378" s="9"/>
      <c r="B3378" s="9"/>
      <c r="C3378" s="9"/>
      <c r="D3378" s="9"/>
      <c r="E3378" s="9"/>
      <c r="F3378" s="9"/>
      <c r="G3378" s="9"/>
      <c r="H3378" s="9"/>
      <c r="I3378" s="9"/>
      <c r="J3378" s="9"/>
      <c r="K3378" s="9"/>
      <c r="L3378" s="9"/>
      <c r="M3378" s="9"/>
      <c r="N3378" s="9"/>
      <c r="O3378" s="9"/>
      <c r="P3378" s="9"/>
      <c r="Q3378" s="9"/>
      <c r="R3378" s="9"/>
      <c r="S3378" s="9"/>
      <c r="T3378" s="9"/>
      <c r="U3378" s="9"/>
      <c r="V3378" s="9"/>
      <c r="W3378" s="9"/>
      <c r="X3378" s="9"/>
      <c r="Y3378" s="9"/>
      <c r="Z3378" s="9"/>
      <c r="AA3378" s="9"/>
      <c r="AB3378" s="9"/>
      <c r="AC3378" s="9"/>
      <c r="AD3378" s="9"/>
      <c r="AE3378" s="9"/>
      <c r="AF3378" s="9"/>
      <c r="AG3378" s="9"/>
      <c r="AH3378" s="9"/>
      <c r="AI3378" s="9"/>
      <c r="AJ3378" s="9"/>
      <c r="AK3378" s="9"/>
      <c r="AL3378" s="9"/>
      <c r="AM3378" s="9"/>
      <c r="AN3378" s="9"/>
      <c r="AO3378" s="9"/>
      <c r="AP3378" s="9"/>
      <c r="AQ3378" s="9"/>
      <c r="AR3378" s="9"/>
      <c r="AS3378" s="9"/>
      <c r="AT3378" s="9"/>
      <c r="AU3378" s="9"/>
      <c r="AV3378" s="9"/>
      <c r="AW3378" s="9"/>
      <c r="AX3378" s="9"/>
      <c r="AY3378" s="9"/>
    </row>
    <row r="3379" spans="1:51" s="10" customFormat="1" x14ac:dyDescent="0.2">
      <c r="A3379" s="9"/>
      <c r="B3379" s="9"/>
      <c r="C3379" s="9"/>
      <c r="D3379" s="9"/>
      <c r="E3379" s="9"/>
      <c r="F3379" s="9"/>
      <c r="G3379" s="9"/>
      <c r="H3379" s="9"/>
      <c r="I3379" s="9"/>
      <c r="J3379" s="9"/>
      <c r="K3379" s="9"/>
      <c r="L3379" s="9"/>
      <c r="M3379" s="9"/>
      <c r="N3379" s="9"/>
      <c r="O3379" s="9"/>
      <c r="P3379" s="9"/>
      <c r="Q3379" s="9"/>
      <c r="R3379" s="9"/>
      <c r="S3379" s="9"/>
      <c r="T3379" s="9"/>
      <c r="U3379" s="9"/>
      <c r="V3379" s="9"/>
      <c r="W3379" s="9"/>
      <c r="X3379" s="9"/>
      <c r="Y3379" s="9"/>
      <c r="Z3379" s="9"/>
      <c r="AA3379" s="9"/>
      <c r="AB3379" s="9"/>
      <c r="AC3379" s="9"/>
      <c r="AD3379" s="9"/>
      <c r="AE3379" s="9"/>
      <c r="AF3379" s="9"/>
      <c r="AG3379" s="9"/>
      <c r="AH3379" s="9"/>
      <c r="AI3379" s="9"/>
      <c r="AJ3379" s="9"/>
      <c r="AK3379" s="9"/>
      <c r="AL3379" s="9"/>
      <c r="AM3379" s="9"/>
      <c r="AN3379" s="9"/>
      <c r="AO3379" s="9"/>
      <c r="AP3379" s="9"/>
      <c r="AQ3379" s="9"/>
      <c r="AR3379" s="9"/>
      <c r="AS3379" s="9"/>
      <c r="AT3379" s="9"/>
      <c r="AU3379" s="9"/>
      <c r="AV3379" s="9"/>
      <c r="AW3379" s="9"/>
      <c r="AX3379" s="9"/>
      <c r="AY3379" s="9"/>
    </row>
    <row r="3380" spans="1:51" s="10" customFormat="1" x14ac:dyDescent="0.2">
      <c r="A3380" s="9"/>
      <c r="B3380" s="9"/>
      <c r="C3380" s="9"/>
      <c r="D3380" s="9"/>
      <c r="E3380" s="9"/>
      <c r="F3380" s="9"/>
      <c r="G3380" s="9"/>
      <c r="H3380" s="9"/>
      <c r="I3380" s="9"/>
      <c r="J3380" s="9"/>
      <c r="K3380" s="9"/>
      <c r="L3380" s="9"/>
      <c r="M3380" s="9"/>
      <c r="N3380" s="9"/>
      <c r="O3380" s="9"/>
      <c r="P3380" s="9"/>
      <c r="Q3380" s="9"/>
      <c r="R3380" s="9"/>
      <c r="S3380" s="9"/>
      <c r="T3380" s="9"/>
      <c r="U3380" s="9"/>
      <c r="V3380" s="9"/>
      <c r="W3380" s="9"/>
      <c r="X3380" s="9"/>
      <c r="Y3380" s="9"/>
      <c r="Z3380" s="9"/>
      <c r="AA3380" s="9"/>
      <c r="AB3380" s="9"/>
      <c r="AC3380" s="9"/>
      <c r="AD3380" s="9"/>
      <c r="AE3380" s="9"/>
      <c r="AF3380" s="9"/>
      <c r="AG3380" s="9"/>
      <c r="AH3380" s="9"/>
      <c r="AI3380" s="9"/>
      <c r="AJ3380" s="9"/>
      <c r="AK3380" s="9"/>
      <c r="AL3380" s="9"/>
      <c r="AM3380" s="9"/>
      <c r="AN3380" s="9"/>
      <c r="AO3380" s="9"/>
      <c r="AP3380" s="9"/>
      <c r="AQ3380" s="9"/>
      <c r="AR3380" s="9"/>
      <c r="AS3380" s="9"/>
      <c r="AT3380" s="9"/>
      <c r="AU3380" s="9"/>
      <c r="AV3380" s="9"/>
      <c r="AW3380" s="9"/>
      <c r="AX3380" s="9"/>
      <c r="AY3380" s="9"/>
    </row>
    <row r="3381" spans="1:51" s="10" customFormat="1" x14ac:dyDescent="0.2">
      <c r="A3381" s="9"/>
      <c r="B3381" s="9"/>
      <c r="C3381" s="9"/>
      <c r="D3381" s="9"/>
      <c r="E3381" s="9"/>
      <c r="F3381" s="9"/>
      <c r="G3381" s="9"/>
      <c r="H3381" s="9"/>
      <c r="I3381" s="9"/>
      <c r="J3381" s="9"/>
      <c r="K3381" s="9"/>
      <c r="L3381" s="9"/>
      <c r="M3381" s="9"/>
      <c r="N3381" s="9"/>
      <c r="O3381" s="9"/>
      <c r="P3381" s="9"/>
      <c r="Q3381" s="9"/>
      <c r="R3381" s="9"/>
      <c r="S3381" s="9"/>
      <c r="T3381" s="9"/>
      <c r="U3381" s="9"/>
      <c r="V3381" s="9"/>
      <c r="W3381" s="9"/>
      <c r="X3381" s="9"/>
      <c r="Y3381" s="9"/>
      <c r="Z3381" s="9"/>
      <c r="AA3381" s="9"/>
      <c r="AB3381" s="9"/>
      <c r="AC3381" s="9"/>
      <c r="AD3381" s="9"/>
      <c r="AE3381" s="9"/>
      <c r="AF3381" s="9"/>
      <c r="AG3381" s="9"/>
      <c r="AH3381" s="9"/>
      <c r="AI3381" s="9"/>
      <c r="AJ3381" s="9"/>
      <c r="AK3381" s="9"/>
      <c r="AL3381" s="9"/>
      <c r="AM3381" s="9"/>
      <c r="AN3381" s="9"/>
      <c r="AO3381" s="9"/>
      <c r="AP3381" s="9"/>
      <c r="AQ3381" s="9"/>
      <c r="AR3381" s="9"/>
      <c r="AS3381" s="9"/>
      <c r="AT3381" s="9"/>
      <c r="AU3381" s="9"/>
      <c r="AV3381" s="9"/>
      <c r="AW3381" s="9"/>
      <c r="AX3381" s="9"/>
      <c r="AY3381" s="9"/>
    </row>
    <row r="3382" spans="1:51" s="10" customFormat="1" x14ac:dyDescent="0.2">
      <c r="A3382" s="9"/>
      <c r="B3382" s="9"/>
      <c r="C3382" s="9"/>
      <c r="D3382" s="9"/>
      <c r="E3382" s="9"/>
      <c r="F3382" s="9"/>
      <c r="G3382" s="9"/>
      <c r="H3382" s="9"/>
      <c r="I3382" s="9"/>
      <c r="J3382" s="9"/>
      <c r="K3382" s="9"/>
      <c r="L3382" s="9"/>
      <c r="M3382" s="9"/>
      <c r="N3382" s="9"/>
      <c r="O3382" s="9"/>
      <c r="P3382" s="9"/>
      <c r="Q3382" s="9"/>
      <c r="R3382" s="9"/>
      <c r="S3382" s="9"/>
      <c r="T3382" s="9"/>
      <c r="U3382" s="9"/>
      <c r="V3382" s="9"/>
      <c r="W3382" s="9"/>
      <c r="X3382" s="9"/>
      <c r="Y3382" s="9"/>
      <c r="Z3382" s="9"/>
      <c r="AA3382" s="9"/>
      <c r="AB3382" s="9"/>
      <c r="AC3382" s="9"/>
      <c r="AD3382" s="9"/>
      <c r="AE3382" s="9"/>
      <c r="AF3382" s="9"/>
      <c r="AG3382" s="9"/>
      <c r="AH3382" s="9"/>
      <c r="AI3382" s="9"/>
      <c r="AJ3382" s="9"/>
      <c r="AK3382" s="9"/>
      <c r="AL3382" s="9"/>
      <c r="AM3382" s="9"/>
      <c r="AN3382" s="9"/>
      <c r="AO3382" s="9"/>
      <c r="AP3382" s="9"/>
      <c r="AQ3382" s="9"/>
      <c r="AR3382" s="9"/>
      <c r="AS3382" s="9"/>
      <c r="AT3382" s="9"/>
      <c r="AU3382" s="9"/>
      <c r="AV3382" s="9"/>
      <c r="AW3382" s="9"/>
      <c r="AX3382" s="9"/>
      <c r="AY3382" s="9"/>
    </row>
    <row r="3383" spans="1:51" s="10" customFormat="1" x14ac:dyDescent="0.2">
      <c r="A3383" s="9"/>
      <c r="B3383" s="9"/>
      <c r="C3383" s="9"/>
      <c r="D3383" s="9"/>
      <c r="E3383" s="9"/>
      <c r="F3383" s="9"/>
      <c r="G3383" s="9"/>
      <c r="H3383" s="9"/>
      <c r="I3383" s="9"/>
      <c r="J3383" s="9"/>
      <c r="K3383" s="9"/>
      <c r="L3383" s="9"/>
      <c r="M3383" s="9"/>
      <c r="N3383" s="9"/>
      <c r="O3383" s="9"/>
      <c r="P3383" s="9"/>
      <c r="Q3383" s="9"/>
      <c r="R3383" s="9"/>
      <c r="S3383" s="9"/>
      <c r="T3383" s="9"/>
      <c r="U3383" s="9"/>
      <c r="V3383" s="9"/>
      <c r="W3383" s="9"/>
      <c r="X3383" s="9"/>
      <c r="Y3383" s="9"/>
      <c r="Z3383" s="9"/>
      <c r="AA3383" s="9"/>
      <c r="AB3383" s="9"/>
      <c r="AC3383" s="9"/>
      <c r="AD3383" s="9"/>
      <c r="AE3383" s="9"/>
      <c r="AF3383" s="9"/>
      <c r="AG3383" s="9"/>
      <c r="AH3383" s="9"/>
      <c r="AI3383" s="9"/>
      <c r="AJ3383" s="9"/>
      <c r="AK3383" s="9"/>
      <c r="AL3383" s="9"/>
      <c r="AM3383" s="9"/>
      <c r="AN3383" s="9"/>
      <c r="AO3383" s="9"/>
      <c r="AP3383" s="9"/>
      <c r="AQ3383" s="9"/>
      <c r="AR3383" s="9"/>
      <c r="AS3383" s="9"/>
      <c r="AT3383" s="9"/>
      <c r="AU3383" s="9"/>
      <c r="AV3383" s="9"/>
      <c r="AW3383" s="9"/>
      <c r="AX3383" s="9"/>
      <c r="AY3383" s="9"/>
    </row>
    <row r="3384" spans="1:51" s="10" customFormat="1" x14ac:dyDescent="0.2">
      <c r="A3384" s="9"/>
      <c r="B3384" s="9"/>
      <c r="C3384" s="9"/>
      <c r="D3384" s="9"/>
      <c r="E3384" s="9"/>
      <c r="F3384" s="9"/>
      <c r="G3384" s="9"/>
      <c r="H3384" s="9"/>
      <c r="I3384" s="9"/>
      <c r="J3384" s="9"/>
      <c r="K3384" s="9"/>
      <c r="L3384" s="9"/>
      <c r="M3384" s="9"/>
      <c r="N3384" s="9"/>
      <c r="O3384" s="9"/>
      <c r="P3384" s="9"/>
      <c r="Q3384" s="9"/>
      <c r="R3384" s="9"/>
      <c r="S3384" s="9"/>
      <c r="T3384" s="9"/>
      <c r="U3384" s="9"/>
      <c r="V3384" s="9"/>
      <c r="W3384" s="9"/>
      <c r="X3384" s="9"/>
      <c r="Y3384" s="9"/>
      <c r="Z3384" s="9"/>
      <c r="AA3384" s="9"/>
      <c r="AB3384" s="9"/>
      <c r="AC3384" s="9"/>
      <c r="AD3384" s="9"/>
      <c r="AE3384" s="9"/>
      <c r="AF3384" s="9"/>
      <c r="AG3384" s="9"/>
      <c r="AH3384" s="9"/>
      <c r="AI3384" s="9"/>
      <c r="AJ3384" s="9"/>
      <c r="AK3384" s="9"/>
      <c r="AL3384" s="9"/>
      <c r="AM3384" s="9"/>
      <c r="AN3384" s="9"/>
      <c r="AO3384" s="9"/>
      <c r="AP3384" s="9"/>
      <c r="AQ3384" s="9"/>
      <c r="AR3384" s="9"/>
      <c r="AS3384" s="9"/>
      <c r="AT3384" s="9"/>
      <c r="AU3384" s="9"/>
      <c r="AV3384" s="9"/>
      <c r="AW3384" s="9"/>
      <c r="AX3384" s="9"/>
      <c r="AY3384" s="9"/>
    </row>
    <row r="3385" spans="1:51" s="10" customFormat="1" x14ac:dyDescent="0.2">
      <c r="A3385" s="9"/>
      <c r="B3385" s="9"/>
      <c r="C3385" s="9"/>
      <c r="D3385" s="9"/>
      <c r="E3385" s="9"/>
      <c r="F3385" s="9"/>
      <c r="G3385" s="9"/>
      <c r="H3385" s="9"/>
      <c r="I3385" s="9"/>
      <c r="J3385" s="9"/>
      <c r="K3385" s="9"/>
      <c r="L3385" s="9"/>
      <c r="M3385" s="9"/>
      <c r="N3385" s="9"/>
      <c r="O3385" s="9"/>
      <c r="P3385" s="9"/>
      <c r="Q3385" s="9"/>
      <c r="R3385" s="9"/>
      <c r="S3385" s="9"/>
      <c r="T3385" s="9"/>
      <c r="U3385" s="9"/>
      <c r="V3385" s="9"/>
      <c r="W3385" s="9"/>
      <c r="X3385" s="9"/>
      <c r="Y3385" s="9"/>
      <c r="Z3385" s="9"/>
      <c r="AA3385" s="9"/>
      <c r="AB3385" s="9"/>
      <c r="AC3385" s="9"/>
      <c r="AD3385" s="9"/>
      <c r="AE3385" s="9"/>
      <c r="AF3385" s="9"/>
      <c r="AG3385" s="9"/>
      <c r="AH3385" s="9"/>
      <c r="AI3385" s="9"/>
      <c r="AJ3385" s="9"/>
      <c r="AK3385" s="9"/>
      <c r="AL3385" s="9"/>
      <c r="AM3385" s="9"/>
      <c r="AN3385" s="9"/>
      <c r="AO3385" s="9"/>
      <c r="AP3385" s="9"/>
      <c r="AQ3385" s="9"/>
      <c r="AR3385" s="9"/>
      <c r="AS3385" s="9"/>
      <c r="AT3385" s="9"/>
      <c r="AU3385" s="9"/>
      <c r="AV3385" s="9"/>
      <c r="AW3385" s="9"/>
      <c r="AX3385" s="9"/>
      <c r="AY3385" s="9"/>
    </row>
    <row r="3386" spans="1:51" s="10" customFormat="1" x14ac:dyDescent="0.2">
      <c r="A3386" s="9"/>
      <c r="B3386" s="9"/>
      <c r="C3386" s="9"/>
      <c r="D3386" s="9"/>
      <c r="E3386" s="9"/>
      <c r="F3386" s="9"/>
      <c r="G3386" s="9"/>
      <c r="H3386" s="9"/>
      <c r="I3386" s="9"/>
      <c r="J3386" s="9"/>
      <c r="K3386" s="9"/>
      <c r="L3386" s="9"/>
      <c r="M3386" s="9"/>
      <c r="N3386" s="9"/>
      <c r="O3386" s="9"/>
      <c r="P3386" s="9"/>
      <c r="Q3386" s="9"/>
      <c r="R3386" s="9"/>
      <c r="S3386" s="9"/>
      <c r="T3386" s="9"/>
      <c r="U3386" s="9"/>
      <c r="V3386" s="9"/>
      <c r="W3386" s="9"/>
      <c r="X3386" s="9"/>
      <c r="Y3386" s="9"/>
      <c r="Z3386" s="9"/>
      <c r="AA3386" s="9"/>
      <c r="AB3386" s="9"/>
      <c r="AC3386" s="9"/>
      <c r="AD3386" s="9"/>
      <c r="AE3386" s="9"/>
      <c r="AF3386" s="9"/>
      <c r="AG3386" s="9"/>
      <c r="AH3386" s="9"/>
      <c r="AI3386" s="9"/>
      <c r="AJ3386" s="9"/>
      <c r="AK3386" s="9"/>
      <c r="AL3386" s="9"/>
      <c r="AM3386" s="9"/>
      <c r="AN3386" s="9"/>
      <c r="AO3386" s="9"/>
      <c r="AP3386" s="9"/>
      <c r="AQ3386" s="9"/>
      <c r="AR3386" s="9"/>
      <c r="AS3386" s="9"/>
      <c r="AT3386" s="9"/>
      <c r="AU3386" s="9"/>
      <c r="AV3386" s="9"/>
      <c r="AW3386" s="9"/>
      <c r="AX3386" s="9"/>
      <c r="AY3386" s="9"/>
    </row>
    <row r="3387" spans="1:51" s="10" customFormat="1" x14ac:dyDescent="0.2">
      <c r="A3387" s="9"/>
      <c r="B3387" s="9"/>
      <c r="C3387" s="9"/>
      <c r="D3387" s="9"/>
      <c r="E3387" s="9"/>
      <c r="F3387" s="9"/>
      <c r="G3387" s="9"/>
      <c r="H3387" s="9"/>
      <c r="I3387" s="9"/>
      <c r="J3387" s="9"/>
      <c r="K3387" s="9"/>
      <c r="L3387" s="9"/>
      <c r="M3387" s="9"/>
      <c r="N3387" s="9"/>
      <c r="O3387" s="9"/>
      <c r="P3387" s="9"/>
      <c r="Q3387" s="9"/>
      <c r="R3387" s="9"/>
      <c r="S3387" s="9"/>
      <c r="T3387" s="9"/>
      <c r="U3387" s="9"/>
      <c r="V3387" s="9"/>
      <c r="W3387" s="9"/>
      <c r="X3387" s="9"/>
      <c r="Y3387" s="9"/>
      <c r="Z3387" s="9"/>
      <c r="AA3387" s="9"/>
      <c r="AB3387" s="9"/>
      <c r="AC3387" s="9"/>
      <c r="AD3387" s="9"/>
      <c r="AE3387" s="9"/>
      <c r="AF3387" s="9"/>
      <c r="AG3387" s="9"/>
      <c r="AH3387" s="9"/>
      <c r="AI3387" s="9"/>
      <c r="AJ3387" s="9"/>
      <c r="AK3387" s="9"/>
      <c r="AL3387" s="9"/>
      <c r="AM3387" s="9"/>
      <c r="AN3387" s="9"/>
      <c r="AO3387" s="9"/>
      <c r="AP3387" s="9"/>
      <c r="AQ3387" s="9"/>
      <c r="AR3387" s="9"/>
      <c r="AS3387" s="9"/>
      <c r="AT3387" s="9"/>
      <c r="AU3387" s="9"/>
      <c r="AV3387" s="9"/>
      <c r="AW3387" s="9"/>
      <c r="AX3387" s="9"/>
      <c r="AY3387" s="9"/>
    </row>
    <row r="3388" spans="1:51" s="10" customFormat="1" x14ac:dyDescent="0.2">
      <c r="A3388" s="9"/>
      <c r="B3388" s="9"/>
      <c r="C3388" s="9"/>
      <c r="D3388" s="9"/>
      <c r="E3388" s="9"/>
      <c r="F3388" s="9"/>
      <c r="G3388" s="9"/>
      <c r="H3388" s="9"/>
      <c r="I3388" s="9"/>
      <c r="J3388" s="9"/>
      <c r="K3388" s="9"/>
      <c r="L3388" s="9"/>
      <c r="M3388" s="9"/>
      <c r="N3388" s="9"/>
      <c r="O3388" s="9"/>
      <c r="P3388" s="9"/>
      <c r="Q3388" s="9"/>
      <c r="R3388" s="9"/>
      <c r="S3388" s="9"/>
      <c r="T3388" s="9"/>
      <c r="U3388" s="9"/>
      <c r="V3388" s="9"/>
      <c r="W3388" s="9"/>
      <c r="X3388" s="9"/>
      <c r="Y3388" s="9"/>
      <c r="Z3388" s="9"/>
      <c r="AA3388" s="9"/>
      <c r="AB3388" s="9"/>
      <c r="AC3388" s="9"/>
      <c r="AD3388" s="9"/>
      <c r="AE3388" s="9"/>
      <c r="AF3388" s="9"/>
      <c r="AG3388" s="9"/>
      <c r="AH3388" s="9"/>
      <c r="AI3388" s="9"/>
      <c r="AJ3388" s="9"/>
      <c r="AK3388" s="9"/>
      <c r="AL3388" s="9"/>
      <c r="AM3388" s="9"/>
      <c r="AN3388" s="9"/>
      <c r="AO3388" s="9"/>
      <c r="AP3388" s="9"/>
      <c r="AQ3388" s="9"/>
      <c r="AR3388" s="9"/>
      <c r="AS3388" s="9"/>
      <c r="AT3388" s="9"/>
      <c r="AU3388" s="9"/>
      <c r="AV3388" s="9"/>
      <c r="AW3388" s="9"/>
      <c r="AX3388" s="9"/>
      <c r="AY3388" s="9"/>
    </row>
    <row r="3389" spans="1:51" s="10" customFormat="1" x14ac:dyDescent="0.2">
      <c r="A3389" s="9"/>
      <c r="B3389" s="9"/>
      <c r="C3389" s="9"/>
      <c r="D3389" s="9"/>
      <c r="E3389" s="9"/>
      <c r="F3389" s="9"/>
      <c r="G3389" s="9"/>
      <c r="H3389" s="9"/>
      <c r="I3389" s="9"/>
      <c r="J3389" s="9"/>
      <c r="K3389" s="9"/>
      <c r="L3389" s="9"/>
      <c r="M3389" s="9"/>
      <c r="N3389" s="9"/>
      <c r="O3389" s="9"/>
      <c r="P3389" s="9"/>
      <c r="Q3389" s="9"/>
      <c r="R3389" s="9"/>
      <c r="S3389" s="9"/>
      <c r="T3389" s="9"/>
      <c r="U3389" s="9"/>
      <c r="V3389" s="9"/>
      <c r="W3389" s="9"/>
      <c r="X3389" s="9"/>
      <c r="Y3389" s="9"/>
      <c r="Z3389" s="9"/>
      <c r="AA3389" s="9"/>
      <c r="AB3389" s="9"/>
      <c r="AC3389" s="9"/>
      <c r="AD3389" s="9"/>
      <c r="AE3389" s="9"/>
      <c r="AF3389" s="9"/>
      <c r="AG3389" s="9"/>
      <c r="AH3389" s="9"/>
      <c r="AI3389" s="9"/>
      <c r="AJ3389" s="9"/>
      <c r="AK3389" s="9"/>
      <c r="AL3389" s="9"/>
      <c r="AM3389" s="9"/>
      <c r="AN3389" s="9"/>
      <c r="AO3389" s="9"/>
      <c r="AP3389" s="9"/>
      <c r="AQ3389" s="9"/>
      <c r="AR3389" s="9"/>
      <c r="AS3389" s="9"/>
      <c r="AT3389" s="9"/>
      <c r="AU3389" s="9"/>
      <c r="AV3389" s="9"/>
      <c r="AW3389" s="9"/>
      <c r="AX3389" s="9"/>
      <c r="AY3389" s="9"/>
    </row>
    <row r="3390" spans="1:51" s="10" customFormat="1" x14ac:dyDescent="0.2">
      <c r="A3390" s="9"/>
      <c r="B3390" s="9"/>
      <c r="C3390" s="9"/>
      <c r="D3390" s="9"/>
      <c r="E3390" s="9"/>
      <c r="F3390" s="9"/>
      <c r="G3390" s="9"/>
      <c r="H3390" s="9"/>
      <c r="I3390" s="9"/>
      <c r="J3390" s="9"/>
      <c r="K3390" s="9"/>
      <c r="L3390" s="9"/>
      <c r="M3390" s="9"/>
      <c r="N3390" s="9"/>
      <c r="O3390" s="9"/>
      <c r="P3390" s="9"/>
      <c r="Q3390" s="9"/>
      <c r="R3390" s="9"/>
      <c r="S3390" s="9"/>
      <c r="T3390" s="9"/>
      <c r="U3390" s="9"/>
      <c r="V3390" s="9"/>
      <c r="W3390" s="9"/>
      <c r="X3390" s="9"/>
      <c r="Y3390" s="9"/>
      <c r="Z3390" s="9"/>
      <c r="AA3390" s="9"/>
      <c r="AB3390" s="9"/>
      <c r="AC3390" s="9"/>
      <c r="AD3390" s="9"/>
      <c r="AE3390" s="9"/>
      <c r="AF3390" s="9"/>
      <c r="AG3390" s="9"/>
      <c r="AH3390" s="9"/>
      <c r="AI3390" s="9"/>
      <c r="AJ3390" s="9"/>
      <c r="AK3390" s="9"/>
      <c r="AL3390" s="9"/>
      <c r="AM3390" s="9"/>
      <c r="AN3390" s="9"/>
      <c r="AO3390" s="9"/>
      <c r="AP3390" s="9"/>
      <c r="AQ3390" s="9"/>
      <c r="AR3390" s="9"/>
      <c r="AS3390" s="9"/>
      <c r="AT3390" s="9"/>
      <c r="AU3390" s="9"/>
      <c r="AV3390" s="9"/>
      <c r="AW3390" s="9"/>
      <c r="AX3390" s="9"/>
      <c r="AY3390" s="9"/>
    </row>
    <row r="3391" spans="1:51" s="10" customFormat="1" x14ac:dyDescent="0.2">
      <c r="A3391" s="9"/>
      <c r="B3391" s="9"/>
      <c r="C3391" s="9"/>
      <c r="D3391" s="9"/>
      <c r="E3391" s="9"/>
      <c r="F3391" s="9"/>
      <c r="G3391" s="9"/>
      <c r="H3391" s="9"/>
      <c r="I3391" s="9"/>
      <c r="J3391" s="9"/>
      <c r="K3391" s="9"/>
      <c r="L3391" s="9"/>
      <c r="M3391" s="9"/>
      <c r="N3391" s="9"/>
      <c r="O3391" s="9"/>
      <c r="P3391" s="9"/>
      <c r="Q3391" s="9"/>
      <c r="R3391" s="9"/>
      <c r="S3391" s="9"/>
      <c r="T3391" s="9"/>
      <c r="U3391" s="9"/>
      <c r="V3391" s="9"/>
      <c r="W3391" s="9"/>
      <c r="X3391" s="9"/>
      <c r="Y3391" s="9"/>
      <c r="Z3391" s="9"/>
      <c r="AA3391" s="9"/>
      <c r="AB3391" s="9"/>
      <c r="AC3391" s="9"/>
      <c r="AD3391" s="9"/>
      <c r="AE3391" s="9"/>
      <c r="AF3391" s="9"/>
      <c r="AG3391" s="9"/>
      <c r="AH3391" s="9"/>
      <c r="AI3391" s="9"/>
      <c r="AJ3391" s="9"/>
      <c r="AK3391" s="9"/>
      <c r="AL3391" s="9"/>
      <c r="AM3391" s="9"/>
      <c r="AN3391" s="9"/>
      <c r="AO3391" s="9"/>
      <c r="AP3391" s="9"/>
      <c r="AQ3391" s="9"/>
      <c r="AR3391" s="9"/>
      <c r="AS3391" s="9"/>
      <c r="AT3391" s="9"/>
      <c r="AU3391" s="9"/>
      <c r="AV3391" s="9"/>
      <c r="AW3391" s="9"/>
      <c r="AX3391" s="9"/>
      <c r="AY3391" s="9"/>
    </row>
    <row r="3392" spans="1:51" s="10" customFormat="1" x14ac:dyDescent="0.2">
      <c r="A3392" s="9"/>
      <c r="B3392" s="9"/>
      <c r="C3392" s="9"/>
      <c r="D3392" s="9"/>
      <c r="E3392" s="9"/>
      <c r="F3392" s="9"/>
      <c r="G3392" s="9"/>
      <c r="H3392" s="9"/>
      <c r="I3392" s="9"/>
      <c r="J3392" s="9"/>
      <c r="K3392" s="9"/>
      <c r="L3392" s="9"/>
      <c r="M3392" s="9"/>
      <c r="N3392" s="9"/>
      <c r="O3392" s="9"/>
      <c r="P3392" s="9"/>
      <c r="Q3392" s="9"/>
      <c r="R3392" s="9"/>
      <c r="S3392" s="9"/>
      <c r="T3392" s="9"/>
      <c r="U3392" s="9"/>
      <c r="V3392" s="9"/>
      <c r="W3392" s="9"/>
      <c r="X3392" s="9"/>
      <c r="Y3392" s="9"/>
      <c r="Z3392" s="9"/>
      <c r="AA3392" s="9"/>
      <c r="AB3392" s="9"/>
      <c r="AC3392" s="9"/>
      <c r="AD3392" s="9"/>
      <c r="AE3392" s="9"/>
      <c r="AF3392" s="9"/>
      <c r="AG3392" s="9"/>
      <c r="AH3392" s="9"/>
      <c r="AI3392" s="9"/>
      <c r="AJ3392" s="9"/>
      <c r="AK3392" s="9"/>
      <c r="AL3392" s="9"/>
      <c r="AM3392" s="9"/>
      <c r="AN3392" s="9"/>
      <c r="AO3392" s="9"/>
      <c r="AP3392" s="9"/>
      <c r="AQ3392" s="9"/>
      <c r="AR3392" s="9"/>
      <c r="AS3392" s="9"/>
      <c r="AT3392" s="9"/>
      <c r="AU3392" s="9"/>
      <c r="AV3392" s="9"/>
      <c r="AW3392" s="9"/>
      <c r="AX3392" s="9"/>
      <c r="AY3392" s="9"/>
    </row>
    <row r="3393" spans="1:51" s="10" customFormat="1" x14ac:dyDescent="0.2">
      <c r="A3393" s="9"/>
      <c r="B3393" s="9"/>
      <c r="C3393" s="9"/>
      <c r="D3393" s="9"/>
      <c r="E3393" s="9"/>
      <c r="F3393" s="9"/>
      <c r="G3393" s="9"/>
      <c r="H3393" s="9"/>
      <c r="I3393" s="9"/>
      <c r="J3393" s="9"/>
      <c r="K3393" s="9"/>
      <c r="L3393" s="9"/>
      <c r="M3393" s="9"/>
      <c r="N3393" s="9"/>
      <c r="O3393" s="9"/>
      <c r="P3393" s="9"/>
      <c r="Q3393" s="9"/>
      <c r="R3393" s="9"/>
      <c r="S3393" s="9"/>
      <c r="T3393" s="9"/>
      <c r="U3393" s="9"/>
      <c r="V3393" s="9"/>
      <c r="W3393" s="9"/>
      <c r="X3393" s="9"/>
      <c r="Y3393" s="9"/>
      <c r="Z3393" s="9"/>
      <c r="AA3393" s="9"/>
      <c r="AB3393" s="9"/>
      <c r="AC3393" s="9"/>
      <c r="AD3393" s="9"/>
      <c r="AE3393" s="9"/>
      <c r="AF3393" s="9"/>
      <c r="AG3393" s="9"/>
      <c r="AH3393" s="9"/>
      <c r="AI3393" s="9"/>
      <c r="AJ3393" s="9"/>
      <c r="AK3393" s="9"/>
      <c r="AL3393" s="9"/>
      <c r="AM3393" s="9"/>
      <c r="AN3393" s="9"/>
      <c r="AO3393" s="9"/>
      <c r="AP3393" s="9"/>
      <c r="AQ3393" s="9"/>
      <c r="AR3393" s="9"/>
      <c r="AS3393" s="9"/>
      <c r="AT3393" s="9"/>
      <c r="AU3393" s="9"/>
      <c r="AV3393" s="9"/>
      <c r="AW3393" s="9"/>
      <c r="AX3393" s="9"/>
      <c r="AY3393" s="9"/>
    </row>
    <row r="3394" spans="1:51" s="10" customFormat="1" x14ac:dyDescent="0.2">
      <c r="A3394" s="9"/>
      <c r="B3394" s="9"/>
      <c r="C3394" s="9"/>
      <c r="D3394" s="9"/>
      <c r="E3394" s="9"/>
      <c r="F3394" s="9"/>
      <c r="G3394" s="9"/>
      <c r="H3394" s="9"/>
      <c r="I3394" s="9"/>
      <c r="J3394" s="9"/>
      <c r="K3394" s="9"/>
      <c r="L3394" s="9"/>
      <c r="M3394" s="9"/>
      <c r="N3394" s="9"/>
      <c r="O3394" s="9"/>
      <c r="P3394" s="9"/>
      <c r="Q3394" s="9"/>
      <c r="R3394" s="9"/>
      <c r="S3394" s="9"/>
      <c r="T3394" s="9"/>
      <c r="U3394" s="9"/>
      <c r="V3394" s="9"/>
      <c r="W3394" s="9"/>
      <c r="X3394" s="9"/>
      <c r="Y3394" s="9"/>
      <c r="Z3394" s="9"/>
      <c r="AA3394" s="9"/>
      <c r="AB3394" s="9"/>
      <c r="AC3394" s="9"/>
      <c r="AD3394" s="9"/>
      <c r="AE3394" s="9"/>
      <c r="AF3394" s="9"/>
      <c r="AG3394" s="9"/>
      <c r="AH3394" s="9"/>
      <c r="AI3394" s="9"/>
      <c r="AJ3394" s="9"/>
      <c r="AK3394" s="9"/>
      <c r="AL3394" s="9"/>
      <c r="AM3394" s="9"/>
      <c r="AN3394" s="9"/>
      <c r="AO3394" s="9"/>
      <c r="AP3394" s="9"/>
      <c r="AQ3394" s="9"/>
      <c r="AR3394" s="9"/>
      <c r="AS3394" s="9"/>
      <c r="AT3394" s="9"/>
      <c r="AU3394" s="9"/>
      <c r="AV3394" s="9"/>
      <c r="AW3394" s="9"/>
      <c r="AX3394" s="9"/>
      <c r="AY3394" s="9"/>
    </row>
    <row r="3395" spans="1:51" s="10" customFormat="1" x14ac:dyDescent="0.2">
      <c r="A3395" s="9"/>
      <c r="B3395" s="9"/>
      <c r="C3395" s="9"/>
      <c r="D3395" s="9"/>
      <c r="E3395" s="9"/>
      <c r="F3395" s="9"/>
      <c r="G3395" s="9"/>
      <c r="H3395" s="9"/>
      <c r="I3395" s="9"/>
      <c r="J3395" s="9"/>
      <c r="K3395" s="9"/>
      <c r="L3395" s="9"/>
      <c r="M3395" s="9"/>
      <c r="N3395" s="9"/>
      <c r="O3395" s="9"/>
      <c r="P3395" s="9"/>
      <c r="Q3395" s="9"/>
      <c r="R3395" s="9"/>
      <c r="S3395" s="9"/>
      <c r="T3395" s="9"/>
      <c r="U3395" s="9"/>
      <c r="V3395" s="9"/>
      <c r="W3395" s="9"/>
      <c r="X3395" s="9"/>
      <c r="Y3395" s="9"/>
      <c r="Z3395" s="9"/>
      <c r="AA3395" s="9"/>
      <c r="AB3395" s="9"/>
      <c r="AC3395" s="9"/>
      <c r="AD3395" s="9"/>
      <c r="AE3395" s="9"/>
      <c r="AF3395" s="9"/>
      <c r="AG3395" s="9"/>
      <c r="AH3395" s="9"/>
      <c r="AI3395" s="9"/>
      <c r="AJ3395" s="9"/>
      <c r="AK3395" s="9"/>
      <c r="AL3395" s="9"/>
      <c r="AM3395" s="9"/>
      <c r="AN3395" s="9"/>
      <c r="AO3395" s="9"/>
      <c r="AP3395" s="9"/>
      <c r="AQ3395" s="9"/>
      <c r="AR3395" s="9"/>
      <c r="AS3395" s="9"/>
      <c r="AT3395" s="9"/>
      <c r="AU3395" s="9"/>
      <c r="AV3395" s="9"/>
      <c r="AW3395" s="9"/>
      <c r="AX3395" s="9"/>
      <c r="AY3395" s="9"/>
    </row>
    <row r="3396" spans="1:51" s="10" customFormat="1" x14ac:dyDescent="0.2">
      <c r="A3396" s="9"/>
      <c r="B3396" s="9"/>
      <c r="C3396" s="9"/>
      <c r="D3396" s="9"/>
      <c r="E3396" s="9"/>
      <c r="F3396" s="9"/>
      <c r="G3396" s="9"/>
      <c r="H3396" s="9"/>
      <c r="I3396" s="9"/>
      <c r="J3396" s="9"/>
      <c r="K3396" s="9"/>
      <c r="L3396" s="9"/>
      <c r="M3396" s="9"/>
      <c r="N3396" s="9"/>
      <c r="O3396" s="9"/>
      <c r="P3396" s="9"/>
      <c r="Q3396" s="9"/>
      <c r="R3396" s="9"/>
      <c r="S3396" s="9"/>
      <c r="T3396" s="9"/>
      <c r="U3396" s="9"/>
      <c r="V3396" s="9"/>
      <c r="W3396" s="9"/>
      <c r="X3396" s="9"/>
      <c r="Y3396" s="9"/>
      <c r="Z3396" s="9"/>
      <c r="AA3396" s="9"/>
      <c r="AB3396" s="9"/>
      <c r="AC3396" s="9"/>
      <c r="AD3396" s="9"/>
      <c r="AE3396" s="9"/>
      <c r="AF3396" s="9"/>
      <c r="AG3396" s="9"/>
      <c r="AH3396" s="9"/>
      <c r="AI3396" s="9"/>
      <c r="AJ3396" s="9"/>
      <c r="AK3396" s="9"/>
      <c r="AL3396" s="9"/>
      <c r="AM3396" s="9"/>
      <c r="AN3396" s="9"/>
      <c r="AO3396" s="9"/>
      <c r="AP3396" s="9"/>
      <c r="AQ3396" s="9"/>
      <c r="AR3396" s="9"/>
      <c r="AS3396" s="9"/>
      <c r="AT3396" s="9"/>
      <c r="AU3396" s="9"/>
      <c r="AV3396" s="9"/>
      <c r="AW3396" s="9"/>
      <c r="AX3396" s="9"/>
      <c r="AY3396" s="9"/>
    </row>
    <row r="3397" spans="1:51" s="10" customFormat="1" x14ac:dyDescent="0.2">
      <c r="A3397" s="9"/>
      <c r="B3397" s="9"/>
      <c r="C3397" s="9"/>
      <c r="D3397" s="9"/>
      <c r="E3397" s="9"/>
      <c r="F3397" s="9"/>
      <c r="G3397" s="9"/>
      <c r="H3397" s="9"/>
      <c r="I3397" s="9"/>
      <c r="J3397" s="9"/>
      <c r="K3397" s="9"/>
      <c r="L3397" s="9"/>
      <c r="M3397" s="9"/>
      <c r="N3397" s="9"/>
      <c r="O3397" s="9"/>
      <c r="P3397" s="9"/>
      <c r="Q3397" s="9"/>
      <c r="R3397" s="9"/>
      <c r="S3397" s="9"/>
      <c r="T3397" s="9"/>
      <c r="U3397" s="9"/>
      <c r="V3397" s="9"/>
      <c r="W3397" s="9"/>
      <c r="X3397" s="9"/>
      <c r="Y3397" s="9"/>
      <c r="Z3397" s="9"/>
      <c r="AA3397" s="9"/>
      <c r="AB3397" s="9"/>
      <c r="AC3397" s="9"/>
      <c r="AD3397" s="9"/>
      <c r="AE3397" s="9"/>
      <c r="AF3397" s="9"/>
      <c r="AG3397" s="9"/>
      <c r="AH3397" s="9"/>
      <c r="AI3397" s="9"/>
      <c r="AJ3397" s="9"/>
      <c r="AK3397" s="9"/>
      <c r="AL3397" s="9"/>
      <c r="AM3397" s="9"/>
      <c r="AN3397" s="9"/>
      <c r="AO3397" s="9"/>
      <c r="AP3397" s="9"/>
      <c r="AQ3397" s="9"/>
      <c r="AR3397" s="9"/>
      <c r="AS3397" s="9"/>
      <c r="AT3397" s="9"/>
      <c r="AU3397" s="9"/>
      <c r="AV3397" s="9"/>
      <c r="AW3397" s="9"/>
      <c r="AX3397" s="9"/>
      <c r="AY3397" s="9"/>
    </row>
    <row r="3398" spans="1:51" s="10" customFormat="1" x14ac:dyDescent="0.2">
      <c r="A3398" s="9"/>
      <c r="B3398" s="9"/>
      <c r="C3398" s="9"/>
      <c r="D3398" s="9"/>
      <c r="E3398" s="9"/>
      <c r="F3398" s="9"/>
      <c r="G3398" s="9"/>
      <c r="H3398" s="9"/>
      <c r="I3398" s="9"/>
      <c r="J3398" s="9"/>
      <c r="K3398" s="9"/>
      <c r="L3398" s="9"/>
      <c r="M3398" s="9"/>
      <c r="N3398" s="9"/>
      <c r="O3398" s="9"/>
      <c r="P3398" s="9"/>
      <c r="Q3398" s="9"/>
      <c r="R3398" s="9"/>
      <c r="S3398" s="9"/>
      <c r="T3398" s="9"/>
      <c r="U3398" s="9"/>
      <c r="V3398" s="9"/>
      <c r="W3398" s="9"/>
      <c r="X3398" s="9"/>
      <c r="Y3398" s="9"/>
      <c r="Z3398" s="9"/>
      <c r="AA3398" s="9"/>
      <c r="AB3398" s="9"/>
      <c r="AC3398" s="9"/>
      <c r="AD3398" s="9"/>
      <c r="AE3398" s="9"/>
      <c r="AF3398" s="9"/>
      <c r="AG3398" s="9"/>
      <c r="AH3398" s="9"/>
      <c r="AI3398" s="9"/>
      <c r="AJ3398" s="9"/>
      <c r="AK3398" s="9"/>
      <c r="AL3398" s="9"/>
      <c r="AM3398" s="9"/>
      <c r="AN3398" s="9"/>
      <c r="AO3398" s="9"/>
      <c r="AP3398" s="9"/>
      <c r="AQ3398" s="9"/>
      <c r="AR3398" s="9"/>
      <c r="AS3398" s="9"/>
      <c r="AT3398" s="9"/>
      <c r="AU3398" s="9"/>
      <c r="AV3398" s="9"/>
      <c r="AW3398" s="9"/>
      <c r="AX3398" s="9"/>
      <c r="AY3398" s="9"/>
    </row>
    <row r="3399" spans="1:51" s="10" customFormat="1" x14ac:dyDescent="0.2">
      <c r="A3399" s="9"/>
      <c r="B3399" s="9"/>
      <c r="C3399" s="9"/>
      <c r="D3399" s="9"/>
      <c r="E3399" s="9"/>
      <c r="F3399" s="9"/>
      <c r="G3399" s="9"/>
      <c r="H3399" s="9"/>
      <c r="I3399" s="9"/>
      <c r="J3399" s="9"/>
      <c r="K3399" s="9"/>
      <c r="L3399" s="9"/>
      <c r="M3399" s="9"/>
      <c r="N3399" s="9"/>
      <c r="O3399" s="9"/>
      <c r="P3399" s="9"/>
      <c r="Q3399" s="9"/>
      <c r="R3399" s="9"/>
      <c r="S3399" s="9"/>
      <c r="T3399" s="9"/>
      <c r="U3399" s="9"/>
      <c r="V3399" s="9"/>
      <c r="W3399" s="9"/>
      <c r="X3399" s="9"/>
      <c r="Y3399" s="9"/>
      <c r="Z3399" s="9"/>
      <c r="AA3399" s="9"/>
      <c r="AB3399" s="9"/>
      <c r="AC3399" s="9"/>
      <c r="AD3399" s="9"/>
      <c r="AE3399" s="9"/>
      <c r="AF3399" s="9"/>
      <c r="AG3399" s="9"/>
      <c r="AH3399" s="9"/>
      <c r="AI3399" s="9"/>
      <c r="AJ3399" s="9"/>
      <c r="AK3399" s="9"/>
      <c r="AL3399" s="9"/>
      <c r="AM3399" s="9"/>
      <c r="AN3399" s="9"/>
      <c r="AO3399" s="9"/>
      <c r="AP3399" s="9"/>
      <c r="AQ3399" s="9"/>
      <c r="AR3399" s="9"/>
      <c r="AS3399" s="9"/>
      <c r="AT3399" s="9"/>
      <c r="AU3399" s="9"/>
      <c r="AV3399" s="9"/>
      <c r="AW3399" s="9"/>
      <c r="AX3399" s="9"/>
      <c r="AY3399" s="9"/>
    </row>
    <row r="3400" spans="1:51" s="10" customFormat="1" x14ac:dyDescent="0.2">
      <c r="A3400" s="9"/>
      <c r="B3400" s="9"/>
      <c r="C3400" s="9"/>
      <c r="D3400" s="9"/>
      <c r="E3400" s="9"/>
      <c r="F3400" s="9"/>
      <c r="G3400" s="9"/>
      <c r="H3400" s="9"/>
      <c r="I3400" s="9"/>
      <c r="J3400" s="9"/>
      <c r="K3400" s="9"/>
      <c r="L3400" s="9"/>
      <c r="M3400" s="9"/>
      <c r="N3400" s="9"/>
      <c r="O3400" s="9"/>
      <c r="P3400" s="9"/>
      <c r="Q3400" s="9"/>
      <c r="R3400" s="9"/>
      <c r="S3400" s="9"/>
      <c r="T3400" s="9"/>
      <c r="U3400" s="9"/>
      <c r="V3400" s="9"/>
      <c r="W3400" s="9"/>
      <c r="X3400" s="9"/>
      <c r="Y3400" s="9"/>
      <c r="Z3400" s="9"/>
      <c r="AA3400" s="9"/>
      <c r="AB3400" s="9"/>
      <c r="AC3400" s="9"/>
      <c r="AD3400" s="9"/>
      <c r="AE3400" s="9"/>
      <c r="AF3400" s="9"/>
      <c r="AG3400" s="9"/>
      <c r="AH3400" s="9"/>
      <c r="AI3400" s="9"/>
      <c r="AJ3400" s="9"/>
      <c r="AK3400" s="9"/>
      <c r="AL3400" s="9"/>
      <c r="AM3400" s="9"/>
      <c r="AN3400" s="9"/>
      <c r="AO3400" s="9"/>
      <c r="AP3400" s="9"/>
      <c r="AQ3400" s="9"/>
      <c r="AR3400" s="9"/>
      <c r="AS3400" s="9"/>
      <c r="AT3400" s="9"/>
      <c r="AU3400" s="9"/>
      <c r="AV3400" s="9"/>
      <c r="AW3400" s="9"/>
      <c r="AX3400" s="9"/>
      <c r="AY3400" s="9"/>
    </row>
    <row r="3401" spans="1:51" s="10" customFormat="1" x14ac:dyDescent="0.2">
      <c r="A3401" s="9"/>
      <c r="B3401" s="9"/>
      <c r="C3401" s="9"/>
      <c r="D3401" s="9"/>
      <c r="E3401" s="9"/>
      <c r="F3401" s="9"/>
      <c r="G3401" s="9"/>
      <c r="H3401" s="9"/>
      <c r="I3401" s="9"/>
      <c r="J3401" s="9"/>
      <c r="K3401" s="9"/>
      <c r="L3401" s="9"/>
      <c r="M3401" s="9"/>
      <c r="N3401" s="9"/>
      <c r="O3401" s="9"/>
      <c r="P3401" s="9"/>
      <c r="Q3401" s="9"/>
      <c r="R3401" s="9"/>
      <c r="S3401" s="9"/>
      <c r="T3401" s="9"/>
      <c r="U3401" s="9"/>
      <c r="V3401" s="9"/>
      <c r="W3401" s="9"/>
      <c r="X3401" s="9"/>
      <c r="Y3401" s="9"/>
      <c r="Z3401" s="9"/>
      <c r="AA3401" s="9"/>
      <c r="AB3401" s="9"/>
      <c r="AC3401" s="9"/>
      <c r="AD3401" s="9"/>
      <c r="AE3401" s="9"/>
      <c r="AF3401" s="9"/>
      <c r="AG3401" s="9"/>
      <c r="AH3401" s="9"/>
      <c r="AI3401" s="9"/>
      <c r="AJ3401" s="9"/>
      <c r="AK3401" s="9"/>
      <c r="AL3401" s="9"/>
      <c r="AM3401" s="9"/>
      <c r="AN3401" s="9"/>
      <c r="AO3401" s="9"/>
      <c r="AP3401" s="9"/>
      <c r="AQ3401" s="9"/>
      <c r="AR3401" s="9"/>
      <c r="AS3401" s="9"/>
      <c r="AT3401" s="9"/>
      <c r="AU3401" s="9"/>
      <c r="AV3401" s="9"/>
      <c r="AW3401" s="9"/>
      <c r="AX3401" s="9"/>
      <c r="AY3401" s="9"/>
    </row>
    <row r="3402" spans="1:51" s="10" customFormat="1" x14ac:dyDescent="0.2">
      <c r="A3402" s="9"/>
      <c r="B3402" s="9"/>
      <c r="C3402" s="9"/>
      <c r="D3402" s="9"/>
      <c r="E3402" s="9"/>
      <c r="F3402" s="9"/>
      <c r="G3402" s="9"/>
      <c r="H3402" s="9"/>
      <c r="I3402" s="9"/>
      <c r="J3402" s="9"/>
      <c r="K3402" s="9"/>
      <c r="L3402" s="9"/>
      <c r="M3402" s="9"/>
      <c r="N3402" s="9"/>
      <c r="O3402" s="9"/>
      <c r="P3402" s="9"/>
      <c r="Q3402" s="9"/>
      <c r="R3402" s="9"/>
      <c r="S3402" s="9"/>
      <c r="T3402" s="9"/>
      <c r="U3402" s="9"/>
      <c r="V3402" s="9"/>
      <c r="W3402" s="9"/>
      <c r="X3402" s="9"/>
      <c r="Y3402" s="9"/>
      <c r="Z3402" s="9"/>
      <c r="AA3402" s="9"/>
      <c r="AB3402" s="9"/>
      <c r="AC3402" s="9"/>
      <c r="AD3402" s="9"/>
      <c r="AE3402" s="9"/>
      <c r="AF3402" s="9"/>
      <c r="AG3402" s="9"/>
      <c r="AH3402" s="9"/>
      <c r="AI3402" s="9"/>
      <c r="AJ3402" s="9"/>
      <c r="AK3402" s="9"/>
      <c r="AL3402" s="9"/>
      <c r="AM3402" s="9"/>
      <c r="AN3402" s="9"/>
      <c r="AO3402" s="9"/>
      <c r="AP3402" s="9"/>
      <c r="AQ3402" s="9"/>
      <c r="AR3402" s="9"/>
      <c r="AS3402" s="9"/>
      <c r="AT3402" s="9"/>
      <c r="AU3402" s="9"/>
      <c r="AV3402" s="9"/>
      <c r="AW3402" s="9"/>
      <c r="AX3402" s="9"/>
      <c r="AY3402" s="9"/>
    </row>
    <row r="3403" spans="1:51" s="10" customFormat="1" x14ac:dyDescent="0.2">
      <c r="A3403" s="9"/>
      <c r="B3403" s="9"/>
      <c r="C3403" s="9"/>
      <c r="D3403" s="9"/>
      <c r="E3403" s="9"/>
      <c r="F3403" s="9"/>
      <c r="G3403" s="9"/>
      <c r="H3403" s="9"/>
      <c r="I3403" s="9"/>
      <c r="J3403" s="9"/>
      <c r="K3403" s="9"/>
      <c r="L3403" s="9"/>
      <c r="M3403" s="9"/>
      <c r="N3403" s="9"/>
      <c r="O3403" s="9"/>
      <c r="P3403" s="9"/>
      <c r="Q3403" s="9"/>
      <c r="R3403" s="9"/>
      <c r="S3403" s="9"/>
      <c r="T3403" s="9"/>
      <c r="U3403" s="9"/>
      <c r="V3403" s="9"/>
      <c r="W3403" s="9"/>
      <c r="X3403" s="9"/>
      <c r="Y3403" s="9"/>
      <c r="Z3403" s="9"/>
      <c r="AA3403" s="9"/>
      <c r="AB3403" s="9"/>
      <c r="AC3403" s="9"/>
      <c r="AD3403" s="9"/>
      <c r="AE3403" s="9"/>
      <c r="AF3403" s="9"/>
      <c r="AG3403" s="9"/>
      <c r="AH3403" s="9"/>
      <c r="AI3403" s="9"/>
      <c r="AJ3403" s="9"/>
      <c r="AK3403" s="9"/>
      <c r="AL3403" s="9"/>
      <c r="AM3403" s="9"/>
      <c r="AN3403" s="9"/>
      <c r="AO3403" s="9"/>
      <c r="AP3403" s="9"/>
      <c r="AQ3403" s="9"/>
      <c r="AR3403" s="9"/>
      <c r="AS3403" s="9"/>
      <c r="AT3403" s="9"/>
      <c r="AU3403" s="9"/>
      <c r="AV3403" s="9"/>
      <c r="AW3403" s="9"/>
      <c r="AX3403" s="9"/>
      <c r="AY3403" s="9"/>
    </row>
    <row r="3404" spans="1:51" s="10" customFormat="1" x14ac:dyDescent="0.2">
      <c r="A3404" s="9"/>
      <c r="B3404" s="9"/>
      <c r="C3404" s="9"/>
      <c r="D3404" s="9"/>
      <c r="E3404" s="9"/>
      <c r="F3404" s="9"/>
      <c r="G3404" s="9"/>
      <c r="H3404" s="9"/>
      <c r="I3404" s="9"/>
      <c r="J3404" s="9"/>
      <c r="K3404" s="9"/>
      <c r="L3404" s="9"/>
      <c r="M3404" s="9"/>
      <c r="N3404" s="9"/>
      <c r="O3404" s="9"/>
      <c r="P3404" s="9"/>
      <c r="Q3404" s="9"/>
      <c r="R3404" s="9"/>
      <c r="S3404" s="9"/>
      <c r="T3404" s="9"/>
      <c r="U3404" s="9"/>
      <c r="V3404" s="9"/>
      <c r="W3404" s="9"/>
      <c r="X3404" s="9"/>
      <c r="Y3404" s="9"/>
      <c r="Z3404" s="9"/>
      <c r="AA3404" s="9"/>
      <c r="AB3404" s="9"/>
      <c r="AC3404" s="9"/>
      <c r="AD3404" s="9"/>
      <c r="AE3404" s="9"/>
      <c r="AF3404" s="9"/>
      <c r="AG3404" s="9"/>
      <c r="AH3404" s="9"/>
      <c r="AI3404" s="9"/>
      <c r="AJ3404" s="9"/>
      <c r="AK3404" s="9"/>
      <c r="AL3404" s="9"/>
      <c r="AM3404" s="9"/>
      <c r="AN3404" s="9"/>
      <c r="AO3404" s="9"/>
      <c r="AP3404" s="9"/>
      <c r="AQ3404" s="9"/>
      <c r="AR3404" s="9"/>
      <c r="AS3404" s="9"/>
      <c r="AT3404" s="9"/>
      <c r="AU3404" s="9"/>
      <c r="AV3404" s="9"/>
      <c r="AW3404" s="9"/>
      <c r="AX3404" s="9"/>
      <c r="AY3404" s="9"/>
    </row>
    <row r="3405" spans="1:51" s="10" customFormat="1" x14ac:dyDescent="0.2">
      <c r="A3405" s="9"/>
      <c r="B3405" s="9"/>
      <c r="C3405" s="9"/>
      <c r="D3405" s="9"/>
      <c r="E3405" s="9"/>
      <c r="F3405" s="9"/>
      <c r="G3405" s="9"/>
      <c r="H3405" s="9"/>
      <c r="I3405" s="9"/>
      <c r="J3405" s="9"/>
      <c r="K3405" s="9"/>
      <c r="L3405" s="9"/>
      <c r="M3405" s="9"/>
      <c r="N3405" s="9"/>
      <c r="O3405" s="9"/>
      <c r="P3405" s="9"/>
      <c r="Q3405" s="9"/>
      <c r="R3405" s="9"/>
      <c r="S3405" s="9"/>
      <c r="T3405" s="9"/>
      <c r="U3405" s="9"/>
      <c r="V3405" s="9"/>
      <c r="W3405" s="9"/>
      <c r="X3405" s="9"/>
      <c r="Y3405" s="9"/>
      <c r="Z3405" s="9"/>
      <c r="AA3405" s="9"/>
      <c r="AB3405" s="9"/>
      <c r="AC3405" s="9"/>
      <c r="AD3405" s="9"/>
      <c r="AE3405" s="9"/>
      <c r="AF3405" s="9"/>
      <c r="AG3405" s="9"/>
      <c r="AH3405" s="9"/>
      <c r="AI3405" s="9"/>
      <c r="AJ3405" s="9"/>
      <c r="AK3405" s="9"/>
      <c r="AL3405" s="9"/>
      <c r="AM3405" s="9"/>
      <c r="AN3405" s="9"/>
      <c r="AO3405" s="9"/>
      <c r="AP3405" s="9"/>
      <c r="AQ3405" s="9"/>
      <c r="AR3405" s="9"/>
      <c r="AS3405" s="9"/>
      <c r="AT3405" s="9"/>
      <c r="AU3405" s="9"/>
      <c r="AV3405" s="9"/>
      <c r="AW3405" s="9"/>
      <c r="AX3405" s="9"/>
      <c r="AY3405" s="9"/>
    </row>
    <row r="3406" spans="1:51" s="10" customFormat="1" x14ac:dyDescent="0.2">
      <c r="A3406" s="9"/>
      <c r="B3406" s="9"/>
      <c r="C3406" s="9"/>
      <c r="D3406" s="9"/>
      <c r="E3406" s="9"/>
      <c r="F3406" s="9"/>
      <c r="G3406" s="9"/>
      <c r="H3406" s="9"/>
      <c r="I3406" s="9"/>
      <c r="J3406" s="9"/>
      <c r="K3406" s="9"/>
      <c r="L3406" s="9"/>
      <c r="M3406" s="9"/>
      <c r="N3406" s="9"/>
      <c r="O3406" s="9"/>
      <c r="P3406" s="9"/>
      <c r="Q3406" s="9"/>
      <c r="R3406" s="9"/>
      <c r="S3406" s="9"/>
      <c r="T3406" s="9"/>
      <c r="U3406" s="9"/>
      <c r="V3406" s="9"/>
      <c r="W3406" s="9"/>
      <c r="X3406" s="9"/>
      <c r="Y3406" s="9"/>
      <c r="Z3406" s="9"/>
      <c r="AA3406" s="9"/>
      <c r="AB3406" s="9"/>
      <c r="AC3406" s="9"/>
      <c r="AD3406" s="9"/>
      <c r="AE3406" s="9"/>
      <c r="AF3406" s="9"/>
      <c r="AG3406" s="9"/>
      <c r="AH3406" s="9"/>
      <c r="AI3406" s="9"/>
      <c r="AJ3406" s="9"/>
      <c r="AK3406" s="9"/>
      <c r="AL3406" s="9"/>
      <c r="AM3406" s="9"/>
      <c r="AN3406" s="9"/>
      <c r="AO3406" s="9"/>
      <c r="AP3406" s="9"/>
      <c r="AQ3406" s="9"/>
      <c r="AR3406" s="9"/>
      <c r="AS3406" s="9"/>
      <c r="AT3406" s="9"/>
      <c r="AU3406" s="9"/>
      <c r="AV3406" s="9"/>
      <c r="AW3406" s="9"/>
      <c r="AX3406" s="9"/>
      <c r="AY3406" s="9"/>
    </row>
    <row r="3407" spans="1:51" s="10" customFormat="1" x14ac:dyDescent="0.2">
      <c r="A3407" s="9"/>
      <c r="B3407" s="9"/>
      <c r="C3407" s="9"/>
      <c r="D3407" s="9"/>
      <c r="E3407" s="9"/>
      <c r="F3407" s="9"/>
      <c r="G3407" s="9"/>
      <c r="H3407" s="9"/>
      <c r="I3407" s="9"/>
      <c r="J3407" s="9"/>
      <c r="K3407" s="9"/>
      <c r="L3407" s="9"/>
      <c r="M3407" s="9"/>
      <c r="N3407" s="9"/>
      <c r="O3407" s="9"/>
      <c r="P3407" s="9"/>
      <c r="Q3407" s="9"/>
      <c r="R3407" s="9"/>
      <c r="S3407" s="9"/>
      <c r="T3407" s="9"/>
      <c r="U3407" s="9"/>
      <c r="V3407" s="9"/>
      <c r="W3407" s="9"/>
      <c r="X3407" s="9"/>
      <c r="Y3407" s="9"/>
      <c r="Z3407" s="9"/>
      <c r="AA3407" s="9"/>
      <c r="AB3407" s="9"/>
      <c r="AC3407" s="9"/>
      <c r="AD3407" s="9"/>
      <c r="AE3407" s="9"/>
      <c r="AF3407" s="9"/>
      <c r="AG3407" s="9"/>
      <c r="AH3407" s="9"/>
      <c r="AI3407" s="9"/>
      <c r="AJ3407" s="9"/>
      <c r="AK3407" s="9"/>
      <c r="AL3407" s="9"/>
      <c r="AM3407" s="9"/>
      <c r="AN3407" s="9"/>
      <c r="AO3407" s="9"/>
      <c r="AP3407" s="9"/>
      <c r="AQ3407" s="9"/>
      <c r="AR3407" s="9"/>
      <c r="AS3407" s="9"/>
      <c r="AT3407" s="9"/>
      <c r="AU3407" s="9"/>
      <c r="AV3407" s="9"/>
      <c r="AW3407" s="9"/>
      <c r="AX3407" s="9"/>
      <c r="AY3407" s="9"/>
    </row>
    <row r="3408" spans="1:51" s="10" customFormat="1" x14ac:dyDescent="0.2">
      <c r="A3408" s="9"/>
      <c r="B3408" s="9"/>
      <c r="C3408" s="9"/>
      <c r="D3408" s="9"/>
      <c r="E3408" s="9"/>
      <c r="F3408" s="9"/>
      <c r="G3408" s="9"/>
      <c r="H3408" s="9"/>
      <c r="I3408" s="9"/>
      <c r="J3408" s="9"/>
      <c r="K3408" s="9"/>
      <c r="L3408" s="9"/>
      <c r="M3408" s="9"/>
      <c r="N3408" s="9"/>
      <c r="O3408" s="9"/>
      <c r="P3408" s="9"/>
      <c r="Q3408" s="9"/>
      <c r="R3408" s="9"/>
      <c r="S3408" s="9"/>
      <c r="T3408" s="9"/>
      <c r="U3408" s="9"/>
      <c r="V3408" s="9"/>
      <c r="W3408" s="9"/>
      <c r="X3408" s="9"/>
      <c r="Y3408" s="9"/>
      <c r="Z3408" s="9"/>
      <c r="AA3408" s="9"/>
      <c r="AB3408" s="9"/>
      <c r="AC3408" s="9"/>
      <c r="AD3408" s="9"/>
      <c r="AE3408" s="9"/>
      <c r="AF3408" s="9"/>
      <c r="AG3408" s="9"/>
      <c r="AH3408" s="9"/>
      <c r="AI3408" s="9"/>
      <c r="AJ3408" s="9"/>
      <c r="AK3408" s="9"/>
      <c r="AL3408" s="9"/>
      <c r="AM3408" s="9"/>
      <c r="AN3408" s="9"/>
      <c r="AO3408" s="9"/>
      <c r="AP3408" s="9"/>
      <c r="AQ3408" s="9"/>
      <c r="AR3408" s="9"/>
      <c r="AS3408" s="9"/>
      <c r="AT3408" s="9"/>
      <c r="AU3408" s="9"/>
      <c r="AV3408" s="9"/>
      <c r="AW3408" s="9"/>
      <c r="AX3408" s="9"/>
      <c r="AY3408" s="9"/>
    </row>
    <row r="3409" spans="1:51" s="10" customFormat="1" x14ac:dyDescent="0.2">
      <c r="A3409" s="9"/>
      <c r="B3409" s="9"/>
      <c r="C3409" s="9"/>
      <c r="D3409" s="9"/>
      <c r="E3409" s="9"/>
      <c r="F3409" s="9"/>
      <c r="G3409" s="9"/>
      <c r="H3409" s="9"/>
      <c r="I3409" s="9"/>
      <c r="J3409" s="9"/>
      <c r="K3409" s="9"/>
      <c r="L3409" s="9"/>
      <c r="M3409" s="9"/>
      <c r="N3409" s="9"/>
      <c r="O3409" s="9"/>
      <c r="P3409" s="9"/>
      <c r="Q3409" s="9"/>
      <c r="R3409" s="9"/>
      <c r="S3409" s="9"/>
      <c r="T3409" s="9"/>
      <c r="U3409" s="9"/>
      <c r="V3409" s="9"/>
      <c r="W3409" s="9"/>
      <c r="X3409" s="9"/>
      <c r="Y3409" s="9"/>
      <c r="Z3409" s="9"/>
      <c r="AA3409" s="9"/>
      <c r="AB3409" s="9"/>
      <c r="AC3409" s="9"/>
      <c r="AD3409" s="9"/>
      <c r="AE3409" s="9"/>
      <c r="AF3409" s="9"/>
      <c r="AG3409" s="9"/>
      <c r="AH3409" s="9"/>
      <c r="AI3409" s="9"/>
      <c r="AJ3409" s="9"/>
      <c r="AK3409" s="9"/>
      <c r="AL3409" s="9"/>
      <c r="AM3409" s="9"/>
      <c r="AN3409" s="9"/>
      <c r="AO3409" s="9"/>
      <c r="AP3409" s="9"/>
      <c r="AQ3409" s="9"/>
      <c r="AR3409" s="9"/>
      <c r="AS3409" s="9"/>
      <c r="AT3409" s="9"/>
      <c r="AU3409" s="9"/>
      <c r="AV3409" s="9"/>
      <c r="AW3409" s="9"/>
      <c r="AX3409" s="9"/>
      <c r="AY3409" s="9"/>
    </row>
    <row r="3410" spans="1:51" s="10" customFormat="1" x14ac:dyDescent="0.2">
      <c r="A3410" s="9"/>
      <c r="B3410" s="9"/>
      <c r="C3410" s="9"/>
      <c r="D3410" s="9"/>
      <c r="E3410" s="9"/>
      <c r="F3410" s="9"/>
      <c r="G3410" s="9"/>
      <c r="H3410" s="9"/>
      <c r="I3410" s="9"/>
      <c r="J3410" s="9"/>
      <c r="K3410" s="9"/>
      <c r="L3410" s="9"/>
      <c r="M3410" s="9"/>
      <c r="N3410" s="9"/>
      <c r="O3410" s="9"/>
      <c r="P3410" s="9"/>
      <c r="Q3410" s="9"/>
      <c r="R3410" s="9"/>
      <c r="S3410" s="9"/>
      <c r="T3410" s="9"/>
      <c r="U3410" s="9"/>
      <c r="V3410" s="9"/>
      <c r="W3410" s="9"/>
      <c r="X3410" s="9"/>
      <c r="Y3410" s="9"/>
      <c r="Z3410" s="9"/>
      <c r="AA3410" s="9"/>
      <c r="AB3410" s="9"/>
      <c r="AC3410" s="9"/>
      <c r="AD3410" s="9"/>
      <c r="AE3410" s="9"/>
      <c r="AF3410" s="9"/>
      <c r="AG3410" s="9"/>
      <c r="AH3410" s="9"/>
      <c r="AI3410" s="9"/>
      <c r="AJ3410" s="9"/>
      <c r="AK3410" s="9"/>
      <c r="AL3410" s="9"/>
      <c r="AM3410" s="9"/>
      <c r="AN3410" s="9"/>
      <c r="AO3410" s="9"/>
      <c r="AP3410" s="9"/>
      <c r="AQ3410" s="9"/>
      <c r="AR3410" s="9"/>
      <c r="AS3410" s="9"/>
      <c r="AT3410" s="9"/>
      <c r="AU3410" s="9"/>
      <c r="AV3410" s="9"/>
      <c r="AW3410" s="9"/>
      <c r="AX3410" s="9"/>
      <c r="AY3410" s="9"/>
    </row>
    <row r="3411" spans="1:51" s="10" customFormat="1" x14ac:dyDescent="0.2">
      <c r="A3411" s="9"/>
      <c r="B3411" s="9"/>
      <c r="C3411" s="9"/>
      <c r="D3411" s="9"/>
      <c r="E3411" s="9"/>
      <c r="F3411" s="9"/>
      <c r="G3411" s="9"/>
      <c r="H3411" s="9"/>
      <c r="I3411" s="9"/>
      <c r="J3411" s="9"/>
      <c r="K3411" s="9"/>
      <c r="L3411" s="9"/>
      <c r="M3411" s="9"/>
      <c r="N3411" s="9"/>
      <c r="O3411" s="9"/>
      <c r="P3411" s="9"/>
      <c r="Q3411" s="9"/>
      <c r="R3411" s="9"/>
      <c r="S3411" s="9"/>
      <c r="T3411" s="9"/>
      <c r="U3411" s="9"/>
      <c r="V3411" s="9"/>
      <c r="W3411" s="9"/>
      <c r="X3411" s="9"/>
      <c r="Y3411" s="9"/>
      <c r="Z3411" s="9"/>
      <c r="AA3411" s="9"/>
      <c r="AB3411" s="9"/>
      <c r="AC3411" s="9"/>
      <c r="AD3411" s="9"/>
      <c r="AE3411" s="9"/>
      <c r="AF3411" s="9"/>
      <c r="AG3411" s="9"/>
      <c r="AH3411" s="9"/>
      <c r="AI3411" s="9"/>
      <c r="AJ3411" s="9"/>
      <c r="AK3411" s="9"/>
      <c r="AL3411" s="9"/>
      <c r="AM3411" s="9"/>
      <c r="AN3411" s="9"/>
      <c r="AO3411" s="9"/>
      <c r="AP3411" s="9"/>
      <c r="AQ3411" s="9"/>
      <c r="AR3411" s="9"/>
      <c r="AS3411" s="9"/>
      <c r="AT3411" s="9"/>
      <c r="AU3411" s="9"/>
      <c r="AV3411" s="9"/>
      <c r="AW3411" s="9"/>
      <c r="AX3411" s="9"/>
      <c r="AY3411" s="9"/>
    </row>
    <row r="3412" spans="1:51" s="10" customFormat="1" x14ac:dyDescent="0.2">
      <c r="A3412" s="9"/>
      <c r="B3412" s="9"/>
      <c r="C3412" s="9"/>
      <c r="D3412" s="9"/>
      <c r="E3412" s="9"/>
      <c r="F3412" s="9"/>
      <c r="G3412" s="9"/>
      <c r="H3412" s="9"/>
      <c r="I3412" s="9"/>
      <c r="J3412" s="9"/>
      <c r="K3412" s="9"/>
      <c r="L3412" s="9"/>
      <c r="M3412" s="9"/>
      <c r="N3412" s="9"/>
      <c r="O3412" s="9"/>
      <c r="P3412" s="9"/>
      <c r="Q3412" s="9"/>
      <c r="R3412" s="9"/>
      <c r="S3412" s="9"/>
      <c r="T3412" s="9"/>
      <c r="U3412" s="9"/>
      <c r="V3412" s="9"/>
      <c r="W3412" s="9"/>
      <c r="X3412" s="9"/>
      <c r="Y3412" s="9"/>
      <c r="Z3412" s="9"/>
      <c r="AA3412" s="9"/>
      <c r="AB3412" s="9"/>
      <c r="AC3412" s="9"/>
      <c r="AD3412" s="9"/>
      <c r="AE3412" s="9"/>
      <c r="AF3412" s="9"/>
      <c r="AG3412" s="9"/>
      <c r="AH3412" s="9"/>
      <c r="AI3412" s="9"/>
      <c r="AJ3412" s="9"/>
      <c r="AK3412" s="9"/>
      <c r="AL3412" s="9"/>
      <c r="AM3412" s="9"/>
      <c r="AN3412" s="9"/>
      <c r="AO3412" s="9"/>
      <c r="AP3412" s="9"/>
      <c r="AQ3412" s="9"/>
      <c r="AR3412" s="9"/>
      <c r="AS3412" s="9"/>
      <c r="AT3412" s="9"/>
      <c r="AU3412" s="9"/>
      <c r="AV3412" s="9"/>
      <c r="AW3412" s="9"/>
      <c r="AX3412" s="9"/>
      <c r="AY3412" s="9"/>
    </row>
    <row r="3413" spans="1:51" s="10" customFormat="1" x14ac:dyDescent="0.2">
      <c r="A3413" s="9"/>
      <c r="B3413" s="9"/>
      <c r="C3413" s="9"/>
      <c r="D3413" s="9"/>
      <c r="E3413" s="9"/>
      <c r="F3413" s="9"/>
      <c r="G3413" s="9"/>
      <c r="H3413" s="9"/>
      <c r="I3413" s="9"/>
      <c r="J3413" s="9"/>
      <c r="K3413" s="9"/>
      <c r="L3413" s="9"/>
      <c r="M3413" s="9"/>
      <c r="N3413" s="9"/>
      <c r="O3413" s="9"/>
      <c r="P3413" s="9"/>
      <c r="Q3413" s="9"/>
      <c r="R3413" s="9"/>
      <c r="S3413" s="9"/>
      <c r="T3413" s="9"/>
      <c r="U3413" s="9"/>
      <c r="V3413" s="9"/>
      <c r="W3413" s="9"/>
      <c r="X3413" s="9"/>
      <c r="Y3413" s="9"/>
      <c r="Z3413" s="9"/>
      <c r="AA3413" s="9"/>
      <c r="AB3413" s="9"/>
      <c r="AC3413" s="9"/>
      <c r="AD3413" s="9"/>
      <c r="AE3413" s="9"/>
      <c r="AF3413" s="9"/>
      <c r="AG3413" s="9"/>
      <c r="AH3413" s="9"/>
      <c r="AI3413" s="9"/>
      <c r="AJ3413" s="9"/>
      <c r="AK3413" s="9"/>
      <c r="AL3413" s="9"/>
      <c r="AM3413" s="9"/>
      <c r="AN3413" s="9"/>
      <c r="AO3413" s="9"/>
      <c r="AP3413" s="9"/>
      <c r="AQ3413" s="9"/>
      <c r="AR3413" s="9"/>
      <c r="AS3413" s="9"/>
      <c r="AT3413" s="9"/>
      <c r="AU3413" s="9"/>
      <c r="AV3413" s="9"/>
      <c r="AW3413" s="9"/>
      <c r="AX3413" s="9"/>
      <c r="AY3413" s="9"/>
    </row>
    <row r="3414" spans="1:51" s="10" customFormat="1" x14ac:dyDescent="0.2">
      <c r="A3414" s="9"/>
      <c r="B3414" s="9"/>
      <c r="C3414" s="9"/>
      <c r="D3414" s="9"/>
      <c r="E3414" s="9"/>
      <c r="F3414" s="9"/>
      <c r="G3414" s="9"/>
      <c r="H3414" s="9"/>
      <c r="I3414" s="9"/>
      <c r="J3414" s="9"/>
      <c r="K3414" s="9"/>
      <c r="L3414" s="9"/>
      <c r="M3414" s="9"/>
      <c r="N3414" s="9"/>
      <c r="O3414" s="9"/>
      <c r="P3414" s="9"/>
      <c r="Q3414" s="9"/>
      <c r="R3414" s="9"/>
      <c r="S3414" s="9"/>
      <c r="T3414" s="9"/>
      <c r="U3414" s="9"/>
      <c r="V3414" s="9"/>
      <c r="W3414" s="9"/>
      <c r="X3414" s="9"/>
      <c r="Y3414" s="9"/>
      <c r="Z3414" s="9"/>
      <c r="AA3414" s="9"/>
      <c r="AB3414" s="9"/>
      <c r="AC3414" s="9"/>
      <c r="AD3414" s="9"/>
      <c r="AE3414" s="9"/>
      <c r="AF3414" s="9"/>
      <c r="AG3414" s="9"/>
      <c r="AH3414" s="9"/>
      <c r="AI3414" s="9"/>
      <c r="AJ3414" s="9"/>
      <c r="AK3414" s="9"/>
      <c r="AL3414" s="9"/>
      <c r="AM3414" s="9"/>
      <c r="AN3414" s="9"/>
      <c r="AO3414" s="9"/>
      <c r="AP3414" s="9"/>
      <c r="AQ3414" s="9"/>
      <c r="AR3414" s="9"/>
      <c r="AS3414" s="9"/>
      <c r="AT3414" s="9"/>
      <c r="AU3414" s="9"/>
      <c r="AV3414" s="9"/>
      <c r="AW3414" s="9"/>
      <c r="AX3414" s="9"/>
      <c r="AY3414" s="9"/>
    </row>
    <row r="3415" spans="1:51" s="10" customFormat="1" x14ac:dyDescent="0.2">
      <c r="A3415" s="9"/>
      <c r="B3415" s="9"/>
      <c r="C3415" s="9"/>
      <c r="D3415" s="9"/>
      <c r="E3415" s="9"/>
      <c r="F3415" s="9"/>
      <c r="G3415" s="9"/>
      <c r="H3415" s="9"/>
      <c r="I3415" s="9"/>
      <c r="J3415" s="9"/>
      <c r="K3415" s="9"/>
      <c r="L3415" s="9"/>
      <c r="M3415" s="9"/>
      <c r="N3415" s="9"/>
      <c r="O3415" s="9"/>
      <c r="P3415" s="9"/>
      <c r="Q3415" s="9"/>
      <c r="R3415" s="9"/>
      <c r="S3415" s="9"/>
      <c r="T3415" s="9"/>
      <c r="U3415" s="9"/>
      <c r="V3415" s="9"/>
      <c r="W3415" s="9"/>
      <c r="X3415" s="9"/>
      <c r="Y3415" s="9"/>
      <c r="Z3415" s="9"/>
      <c r="AA3415" s="9"/>
      <c r="AB3415" s="9"/>
      <c r="AC3415" s="9"/>
      <c r="AD3415" s="9"/>
      <c r="AE3415" s="9"/>
      <c r="AF3415" s="9"/>
      <c r="AG3415" s="9"/>
      <c r="AH3415" s="9"/>
      <c r="AI3415" s="9"/>
      <c r="AJ3415" s="9"/>
      <c r="AK3415" s="9"/>
      <c r="AL3415" s="9"/>
      <c r="AM3415" s="9"/>
      <c r="AN3415" s="9"/>
      <c r="AO3415" s="9"/>
      <c r="AP3415" s="9"/>
      <c r="AQ3415" s="9"/>
      <c r="AR3415" s="9"/>
      <c r="AS3415" s="9"/>
      <c r="AT3415" s="9"/>
      <c r="AU3415" s="9"/>
      <c r="AV3415" s="9"/>
      <c r="AW3415" s="9"/>
      <c r="AX3415" s="9"/>
      <c r="AY3415" s="9"/>
    </row>
    <row r="3416" spans="1:51" s="10" customFormat="1" x14ac:dyDescent="0.2">
      <c r="A3416" s="9"/>
      <c r="B3416" s="9"/>
      <c r="C3416" s="9"/>
      <c r="D3416" s="9"/>
      <c r="E3416" s="9"/>
      <c r="F3416" s="9"/>
      <c r="G3416" s="9"/>
      <c r="H3416" s="9"/>
      <c r="I3416" s="9"/>
      <c r="J3416" s="9"/>
      <c r="K3416" s="9"/>
      <c r="L3416" s="9"/>
      <c r="M3416" s="9"/>
      <c r="N3416" s="9"/>
      <c r="O3416" s="9"/>
      <c r="P3416" s="9"/>
      <c r="Q3416" s="9"/>
      <c r="R3416" s="9"/>
      <c r="S3416" s="9"/>
      <c r="T3416" s="9"/>
      <c r="U3416" s="9"/>
      <c r="V3416" s="9"/>
      <c r="W3416" s="9"/>
      <c r="X3416" s="9"/>
      <c r="Y3416" s="9"/>
      <c r="Z3416" s="9"/>
      <c r="AA3416" s="9"/>
      <c r="AB3416" s="9"/>
      <c r="AC3416" s="9"/>
      <c r="AD3416" s="9"/>
      <c r="AE3416" s="9"/>
      <c r="AF3416" s="9"/>
      <c r="AG3416" s="9"/>
      <c r="AH3416" s="9"/>
      <c r="AI3416" s="9"/>
      <c r="AJ3416" s="9"/>
      <c r="AK3416" s="9"/>
      <c r="AL3416" s="9"/>
      <c r="AM3416" s="9"/>
      <c r="AN3416" s="9"/>
      <c r="AO3416" s="9"/>
      <c r="AP3416" s="9"/>
      <c r="AQ3416" s="9"/>
      <c r="AR3416" s="9"/>
      <c r="AS3416" s="9"/>
      <c r="AT3416" s="9"/>
      <c r="AU3416" s="9"/>
      <c r="AV3416" s="9"/>
      <c r="AW3416" s="9"/>
      <c r="AX3416" s="9"/>
      <c r="AY3416" s="9"/>
    </row>
    <row r="3417" spans="1:51" s="10" customFormat="1" x14ac:dyDescent="0.2">
      <c r="A3417" s="9"/>
      <c r="B3417" s="9"/>
      <c r="C3417" s="9"/>
      <c r="D3417" s="9"/>
      <c r="E3417" s="9"/>
      <c r="F3417" s="9"/>
      <c r="G3417" s="9"/>
      <c r="H3417" s="9"/>
      <c r="I3417" s="9"/>
      <c r="J3417" s="9"/>
      <c r="K3417" s="9"/>
      <c r="L3417" s="9"/>
      <c r="M3417" s="9"/>
      <c r="N3417" s="9"/>
      <c r="O3417" s="9"/>
      <c r="P3417" s="9"/>
      <c r="Q3417" s="9"/>
      <c r="R3417" s="9"/>
      <c r="S3417" s="9"/>
      <c r="T3417" s="9"/>
      <c r="U3417" s="9"/>
      <c r="V3417" s="9"/>
      <c r="W3417" s="9"/>
      <c r="X3417" s="9"/>
      <c r="Y3417" s="9"/>
      <c r="Z3417" s="9"/>
      <c r="AA3417" s="9"/>
      <c r="AB3417" s="9"/>
      <c r="AC3417" s="9"/>
      <c r="AD3417" s="9"/>
      <c r="AE3417" s="9"/>
      <c r="AF3417" s="9"/>
      <c r="AG3417" s="9"/>
      <c r="AH3417" s="9"/>
      <c r="AI3417" s="9"/>
      <c r="AJ3417" s="9"/>
      <c r="AK3417" s="9"/>
      <c r="AL3417" s="9"/>
      <c r="AM3417" s="9"/>
      <c r="AN3417" s="9"/>
      <c r="AO3417" s="9"/>
      <c r="AP3417" s="9"/>
      <c r="AQ3417" s="9"/>
      <c r="AR3417" s="9"/>
      <c r="AS3417" s="9"/>
      <c r="AT3417" s="9"/>
      <c r="AU3417" s="9"/>
      <c r="AV3417" s="9"/>
      <c r="AW3417" s="9"/>
      <c r="AX3417" s="9"/>
      <c r="AY3417" s="9"/>
    </row>
    <row r="3418" spans="1:51" s="10" customFormat="1" x14ac:dyDescent="0.2">
      <c r="A3418" s="9"/>
      <c r="B3418" s="9"/>
      <c r="C3418" s="9"/>
      <c r="D3418" s="9"/>
      <c r="E3418" s="9"/>
      <c r="F3418" s="9"/>
      <c r="G3418" s="9"/>
      <c r="H3418" s="9"/>
      <c r="I3418" s="9"/>
      <c r="J3418" s="9"/>
      <c r="K3418" s="9"/>
      <c r="L3418" s="9"/>
      <c r="M3418" s="9"/>
      <c r="N3418" s="9"/>
      <c r="O3418" s="9"/>
      <c r="P3418" s="9"/>
      <c r="Q3418" s="9"/>
      <c r="R3418" s="9"/>
      <c r="S3418" s="9"/>
      <c r="T3418" s="9"/>
      <c r="U3418" s="9"/>
      <c r="V3418" s="9"/>
      <c r="W3418" s="9"/>
      <c r="X3418" s="9"/>
      <c r="Y3418" s="9"/>
      <c r="Z3418" s="9"/>
      <c r="AA3418" s="9"/>
      <c r="AB3418" s="9"/>
      <c r="AC3418" s="9"/>
      <c r="AD3418" s="9"/>
      <c r="AE3418" s="9"/>
      <c r="AF3418" s="9"/>
      <c r="AG3418" s="9"/>
      <c r="AH3418" s="9"/>
      <c r="AI3418" s="9"/>
      <c r="AJ3418" s="9"/>
      <c r="AK3418" s="9"/>
      <c r="AL3418" s="9"/>
      <c r="AM3418" s="9"/>
      <c r="AN3418" s="9"/>
      <c r="AO3418" s="9"/>
      <c r="AP3418" s="9"/>
      <c r="AQ3418" s="9"/>
      <c r="AR3418" s="9"/>
      <c r="AS3418" s="9"/>
      <c r="AT3418" s="9"/>
      <c r="AU3418" s="9"/>
      <c r="AV3418" s="9"/>
      <c r="AW3418" s="9"/>
      <c r="AX3418" s="9"/>
      <c r="AY3418" s="9"/>
    </row>
    <row r="3419" spans="1:51" s="10" customFormat="1" x14ac:dyDescent="0.2">
      <c r="A3419" s="9"/>
      <c r="B3419" s="9"/>
      <c r="C3419" s="9"/>
      <c r="D3419" s="9"/>
      <c r="E3419" s="9"/>
      <c r="F3419" s="9"/>
      <c r="G3419" s="9"/>
      <c r="H3419" s="9"/>
      <c r="I3419" s="9"/>
      <c r="J3419" s="9"/>
      <c r="K3419" s="9"/>
      <c r="L3419" s="9"/>
      <c r="M3419" s="9"/>
      <c r="N3419" s="9"/>
      <c r="O3419" s="9"/>
      <c r="P3419" s="9"/>
      <c r="Q3419" s="9"/>
      <c r="R3419" s="9"/>
      <c r="S3419" s="9"/>
      <c r="T3419" s="9"/>
      <c r="U3419" s="9"/>
      <c r="V3419" s="9"/>
      <c r="W3419" s="9"/>
      <c r="X3419" s="9"/>
      <c r="Y3419" s="9"/>
      <c r="Z3419" s="9"/>
      <c r="AA3419" s="9"/>
      <c r="AB3419" s="9"/>
      <c r="AC3419" s="9"/>
      <c r="AD3419" s="9"/>
      <c r="AE3419" s="9"/>
      <c r="AF3419" s="9"/>
      <c r="AG3419" s="9"/>
      <c r="AH3419" s="9"/>
      <c r="AI3419" s="9"/>
      <c r="AJ3419" s="9"/>
      <c r="AK3419" s="9"/>
      <c r="AL3419" s="9"/>
      <c r="AM3419" s="9"/>
      <c r="AN3419" s="9"/>
      <c r="AO3419" s="9"/>
      <c r="AP3419" s="9"/>
      <c r="AQ3419" s="9"/>
      <c r="AR3419" s="9"/>
      <c r="AS3419" s="9"/>
      <c r="AT3419" s="9"/>
      <c r="AU3419" s="9"/>
      <c r="AV3419" s="9"/>
      <c r="AW3419" s="9"/>
      <c r="AX3419" s="9"/>
      <c r="AY3419" s="9"/>
    </row>
    <row r="3420" spans="1:51" s="10" customFormat="1" x14ac:dyDescent="0.2">
      <c r="A3420" s="9"/>
      <c r="B3420" s="9"/>
      <c r="C3420" s="9"/>
      <c r="D3420" s="9"/>
      <c r="E3420" s="9"/>
      <c r="F3420" s="9"/>
      <c r="G3420" s="9"/>
      <c r="H3420" s="9"/>
      <c r="I3420" s="9"/>
      <c r="J3420" s="9"/>
      <c r="K3420" s="9"/>
      <c r="L3420" s="9"/>
      <c r="M3420" s="9"/>
      <c r="N3420" s="9"/>
      <c r="O3420" s="9"/>
      <c r="P3420" s="9"/>
      <c r="Q3420" s="9"/>
      <c r="R3420" s="9"/>
      <c r="S3420" s="9"/>
      <c r="T3420" s="9"/>
      <c r="U3420" s="9"/>
      <c r="V3420" s="9"/>
      <c r="W3420" s="9"/>
      <c r="X3420" s="9"/>
      <c r="Y3420" s="9"/>
      <c r="Z3420" s="9"/>
      <c r="AA3420" s="9"/>
      <c r="AB3420" s="9"/>
      <c r="AC3420" s="9"/>
      <c r="AD3420" s="9"/>
      <c r="AE3420" s="9"/>
      <c r="AF3420" s="9"/>
      <c r="AG3420" s="9"/>
      <c r="AH3420" s="9"/>
      <c r="AI3420" s="9"/>
      <c r="AJ3420" s="9"/>
      <c r="AK3420" s="9"/>
      <c r="AL3420" s="9"/>
      <c r="AM3420" s="9"/>
      <c r="AN3420" s="9"/>
      <c r="AO3420" s="9"/>
      <c r="AP3420" s="9"/>
      <c r="AQ3420" s="9"/>
      <c r="AR3420" s="9"/>
      <c r="AS3420" s="9"/>
      <c r="AT3420" s="9"/>
      <c r="AU3420" s="9"/>
      <c r="AV3420" s="9"/>
      <c r="AW3420" s="9"/>
      <c r="AX3420" s="9"/>
      <c r="AY3420" s="9"/>
    </row>
    <row r="3421" spans="1:51" s="10" customFormat="1" x14ac:dyDescent="0.2">
      <c r="A3421" s="9"/>
      <c r="B3421" s="9"/>
      <c r="C3421" s="9"/>
      <c r="D3421" s="9"/>
      <c r="E3421" s="9"/>
      <c r="F3421" s="9"/>
      <c r="G3421" s="9"/>
      <c r="H3421" s="9"/>
      <c r="I3421" s="9"/>
      <c r="J3421" s="9"/>
      <c r="K3421" s="9"/>
      <c r="L3421" s="9"/>
      <c r="M3421" s="9"/>
      <c r="N3421" s="9"/>
      <c r="O3421" s="9"/>
      <c r="P3421" s="9"/>
      <c r="Q3421" s="9"/>
      <c r="R3421" s="9"/>
      <c r="S3421" s="9"/>
      <c r="T3421" s="9"/>
      <c r="U3421" s="9"/>
      <c r="V3421" s="9"/>
      <c r="W3421" s="9"/>
      <c r="X3421" s="9"/>
      <c r="Y3421" s="9"/>
      <c r="Z3421" s="9"/>
      <c r="AA3421" s="9"/>
      <c r="AB3421" s="9"/>
      <c r="AC3421" s="9"/>
      <c r="AD3421" s="9"/>
      <c r="AE3421" s="9"/>
      <c r="AF3421" s="9"/>
      <c r="AG3421" s="9"/>
      <c r="AH3421" s="9"/>
      <c r="AI3421" s="9"/>
      <c r="AJ3421" s="9"/>
      <c r="AK3421" s="9"/>
      <c r="AL3421" s="9"/>
      <c r="AM3421" s="9"/>
      <c r="AN3421" s="9"/>
      <c r="AO3421" s="9"/>
      <c r="AP3421" s="9"/>
      <c r="AQ3421" s="9"/>
      <c r="AR3421" s="9"/>
      <c r="AS3421" s="9"/>
      <c r="AT3421" s="9"/>
      <c r="AU3421" s="9"/>
      <c r="AV3421" s="9"/>
      <c r="AW3421" s="9"/>
      <c r="AX3421" s="9"/>
      <c r="AY3421" s="9"/>
    </row>
    <row r="3422" spans="1:51" s="10" customFormat="1" x14ac:dyDescent="0.2">
      <c r="A3422" s="9"/>
      <c r="B3422" s="9"/>
      <c r="C3422" s="9"/>
      <c r="D3422" s="9"/>
      <c r="E3422" s="9"/>
      <c r="F3422" s="9"/>
      <c r="G3422" s="9"/>
      <c r="H3422" s="9"/>
      <c r="I3422" s="9"/>
      <c r="J3422" s="9"/>
      <c r="K3422" s="9"/>
      <c r="L3422" s="9"/>
      <c r="M3422" s="9"/>
      <c r="N3422" s="9"/>
      <c r="O3422" s="9"/>
      <c r="P3422" s="9"/>
      <c r="Q3422" s="9"/>
      <c r="R3422" s="9"/>
      <c r="S3422" s="9"/>
      <c r="T3422" s="9"/>
      <c r="U3422" s="9"/>
      <c r="V3422" s="9"/>
      <c r="W3422" s="9"/>
      <c r="X3422" s="9"/>
      <c r="Y3422" s="9"/>
      <c r="Z3422" s="9"/>
      <c r="AA3422" s="9"/>
      <c r="AB3422" s="9"/>
      <c r="AC3422" s="9"/>
      <c r="AD3422" s="9"/>
      <c r="AE3422" s="9"/>
      <c r="AF3422" s="9"/>
      <c r="AG3422" s="9"/>
      <c r="AH3422" s="9"/>
      <c r="AI3422" s="9"/>
      <c r="AJ3422" s="9"/>
      <c r="AK3422" s="9"/>
      <c r="AL3422" s="9"/>
      <c r="AM3422" s="9"/>
      <c r="AN3422" s="9"/>
      <c r="AO3422" s="9"/>
      <c r="AP3422" s="9"/>
      <c r="AQ3422" s="9"/>
      <c r="AR3422" s="9"/>
      <c r="AS3422" s="9"/>
      <c r="AT3422" s="9"/>
      <c r="AU3422" s="9"/>
      <c r="AV3422" s="9"/>
      <c r="AW3422" s="9"/>
      <c r="AX3422" s="9"/>
      <c r="AY3422" s="9"/>
    </row>
    <row r="3423" spans="1:51" s="10" customFormat="1" x14ac:dyDescent="0.2">
      <c r="A3423" s="9"/>
      <c r="B3423" s="9"/>
      <c r="C3423" s="9"/>
      <c r="D3423" s="9"/>
      <c r="E3423" s="9"/>
      <c r="F3423" s="9"/>
      <c r="G3423" s="9"/>
      <c r="H3423" s="9"/>
      <c r="I3423" s="9"/>
      <c r="J3423" s="9"/>
      <c r="K3423" s="9"/>
      <c r="L3423" s="9"/>
      <c r="M3423" s="9"/>
      <c r="N3423" s="9"/>
      <c r="O3423" s="9"/>
      <c r="P3423" s="9"/>
      <c r="Q3423" s="9"/>
      <c r="R3423" s="9"/>
      <c r="S3423" s="9"/>
      <c r="T3423" s="9"/>
      <c r="U3423" s="9"/>
      <c r="V3423" s="9"/>
      <c r="W3423" s="9"/>
      <c r="X3423" s="9"/>
      <c r="Y3423" s="9"/>
      <c r="Z3423" s="9"/>
      <c r="AA3423" s="9"/>
      <c r="AB3423" s="9"/>
      <c r="AC3423" s="9"/>
      <c r="AD3423" s="9"/>
      <c r="AE3423" s="9"/>
      <c r="AF3423" s="9"/>
      <c r="AG3423" s="9"/>
      <c r="AH3423" s="9"/>
      <c r="AI3423" s="9"/>
      <c r="AJ3423" s="9"/>
      <c r="AK3423" s="9"/>
      <c r="AL3423" s="9"/>
      <c r="AM3423" s="9"/>
      <c r="AN3423" s="9"/>
      <c r="AO3423" s="9"/>
      <c r="AP3423" s="9"/>
      <c r="AQ3423" s="9"/>
      <c r="AR3423" s="9"/>
      <c r="AS3423" s="9"/>
      <c r="AT3423" s="9"/>
      <c r="AU3423" s="9"/>
      <c r="AV3423" s="9"/>
      <c r="AW3423" s="9"/>
      <c r="AX3423" s="9"/>
      <c r="AY3423" s="9"/>
    </row>
    <row r="3424" spans="1:51" s="10" customFormat="1" x14ac:dyDescent="0.2">
      <c r="A3424" s="9"/>
      <c r="B3424" s="9"/>
      <c r="C3424" s="9"/>
      <c r="D3424" s="9"/>
      <c r="E3424" s="9"/>
      <c r="F3424" s="9"/>
      <c r="G3424" s="9"/>
      <c r="H3424" s="9"/>
      <c r="I3424" s="9"/>
      <c r="J3424" s="9"/>
      <c r="K3424" s="9"/>
      <c r="L3424" s="9"/>
      <c r="M3424" s="9"/>
      <c r="N3424" s="9"/>
      <c r="O3424" s="9"/>
      <c r="P3424" s="9"/>
      <c r="Q3424" s="9"/>
      <c r="R3424" s="9"/>
      <c r="S3424" s="9"/>
      <c r="T3424" s="9"/>
      <c r="U3424" s="9"/>
      <c r="V3424" s="9"/>
      <c r="W3424" s="9"/>
      <c r="X3424" s="9"/>
      <c r="Y3424" s="9"/>
      <c r="Z3424" s="9"/>
      <c r="AA3424" s="9"/>
      <c r="AB3424" s="9"/>
      <c r="AC3424" s="9"/>
      <c r="AD3424" s="9"/>
      <c r="AE3424" s="9"/>
      <c r="AF3424" s="9"/>
      <c r="AG3424" s="9"/>
      <c r="AH3424" s="9"/>
      <c r="AI3424" s="9"/>
      <c r="AJ3424" s="9"/>
      <c r="AK3424" s="9"/>
      <c r="AL3424" s="9"/>
      <c r="AM3424" s="9"/>
      <c r="AN3424" s="9"/>
      <c r="AO3424" s="9"/>
      <c r="AP3424" s="9"/>
      <c r="AQ3424" s="9"/>
      <c r="AR3424" s="9"/>
      <c r="AS3424" s="9"/>
      <c r="AT3424" s="9"/>
      <c r="AU3424" s="9"/>
      <c r="AV3424" s="9"/>
      <c r="AW3424" s="9"/>
      <c r="AX3424" s="9"/>
      <c r="AY3424" s="9"/>
    </row>
    <row r="3425" spans="1:51" s="10" customFormat="1" x14ac:dyDescent="0.2">
      <c r="A3425" s="9"/>
      <c r="B3425" s="9"/>
      <c r="C3425" s="9"/>
      <c r="D3425" s="9"/>
      <c r="E3425" s="9"/>
      <c r="F3425" s="9"/>
      <c r="G3425" s="9"/>
      <c r="H3425" s="9"/>
      <c r="I3425" s="9"/>
      <c r="J3425" s="9"/>
      <c r="K3425" s="9"/>
      <c r="L3425" s="9"/>
      <c r="M3425" s="9"/>
      <c r="N3425" s="9"/>
      <c r="O3425" s="9"/>
      <c r="P3425" s="9"/>
      <c r="Q3425" s="9"/>
      <c r="R3425" s="9"/>
      <c r="S3425" s="9"/>
      <c r="T3425" s="9"/>
      <c r="U3425" s="9"/>
      <c r="V3425" s="9"/>
      <c r="W3425" s="9"/>
      <c r="X3425" s="9"/>
      <c r="Y3425" s="9"/>
      <c r="Z3425" s="9"/>
      <c r="AA3425" s="9"/>
      <c r="AB3425" s="9"/>
      <c r="AC3425" s="9"/>
      <c r="AD3425" s="9"/>
      <c r="AE3425" s="9"/>
      <c r="AF3425" s="9"/>
      <c r="AG3425" s="9"/>
      <c r="AH3425" s="9"/>
      <c r="AI3425" s="9"/>
      <c r="AJ3425" s="9"/>
      <c r="AK3425" s="9"/>
      <c r="AL3425" s="9"/>
      <c r="AM3425" s="9"/>
      <c r="AN3425" s="9"/>
      <c r="AO3425" s="9"/>
      <c r="AP3425" s="9"/>
      <c r="AQ3425" s="9"/>
      <c r="AR3425" s="9"/>
      <c r="AS3425" s="9"/>
      <c r="AT3425" s="9"/>
      <c r="AU3425" s="9"/>
      <c r="AV3425" s="9"/>
      <c r="AW3425" s="9"/>
      <c r="AX3425" s="9"/>
      <c r="AY3425" s="9"/>
    </row>
    <row r="3426" spans="1:51" s="10" customFormat="1" x14ac:dyDescent="0.2">
      <c r="A3426" s="9"/>
      <c r="B3426" s="9"/>
      <c r="C3426" s="9"/>
      <c r="D3426" s="9"/>
      <c r="E3426" s="9"/>
      <c r="F3426" s="9"/>
      <c r="G3426" s="9"/>
      <c r="H3426" s="9"/>
      <c r="I3426" s="9"/>
      <c r="J3426" s="9"/>
      <c r="K3426" s="9"/>
      <c r="L3426" s="9"/>
      <c r="M3426" s="9"/>
      <c r="N3426" s="9"/>
      <c r="O3426" s="9"/>
      <c r="P3426" s="9"/>
      <c r="Q3426" s="9"/>
      <c r="R3426" s="9"/>
      <c r="S3426" s="9"/>
      <c r="T3426" s="9"/>
      <c r="U3426" s="9"/>
      <c r="V3426" s="9"/>
      <c r="W3426" s="9"/>
      <c r="X3426" s="9"/>
      <c r="Y3426" s="9"/>
      <c r="Z3426" s="9"/>
      <c r="AA3426" s="9"/>
      <c r="AB3426" s="9"/>
      <c r="AC3426" s="9"/>
      <c r="AD3426" s="9"/>
      <c r="AE3426" s="9"/>
      <c r="AF3426" s="9"/>
      <c r="AG3426" s="9"/>
      <c r="AH3426" s="9"/>
      <c r="AI3426" s="9"/>
      <c r="AJ3426" s="9"/>
      <c r="AK3426" s="9"/>
      <c r="AL3426" s="9"/>
      <c r="AM3426" s="9"/>
      <c r="AN3426" s="9"/>
      <c r="AO3426" s="9"/>
      <c r="AP3426" s="9"/>
      <c r="AQ3426" s="9"/>
      <c r="AR3426" s="9"/>
      <c r="AS3426" s="9"/>
      <c r="AT3426" s="9"/>
      <c r="AU3426" s="9"/>
      <c r="AV3426" s="9"/>
      <c r="AW3426" s="9"/>
      <c r="AX3426" s="9"/>
      <c r="AY3426" s="9"/>
    </row>
    <row r="3427" spans="1:51" s="10" customFormat="1" x14ac:dyDescent="0.2">
      <c r="A3427" s="9"/>
      <c r="B3427" s="9"/>
      <c r="C3427" s="9"/>
      <c r="D3427" s="9"/>
      <c r="E3427" s="9"/>
      <c r="F3427" s="9"/>
      <c r="G3427" s="9"/>
      <c r="H3427" s="9"/>
      <c r="I3427" s="9"/>
      <c r="J3427" s="9"/>
      <c r="K3427" s="9"/>
      <c r="L3427" s="9"/>
      <c r="M3427" s="9"/>
      <c r="N3427" s="9"/>
      <c r="O3427" s="9"/>
      <c r="P3427" s="9"/>
      <c r="Q3427" s="9"/>
      <c r="R3427" s="9"/>
      <c r="S3427" s="9"/>
      <c r="T3427" s="9"/>
      <c r="U3427" s="9"/>
      <c r="V3427" s="9"/>
      <c r="W3427" s="9"/>
      <c r="X3427" s="9"/>
      <c r="Y3427" s="9"/>
      <c r="Z3427" s="9"/>
      <c r="AA3427" s="9"/>
      <c r="AB3427" s="9"/>
      <c r="AC3427" s="9"/>
      <c r="AD3427" s="9"/>
      <c r="AE3427" s="9"/>
      <c r="AF3427" s="9"/>
      <c r="AG3427" s="9"/>
      <c r="AH3427" s="9"/>
      <c r="AI3427" s="9"/>
      <c r="AJ3427" s="9"/>
      <c r="AK3427" s="9"/>
      <c r="AL3427" s="9"/>
      <c r="AM3427" s="9"/>
      <c r="AN3427" s="9"/>
      <c r="AO3427" s="9"/>
      <c r="AP3427" s="9"/>
      <c r="AQ3427" s="9"/>
      <c r="AR3427" s="9"/>
      <c r="AS3427" s="9"/>
      <c r="AT3427" s="9"/>
      <c r="AU3427" s="9"/>
      <c r="AV3427" s="9"/>
      <c r="AW3427" s="9"/>
      <c r="AX3427" s="9"/>
      <c r="AY3427" s="9"/>
    </row>
    <row r="3428" spans="1:51" s="10" customFormat="1" x14ac:dyDescent="0.2">
      <c r="A3428" s="9"/>
      <c r="B3428" s="9"/>
      <c r="C3428" s="9"/>
      <c r="D3428" s="9"/>
      <c r="E3428" s="9"/>
      <c r="F3428" s="9"/>
      <c r="G3428" s="9"/>
      <c r="H3428" s="9"/>
      <c r="I3428" s="9"/>
      <c r="J3428" s="9"/>
      <c r="K3428" s="9"/>
      <c r="L3428" s="9"/>
      <c r="M3428" s="9"/>
      <c r="N3428" s="9"/>
      <c r="O3428" s="9"/>
      <c r="P3428" s="9"/>
      <c r="Q3428" s="9"/>
      <c r="R3428" s="9"/>
      <c r="S3428" s="9"/>
      <c r="T3428" s="9"/>
      <c r="U3428" s="9"/>
      <c r="V3428" s="9"/>
      <c r="W3428" s="9"/>
      <c r="X3428" s="9"/>
      <c r="Y3428" s="9"/>
      <c r="Z3428" s="9"/>
      <c r="AA3428" s="9"/>
      <c r="AB3428" s="9"/>
      <c r="AC3428" s="9"/>
      <c r="AD3428" s="9"/>
      <c r="AE3428" s="9"/>
      <c r="AF3428" s="9"/>
      <c r="AG3428" s="9"/>
      <c r="AH3428" s="9"/>
      <c r="AI3428" s="9"/>
      <c r="AJ3428" s="9"/>
      <c r="AK3428" s="9"/>
      <c r="AL3428" s="9"/>
      <c r="AM3428" s="9"/>
      <c r="AN3428" s="9"/>
      <c r="AO3428" s="9"/>
      <c r="AP3428" s="9"/>
      <c r="AQ3428" s="9"/>
      <c r="AR3428" s="9"/>
      <c r="AS3428" s="9"/>
      <c r="AT3428" s="9"/>
      <c r="AU3428" s="9"/>
      <c r="AV3428" s="9"/>
      <c r="AW3428" s="9"/>
      <c r="AX3428" s="9"/>
      <c r="AY3428" s="9"/>
    </row>
    <row r="3429" spans="1:51" s="10" customFormat="1" x14ac:dyDescent="0.2">
      <c r="A3429" s="9"/>
      <c r="B3429" s="9"/>
      <c r="C3429" s="9"/>
      <c r="D3429" s="9"/>
      <c r="E3429" s="9"/>
      <c r="F3429" s="9"/>
      <c r="G3429" s="9"/>
      <c r="H3429" s="9"/>
      <c r="I3429" s="9"/>
      <c r="J3429" s="9"/>
      <c r="K3429" s="9"/>
      <c r="L3429" s="9"/>
      <c r="M3429" s="9"/>
      <c r="N3429" s="9"/>
      <c r="O3429" s="9"/>
      <c r="P3429" s="9"/>
      <c r="Q3429" s="9"/>
      <c r="R3429" s="9"/>
      <c r="S3429" s="9"/>
      <c r="T3429" s="9"/>
      <c r="U3429" s="9"/>
      <c r="V3429" s="9"/>
      <c r="W3429" s="9"/>
      <c r="X3429" s="9"/>
      <c r="Y3429" s="9"/>
      <c r="Z3429" s="9"/>
      <c r="AA3429" s="9"/>
      <c r="AB3429" s="9"/>
      <c r="AC3429" s="9"/>
      <c r="AD3429" s="9"/>
      <c r="AE3429" s="9"/>
      <c r="AF3429" s="9"/>
      <c r="AG3429" s="9"/>
      <c r="AH3429" s="9"/>
      <c r="AI3429" s="9"/>
      <c r="AJ3429" s="9"/>
      <c r="AK3429" s="9"/>
      <c r="AL3429" s="9"/>
      <c r="AM3429" s="9"/>
      <c r="AN3429" s="9"/>
      <c r="AO3429" s="9"/>
      <c r="AP3429" s="9"/>
      <c r="AQ3429" s="9"/>
      <c r="AR3429" s="9"/>
      <c r="AS3429" s="9"/>
      <c r="AT3429" s="9"/>
      <c r="AU3429" s="9"/>
      <c r="AV3429" s="9"/>
      <c r="AW3429" s="9"/>
      <c r="AX3429" s="9"/>
      <c r="AY3429" s="9"/>
    </row>
    <row r="3430" spans="1:51" s="10" customFormat="1" x14ac:dyDescent="0.2">
      <c r="A3430" s="9"/>
      <c r="B3430" s="9"/>
      <c r="C3430" s="9"/>
      <c r="D3430" s="9"/>
      <c r="E3430" s="9"/>
      <c r="F3430" s="9"/>
      <c r="G3430" s="9"/>
      <c r="H3430" s="9"/>
      <c r="I3430" s="9"/>
      <c r="J3430" s="9"/>
      <c r="K3430" s="9"/>
      <c r="L3430" s="9"/>
      <c r="M3430" s="9"/>
      <c r="N3430" s="9"/>
      <c r="O3430" s="9"/>
      <c r="P3430" s="9"/>
      <c r="Q3430" s="9"/>
      <c r="R3430" s="9"/>
      <c r="S3430" s="9"/>
      <c r="T3430" s="9"/>
      <c r="U3430" s="9"/>
      <c r="V3430" s="9"/>
      <c r="W3430" s="9"/>
      <c r="X3430" s="9"/>
      <c r="Y3430" s="9"/>
      <c r="Z3430" s="9"/>
      <c r="AA3430" s="9"/>
      <c r="AB3430" s="9"/>
      <c r="AC3430" s="9"/>
      <c r="AD3430" s="9"/>
      <c r="AE3430" s="9"/>
      <c r="AF3430" s="9"/>
      <c r="AG3430" s="9"/>
      <c r="AH3430" s="9"/>
      <c r="AI3430" s="9"/>
      <c r="AJ3430" s="9"/>
      <c r="AK3430" s="9"/>
      <c r="AL3430" s="9"/>
      <c r="AM3430" s="9"/>
      <c r="AN3430" s="9"/>
      <c r="AO3430" s="9"/>
      <c r="AP3430" s="9"/>
      <c r="AQ3430" s="9"/>
      <c r="AR3430" s="9"/>
      <c r="AS3430" s="9"/>
      <c r="AT3430" s="9"/>
      <c r="AU3430" s="9"/>
      <c r="AV3430" s="9"/>
      <c r="AW3430" s="9"/>
      <c r="AX3430" s="9"/>
      <c r="AY3430" s="9"/>
    </row>
    <row r="3431" spans="1:51" s="10" customFormat="1" x14ac:dyDescent="0.2">
      <c r="A3431" s="9"/>
      <c r="B3431" s="9"/>
      <c r="C3431" s="9"/>
      <c r="D3431" s="9"/>
      <c r="E3431" s="9"/>
      <c r="F3431" s="9"/>
      <c r="G3431" s="9"/>
      <c r="H3431" s="9"/>
      <c r="I3431" s="9"/>
      <c r="J3431" s="9"/>
      <c r="K3431" s="9"/>
      <c r="L3431" s="9"/>
      <c r="M3431" s="9"/>
      <c r="N3431" s="9"/>
      <c r="O3431" s="9"/>
      <c r="P3431" s="9"/>
      <c r="Q3431" s="9"/>
      <c r="R3431" s="9"/>
      <c r="S3431" s="9"/>
      <c r="T3431" s="9"/>
      <c r="U3431" s="9"/>
      <c r="V3431" s="9"/>
      <c r="W3431" s="9"/>
      <c r="X3431" s="9"/>
      <c r="Y3431" s="9"/>
      <c r="Z3431" s="9"/>
      <c r="AA3431" s="9"/>
      <c r="AB3431" s="9"/>
      <c r="AC3431" s="9"/>
      <c r="AD3431" s="9"/>
      <c r="AE3431" s="9"/>
      <c r="AF3431" s="9"/>
      <c r="AG3431" s="9"/>
      <c r="AH3431" s="9"/>
      <c r="AI3431" s="9"/>
      <c r="AJ3431" s="9"/>
      <c r="AK3431" s="9"/>
      <c r="AL3431" s="9"/>
      <c r="AM3431" s="9"/>
      <c r="AN3431" s="9"/>
      <c r="AO3431" s="9"/>
      <c r="AP3431" s="9"/>
      <c r="AQ3431" s="9"/>
      <c r="AR3431" s="9"/>
      <c r="AS3431" s="9"/>
      <c r="AT3431" s="9"/>
      <c r="AU3431" s="9"/>
      <c r="AV3431" s="9"/>
      <c r="AW3431" s="9"/>
      <c r="AX3431" s="9"/>
      <c r="AY3431" s="9"/>
    </row>
    <row r="3432" spans="1:51" s="10" customFormat="1" x14ac:dyDescent="0.2">
      <c r="A3432" s="9"/>
      <c r="B3432" s="9"/>
      <c r="C3432" s="9"/>
      <c r="D3432" s="9"/>
      <c r="E3432" s="9"/>
      <c r="F3432" s="9"/>
      <c r="G3432" s="9"/>
      <c r="H3432" s="9"/>
      <c r="I3432" s="9"/>
      <c r="J3432" s="9"/>
      <c r="K3432" s="9"/>
      <c r="L3432" s="9"/>
      <c r="M3432" s="9"/>
      <c r="N3432" s="9"/>
      <c r="O3432" s="9"/>
      <c r="P3432" s="9"/>
      <c r="Q3432" s="9"/>
      <c r="R3432" s="9"/>
      <c r="S3432" s="9"/>
      <c r="T3432" s="9"/>
      <c r="U3432" s="9"/>
      <c r="V3432" s="9"/>
      <c r="W3432" s="9"/>
      <c r="X3432" s="9"/>
      <c r="Y3432" s="9"/>
      <c r="Z3432" s="9"/>
      <c r="AA3432" s="9"/>
      <c r="AB3432" s="9"/>
      <c r="AC3432" s="9"/>
      <c r="AD3432" s="9"/>
      <c r="AE3432" s="9"/>
      <c r="AF3432" s="9"/>
      <c r="AG3432" s="9"/>
      <c r="AH3432" s="9"/>
      <c r="AI3432" s="9"/>
      <c r="AJ3432" s="9"/>
      <c r="AK3432" s="9"/>
      <c r="AL3432" s="9"/>
      <c r="AM3432" s="9"/>
      <c r="AN3432" s="9"/>
      <c r="AO3432" s="9"/>
      <c r="AP3432" s="9"/>
      <c r="AQ3432" s="9"/>
      <c r="AR3432" s="9"/>
      <c r="AS3432" s="9"/>
      <c r="AT3432" s="9"/>
      <c r="AU3432" s="9"/>
      <c r="AV3432" s="9"/>
      <c r="AW3432" s="9"/>
      <c r="AX3432" s="9"/>
      <c r="AY3432" s="9"/>
    </row>
    <row r="3433" spans="1:51" s="10" customFormat="1" x14ac:dyDescent="0.2">
      <c r="A3433" s="9"/>
      <c r="B3433" s="9"/>
      <c r="C3433" s="9"/>
      <c r="D3433" s="9"/>
      <c r="E3433" s="9"/>
      <c r="F3433" s="9"/>
      <c r="G3433" s="9"/>
      <c r="H3433" s="9"/>
      <c r="I3433" s="9"/>
      <c r="J3433" s="9"/>
      <c r="K3433" s="9"/>
      <c r="L3433" s="9"/>
      <c r="M3433" s="9"/>
      <c r="N3433" s="9"/>
      <c r="O3433" s="9"/>
      <c r="P3433" s="9"/>
      <c r="Q3433" s="9"/>
      <c r="R3433" s="9"/>
      <c r="S3433" s="9"/>
      <c r="T3433" s="9"/>
      <c r="U3433" s="9"/>
      <c r="V3433" s="9"/>
      <c r="W3433" s="9"/>
      <c r="X3433" s="9"/>
      <c r="Y3433" s="9"/>
      <c r="Z3433" s="9"/>
      <c r="AA3433" s="9"/>
      <c r="AB3433" s="9"/>
      <c r="AC3433" s="9"/>
      <c r="AD3433" s="9"/>
      <c r="AE3433" s="9"/>
      <c r="AF3433" s="9"/>
      <c r="AG3433" s="9"/>
      <c r="AH3433" s="9"/>
      <c r="AI3433" s="9"/>
      <c r="AJ3433" s="9"/>
      <c r="AK3433" s="9"/>
      <c r="AL3433" s="9"/>
      <c r="AM3433" s="9"/>
      <c r="AN3433" s="9"/>
      <c r="AO3433" s="9"/>
      <c r="AP3433" s="9"/>
      <c r="AQ3433" s="9"/>
      <c r="AR3433" s="9"/>
      <c r="AS3433" s="9"/>
      <c r="AT3433" s="9"/>
      <c r="AU3433" s="9"/>
      <c r="AV3433" s="9"/>
      <c r="AW3433" s="9"/>
      <c r="AX3433" s="9"/>
      <c r="AY3433" s="9"/>
    </row>
    <row r="3434" spans="1:51" s="10" customFormat="1" x14ac:dyDescent="0.2">
      <c r="A3434" s="9"/>
      <c r="B3434" s="9"/>
      <c r="C3434" s="9"/>
      <c r="D3434" s="9"/>
      <c r="E3434" s="9"/>
      <c r="F3434" s="9"/>
      <c r="G3434" s="9"/>
      <c r="H3434" s="9"/>
      <c r="I3434" s="9"/>
      <c r="J3434" s="9"/>
      <c r="K3434" s="9"/>
      <c r="L3434" s="9"/>
      <c r="M3434" s="9"/>
      <c r="N3434" s="9"/>
      <c r="O3434" s="9"/>
      <c r="P3434" s="9"/>
      <c r="Q3434" s="9"/>
      <c r="R3434" s="9"/>
      <c r="S3434" s="9"/>
      <c r="T3434" s="9"/>
      <c r="U3434" s="9"/>
      <c r="V3434" s="9"/>
      <c r="W3434" s="9"/>
      <c r="X3434" s="9"/>
      <c r="Y3434" s="9"/>
      <c r="Z3434" s="9"/>
      <c r="AA3434" s="9"/>
      <c r="AB3434" s="9"/>
      <c r="AC3434" s="9"/>
      <c r="AD3434" s="9"/>
      <c r="AE3434" s="9"/>
      <c r="AF3434" s="9"/>
      <c r="AG3434" s="9"/>
      <c r="AH3434" s="9"/>
      <c r="AI3434" s="9"/>
      <c r="AJ3434" s="9"/>
      <c r="AK3434" s="9"/>
      <c r="AL3434" s="9"/>
      <c r="AM3434" s="9"/>
      <c r="AN3434" s="9"/>
      <c r="AO3434" s="9"/>
      <c r="AP3434" s="9"/>
      <c r="AQ3434" s="9"/>
      <c r="AR3434" s="9"/>
      <c r="AS3434" s="9"/>
      <c r="AT3434" s="9"/>
      <c r="AU3434" s="9"/>
      <c r="AV3434" s="9"/>
      <c r="AW3434" s="9"/>
      <c r="AX3434" s="9"/>
      <c r="AY3434" s="9"/>
    </row>
    <row r="3435" spans="1:51" s="10" customFormat="1" x14ac:dyDescent="0.2">
      <c r="A3435" s="9"/>
      <c r="B3435" s="9"/>
      <c r="C3435" s="9"/>
      <c r="D3435" s="9"/>
      <c r="E3435" s="9"/>
      <c r="F3435" s="9"/>
      <c r="G3435" s="9"/>
      <c r="H3435" s="9"/>
      <c r="I3435" s="9"/>
      <c r="J3435" s="9"/>
      <c r="K3435" s="9"/>
      <c r="L3435" s="9"/>
      <c r="M3435" s="9"/>
      <c r="N3435" s="9"/>
      <c r="O3435" s="9"/>
      <c r="P3435" s="9"/>
      <c r="Q3435" s="9"/>
      <c r="R3435" s="9"/>
      <c r="S3435" s="9"/>
      <c r="T3435" s="9"/>
      <c r="U3435" s="9"/>
      <c r="V3435" s="9"/>
      <c r="W3435" s="9"/>
      <c r="X3435" s="9"/>
      <c r="Y3435" s="9"/>
      <c r="Z3435" s="9"/>
      <c r="AA3435" s="9"/>
      <c r="AB3435" s="9"/>
      <c r="AC3435" s="9"/>
      <c r="AD3435" s="9"/>
      <c r="AE3435" s="9"/>
      <c r="AF3435" s="9"/>
      <c r="AG3435" s="9"/>
      <c r="AH3435" s="9"/>
      <c r="AI3435" s="9"/>
      <c r="AJ3435" s="9"/>
      <c r="AK3435" s="9"/>
      <c r="AL3435" s="9"/>
      <c r="AM3435" s="9"/>
      <c r="AN3435" s="9"/>
      <c r="AO3435" s="9"/>
      <c r="AP3435" s="9"/>
      <c r="AQ3435" s="9"/>
      <c r="AR3435" s="9"/>
      <c r="AS3435" s="9"/>
      <c r="AT3435" s="9"/>
      <c r="AU3435" s="9"/>
      <c r="AV3435" s="9"/>
      <c r="AW3435" s="9"/>
      <c r="AX3435" s="9"/>
      <c r="AY3435" s="9"/>
    </row>
    <row r="3436" spans="1:51" s="10" customFormat="1" x14ac:dyDescent="0.2">
      <c r="A3436" s="9"/>
      <c r="B3436" s="9"/>
      <c r="C3436" s="9"/>
      <c r="D3436" s="9"/>
      <c r="E3436" s="9"/>
      <c r="F3436" s="9"/>
      <c r="G3436" s="9"/>
      <c r="H3436" s="9"/>
      <c r="I3436" s="9"/>
      <c r="J3436" s="9"/>
      <c r="K3436" s="9"/>
      <c r="L3436" s="9"/>
      <c r="M3436" s="9"/>
      <c r="N3436" s="9"/>
      <c r="O3436" s="9"/>
      <c r="P3436" s="9"/>
      <c r="Q3436" s="9"/>
      <c r="R3436" s="9"/>
      <c r="S3436" s="9"/>
      <c r="T3436" s="9"/>
      <c r="U3436" s="9"/>
      <c r="V3436" s="9"/>
      <c r="W3436" s="9"/>
      <c r="X3436" s="9"/>
      <c r="Y3436" s="9"/>
      <c r="Z3436" s="9"/>
      <c r="AA3436" s="9"/>
      <c r="AB3436" s="9"/>
      <c r="AC3436" s="9"/>
      <c r="AD3436" s="9"/>
      <c r="AE3436" s="9"/>
      <c r="AF3436" s="9"/>
      <c r="AG3436" s="9"/>
      <c r="AH3436" s="9"/>
      <c r="AI3436" s="9"/>
      <c r="AJ3436" s="9"/>
      <c r="AK3436" s="9"/>
      <c r="AL3436" s="9"/>
      <c r="AM3436" s="9"/>
      <c r="AN3436" s="9"/>
      <c r="AO3436" s="9"/>
      <c r="AP3436" s="9"/>
      <c r="AQ3436" s="9"/>
      <c r="AR3436" s="9"/>
      <c r="AS3436" s="9"/>
      <c r="AT3436" s="9"/>
      <c r="AU3436" s="9"/>
      <c r="AV3436" s="9"/>
      <c r="AW3436" s="9"/>
      <c r="AX3436" s="9"/>
      <c r="AY3436" s="9"/>
    </row>
    <row r="3437" spans="1:51" s="10" customFormat="1" x14ac:dyDescent="0.2">
      <c r="A3437" s="9"/>
      <c r="B3437" s="9"/>
      <c r="C3437" s="9"/>
      <c r="D3437" s="9"/>
      <c r="E3437" s="9"/>
      <c r="F3437" s="9"/>
      <c r="G3437" s="9"/>
      <c r="H3437" s="9"/>
      <c r="I3437" s="9"/>
      <c r="J3437" s="9"/>
      <c r="K3437" s="9"/>
      <c r="L3437" s="9"/>
      <c r="M3437" s="9"/>
      <c r="N3437" s="9"/>
      <c r="O3437" s="9"/>
      <c r="P3437" s="9"/>
      <c r="Q3437" s="9"/>
      <c r="R3437" s="9"/>
      <c r="S3437" s="9"/>
      <c r="T3437" s="9"/>
      <c r="U3437" s="9"/>
      <c r="V3437" s="9"/>
      <c r="W3437" s="9"/>
      <c r="X3437" s="9"/>
      <c r="Y3437" s="9"/>
      <c r="Z3437" s="9"/>
      <c r="AA3437" s="9"/>
      <c r="AB3437" s="9"/>
      <c r="AC3437" s="9"/>
      <c r="AD3437" s="9"/>
      <c r="AE3437" s="9"/>
      <c r="AF3437" s="9"/>
      <c r="AG3437" s="9"/>
      <c r="AH3437" s="9"/>
      <c r="AI3437" s="9"/>
      <c r="AJ3437" s="9"/>
      <c r="AK3437" s="9"/>
      <c r="AL3437" s="9"/>
      <c r="AM3437" s="9"/>
      <c r="AN3437" s="9"/>
      <c r="AO3437" s="9"/>
      <c r="AP3437" s="9"/>
      <c r="AQ3437" s="9"/>
      <c r="AR3437" s="9"/>
      <c r="AS3437" s="9"/>
      <c r="AT3437" s="9"/>
      <c r="AU3437" s="9"/>
      <c r="AV3437" s="9"/>
      <c r="AW3437" s="9"/>
      <c r="AX3437" s="9"/>
      <c r="AY3437" s="9"/>
    </row>
    <row r="3438" spans="1:51" s="10" customFormat="1" x14ac:dyDescent="0.2">
      <c r="A3438" s="9"/>
      <c r="B3438" s="9"/>
      <c r="C3438" s="9"/>
      <c r="D3438" s="9"/>
      <c r="E3438" s="9"/>
      <c r="F3438" s="9"/>
      <c r="G3438" s="9"/>
      <c r="H3438" s="9"/>
      <c r="I3438" s="9"/>
      <c r="J3438" s="9"/>
      <c r="K3438" s="9"/>
      <c r="L3438" s="9"/>
      <c r="M3438" s="9"/>
      <c r="N3438" s="9"/>
      <c r="O3438" s="9"/>
      <c r="P3438" s="9"/>
      <c r="Q3438" s="9"/>
      <c r="R3438" s="9"/>
      <c r="S3438" s="9"/>
      <c r="T3438" s="9"/>
      <c r="U3438" s="9"/>
      <c r="V3438" s="9"/>
      <c r="W3438" s="9"/>
      <c r="X3438" s="9"/>
      <c r="Y3438" s="9"/>
      <c r="Z3438" s="9"/>
      <c r="AA3438" s="9"/>
      <c r="AB3438" s="9"/>
      <c r="AC3438" s="9"/>
      <c r="AD3438" s="9"/>
      <c r="AE3438" s="9"/>
      <c r="AF3438" s="9"/>
      <c r="AG3438" s="9"/>
      <c r="AH3438" s="9"/>
      <c r="AI3438" s="9"/>
      <c r="AJ3438" s="9"/>
      <c r="AK3438" s="9"/>
      <c r="AL3438" s="9"/>
      <c r="AM3438" s="9"/>
      <c r="AN3438" s="9"/>
      <c r="AO3438" s="9"/>
      <c r="AP3438" s="9"/>
      <c r="AQ3438" s="9"/>
      <c r="AR3438" s="9"/>
      <c r="AS3438" s="9"/>
      <c r="AT3438" s="9"/>
      <c r="AU3438" s="9"/>
      <c r="AV3438" s="9"/>
      <c r="AW3438" s="9"/>
      <c r="AX3438" s="9"/>
      <c r="AY3438" s="9"/>
    </row>
    <row r="3439" spans="1:51" s="10" customFormat="1" x14ac:dyDescent="0.2">
      <c r="A3439" s="9"/>
      <c r="B3439" s="9"/>
      <c r="C3439" s="9"/>
      <c r="D3439" s="9"/>
      <c r="E3439" s="9"/>
      <c r="F3439" s="9"/>
      <c r="G3439" s="9"/>
      <c r="H3439" s="9"/>
      <c r="I3439" s="9"/>
      <c r="J3439" s="9"/>
      <c r="K3439" s="9"/>
      <c r="L3439" s="9"/>
      <c r="M3439" s="9"/>
      <c r="N3439" s="9"/>
      <c r="O3439" s="9"/>
      <c r="P3439" s="9"/>
      <c r="Q3439" s="9"/>
      <c r="R3439" s="9"/>
      <c r="S3439" s="9"/>
      <c r="T3439" s="9"/>
      <c r="U3439" s="9"/>
      <c r="V3439" s="9"/>
      <c r="W3439" s="9"/>
      <c r="X3439" s="9"/>
      <c r="Y3439" s="9"/>
      <c r="Z3439" s="9"/>
      <c r="AA3439" s="9"/>
      <c r="AB3439" s="9"/>
      <c r="AC3439" s="9"/>
      <c r="AD3439" s="9"/>
      <c r="AE3439" s="9"/>
      <c r="AF3439" s="9"/>
      <c r="AG3439" s="9"/>
      <c r="AH3439" s="9"/>
      <c r="AI3439" s="9"/>
      <c r="AJ3439" s="9"/>
      <c r="AK3439" s="9"/>
      <c r="AL3439" s="9"/>
      <c r="AM3439" s="9"/>
      <c r="AN3439" s="9"/>
      <c r="AO3439" s="9"/>
      <c r="AP3439" s="9"/>
      <c r="AQ3439" s="9"/>
      <c r="AR3439" s="9"/>
      <c r="AS3439" s="9"/>
      <c r="AT3439" s="9"/>
      <c r="AU3439" s="9"/>
      <c r="AV3439" s="9"/>
      <c r="AW3439" s="9"/>
      <c r="AX3439" s="9"/>
      <c r="AY3439" s="9"/>
    </row>
    <row r="3440" spans="1:51" s="10" customFormat="1" x14ac:dyDescent="0.2">
      <c r="A3440" s="9"/>
      <c r="B3440" s="9"/>
      <c r="C3440" s="9"/>
      <c r="D3440" s="9"/>
      <c r="E3440" s="9"/>
      <c r="F3440" s="9"/>
      <c r="G3440" s="9"/>
      <c r="H3440" s="9"/>
      <c r="I3440" s="9"/>
      <c r="J3440" s="9"/>
      <c r="K3440" s="9"/>
      <c r="L3440" s="9"/>
      <c r="M3440" s="9"/>
      <c r="N3440" s="9"/>
      <c r="O3440" s="9"/>
      <c r="P3440" s="9"/>
      <c r="Q3440" s="9"/>
      <c r="R3440" s="9"/>
      <c r="S3440" s="9"/>
      <c r="T3440" s="9"/>
      <c r="U3440" s="9"/>
      <c r="V3440" s="9"/>
      <c r="W3440" s="9"/>
      <c r="X3440" s="9"/>
      <c r="Y3440" s="9"/>
      <c r="Z3440" s="9"/>
      <c r="AA3440" s="9"/>
      <c r="AB3440" s="9"/>
      <c r="AC3440" s="9"/>
      <c r="AD3440" s="9"/>
      <c r="AE3440" s="9"/>
      <c r="AF3440" s="9"/>
      <c r="AG3440" s="9"/>
      <c r="AH3440" s="9"/>
      <c r="AI3440" s="9"/>
      <c r="AJ3440" s="9"/>
      <c r="AK3440" s="9"/>
      <c r="AL3440" s="9"/>
      <c r="AM3440" s="9"/>
      <c r="AN3440" s="9"/>
      <c r="AO3440" s="9"/>
      <c r="AP3440" s="9"/>
      <c r="AQ3440" s="9"/>
      <c r="AR3440" s="9"/>
      <c r="AS3440" s="9"/>
      <c r="AT3440" s="9"/>
      <c r="AU3440" s="9"/>
      <c r="AV3440" s="9"/>
      <c r="AW3440" s="9"/>
      <c r="AX3440" s="9"/>
      <c r="AY3440" s="9"/>
    </row>
    <row r="3441" spans="1:51" s="10" customFormat="1" x14ac:dyDescent="0.2">
      <c r="A3441" s="9"/>
      <c r="B3441" s="9"/>
      <c r="C3441" s="9"/>
      <c r="D3441" s="9"/>
      <c r="E3441" s="9"/>
      <c r="F3441" s="9"/>
      <c r="G3441" s="9"/>
      <c r="H3441" s="9"/>
      <c r="I3441" s="9"/>
      <c r="J3441" s="9"/>
      <c r="K3441" s="9"/>
      <c r="L3441" s="9"/>
      <c r="M3441" s="9"/>
      <c r="N3441" s="9"/>
      <c r="O3441" s="9"/>
      <c r="P3441" s="9"/>
      <c r="Q3441" s="9"/>
      <c r="R3441" s="9"/>
      <c r="S3441" s="9"/>
      <c r="T3441" s="9"/>
      <c r="U3441" s="9"/>
      <c r="V3441" s="9"/>
      <c r="W3441" s="9"/>
      <c r="X3441" s="9"/>
      <c r="Y3441" s="9"/>
      <c r="Z3441" s="9"/>
      <c r="AA3441" s="9"/>
      <c r="AB3441" s="9"/>
      <c r="AC3441" s="9"/>
      <c r="AD3441" s="9"/>
      <c r="AE3441" s="9"/>
      <c r="AF3441" s="9"/>
      <c r="AG3441" s="9"/>
      <c r="AH3441" s="9"/>
      <c r="AI3441" s="9"/>
      <c r="AJ3441" s="9"/>
      <c r="AK3441" s="9"/>
      <c r="AL3441" s="9"/>
      <c r="AM3441" s="9"/>
      <c r="AN3441" s="9"/>
      <c r="AO3441" s="9"/>
      <c r="AP3441" s="9"/>
      <c r="AQ3441" s="9"/>
      <c r="AR3441" s="9"/>
      <c r="AS3441" s="9"/>
      <c r="AT3441" s="9"/>
      <c r="AU3441" s="9"/>
      <c r="AV3441" s="9"/>
      <c r="AW3441" s="9"/>
      <c r="AX3441" s="9"/>
      <c r="AY3441" s="9"/>
    </row>
    <row r="3442" spans="1:51" s="10" customFormat="1" x14ac:dyDescent="0.2">
      <c r="A3442" s="9"/>
      <c r="B3442" s="9"/>
      <c r="C3442" s="9"/>
      <c r="D3442" s="9"/>
      <c r="E3442" s="9"/>
      <c r="F3442" s="9"/>
      <c r="G3442" s="9"/>
      <c r="H3442" s="9"/>
      <c r="I3442" s="9"/>
      <c r="J3442" s="9"/>
      <c r="K3442" s="9"/>
      <c r="L3442" s="9"/>
      <c r="M3442" s="9"/>
      <c r="N3442" s="9"/>
      <c r="O3442" s="9"/>
      <c r="P3442" s="9"/>
      <c r="Q3442" s="9"/>
      <c r="R3442" s="9"/>
      <c r="S3442" s="9"/>
      <c r="T3442" s="9"/>
      <c r="U3442" s="9"/>
      <c r="V3442" s="9"/>
      <c r="W3442" s="9"/>
      <c r="X3442" s="9"/>
      <c r="Y3442" s="9"/>
      <c r="Z3442" s="9"/>
      <c r="AA3442" s="9"/>
      <c r="AB3442" s="9"/>
      <c r="AC3442" s="9"/>
      <c r="AD3442" s="9"/>
      <c r="AE3442" s="9"/>
      <c r="AF3442" s="9"/>
      <c r="AG3442" s="9"/>
      <c r="AH3442" s="9"/>
      <c r="AI3442" s="9"/>
      <c r="AJ3442" s="9"/>
      <c r="AK3442" s="9"/>
      <c r="AL3442" s="9"/>
      <c r="AM3442" s="9"/>
      <c r="AN3442" s="9"/>
      <c r="AO3442" s="9"/>
      <c r="AP3442" s="9"/>
      <c r="AQ3442" s="9"/>
      <c r="AR3442" s="9"/>
      <c r="AS3442" s="9"/>
      <c r="AT3442" s="9"/>
      <c r="AU3442" s="9"/>
      <c r="AV3442" s="9"/>
      <c r="AW3442" s="9"/>
      <c r="AX3442" s="9"/>
      <c r="AY3442" s="9"/>
    </row>
    <row r="3443" spans="1:51" s="10" customFormat="1" x14ac:dyDescent="0.2">
      <c r="A3443" s="9"/>
      <c r="B3443" s="9"/>
      <c r="C3443" s="9"/>
      <c r="D3443" s="9"/>
      <c r="E3443" s="9"/>
      <c r="F3443" s="9"/>
      <c r="G3443" s="9"/>
      <c r="H3443" s="9"/>
      <c r="I3443" s="9"/>
      <c r="J3443" s="9"/>
      <c r="K3443" s="9"/>
      <c r="L3443" s="9"/>
      <c r="M3443" s="9"/>
      <c r="N3443" s="9"/>
      <c r="O3443" s="9"/>
      <c r="P3443" s="9"/>
      <c r="Q3443" s="9"/>
      <c r="R3443" s="9"/>
      <c r="S3443" s="9"/>
      <c r="T3443" s="9"/>
      <c r="U3443" s="9"/>
      <c r="V3443" s="9"/>
      <c r="W3443" s="9"/>
      <c r="X3443" s="9"/>
      <c r="Y3443" s="9"/>
      <c r="Z3443" s="9"/>
      <c r="AA3443" s="9"/>
      <c r="AB3443" s="9"/>
      <c r="AC3443" s="9"/>
      <c r="AD3443" s="9"/>
      <c r="AE3443" s="9"/>
      <c r="AF3443" s="9"/>
      <c r="AG3443" s="9"/>
      <c r="AH3443" s="9"/>
      <c r="AI3443" s="9"/>
      <c r="AJ3443" s="9"/>
      <c r="AK3443" s="9"/>
      <c r="AL3443" s="9"/>
      <c r="AM3443" s="9"/>
      <c r="AN3443" s="9"/>
      <c r="AO3443" s="9"/>
      <c r="AP3443" s="9"/>
      <c r="AQ3443" s="9"/>
      <c r="AR3443" s="9"/>
      <c r="AS3443" s="9"/>
      <c r="AT3443" s="9"/>
      <c r="AU3443" s="9"/>
      <c r="AV3443" s="9"/>
      <c r="AW3443" s="9"/>
      <c r="AX3443" s="9"/>
      <c r="AY3443" s="9"/>
    </row>
    <row r="3444" spans="1:51" s="10" customFormat="1" x14ac:dyDescent="0.2">
      <c r="A3444" s="9"/>
      <c r="B3444" s="9"/>
      <c r="C3444" s="9"/>
      <c r="D3444" s="9"/>
      <c r="E3444" s="9"/>
      <c r="F3444" s="9"/>
      <c r="G3444" s="9"/>
      <c r="H3444" s="9"/>
      <c r="I3444" s="9"/>
      <c r="J3444" s="9"/>
      <c r="K3444" s="9"/>
      <c r="L3444" s="9"/>
      <c r="M3444" s="9"/>
      <c r="N3444" s="9"/>
      <c r="O3444" s="9"/>
      <c r="P3444" s="9"/>
      <c r="Q3444" s="9"/>
      <c r="R3444" s="9"/>
      <c r="S3444" s="9"/>
      <c r="T3444" s="9"/>
      <c r="U3444" s="9"/>
      <c r="V3444" s="9"/>
      <c r="W3444" s="9"/>
      <c r="X3444" s="9"/>
      <c r="Y3444" s="9"/>
      <c r="Z3444" s="9"/>
      <c r="AA3444" s="9"/>
      <c r="AB3444" s="9"/>
      <c r="AC3444" s="9"/>
      <c r="AD3444" s="9"/>
      <c r="AE3444" s="9"/>
      <c r="AF3444" s="9"/>
      <c r="AG3444" s="9"/>
      <c r="AH3444" s="9"/>
      <c r="AI3444" s="9"/>
      <c r="AJ3444" s="9"/>
      <c r="AK3444" s="9"/>
      <c r="AL3444" s="9"/>
      <c r="AM3444" s="9"/>
      <c r="AN3444" s="9"/>
      <c r="AO3444" s="9"/>
      <c r="AP3444" s="9"/>
      <c r="AQ3444" s="9"/>
      <c r="AR3444" s="9"/>
      <c r="AS3444" s="9"/>
      <c r="AT3444" s="9"/>
      <c r="AU3444" s="9"/>
      <c r="AV3444" s="9"/>
      <c r="AW3444" s="9"/>
      <c r="AX3444" s="9"/>
      <c r="AY3444" s="9"/>
    </row>
    <row r="3445" spans="1:51" s="10" customFormat="1" x14ac:dyDescent="0.2">
      <c r="A3445" s="9"/>
      <c r="B3445" s="9"/>
      <c r="C3445" s="9"/>
      <c r="D3445" s="9"/>
      <c r="E3445" s="9"/>
      <c r="F3445" s="9"/>
      <c r="G3445" s="9"/>
      <c r="H3445" s="9"/>
      <c r="I3445" s="9"/>
      <c r="J3445" s="9"/>
      <c r="K3445" s="9"/>
      <c r="L3445" s="9"/>
      <c r="M3445" s="9"/>
      <c r="N3445" s="9"/>
      <c r="O3445" s="9"/>
      <c r="P3445" s="9"/>
      <c r="Q3445" s="9"/>
      <c r="R3445" s="9"/>
      <c r="S3445" s="9"/>
      <c r="T3445" s="9"/>
      <c r="U3445" s="9"/>
      <c r="V3445" s="9"/>
      <c r="W3445" s="9"/>
      <c r="X3445" s="9"/>
      <c r="Y3445" s="9"/>
      <c r="Z3445" s="9"/>
      <c r="AA3445" s="9"/>
      <c r="AB3445" s="9"/>
      <c r="AC3445" s="9"/>
      <c r="AD3445" s="9"/>
      <c r="AE3445" s="9"/>
      <c r="AF3445" s="9"/>
      <c r="AG3445" s="9"/>
      <c r="AH3445" s="9"/>
      <c r="AI3445" s="9"/>
      <c r="AJ3445" s="9"/>
      <c r="AK3445" s="9"/>
      <c r="AL3445" s="9"/>
      <c r="AM3445" s="9"/>
      <c r="AN3445" s="9"/>
      <c r="AO3445" s="9"/>
      <c r="AP3445" s="9"/>
      <c r="AQ3445" s="9"/>
      <c r="AR3445" s="9"/>
      <c r="AS3445" s="9"/>
      <c r="AT3445" s="9"/>
      <c r="AU3445" s="9"/>
      <c r="AV3445" s="9"/>
      <c r="AW3445" s="9"/>
      <c r="AX3445" s="9"/>
      <c r="AY3445" s="9"/>
    </row>
    <row r="3446" spans="1:51" s="10" customFormat="1" x14ac:dyDescent="0.2">
      <c r="A3446" s="9"/>
      <c r="B3446" s="9"/>
      <c r="C3446" s="9"/>
      <c r="D3446" s="9"/>
      <c r="E3446" s="9"/>
      <c r="F3446" s="9"/>
      <c r="G3446" s="9"/>
      <c r="H3446" s="9"/>
      <c r="I3446" s="9"/>
      <c r="J3446" s="9"/>
      <c r="K3446" s="9"/>
      <c r="L3446" s="9"/>
      <c r="M3446" s="9"/>
      <c r="N3446" s="9"/>
      <c r="O3446" s="9"/>
      <c r="P3446" s="9"/>
      <c r="Q3446" s="9"/>
      <c r="R3446" s="9"/>
      <c r="S3446" s="9"/>
      <c r="T3446" s="9"/>
      <c r="U3446" s="9"/>
      <c r="V3446" s="9"/>
      <c r="W3446" s="9"/>
      <c r="X3446" s="9"/>
      <c r="Y3446" s="9"/>
      <c r="Z3446" s="9"/>
      <c r="AA3446" s="9"/>
      <c r="AB3446" s="9"/>
      <c r="AC3446" s="9"/>
      <c r="AD3446" s="9"/>
      <c r="AE3446" s="9"/>
      <c r="AF3446" s="9"/>
      <c r="AG3446" s="9"/>
      <c r="AH3446" s="9"/>
      <c r="AI3446" s="9"/>
      <c r="AJ3446" s="9"/>
      <c r="AK3446" s="9"/>
      <c r="AL3446" s="9"/>
      <c r="AM3446" s="9"/>
      <c r="AN3446" s="9"/>
      <c r="AO3446" s="9"/>
      <c r="AP3446" s="9"/>
      <c r="AQ3446" s="9"/>
      <c r="AR3446" s="9"/>
      <c r="AS3446" s="9"/>
      <c r="AT3446" s="9"/>
      <c r="AU3446" s="9"/>
      <c r="AV3446" s="9"/>
      <c r="AW3446" s="9"/>
      <c r="AX3446" s="9"/>
      <c r="AY3446" s="9"/>
    </row>
    <row r="3447" spans="1:51" s="10" customFormat="1" x14ac:dyDescent="0.2">
      <c r="A3447" s="9"/>
      <c r="B3447" s="9"/>
      <c r="C3447" s="9"/>
      <c r="D3447" s="9"/>
      <c r="E3447" s="9"/>
      <c r="F3447" s="9"/>
      <c r="G3447" s="9"/>
      <c r="H3447" s="9"/>
      <c r="I3447" s="9"/>
      <c r="J3447" s="9"/>
      <c r="K3447" s="9"/>
      <c r="L3447" s="9"/>
      <c r="M3447" s="9"/>
      <c r="N3447" s="9"/>
      <c r="O3447" s="9"/>
      <c r="P3447" s="9"/>
      <c r="Q3447" s="9"/>
      <c r="R3447" s="9"/>
      <c r="S3447" s="9"/>
      <c r="T3447" s="9"/>
      <c r="U3447" s="9"/>
      <c r="V3447" s="9"/>
      <c r="W3447" s="9"/>
      <c r="X3447" s="9"/>
      <c r="Y3447" s="9"/>
      <c r="Z3447" s="9"/>
      <c r="AA3447" s="9"/>
      <c r="AB3447" s="9"/>
      <c r="AC3447" s="9"/>
      <c r="AD3447" s="9"/>
      <c r="AE3447" s="9"/>
      <c r="AF3447" s="9"/>
      <c r="AG3447" s="9"/>
      <c r="AH3447" s="9"/>
      <c r="AI3447" s="9"/>
      <c r="AJ3447" s="9"/>
      <c r="AK3447" s="9"/>
      <c r="AL3447" s="9"/>
      <c r="AM3447" s="9"/>
      <c r="AN3447" s="9"/>
      <c r="AO3447" s="9"/>
      <c r="AP3447" s="9"/>
      <c r="AQ3447" s="9"/>
      <c r="AR3447" s="9"/>
      <c r="AS3447" s="9"/>
      <c r="AT3447" s="9"/>
      <c r="AU3447" s="9"/>
      <c r="AV3447" s="9"/>
      <c r="AW3447" s="9"/>
      <c r="AX3447" s="9"/>
      <c r="AY3447" s="9"/>
    </row>
    <row r="3448" spans="1:51" s="10" customFormat="1" x14ac:dyDescent="0.2">
      <c r="A3448" s="9"/>
      <c r="B3448" s="9"/>
      <c r="C3448" s="9"/>
      <c r="D3448" s="9"/>
      <c r="E3448" s="9"/>
      <c r="F3448" s="9"/>
      <c r="G3448" s="9"/>
      <c r="H3448" s="9"/>
      <c r="I3448" s="9"/>
      <c r="J3448" s="9"/>
      <c r="K3448" s="9"/>
      <c r="L3448" s="9"/>
      <c r="M3448" s="9"/>
      <c r="N3448" s="9"/>
      <c r="O3448" s="9"/>
      <c r="P3448" s="9"/>
      <c r="Q3448" s="9"/>
      <c r="R3448" s="9"/>
      <c r="S3448" s="9"/>
      <c r="T3448" s="9"/>
      <c r="U3448" s="9"/>
      <c r="V3448" s="9"/>
      <c r="W3448" s="9"/>
      <c r="X3448" s="9"/>
      <c r="Y3448" s="9"/>
      <c r="Z3448" s="9"/>
      <c r="AA3448" s="9"/>
      <c r="AB3448" s="9"/>
      <c r="AC3448" s="9"/>
      <c r="AD3448" s="9"/>
      <c r="AE3448" s="9"/>
      <c r="AF3448" s="9"/>
      <c r="AG3448" s="9"/>
      <c r="AH3448" s="9"/>
      <c r="AI3448" s="9"/>
      <c r="AJ3448" s="9"/>
      <c r="AK3448" s="9"/>
      <c r="AL3448" s="9"/>
      <c r="AM3448" s="9"/>
      <c r="AN3448" s="9"/>
      <c r="AO3448" s="9"/>
      <c r="AP3448" s="9"/>
      <c r="AQ3448" s="9"/>
      <c r="AR3448" s="9"/>
      <c r="AS3448" s="9"/>
      <c r="AT3448" s="9"/>
      <c r="AU3448" s="9"/>
      <c r="AV3448" s="9"/>
      <c r="AW3448" s="9"/>
      <c r="AX3448" s="9"/>
      <c r="AY3448" s="9"/>
    </row>
    <row r="3449" spans="1:51" s="10" customFormat="1" x14ac:dyDescent="0.2">
      <c r="A3449" s="9"/>
      <c r="B3449" s="9"/>
      <c r="C3449" s="9"/>
      <c r="D3449" s="9"/>
      <c r="E3449" s="9"/>
      <c r="F3449" s="9"/>
      <c r="G3449" s="9"/>
      <c r="H3449" s="9"/>
      <c r="I3449" s="9"/>
      <c r="J3449" s="9"/>
      <c r="K3449" s="9"/>
      <c r="L3449" s="9"/>
      <c r="M3449" s="9"/>
      <c r="N3449" s="9"/>
      <c r="O3449" s="9"/>
      <c r="P3449" s="9"/>
      <c r="Q3449" s="9"/>
      <c r="R3449" s="9"/>
      <c r="S3449" s="9"/>
      <c r="T3449" s="9"/>
      <c r="U3449" s="9"/>
      <c r="V3449" s="9"/>
      <c r="W3449" s="9"/>
      <c r="X3449" s="9"/>
      <c r="Y3449" s="9"/>
      <c r="Z3449" s="9"/>
      <c r="AA3449" s="9"/>
      <c r="AB3449" s="9"/>
      <c r="AC3449" s="9"/>
      <c r="AD3449" s="9"/>
      <c r="AE3449" s="9"/>
      <c r="AF3449" s="9"/>
      <c r="AG3449" s="9"/>
      <c r="AH3449" s="9"/>
      <c r="AI3449" s="9"/>
      <c r="AJ3449" s="9"/>
      <c r="AK3449" s="9"/>
      <c r="AL3449" s="9"/>
      <c r="AM3449" s="9"/>
      <c r="AN3449" s="9"/>
      <c r="AO3449" s="9"/>
      <c r="AP3449" s="9"/>
      <c r="AQ3449" s="9"/>
      <c r="AR3449" s="9"/>
      <c r="AS3449" s="9"/>
      <c r="AT3449" s="9"/>
      <c r="AU3449" s="9"/>
      <c r="AV3449" s="9"/>
      <c r="AW3449" s="9"/>
      <c r="AX3449" s="9"/>
      <c r="AY3449" s="9"/>
    </row>
    <row r="3450" spans="1:51" s="10" customFormat="1" x14ac:dyDescent="0.2">
      <c r="A3450" s="9"/>
      <c r="B3450" s="9"/>
      <c r="C3450" s="9"/>
      <c r="D3450" s="9"/>
      <c r="E3450" s="9"/>
      <c r="F3450" s="9"/>
      <c r="G3450" s="9"/>
      <c r="H3450" s="9"/>
      <c r="I3450" s="9"/>
      <c r="J3450" s="9"/>
      <c r="K3450" s="9"/>
      <c r="L3450" s="9"/>
      <c r="M3450" s="9"/>
      <c r="N3450" s="9"/>
      <c r="O3450" s="9"/>
      <c r="P3450" s="9"/>
      <c r="Q3450" s="9"/>
      <c r="R3450" s="9"/>
      <c r="S3450" s="9"/>
      <c r="T3450" s="9"/>
      <c r="U3450" s="9"/>
      <c r="V3450" s="9"/>
      <c r="W3450" s="9"/>
      <c r="X3450" s="9"/>
      <c r="Y3450" s="9"/>
      <c r="Z3450" s="9"/>
      <c r="AA3450" s="9"/>
      <c r="AB3450" s="9"/>
      <c r="AC3450" s="9"/>
      <c r="AD3450" s="9"/>
      <c r="AE3450" s="9"/>
      <c r="AF3450" s="9"/>
      <c r="AG3450" s="9"/>
      <c r="AH3450" s="9"/>
      <c r="AI3450" s="9"/>
      <c r="AJ3450" s="9"/>
      <c r="AK3450" s="9"/>
      <c r="AL3450" s="9"/>
      <c r="AM3450" s="9"/>
      <c r="AN3450" s="9"/>
      <c r="AO3450" s="9"/>
      <c r="AP3450" s="9"/>
      <c r="AQ3450" s="9"/>
      <c r="AR3450" s="9"/>
      <c r="AS3450" s="9"/>
      <c r="AT3450" s="9"/>
      <c r="AU3450" s="9"/>
      <c r="AV3450" s="9"/>
      <c r="AW3450" s="9"/>
      <c r="AX3450" s="9"/>
      <c r="AY3450" s="9"/>
    </row>
    <row r="3451" spans="1:51" s="10" customFormat="1" x14ac:dyDescent="0.2">
      <c r="A3451" s="9"/>
      <c r="B3451" s="9"/>
      <c r="C3451" s="9"/>
      <c r="D3451" s="9"/>
      <c r="E3451" s="9"/>
      <c r="F3451" s="9"/>
      <c r="G3451" s="9"/>
      <c r="H3451" s="9"/>
      <c r="I3451" s="9"/>
      <c r="J3451" s="9"/>
      <c r="K3451" s="9"/>
      <c r="L3451" s="9"/>
      <c r="M3451" s="9"/>
      <c r="N3451" s="9"/>
      <c r="O3451" s="9"/>
      <c r="P3451" s="9"/>
      <c r="Q3451" s="9"/>
      <c r="R3451" s="9"/>
      <c r="S3451" s="9"/>
      <c r="T3451" s="9"/>
      <c r="U3451" s="9"/>
      <c r="V3451" s="9"/>
      <c r="W3451" s="9"/>
      <c r="X3451" s="9"/>
      <c r="Y3451" s="9"/>
      <c r="Z3451" s="9"/>
      <c r="AA3451" s="9"/>
      <c r="AB3451" s="9"/>
      <c r="AC3451" s="9"/>
      <c r="AD3451" s="9"/>
      <c r="AE3451" s="9"/>
      <c r="AF3451" s="9"/>
      <c r="AG3451" s="9"/>
      <c r="AH3451" s="9"/>
      <c r="AI3451" s="9"/>
      <c r="AJ3451" s="9"/>
      <c r="AK3451" s="9"/>
      <c r="AL3451" s="9"/>
      <c r="AM3451" s="9"/>
      <c r="AN3451" s="9"/>
      <c r="AO3451" s="9"/>
      <c r="AP3451" s="9"/>
      <c r="AQ3451" s="9"/>
      <c r="AR3451" s="9"/>
      <c r="AS3451" s="9"/>
      <c r="AT3451" s="9"/>
      <c r="AU3451" s="9"/>
      <c r="AV3451" s="9"/>
      <c r="AW3451" s="9"/>
      <c r="AX3451" s="9"/>
      <c r="AY3451" s="9"/>
    </row>
    <row r="3452" spans="1:51" s="10" customFormat="1" x14ac:dyDescent="0.2">
      <c r="A3452" s="9"/>
      <c r="B3452" s="9"/>
      <c r="C3452" s="9"/>
      <c r="D3452" s="9"/>
      <c r="E3452" s="9"/>
      <c r="F3452" s="9"/>
      <c r="G3452" s="9"/>
      <c r="H3452" s="9"/>
      <c r="I3452" s="9"/>
      <c r="J3452" s="9"/>
      <c r="K3452" s="9"/>
      <c r="L3452" s="9"/>
      <c r="M3452" s="9"/>
      <c r="N3452" s="9"/>
      <c r="O3452" s="9"/>
      <c r="P3452" s="9"/>
      <c r="Q3452" s="9"/>
      <c r="R3452" s="9"/>
      <c r="S3452" s="9"/>
      <c r="T3452" s="9"/>
      <c r="U3452" s="9"/>
      <c r="V3452" s="9"/>
      <c r="W3452" s="9"/>
      <c r="X3452" s="9"/>
      <c r="Y3452" s="9"/>
      <c r="Z3452" s="9"/>
      <c r="AA3452" s="9"/>
      <c r="AB3452" s="9"/>
      <c r="AC3452" s="9"/>
      <c r="AD3452" s="9"/>
      <c r="AE3452" s="9"/>
      <c r="AF3452" s="9"/>
      <c r="AG3452" s="9"/>
      <c r="AH3452" s="9"/>
      <c r="AI3452" s="9"/>
      <c r="AJ3452" s="9"/>
      <c r="AK3452" s="9"/>
      <c r="AL3452" s="9"/>
      <c r="AM3452" s="9"/>
      <c r="AN3452" s="9"/>
      <c r="AO3452" s="9"/>
      <c r="AP3452" s="9"/>
      <c r="AQ3452" s="9"/>
      <c r="AR3452" s="9"/>
      <c r="AS3452" s="9"/>
      <c r="AT3452" s="9"/>
      <c r="AU3452" s="9"/>
      <c r="AV3452" s="9"/>
      <c r="AW3452" s="9"/>
      <c r="AX3452" s="9"/>
      <c r="AY3452" s="9"/>
    </row>
    <row r="3453" spans="1:51" s="10" customFormat="1" x14ac:dyDescent="0.2">
      <c r="A3453" s="9"/>
      <c r="B3453" s="9"/>
      <c r="C3453" s="9"/>
      <c r="D3453" s="9"/>
      <c r="E3453" s="9"/>
      <c r="F3453" s="9"/>
      <c r="G3453" s="9"/>
      <c r="H3453" s="9"/>
      <c r="I3453" s="9"/>
      <c r="J3453" s="9"/>
      <c r="K3453" s="9"/>
      <c r="L3453" s="9"/>
      <c r="M3453" s="9"/>
      <c r="N3453" s="9"/>
      <c r="O3453" s="9"/>
      <c r="P3453" s="9"/>
      <c r="Q3453" s="9"/>
      <c r="R3453" s="9"/>
      <c r="S3453" s="9"/>
      <c r="T3453" s="9"/>
      <c r="U3453" s="9"/>
      <c r="V3453" s="9"/>
      <c r="W3453" s="9"/>
      <c r="X3453" s="9"/>
      <c r="Y3453" s="9"/>
      <c r="Z3453" s="9"/>
      <c r="AA3453" s="9"/>
      <c r="AB3453" s="9"/>
      <c r="AC3453" s="9"/>
      <c r="AD3453" s="9"/>
      <c r="AE3453" s="9"/>
      <c r="AF3453" s="9"/>
      <c r="AG3453" s="9"/>
      <c r="AH3453" s="9"/>
      <c r="AI3453" s="9"/>
      <c r="AJ3453" s="9"/>
      <c r="AK3453" s="9"/>
      <c r="AL3453" s="9"/>
      <c r="AM3453" s="9"/>
      <c r="AN3453" s="9"/>
      <c r="AO3453" s="9"/>
      <c r="AP3453" s="9"/>
      <c r="AQ3453" s="9"/>
      <c r="AR3453" s="9"/>
      <c r="AS3453" s="9"/>
      <c r="AT3453" s="9"/>
      <c r="AU3453" s="9"/>
      <c r="AV3453" s="9"/>
      <c r="AW3453" s="9"/>
      <c r="AX3453" s="9"/>
      <c r="AY3453" s="9"/>
    </row>
    <row r="3454" spans="1:51" s="10" customFormat="1" x14ac:dyDescent="0.2">
      <c r="A3454" s="9"/>
      <c r="B3454" s="9"/>
      <c r="C3454" s="9"/>
      <c r="D3454" s="9"/>
      <c r="E3454" s="9"/>
      <c r="F3454" s="9"/>
      <c r="G3454" s="9"/>
      <c r="H3454" s="9"/>
      <c r="I3454" s="9"/>
      <c r="J3454" s="9"/>
      <c r="K3454" s="9"/>
      <c r="L3454" s="9"/>
      <c r="M3454" s="9"/>
      <c r="N3454" s="9"/>
      <c r="O3454" s="9"/>
      <c r="P3454" s="9"/>
      <c r="Q3454" s="9"/>
      <c r="R3454" s="9"/>
      <c r="S3454" s="9"/>
      <c r="T3454" s="9"/>
      <c r="U3454" s="9"/>
      <c r="V3454" s="9"/>
      <c r="W3454" s="9"/>
      <c r="X3454" s="9"/>
      <c r="Y3454" s="9"/>
      <c r="Z3454" s="9"/>
      <c r="AA3454" s="9"/>
      <c r="AB3454" s="9"/>
      <c r="AC3454" s="9"/>
      <c r="AD3454" s="9"/>
      <c r="AE3454" s="9"/>
      <c r="AF3454" s="9"/>
      <c r="AG3454" s="9"/>
      <c r="AH3454" s="9"/>
      <c r="AI3454" s="9"/>
      <c r="AJ3454" s="9"/>
      <c r="AK3454" s="9"/>
      <c r="AL3454" s="9"/>
      <c r="AM3454" s="9"/>
      <c r="AN3454" s="9"/>
      <c r="AO3454" s="9"/>
      <c r="AP3454" s="9"/>
      <c r="AQ3454" s="9"/>
      <c r="AR3454" s="9"/>
      <c r="AS3454" s="9"/>
      <c r="AT3454" s="9"/>
      <c r="AU3454" s="9"/>
      <c r="AV3454" s="9"/>
      <c r="AW3454" s="9"/>
      <c r="AX3454" s="9"/>
      <c r="AY3454" s="9"/>
    </row>
    <row r="3455" spans="1:51" s="10" customFormat="1" x14ac:dyDescent="0.2">
      <c r="A3455" s="9"/>
      <c r="B3455" s="9"/>
      <c r="C3455" s="9"/>
      <c r="D3455" s="9"/>
      <c r="E3455" s="9"/>
      <c r="F3455" s="9"/>
      <c r="G3455" s="9"/>
      <c r="H3455" s="9"/>
      <c r="I3455" s="9"/>
      <c r="J3455" s="9"/>
      <c r="K3455" s="9"/>
      <c r="L3455" s="9"/>
      <c r="M3455" s="9"/>
      <c r="N3455" s="9"/>
      <c r="O3455" s="9"/>
      <c r="P3455" s="9"/>
      <c r="Q3455" s="9"/>
      <c r="R3455" s="9"/>
      <c r="S3455" s="9"/>
      <c r="T3455" s="9"/>
      <c r="U3455" s="9"/>
      <c r="V3455" s="9"/>
      <c r="W3455" s="9"/>
      <c r="X3455" s="9"/>
      <c r="Y3455" s="9"/>
      <c r="Z3455" s="9"/>
      <c r="AA3455" s="9"/>
      <c r="AB3455" s="9"/>
      <c r="AC3455" s="9"/>
      <c r="AD3455" s="9"/>
      <c r="AE3455" s="9"/>
      <c r="AF3455" s="9"/>
      <c r="AG3455" s="9"/>
      <c r="AH3455" s="9"/>
      <c r="AI3455" s="9"/>
      <c r="AJ3455" s="9"/>
      <c r="AK3455" s="9"/>
      <c r="AL3455" s="9"/>
      <c r="AM3455" s="9"/>
      <c r="AN3455" s="9"/>
      <c r="AO3455" s="9"/>
      <c r="AP3455" s="9"/>
      <c r="AQ3455" s="9"/>
      <c r="AR3455" s="9"/>
      <c r="AS3455" s="9"/>
      <c r="AT3455" s="9"/>
      <c r="AU3455" s="9"/>
      <c r="AV3455" s="9"/>
      <c r="AW3455" s="9"/>
      <c r="AX3455" s="9"/>
      <c r="AY3455" s="9"/>
    </row>
    <row r="3456" spans="1:51" s="10" customFormat="1" x14ac:dyDescent="0.2">
      <c r="A3456" s="9"/>
      <c r="B3456" s="9"/>
      <c r="C3456" s="9"/>
      <c r="D3456" s="9"/>
      <c r="E3456" s="9"/>
      <c r="F3456" s="9"/>
      <c r="G3456" s="9"/>
      <c r="H3456" s="9"/>
      <c r="I3456" s="9"/>
      <c r="J3456" s="9"/>
      <c r="K3456" s="9"/>
      <c r="L3456" s="9"/>
      <c r="M3456" s="9"/>
      <c r="N3456" s="9"/>
      <c r="O3456" s="9"/>
      <c r="P3456" s="9"/>
      <c r="Q3456" s="9"/>
      <c r="R3456" s="9"/>
      <c r="S3456" s="9"/>
      <c r="T3456" s="9"/>
      <c r="U3456" s="9"/>
      <c r="V3456" s="9"/>
      <c r="W3456" s="9"/>
      <c r="X3456" s="9"/>
      <c r="Y3456" s="9"/>
      <c r="Z3456" s="9"/>
      <c r="AA3456" s="9"/>
      <c r="AB3456" s="9"/>
      <c r="AC3456" s="9"/>
      <c r="AD3456" s="9"/>
      <c r="AE3456" s="9"/>
      <c r="AF3456" s="9"/>
      <c r="AG3456" s="9"/>
      <c r="AH3456" s="9"/>
      <c r="AI3456" s="9"/>
      <c r="AJ3456" s="9"/>
      <c r="AK3456" s="9"/>
      <c r="AL3456" s="9"/>
      <c r="AM3456" s="9"/>
      <c r="AN3456" s="9"/>
      <c r="AO3456" s="9"/>
      <c r="AP3456" s="9"/>
      <c r="AQ3456" s="9"/>
      <c r="AR3456" s="9"/>
      <c r="AS3456" s="9"/>
      <c r="AT3456" s="9"/>
      <c r="AU3456" s="9"/>
      <c r="AV3456" s="9"/>
      <c r="AW3456" s="9"/>
      <c r="AX3456" s="9"/>
      <c r="AY3456" s="9"/>
    </row>
    <row r="3457" spans="1:51" s="10" customFormat="1" x14ac:dyDescent="0.2">
      <c r="A3457" s="9"/>
      <c r="B3457" s="9"/>
      <c r="C3457" s="9"/>
      <c r="D3457" s="9"/>
      <c r="E3457" s="9"/>
      <c r="F3457" s="9"/>
      <c r="G3457" s="9"/>
      <c r="H3457" s="9"/>
      <c r="I3457" s="9"/>
      <c r="J3457" s="9"/>
      <c r="K3457" s="9"/>
      <c r="L3457" s="9"/>
      <c r="M3457" s="9"/>
      <c r="N3457" s="9"/>
      <c r="O3457" s="9"/>
      <c r="P3457" s="9"/>
      <c r="Q3457" s="9"/>
      <c r="R3457" s="9"/>
      <c r="S3457" s="9"/>
      <c r="T3457" s="9"/>
      <c r="U3457" s="9"/>
      <c r="V3457" s="9"/>
      <c r="W3457" s="9"/>
      <c r="X3457" s="9"/>
      <c r="Y3457" s="9"/>
      <c r="Z3457" s="9"/>
      <c r="AA3457" s="9"/>
      <c r="AB3457" s="9"/>
      <c r="AC3457" s="9"/>
      <c r="AD3457" s="9"/>
      <c r="AE3457" s="9"/>
      <c r="AF3457" s="9"/>
      <c r="AG3457" s="9"/>
      <c r="AH3457" s="9"/>
      <c r="AI3457" s="9"/>
      <c r="AJ3457" s="9"/>
      <c r="AK3457" s="9"/>
      <c r="AL3457" s="9"/>
      <c r="AM3457" s="9"/>
      <c r="AN3457" s="9"/>
      <c r="AO3457" s="9"/>
      <c r="AP3457" s="9"/>
      <c r="AQ3457" s="9"/>
      <c r="AR3457" s="9"/>
      <c r="AS3457" s="9"/>
      <c r="AT3457" s="9"/>
      <c r="AU3457" s="9"/>
      <c r="AV3457" s="9"/>
      <c r="AW3457" s="9"/>
      <c r="AX3457" s="9"/>
      <c r="AY3457" s="9"/>
    </row>
    <row r="3458" spans="1:51" s="10" customFormat="1" x14ac:dyDescent="0.2">
      <c r="A3458" s="9"/>
      <c r="B3458" s="9"/>
      <c r="C3458" s="9"/>
      <c r="D3458" s="9"/>
      <c r="E3458" s="9"/>
      <c r="F3458" s="9"/>
      <c r="G3458" s="9"/>
      <c r="H3458" s="9"/>
      <c r="I3458" s="9"/>
      <c r="J3458" s="9"/>
      <c r="K3458" s="9"/>
      <c r="L3458" s="9"/>
      <c r="M3458" s="9"/>
      <c r="N3458" s="9"/>
      <c r="O3458" s="9"/>
      <c r="P3458" s="9"/>
      <c r="Q3458" s="9"/>
      <c r="R3458" s="9"/>
      <c r="S3458" s="9"/>
      <c r="T3458" s="9"/>
      <c r="U3458" s="9"/>
      <c r="V3458" s="9"/>
      <c r="W3458" s="9"/>
      <c r="X3458" s="9"/>
      <c r="Y3458" s="9"/>
      <c r="Z3458" s="9"/>
      <c r="AA3458" s="9"/>
      <c r="AB3458" s="9"/>
      <c r="AC3458" s="9"/>
      <c r="AD3458" s="9"/>
      <c r="AE3458" s="9"/>
      <c r="AF3458" s="9"/>
      <c r="AG3458" s="9"/>
      <c r="AH3458" s="9"/>
      <c r="AI3458" s="9"/>
      <c r="AJ3458" s="9"/>
      <c r="AK3458" s="9"/>
      <c r="AL3458" s="9"/>
      <c r="AM3458" s="9"/>
      <c r="AN3458" s="9"/>
      <c r="AO3458" s="9"/>
      <c r="AP3458" s="9"/>
      <c r="AQ3458" s="9"/>
      <c r="AR3458" s="9"/>
      <c r="AS3458" s="9"/>
      <c r="AT3458" s="9"/>
      <c r="AU3458" s="9"/>
      <c r="AV3458" s="9"/>
      <c r="AW3458" s="9"/>
      <c r="AX3458" s="9"/>
      <c r="AY3458" s="9"/>
    </row>
    <row r="3459" spans="1:51" s="10" customFormat="1" x14ac:dyDescent="0.2">
      <c r="A3459" s="9"/>
      <c r="B3459" s="9"/>
      <c r="C3459" s="9"/>
      <c r="D3459" s="9"/>
      <c r="E3459" s="9"/>
      <c r="F3459" s="9"/>
      <c r="G3459" s="9"/>
      <c r="H3459" s="9"/>
      <c r="I3459" s="9"/>
      <c r="J3459" s="9"/>
      <c r="K3459" s="9"/>
      <c r="L3459" s="9"/>
      <c r="M3459" s="9"/>
      <c r="N3459" s="9"/>
      <c r="O3459" s="9"/>
      <c r="P3459" s="9"/>
      <c r="Q3459" s="9"/>
      <c r="R3459" s="9"/>
      <c r="S3459" s="9"/>
      <c r="T3459" s="9"/>
      <c r="U3459" s="9"/>
      <c r="V3459" s="9"/>
      <c r="W3459" s="9"/>
      <c r="X3459" s="9"/>
      <c r="Y3459" s="9"/>
      <c r="Z3459" s="9"/>
      <c r="AA3459" s="9"/>
      <c r="AB3459" s="9"/>
      <c r="AC3459" s="9"/>
      <c r="AD3459" s="9"/>
      <c r="AE3459" s="9"/>
      <c r="AF3459" s="9"/>
      <c r="AG3459" s="9"/>
      <c r="AH3459" s="9"/>
      <c r="AI3459" s="9"/>
      <c r="AJ3459" s="9"/>
      <c r="AK3459" s="9"/>
      <c r="AL3459" s="9"/>
      <c r="AM3459" s="9"/>
      <c r="AN3459" s="9"/>
      <c r="AO3459" s="9"/>
      <c r="AP3459" s="9"/>
      <c r="AQ3459" s="9"/>
      <c r="AR3459" s="9"/>
      <c r="AS3459" s="9"/>
      <c r="AT3459" s="9"/>
      <c r="AU3459" s="9"/>
      <c r="AV3459" s="9"/>
      <c r="AW3459" s="9"/>
      <c r="AX3459" s="9"/>
      <c r="AY3459" s="9"/>
    </row>
    <row r="3460" spans="1:51" s="10" customFormat="1" x14ac:dyDescent="0.2">
      <c r="A3460" s="9"/>
      <c r="B3460" s="9"/>
      <c r="C3460" s="9"/>
      <c r="D3460" s="9"/>
      <c r="E3460" s="9"/>
      <c r="F3460" s="9"/>
      <c r="G3460" s="9"/>
      <c r="H3460" s="9"/>
      <c r="I3460" s="9"/>
      <c r="J3460" s="9"/>
      <c r="K3460" s="9"/>
      <c r="L3460" s="9"/>
      <c r="M3460" s="9"/>
      <c r="N3460" s="9"/>
      <c r="O3460" s="9"/>
      <c r="P3460" s="9"/>
      <c r="Q3460" s="9"/>
      <c r="R3460" s="9"/>
      <c r="S3460" s="9"/>
      <c r="T3460" s="9"/>
      <c r="U3460" s="9"/>
      <c r="V3460" s="9"/>
      <c r="W3460" s="9"/>
      <c r="X3460" s="9"/>
      <c r="Y3460" s="9"/>
      <c r="Z3460" s="9"/>
      <c r="AA3460" s="9"/>
      <c r="AB3460" s="9"/>
      <c r="AC3460" s="9"/>
      <c r="AD3460" s="9"/>
      <c r="AE3460" s="9"/>
      <c r="AF3460" s="9"/>
      <c r="AG3460" s="9"/>
      <c r="AH3460" s="9"/>
      <c r="AI3460" s="9"/>
      <c r="AJ3460" s="9"/>
      <c r="AK3460" s="9"/>
      <c r="AL3460" s="9"/>
      <c r="AM3460" s="9"/>
      <c r="AN3460" s="9"/>
      <c r="AO3460" s="9"/>
      <c r="AP3460" s="9"/>
      <c r="AQ3460" s="9"/>
      <c r="AR3460" s="9"/>
      <c r="AS3460" s="9"/>
      <c r="AT3460" s="9"/>
      <c r="AU3460" s="9"/>
      <c r="AV3460" s="9"/>
      <c r="AW3460" s="9"/>
      <c r="AX3460" s="9"/>
      <c r="AY3460" s="9"/>
    </row>
    <row r="3461" spans="1:51" s="10" customFormat="1" x14ac:dyDescent="0.2">
      <c r="A3461" s="9"/>
      <c r="B3461" s="9"/>
      <c r="C3461" s="9"/>
      <c r="D3461" s="9"/>
      <c r="E3461" s="9"/>
      <c r="F3461" s="9"/>
      <c r="G3461" s="9"/>
      <c r="H3461" s="9"/>
      <c r="I3461" s="9"/>
      <c r="J3461" s="9"/>
      <c r="K3461" s="9"/>
      <c r="L3461" s="9"/>
      <c r="M3461" s="9"/>
      <c r="N3461" s="9"/>
      <c r="O3461" s="9"/>
      <c r="P3461" s="9"/>
      <c r="Q3461" s="9"/>
      <c r="R3461" s="9"/>
      <c r="S3461" s="9"/>
      <c r="T3461" s="9"/>
      <c r="U3461" s="9"/>
      <c r="V3461" s="9"/>
      <c r="W3461" s="9"/>
      <c r="X3461" s="9"/>
      <c r="Y3461" s="9"/>
      <c r="Z3461" s="9"/>
      <c r="AA3461" s="9"/>
      <c r="AB3461" s="9"/>
      <c r="AC3461" s="9"/>
      <c r="AD3461" s="9"/>
      <c r="AE3461" s="9"/>
      <c r="AF3461" s="9"/>
      <c r="AG3461" s="9"/>
      <c r="AH3461" s="9"/>
      <c r="AI3461" s="9"/>
      <c r="AJ3461" s="9"/>
      <c r="AK3461" s="9"/>
      <c r="AL3461" s="9"/>
      <c r="AM3461" s="9"/>
      <c r="AN3461" s="9"/>
      <c r="AO3461" s="9"/>
      <c r="AP3461" s="9"/>
      <c r="AQ3461" s="9"/>
      <c r="AR3461" s="9"/>
      <c r="AS3461" s="9"/>
      <c r="AT3461" s="9"/>
      <c r="AU3461" s="9"/>
      <c r="AV3461" s="9"/>
      <c r="AW3461" s="9"/>
      <c r="AX3461" s="9"/>
      <c r="AY3461" s="9"/>
    </row>
    <row r="3462" spans="1:51" s="10" customFormat="1" x14ac:dyDescent="0.2">
      <c r="A3462" s="9"/>
      <c r="B3462" s="9"/>
      <c r="C3462" s="9"/>
      <c r="D3462" s="9"/>
      <c r="E3462" s="9"/>
      <c r="F3462" s="9"/>
      <c r="G3462" s="9"/>
      <c r="H3462" s="9"/>
      <c r="I3462" s="9"/>
      <c r="J3462" s="9"/>
      <c r="K3462" s="9"/>
      <c r="L3462" s="9"/>
      <c r="M3462" s="9"/>
      <c r="N3462" s="9"/>
      <c r="O3462" s="9"/>
      <c r="P3462" s="9"/>
      <c r="Q3462" s="9"/>
      <c r="R3462" s="9"/>
      <c r="S3462" s="9"/>
      <c r="T3462" s="9"/>
      <c r="U3462" s="9"/>
      <c r="V3462" s="9"/>
      <c r="W3462" s="9"/>
      <c r="X3462" s="9"/>
      <c r="Y3462" s="9"/>
      <c r="Z3462" s="9"/>
      <c r="AA3462" s="9"/>
      <c r="AB3462" s="9"/>
      <c r="AC3462" s="9"/>
      <c r="AD3462" s="9"/>
      <c r="AE3462" s="9"/>
      <c r="AF3462" s="9"/>
      <c r="AG3462" s="9"/>
      <c r="AH3462" s="9"/>
      <c r="AI3462" s="9"/>
      <c r="AJ3462" s="9"/>
      <c r="AK3462" s="9"/>
      <c r="AL3462" s="9"/>
      <c r="AM3462" s="9"/>
      <c r="AN3462" s="9"/>
      <c r="AO3462" s="9"/>
      <c r="AP3462" s="9"/>
      <c r="AQ3462" s="9"/>
      <c r="AR3462" s="9"/>
      <c r="AS3462" s="9"/>
      <c r="AT3462" s="9"/>
      <c r="AU3462" s="9"/>
      <c r="AV3462" s="9"/>
      <c r="AW3462" s="9"/>
      <c r="AX3462" s="9"/>
      <c r="AY3462" s="9"/>
    </row>
    <row r="3463" spans="1:51" s="10" customFormat="1" x14ac:dyDescent="0.2">
      <c r="A3463" s="9"/>
      <c r="B3463" s="9"/>
      <c r="C3463" s="9"/>
      <c r="D3463" s="9"/>
      <c r="E3463" s="9"/>
      <c r="F3463" s="9"/>
      <c r="G3463" s="9"/>
      <c r="H3463" s="9"/>
      <c r="I3463" s="9"/>
      <c r="J3463" s="9"/>
      <c r="K3463" s="9"/>
      <c r="L3463" s="9"/>
      <c r="M3463" s="9"/>
      <c r="N3463" s="9"/>
      <c r="O3463" s="9"/>
      <c r="P3463" s="9"/>
      <c r="Q3463" s="9"/>
      <c r="R3463" s="9"/>
      <c r="S3463" s="9"/>
      <c r="T3463" s="9"/>
      <c r="U3463" s="9"/>
      <c r="V3463" s="9"/>
      <c r="W3463" s="9"/>
      <c r="X3463" s="9"/>
      <c r="Y3463" s="9"/>
      <c r="Z3463" s="9"/>
      <c r="AA3463" s="9"/>
      <c r="AB3463" s="9"/>
      <c r="AC3463" s="9"/>
      <c r="AD3463" s="9"/>
      <c r="AE3463" s="9"/>
      <c r="AF3463" s="9"/>
      <c r="AG3463" s="9"/>
      <c r="AH3463" s="9"/>
      <c r="AI3463" s="9"/>
      <c r="AJ3463" s="9"/>
      <c r="AK3463" s="9"/>
      <c r="AL3463" s="9"/>
      <c r="AM3463" s="9"/>
      <c r="AN3463" s="9"/>
      <c r="AO3463" s="9"/>
      <c r="AP3463" s="9"/>
      <c r="AQ3463" s="9"/>
      <c r="AR3463" s="9"/>
      <c r="AS3463" s="9"/>
      <c r="AT3463" s="9"/>
      <c r="AU3463" s="9"/>
      <c r="AV3463" s="9"/>
      <c r="AW3463" s="9"/>
      <c r="AX3463" s="9"/>
      <c r="AY3463" s="9"/>
    </row>
    <row r="3464" spans="1:51" s="10" customFormat="1" x14ac:dyDescent="0.2">
      <c r="A3464" s="9"/>
      <c r="B3464" s="9"/>
      <c r="C3464" s="9"/>
      <c r="D3464" s="9"/>
      <c r="E3464" s="9"/>
      <c r="F3464" s="9"/>
      <c r="G3464" s="9"/>
      <c r="H3464" s="9"/>
      <c r="I3464" s="9"/>
      <c r="J3464" s="9"/>
      <c r="K3464" s="9"/>
      <c r="L3464" s="9"/>
      <c r="M3464" s="9"/>
      <c r="N3464" s="9"/>
      <c r="O3464" s="9"/>
      <c r="P3464" s="9"/>
      <c r="Q3464" s="9"/>
      <c r="R3464" s="9"/>
      <c r="S3464" s="9"/>
      <c r="T3464" s="9"/>
      <c r="U3464" s="9"/>
      <c r="V3464" s="9"/>
      <c r="W3464" s="9"/>
      <c r="X3464" s="9"/>
      <c r="Y3464" s="9"/>
      <c r="Z3464" s="9"/>
      <c r="AA3464" s="9"/>
      <c r="AB3464" s="9"/>
      <c r="AC3464" s="9"/>
      <c r="AD3464" s="9"/>
      <c r="AE3464" s="9"/>
      <c r="AF3464" s="9"/>
      <c r="AG3464" s="9"/>
      <c r="AH3464" s="9"/>
      <c r="AI3464" s="9"/>
      <c r="AJ3464" s="9"/>
      <c r="AK3464" s="9"/>
      <c r="AL3464" s="9"/>
      <c r="AM3464" s="9"/>
      <c r="AN3464" s="9"/>
      <c r="AO3464" s="9"/>
      <c r="AP3464" s="9"/>
      <c r="AQ3464" s="9"/>
      <c r="AR3464" s="9"/>
      <c r="AS3464" s="9"/>
      <c r="AT3464" s="9"/>
      <c r="AU3464" s="9"/>
      <c r="AV3464" s="9"/>
      <c r="AW3464" s="9"/>
      <c r="AX3464" s="9"/>
      <c r="AY3464" s="9"/>
    </row>
    <row r="3465" spans="1:51" s="10" customFormat="1" x14ac:dyDescent="0.2">
      <c r="A3465" s="9"/>
      <c r="B3465" s="9"/>
      <c r="C3465" s="9"/>
      <c r="D3465" s="9"/>
      <c r="E3465" s="9"/>
      <c r="F3465" s="9"/>
      <c r="G3465" s="9"/>
      <c r="H3465" s="9"/>
      <c r="I3465" s="9"/>
      <c r="J3465" s="9"/>
      <c r="K3465" s="9"/>
      <c r="L3465" s="9"/>
      <c r="M3465" s="9"/>
      <c r="N3465" s="9"/>
      <c r="O3465" s="9"/>
      <c r="P3465" s="9"/>
      <c r="Q3465" s="9"/>
      <c r="R3465" s="9"/>
      <c r="S3465" s="9"/>
      <c r="T3465" s="9"/>
      <c r="U3465" s="9"/>
      <c r="V3465" s="9"/>
      <c r="W3465" s="9"/>
      <c r="X3465" s="9"/>
      <c r="Y3465" s="9"/>
      <c r="Z3465" s="9"/>
      <c r="AA3465" s="9"/>
      <c r="AB3465" s="9"/>
      <c r="AC3465" s="9"/>
      <c r="AD3465" s="9"/>
      <c r="AE3465" s="9"/>
      <c r="AF3465" s="9"/>
      <c r="AG3465" s="9"/>
      <c r="AH3465" s="9"/>
      <c r="AI3465" s="9"/>
      <c r="AJ3465" s="9"/>
      <c r="AK3465" s="9"/>
      <c r="AL3465" s="9"/>
      <c r="AM3465" s="9"/>
      <c r="AN3465" s="9"/>
      <c r="AO3465" s="9"/>
      <c r="AP3465" s="9"/>
      <c r="AQ3465" s="9"/>
      <c r="AR3465" s="9"/>
      <c r="AS3465" s="9"/>
      <c r="AT3465" s="9"/>
      <c r="AU3465" s="9"/>
      <c r="AV3465" s="9"/>
      <c r="AW3465" s="9"/>
      <c r="AX3465" s="9"/>
      <c r="AY3465" s="9"/>
    </row>
    <row r="3466" spans="1:51" s="10" customFormat="1" x14ac:dyDescent="0.2">
      <c r="A3466" s="9"/>
      <c r="B3466" s="9"/>
      <c r="C3466" s="9"/>
      <c r="D3466" s="9"/>
      <c r="E3466" s="9"/>
      <c r="F3466" s="9"/>
      <c r="G3466" s="9"/>
      <c r="H3466" s="9"/>
      <c r="I3466" s="9"/>
      <c r="J3466" s="9"/>
      <c r="K3466" s="9"/>
      <c r="L3466" s="9"/>
      <c r="M3466" s="9"/>
      <c r="N3466" s="9"/>
      <c r="O3466" s="9"/>
      <c r="P3466" s="9"/>
      <c r="Q3466" s="9"/>
      <c r="R3466" s="9"/>
      <c r="S3466" s="9"/>
      <c r="T3466" s="9"/>
      <c r="U3466" s="9"/>
      <c r="V3466" s="9"/>
      <c r="W3466" s="9"/>
      <c r="X3466" s="9"/>
      <c r="Y3466" s="9"/>
      <c r="Z3466" s="9"/>
      <c r="AA3466" s="9"/>
      <c r="AB3466" s="9"/>
      <c r="AC3466" s="9"/>
      <c r="AD3466" s="9"/>
      <c r="AE3466" s="9"/>
      <c r="AF3466" s="9"/>
      <c r="AG3466" s="9"/>
      <c r="AH3466" s="9"/>
      <c r="AI3466" s="9"/>
      <c r="AJ3466" s="9"/>
      <c r="AK3466" s="9"/>
      <c r="AL3466" s="9"/>
      <c r="AM3466" s="9"/>
      <c r="AN3466" s="9"/>
      <c r="AO3466" s="9"/>
      <c r="AP3466" s="9"/>
      <c r="AQ3466" s="9"/>
      <c r="AR3466" s="9"/>
      <c r="AS3466" s="9"/>
      <c r="AT3466" s="9"/>
      <c r="AU3466" s="9"/>
      <c r="AV3466" s="9"/>
      <c r="AW3466" s="9"/>
      <c r="AX3466" s="9"/>
      <c r="AY3466" s="9"/>
    </row>
    <row r="3467" spans="1:51" s="10" customFormat="1" x14ac:dyDescent="0.2">
      <c r="A3467" s="9"/>
      <c r="B3467" s="9"/>
      <c r="C3467" s="9"/>
      <c r="D3467" s="9"/>
      <c r="E3467" s="9"/>
      <c r="F3467" s="9"/>
      <c r="G3467" s="9"/>
      <c r="H3467" s="9"/>
      <c r="I3467" s="9"/>
      <c r="J3467" s="9"/>
      <c r="K3467" s="9"/>
      <c r="L3467" s="9"/>
      <c r="M3467" s="9"/>
      <c r="N3467" s="9"/>
      <c r="O3467" s="9"/>
      <c r="P3467" s="9"/>
      <c r="Q3467" s="9"/>
      <c r="R3467" s="9"/>
      <c r="S3467" s="9"/>
      <c r="T3467" s="9"/>
      <c r="U3467" s="9"/>
      <c r="V3467" s="9"/>
      <c r="W3467" s="9"/>
      <c r="X3467" s="9"/>
      <c r="Y3467" s="9"/>
      <c r="Z3467" s="9"/>
      <c r="AA3467" s="9"/>
      <c r="AB3467" s="9"/>
      <c r="AC3467" s="9"/>
      <c r="AD3467" s="9"/>
      <c r="AE3467" s="9"/>
      <c r="AF3467" s="9"/>
      <c r="AG3467" s="9"/>
      <c r="AH3467" s="9"/>
      <c r="AI3467" s="9"/>
      <c r="AJ3467" s="9"/>
      <c r="AK3467" s="9"/>
      <c r="AL3467" s="9"/>
      <c r="AM3467" s="9"/>
      <c r="AN3467" s="9"/>
      <c r="AO3467" s="9"/>
      <c r="AP3467" s="9"/>
      <c r="AQ3467" s="9"/>
      <c r="AR3467" s="9"/>
      <c r="AS3467" s="9"/>
      <c r="AT3467" s="9"/>
      <c r="AU3467" s="9"/>
      <c r="AV3467" s="9"/>
      <c r="AW3467" s="9"/>
      <c r="AX3467" s="9"/>
      <c r="AY3467" s="9"/>
    </row>
    <row r="3468" spans="1:51" s="10" customFormat="1" x14ac:dyDescent="0.2">
      <c r="A3468" s="9"/>
      <c r="B3468" s="9"/>
      <c r="C3468" s="9"/>
      <c r="D3468" s="9"/>
      <c r="E3468" s="9"/>
      <c r="F3468" s="9"/>
      <c r="G3468" s="9"/>
      <c r="H3468" s="9"/>
      <c r="I3468" s="9"/>
      <c r="J3468" s="9"/>
      <c r="K3468" s="9"/>
      <c r="L3468" s="9"/>
      <c r="M3468" s="9"/>
      <c r="N3468" s="9"/>
      <c r="O3468" s="9"/>
      <c r="P3468" s="9"/>
      <c r="Q3468" s="9"/>
      <c r="R3468" s="9"/>
      <c r="S3468" s="9"/>
      <c r="T3468" s="9"/>
      <c r="U3468" s="9"/>
      <c r="V3468" s="9"/>
      <c r="W3468" s="9"/>
      <c r="X3468" s="9"/>
      <c r="Y3468" s="9"/>
      <c r="Z3468" s="9"/>
      <c r="AA3468" s="9"/>
      <c r="AB3468" s="9"/>
      <c r="AC3468" s="9"/>
      <c r="AD3468" s="9"/>
      <c r="AE3468" s="9"/>
      <c r="AF3468" s="9"/>
      <c r="AG3468" s="9"/>
      <c r="AH3468" s="9"/>
      <c r="AI3468" s="9"/>
      <c r="AJ3468" s="9"/>
      <c r="AK3468" s="9"/>
      <c r="AL3468" s="9"/>
      <c r="AM3468" s="9"/>
      <c r="AN3468" s="9"/>
      <c r="AO3468" s="9"/>
      <c r="AP3468" s="9"/>
      <c r="AQ3468" s="9"/>
      <c r="AR3468" s="9"/>
      <c r="AS3468" s="9"/>
      <c r="AT3468" s="9"/>
      <c r="AU3468" s="9"/>
      <c r="AV3468" s="9"/>
      <c r="AW3468" s="9"/>
      <c r="AX3468" s="9"/>
      <c r="AY3468" s="9"/>
    </row>
    <row r="3469" spans="1:51" s="10" customFormat="1" x14ac:dyDescent="0.2">
      <c r="A3469" s="9"/>
      <c r="B3469" s="9"/>
      <c r="C3469" s="9"/>
      <c r="D3469" s="9"/>
      <c r="E3469" s="9"/>
      <c r="F3469" s="9"/>
      <c r="G3469" s="9"/>
      <c r="H3469" s="9"/>
      <c r="I3469" s="9"/>
      <c r="J3469" s="9"/>
      <c r="K3469" s="9"/>
      <c r="L3469" s="9"/>
      <c r="M3469" s="9"/>
      <c r="N3469" s="9"/>
      <c r="O3469" s="9"/>
      <c r="P3469" s="9"/>
      <c r="Q3469" s="9"/>
      <c r="R3469" s="9"/>
      <c r="S3469" s="9"/>
      <c r="T3469" s="9"/>
      <c r="U3469" s="9"/>
      <c r="V3469" s="9"/>
      <c r="W3469" s="9"/>
      <c r="X3469" s="9"/>
      <c r="Y3469" s="9"/>
      <c r="Z3469" s="9"/>
      <c r="AA3469" s="9"/>
      <c r="AB3469" s="9"/>
      <c r="AC3469" s="9"/>
      <c r="AD3469" s="9"/>
      <c r="AE3469" s="9"/>
      <c r="AF3469" s="9"/>
      <c r="AG3469" s="9"/>
      <c r="AH3469" s="9"/>
      <c r="AI3469" s="9"/>
      <c r="AJ3469" s="9"/>
      <c r="AK3469" s="9"/>
      <c r="AL3469" s="9"/>
      <c r="AM3469" s="9"/>
      <c r="AN3469" s="9"/>
      <c r="AO3469" s="9"/>
      <c r="AP3469" s="9"/>
      <c r="AQ3469" s="9"/>
      <c r="AR3469" s="9"/>
      <c r="AS3469" s="9"/>
      <c r="AT3469" s="9"/>
      <c r="AU3469" s="9"/>
      <c r="AV3469" s="9"/>
      <c r="AW3469" s="9"/>
      <c r="AX3469" s="9"/>
      <c r="AY3469" s="9"/>
    </row>
    <row r="3470" spans="1:51" s="10" customFormat="1" x14ac:dyDescent="0.2">
      <c r="A3470" s="9"/>
      <c r="B3470" s="9"/>
      <c r="C3470" s="9"/>
      <c r="D3470" s="9"/>
      <c r="E3470" s="9"/>
      <c r="F3470" s="9"/>
      <c r="G3470" s="9"/>
      <c r="H3470" s="9"/>
      <c r="I3470" s="9"/>
      <c r="J3470" s="9"/>
      <c r="K3470" s="9"/>
      <c r="L3470" s="9"/>
      <c r="M3470" s="9"/>
      <c r="N3470" s="9"/>
      <c r="O3470" s="9"/>
      <c r="P3470" s="9"/>
      <c r="Q3470" s="9"/>
      <c r="R3470" s="9"/>
      <c r="S3470" s="9"/>
      <c r="T3470" s="9"/>
      <c r="U3470" s="9"/>
      <c r="V3470" s="9"/>
      <c r="W3470" s="9"/>
      <c r="X3470" s="9"/>
      <c r="Y3470" s="9"/>
      <c r="Z3470" s="9"/>
      <c r="AA3470" s="9"/>
      <c r="AB3470" s="9"/>
      <c r="AC3470" s="9"/>
      <c r="AD3470" s="9"/>
      <c r="AE3470" s="9"/>
      <c r="AF3470" s="9"/>
      <c r="AG3470" s="9"/>
      <c r="AH3470" s="9"/>
      <c r="AI3470" s="9"/>
      <c r="AJ3470" s="9"/>
      <c r="AK3470" s="9"/>
      <c r="AL3470" s="9"/>
      <c r="AM3470" s="9"/>
      <c r="AN3470" s="9"/>
      <c r="AO3470" s="9"/>
      <c r="AP3470" s="9"/>
      <c r="AQ3470" s="9"/>
      <c r="AR3470" s="9"/>
      <c r="AS3470" s="9"/>
      <c r="AT3470" s="9"/>
      <c r="AU3470" s="9"/>
      <c r="AV3470" s="9"/>
      <c r="AW3470" s="9"/>
      <c r="AX3470" s="9"/>
      <c r="AY3470" s="9"/>
    </row>
    <row r="3471" spans="1:51" s="10" customFormat="1" x14ac:dyDescent="0.2">
      <c r="A3471" s="9"/>
      <c r="B3471" s="9"/>
      <c r="C3471" s="9"/>
      <c r="D3471" s="9"/>
      <c r="E3471" s="9"/>
      <c r="F3471" s="9"/>
      <c r="G3471" s="9"/>
      <c r="H3471" s="9"/>
      <c r="I3471" s="9"/>
      <c r="J3471" s="9"/>
      <c r="K3471" s="9"/>
      <c r="L3471" s="9"/>
      <c r="M3471" s="9"/>
      <c r="N3471" s="9"/>
      <c r="O3471" s="9"/>
      <c r="P3471" s="9"/>
      <c r="Q3471" s="9"/>
      <c r="R3471" s="9"/>
      <c r="S3471" s="9"/>
      <c r="T3471" s="9"/>
      <c r="U3471" s="9"/>
      <c r="V3471" s="9"/>
      <c r="W3471" s="9"/>
      <c r="X3471" s="9"/>
      <c r="Y3471" s="9"/>
      <c r="Z3471" s="9"/>
      <c r="AA3471" s="9"/>
      <c r="AB3471" s="9"/>
      <c r="AC3471" s="9"/>
      <c r="AD3471" s="9"/>
      <c r="AE3471" s="9"/>
      <c r="AF3471" s="9"/>
      <c r="AG3471" s="9"/>
      <c r="AH3471" s="9"/>
      <c r="AI3471" s="9"/>
      <c r="AJ3471" s="9"/>
      <c r="AK3471" s="9"/>
      <c r="AL3471" s="9"/>
      <c r="AM3471" s="9"/>
      <c r="AN3471" s="9"/>
      <c r="AO3471" s="9"/>
      <c r="AP3471" s="9"/>
      <c r="AQ3471" s="9"/>
      <c r="AR3471" s="9"/>
      <c r="AS3471" s="9"/>
      <c r="AT3471" s="9"/>
      <c r="AU3471" s="9"/>
      <c r="AV3471" s="9"/>
      <c r="AW3471" s="9"/>
      <c r="AX3471" s="9"/>
      <c r="AY3471" s="9"/>
    </row>
    <row r="3472" spans="1:51" s="10" customFormat="1" x14ac:dyDescent="0.2">
      <c r="A3472" s="9"/>
      <c r="B3472" s="9"/>
      <c r="C3472" s="9"/>
      <c r="D3472" s="9"/>
      <c r="E3472" s="9"/>
      <c r="F3472" s="9"/>
      <c r="G3472" s="9"/>
      <c r="H3472" s="9"/>
      <c r="I3472" s="9"/>
      <c r="J3472" s="9"/>
      <c r="K3472" s="9"/>
      <c r="L3472" s="9"/>
      <c r="M3472" s="9"/>
      <c r="N3472" s="9"/>
      <c r="O3472" s="9"/>
      <c r="P3472" s="9"/>
      <c r="Q3472" s="9"/>
      <c r="R3472" s="9"/>
      <c r="S3472" s="9"/>
      <c r="T3472" s="9"/>
      <c r="U3472" s="9"/>
      <c r="V3472" s="9"/>
      <c r="W3472" s="9"/>
      <c r="X3472" s="9"/>
      <c r="Y3472" s="9"/>
      <c r="Z3472" s="9"/>
      <c r="AA3472" s="9"/>
      <c r="AB3472" s="9"/>
      <c r="AC3472" s="9"/>
      <c r="AD3472" s="9"/>
      <c r="AE3472" s="9"/>
      <c r="AF3472" s="9"/>
      <c r="AG3472" s="9"/>
      <c r="AH3472" s="9"/>
      <c r="AI3472" s="9"/>
      <c r="AJ3472" s="9"/>
      <c r="AK3472" s="9"/>
      <c r="AL3472" s="9"/>
      <c r="AM3472" s="9"/>
      <c r="AN3472" s="9"/>
      <c r="AO3472" s="9"/>
      <c r="AP3472" s="9"/>
      <c r="AQ3472" s="9"/>
      <c r="AR3472" s="9"/>
      <c r="AS3472" s="9"/>
      <c r="AT3472" s="9"/>
      <c r="AU3472" s="9"/>
      <c r="AV3472" s="9"/>
      <c r="AW3472" s="9"/>
      <c r="AX3472" s="9"/>
      <c r="AY3472" s="9"/>
    </row>
    <row r="3473" spans="1:51" s="10" customFormat="1" x14ac:dyDescent="0.2">
      <c r="A3473" s="9"/>
      <c r="B3473" s="9"/>
      <c r="C3473" s="9"/>
      <c r="D3473" s="9"/>
      <c r="E3473" s="9"/>
      <c r="F3473" s="9"/>
      <c r="G3473" s="9"/>
      <c r="H3473" s="9"/>
      <c r="I3473" s="9"/>
      <c r="J3473" s="9"/>
      <c r="K3473" s="9"/>
      <c r="L3473" s="9"/>
      <c r="M3473" s="9"/>
      <c r="N3473" s="9"/>
      <c r="O3473" s="9"/>
      <c r="P3473" s="9"/>
      <c r="Q3473" s="9"/>
      <c r="R3473" s="9"/>
      <c r="S3473" s="9"/>
      <c r="T3473" s="9"/>
      <c r="U3473" s="9"/>
      <c r="V3473" s="9"/>
      <c r="W3473" s="9"/>
      <c r="X3473" s="9"/>
      <c r="Y3473" s="9"/>
      <c r="Z3473" s="9"/>
      <c r="AA3473" s="9"/>
      <c r="AB3473" s="9"/>
      <c r="AC3473" s="9"/>
      <c r="AD3473" s="9"/>
      <c r="AE3473" s="9"/>
      <c r="AF3473" s="9"/>
      <c r="AG3473" s="9"/>
      <c r="AH3473" s="9"/>
      <c r="AI3473" s="9"/>
      <c r="AJ3473" s="9"/>
      <c r="AK3473" s="9"/>
      <c r="AL3473" s="9"/>
      <c r="AM3473" s="9"/>
      <c r="AN3473" s="9"/>
      <c r="AO3473" s="9"/>
      <c r="AP3473" s="9"/>
      <c r="AQ3473" s="9"/>
      <c r="AR3473" s="9"/>
      <c r="AS3473" s="9"/>
      <c r="AT3473" s="9"/>
      <c r="AU3473" s="9"/>
      <c r="AV3473" s="9"/>
      <c r="AW3473" s="9"/>
      <c r="AX3473" s="9"/>
      <c r="AY3473" s="9"/>
    </row>
    <row r="3474" spans="1:51" s="10" customFormat="1" x14ac:dyDescent="0.2">
      <c r="A3474" s="9"/>
      <c r="B3474" s="9"/>
      <c r="C3474" s="9"/>
      <c r="D3474" s="9"/>
      <c r="E3474" s="9"/>
      <c r="F3474" s="9"/>
      <c r="G3474" s="9"/>
      <c r="H3474" s="9"/>
      <c r="I3474" s="9"/>
      <c r="J3474" s="9"/>
      <c r="K3474" s="9"/>
      <c r="L3474" s="9"/>
      <c r="M3474" s="9"/>
      <c r="N3474" s="9"/>
      <c r="O3474" s="9"/>
      <c r="P3474" s="9"/>
      <c r="Q3474" s="9"/>
      <c r="R3474" s="9"/>
      <c r="S3474" s="9"/>
      <c r="T3474" s="9"/>
      <c r="U3474" s="9"/>
      <c r="V3474" s="9"/>
      <c r="W3474" s="9"/>
      <c r="X3474" s="9"/>
      <c r="Y3474" s="9"/>
      <c r="Z3474" s="9"/>
      <c r="AA3474" s="9"/>
      <c r="AB3474" s="9"/>
      <c r="AC3474" s="9"/>
      <c r="AD3474" s="9"/>
      <c r="AE3474" s="9"/>
      <c r="AF3474" s="9"/>
      <c r="AG3474" s="9"/>
      <c r="AH3474" s="9"/>
      <c r="AI3474" s="9"/>
      <c r="AJ3474" s="9"/>
      <c r="AK3474" s="9"/>
      <c r="AL3474" s="9"/>
      <c r="AM3474" s="9"/>
      <c r="AN3474" s="9"/>
      <c r="AO3474" s="9"/>
      <c r="AP3474" s="9"/>
      <c r="AQ3474" s="9"/>
      <c r="AR3474" s="9"/>
      <c r="AS3474" s="9"/>
      <c r="AT3474" s="9"/>
      <c r="AU3474" s="9"/>
      <c r="AV3474" s="9"/>
      <c r="AW3474" s="9"/>
      <c r="AX3474" s="9"/>
      <c r="AY3474" s="9"/>
    </row>
    <row r="3475" spans="1:51" s="10" customFormat="1" x14ac:dyDescent="0.2">
      <c r="A3475" s="9"/>
      <c r="B3475" s="9"/>
      <c r="C3475" s="9"/>
      <c r="D3475" s="9"/>
      <c r="E3475" s="9"/>
      <c r="F3475" s="9"/>
      <c r="G3475" s="9"/>
      <c r="H3475" s="9"/>
      <c r="I3475" s="9"/>
      <c r="J3475" s="9"/>
      <c r="K3475" s="9"/>
      <c r="L3475" s="9"/>
      <c r="M3475" s="9"/>
      <c r="N3475" s="9"/>
      <c r="O3475" s="9"/>
      <c r="P3475" s="9"/>
      <c r="Q3475" s="9"/>
      <c r="R3475" s="9"/>
      <c r="S3475" s="9"/>
      <c r="T3475" s="9"/>
      <c r="U3475" s="9"/>
      <c r="V3475" s="9"/>
      <c r="W3475" s="9"/>
      <c r="X3475" s="9"/>
      <c r="Y3475" s="9"/>
      <c r="Z3475" s="9"/>
      <c r="AA3475" s="9"/>
      <c r="AB3475" s="9"/>
      <c r="AC3475" s="9"/>
      <c r="AD3475" s="9"/>
      <c r="AE3475" s="9"/>
      <c r="AF3475" s="9"/>
      <c r="AG3475" s="9"/>
      <c r="AH3475" s="9"/>
      <c r="AI3475" s="9"/>
      <c r="AJ3475" s="9"/>
      <c r="AK3475" s="9"/>
      <c r="AL3475" s="9"/>
      <c r="AM3475" s="9"/>
      <c r="AN3475" s="9"/>
      <c r="AO3475" s="9"/>
      <c r="AP3475" s="9"/>
      <c r="AQ3475" s="9"/>
      <c r="AR3475" s="9"/>
      <c r="AS3475" s="9"/>
      <c r="AT3475" s="9"/>
      <c r="AU3475" s="9"/>
      <c r="AV3475" s="9"/>
      <c r="AW3475" s="9"/>
      <c r="AX3475" s="9"/>
      <c r="AY3475" s="9"/>
    </row>
    <row r="3476" spans="1:51" s="10" customFormat="1" x14ac:dyDescent="0.2">
      <c r="A3476" s="9"/>
      <c r="B3476" s="9"/>
      <c r="C3476" s="9"/>
      <c r="D3476" s="9"/>
      <c r="E3476" s="9"/>
      <c r="F3476" s="9"/>
      <c r="G3476" s="9"/>
      <c r="H3476" s="9"/>
      <c r="I3476" s="9"/>
      <c r="J3476" s="9"/>
      <c r="K3476" s="9"/>
      <c r="L3476" s="9"/>
      <c r="M3476" s="9"/>
      <c r="N3476" s="9"/>
      <c r="O3476" s="9"/>
      <c r="P3476" s="9"/>
      <c r="Q3476" s="9"/>
      <c r="R3476" s="9"/>
      <c r="S3476" s="9"/>
      <c r="T3476" s="9"/>
      <c r="U3476" s="9"/>
      <c r="V3476" s="9"/>
      <c r="W3476" s="9"/>
      <c r="X3476" s="9"/>
      <c r="Y3476" s="9"/>
      <c r="Z3476" s="9"/>
      <c r="AA3476" s="9"/>
      <c r="AB3476" s="9"/>
      <c r="AC3476" s="9"/>
      <c r="AD3476" s="9"/>
      <c r="AE3476" s="9"/>
      <c r="AF3476" s="9"/>
      <c r="AG3476" s="9"/>
      <c r="AH3476" s="9"/>
      <c r="AI3476" s="9"/>
      <c r="AJ3476" s="9"/>
      <c r="AK3476" s="9"/>
      <c r="AL3476" s="9"/>
      <c r="AM3476" s="9"/>
      <c r="AN3476" s="9"/>
      <c r="AO3476" s="9"/>
      <c r="AP3476" s="9"/>
      <c r="AQ3476" s="9"/>
      <c r="AR3476" s="9"/>
      <c r="AS3476" s="9"/>
      <c r="AT3476" s="9"/>
      <c r="AU3476" s="9"/>
      <c r="AV3476" s="9"/>
      <c r="AW3476" s="9"/>
      <c r="AX3476" s="9"/>
      <c r="AY3476" s="9"/>
    </row>
    <row r="3477" spans="1:51" s="10" customFormat="1" x14ac:dyDescent="0.2">
      <c r="A3477" s="9"/>
      <c r="B3477" s="9"/>
      <c r="C3477" s="9"/>
      <c r="D3477" s="9"/>
      <c r="E3477" s="9"/>
      <c r="F3477" s="9"/>
      <c r="G3477" s="9"/>
      <c r="H3477" s="9"/>
      <c r="I3477" s="9"/>
      <c r="J3477" s="9"/>
      <c r="K3477" s="9"/>
      <c r="L3477" s="9"/>
      <c r="M3477" s="9"/>
      <c r="N3477" s="9"/>
      <c r="O3477" s="9"/>
      <c r="P3477" s="9"/>
      <c r="Q3477" s="9"/>
      <c r="R3477" s="9"/>
      <c r="S3477" s="9"/>
      <c r="T3477" s="9"/>
      <c r="U3477" s="9"/>
      <c r="V3477" s="9"/>
      <c r="W3477" s="9"/>
      <c r="X3477" s="9"/>
      <c r="Y3477" s="9"/>
      <c r="Z3477" s="9"/>
      <c r="AA3477" s="9"/>
      <c r="AB3477" s="9"/>
      <c r="AC3477" s="9"/>
      <c r="AD3477" s="9"/>
      <c r="AE3477" s="9"/>
      <c r="AF3477" s="9"/>
      <c r="AG3477" s="9"/>
      <c r="AH3477" s="9"/>
      <c r="AI3477" s="9"/>
      <c r="AJ3477" s="9"/>
      <c r="AK3477" s="9"/>
      <c r="AL3477" s="9"/>
      <c r="AM3477" s="9"/>
      <c r="AN3477" s="9"/>
      <c r="AO3477" s="9"/>
      <c r="AP3477" s="9"/>
      <c r="AQ3477" s="9"/>
      <c r="AR3477" s="9"/>
      <c r="AS3477" s="9"/>
      <c r="AT3477" s="9"/>
      <c r="AU3477" s="9"/>
      <c r="AV3477" s="9"/>
      <c r="AW3477" s="9"/>
      <c r="AX3477" s="9"/>
      <c r="AY3477" s="9"/>
    </row>
    <row r="3478" spans="1:51" s="10" customFormat="1" x14ac:dyDescent="0.2">
      <c r="A3478" s="9"/>
      <c r="B3478" s="9"/>
      <c r="C3478" s="9"/>
      <c r="D3478" s="9"/>
      <c r="E3478" s="9"/>
      <c r="F3478" s="9"/>
      <c r="G3478" s="9"/>
      <c r="H3478" s="9"/>
      <c r="I3478" s="9"/>
      <c r="J3478" s="9"/>
      <c r="K3478" s="9"/>
      <c r="L3478" s="9"/>
      <c r="M3478" s="9"/>
      <c r="N3478" s="9"/>
      <c r="O3478" s="9"/>
      <c r="P3478" s="9"/>
      <c r="Q3478" s="9"/>
      <c r="R3478" s="9"/>
      <c r="S3478" s="9"/>
      <c r="T3478" s="9"/>
      <c r="U3478" s="9"/>
      <c r="V3478" s="9"/>
      <c r="W3478" s="9"/>
      <c r="X3478" s="9"/>
      <c r="Y3478" s="9"/>
      <c r="Z3478" s="9"/>
      <c r="AA3478" s="9"/>
      <c r="AB3478" s="9"/>
      <c r="AC3478" s="9"/>
      <c r="AD3478" s="9"/>
      <c r="AE3478" s="9"/>
      <c r="AF3478" s="9"/>
      <c r="AG3478" s="9"/>
      <c r="AH3478" s="9"/>
      <c r="AI3478" s="9"/>
      <c r="AJ3478" s="9"/>
      <c r="AK3478" s="9"/>
      <c r="AL3478" s="9"/>
      <c r="AM3478" s="9"/>
      <c r="AN3478" s="9"/>
      <c r="AO3478" s="9"/>
      <c r="AP3478" s="9"/>
      <c r="AQ3478" s="9"/>
      <c r="AR3478" s="9"/>
      <c r="AS3478" s="9"/>
      <c r="AT3478" s="9"/>
      <c r="AU3478" s="9"/>
      <c r="AV3478" s="9"/>
      <c r="AW3478" s="9"/>
      <c r="AX3478" s="9"/>
      <c r="AY3478" s="9"/>
    </row>
    <row r="3479" spans="1:51" s="10" customFormat="1" x14ac:dyDescent="0.2">
      <c r="A3479" s="9"/>
      <c r="B3479" s="9"/>
      <c r="C3479" s="9"/>
      <c r="D3479" s="9"/>
      <c r="E3479" s="9"/>
      <c r="F3479" s="9"/>
      <c r="G3479" s="9"/>
      <c r="H3479" s="9"/>
      <c r="I3479" s="9"/>
      <c r="J3479" s="9"/>
      <c r="K3479" s="9"/>
      <c r="L3479" s="9"/>
      <c r="M3479" s="9"/>
      <c r="N3479" s="9"/>
      <c r="O3479" s="9"/>
      <c r="P3479" s="9"/>
      <c r="Q3479" s="9"/>
      <c r="R3479" s="9"/>
      <c r="S3479" s="9"/>
      <c r="T3479" s="9"/>
      <c r="U3479" s="9"/>
      <c r="V3479" s="9"/>
      <c r="W3479" s="9"/>
      <c r="X3479" s="9"/>
      <c r="Y3479" s="9"/>
      <c r="Z3479" s="9"/>
      <c r="AA3479" s="9"/>
      <c r="AB3479" s="9"/>
      <c r="AC3479" s="9"/>
      <c r="AD3479" s="9"/>
      <c r="AE3479" s="9"/>
      <c r="AF3479" s="9"/>
      <c r="AG3479" s="9"/>
      <c r="AH3479" s="9"/>
      <c r="AI3479" s="9"/>
      <c r="AJ3479" s="9"/>
      <c r="AK3479" s="9"/>
      <c r="AL3479" s="9"/>
      <c r="AM3479" s="9"/>
      <c r="AN3479" s="9"/>
      <c r="AO3479" s="9"/>
      <c r="AP3479" s="9"/>
      <c r="AQ3479" s="9"/>
      <c r="AR3479" s="9"/>
      <c r="AS3479" s="9"/>
      <c r="AT3479" s="9"/>
      <c r="AU3479" s="9"/>
      <c r="AV3479" s="9"/>
      <c r="AW3479" s="9"/>
      <c r="AX3479" s="9"/>
      <c r="AY3479" s="9"/>
    </row>
    <row r="3480" spans="1:51" s="10" customFormat="1" x14ac:dyDescent="0.2">
      <c r="A3480" s="9"/>
      <c r="B3480" s="9"/>
      <c r="C3480" s="9"/>
      <c r="D3480" s="9"/>
      <c r="E3480" s="9"/>
      <c r="F3480" s="9"/>
      <c r="G3480" s="9"/>
      <c r="H3480" s="9"/>
      <c r="I3480" s="9"/>
      <c r="J3480" s="9"/>
      <c r="K3480" s="9"/>
      <c r="L3480" s="9"/>
      <c r="M3480" s="9"/>
      <c r="N3480" s="9"/>
      <c r="O3480" s="9"/>
      <c r="P3480" s="9"/>
      <c r="Q3480" s="9"/>
      <c r="R3480" s="9"/>
      <c r="S3480" s="9"/>
      <c r="T3480" s="9"/>
      <c r="U3480" s="9"/>
      <c r="V3480" s="9"/>
      <c r="W3480" s="9"/>
      <c r="X3480" s="9"/>
      <c r="Y3480" s="9"/>
      <c r="Z3480" s="9"/>
      <c r="AA3480" s="9"/>
      <c r="AB3480" s="9"/>
      <c r="AC3480" s="9"/>
      <c r="AD3480" s="9"/>
      <c r="AE3480" s="9"/>
      <c r="AF3480" s="9"/>
      <c r="AG3480" s="9"/>
      <c r="AH3480" s="9"/>
      <c r="AI3480" s="9"/>
      <c r="AJ3480" s="9"/>
      <c r="AK3480" s="9"/>
      <c r="AL3480" s="9"/>
      <c r="AM3480" s="9"/>
      <c r="AN3480" s="9"/>
      <c r="AO3480" s="9"/>
      <c r="AP3480" s="9"/>
      <c r="AQ3480" s="9"/>
      <c r="AR3480" s="9"/>
      <c r="AS3480" s="9"/>
      <c r="AT3480" s="9"/>
      <c r="AU3480" s="9"/>
      <c r="AV3480" s="9"/>
      <c r="AW3480" s="9"/>
      <c r="AX3480" s="9"/>
      <c r="AY3480" s="9"/>
    </row>
    <row r="3481" spans="1:51" s="10" customFormat="1" x14ac:dyDescent="0.2">
      <c r="A3481" s="9"/>
      <c r="B3481" s="9"/>
      <c r="C3481" s="9"/>
      <c r="D3481" s="9"/>
      <c r="E3481" s="9"/>
      <c r="F3481" s="9"/>
      <c r="G3481" s="9"/>
      <c r="H3481" s="9"/>
      <c r="I3481" s="9"/>
      <c r="J3481" s="9"/>
      <c r="K3481" s="9"/>
      <c r="L3481" s="9"/>
      <c r="M3481" s="9"/>
      <c r="N3481" s="9"/>
      <c r="O3481" s="9"/>
      <c r="P3481" s="9"/>
      <c r="Q3481" s="9"/>
      <c r="R3481" s="9"/>
      <c r="S3481" s="9"/>
      <c r="T3481" s="9"/>
      <c r="U3481" s="9"/>
      <c r="V3481" s="9"/>
      <c r="W3481" s="9"/>
      <c r="X3481" s="9"/>
      <c r="Y3481" s="9"/>
      <c r="Z3481" s="9"/>
      <c r="AA3481" s="9"/>
      <c r="AB3481" s="9"/>
      <c r="AC3481" s="9"/>
      <c r="AD3481" s="9"/>
      <c r="AE3481" s="9"/>
      <c r="AF3481" s="9"/>
      <c r="AG3481" s="9"/>
      <c r="AH3481" s="9"/>
      <c r="AI3481" s="9"/>
      <c r="AJ3481" s="9"/>
      <c r="AK3481" s="9"/>
      <c r="AL3481" s="9"/>
      <c r="AM3481" s="9"/>
      <c r="AN3481" s="9"/>
      <c r="AO3481" s="9"/>
      <c r="AP3481" s="9"/>
      <c r="AQ3481" s="9"/>
      <c r="AR3481" s="9"/>
      <c r="AS3481" s="9"/>
      <c r="AT3481" s="9"/>
      <c r="AU3481" s="9"/>
      <c r="AV3481" s="9"/>
      <c r="AW3481" s="9"/>
      <c r="AX3481" s="9"/>
      <c r="AY3481" s="9"/>
    </row>
    <row r="3482" spans="1:51" s="10" customFormat="1" x14ac:dyDescent="0.2">
      <c r="A3482" s="9"/>
      <c r="B3482" s="9"/>
      <c r="C3482" s="9"/>
      <c r="D3482" s="9"/>
      <c r="E3482" s="9"/>
      <c r="F3482" s="9"/>
      <c r="G3482" s="9"/>
      <c r="H3482" s="9"/>
      <c r="I3482" s="9"/>
      <c r="J3482" s="9"/>
      <c r="K3482" s="9"/>
      <c r="L3482" s="9"/>
      <c r="M3482" s="9"/>
      <c r="N3482" s="9"/>
      <c r="O3482" s="9"/>
      <c r="P3482" s="9"/>
      <c r="Q3482" s="9"/>
      <c r="R3482" s="9"/>
      <c r="S3482" s="9"/>
      <c r="T3482" s="9"/>
      <c r="U3482" s="9"/>
      <c r="V3482" s="9"/>
      <c r="W3482" s="9"/>
      <c r="X3482" s="9"/>
      <c r="Y3482" s="9"/>
      <c r="Z3482" s="9"/>
      <c r="AA3482" s="9"/>
      <c r="AB3482" s="9"/>
      <c r="AC3482" s="9"/>
      <c r="AD3482" s="9"/>
      <c r="AE3482" s="9"/>
      <c r="AF3482" s="9"/>
      <c r="AG3482" s="9"/>
      <c r="AH3482" s="9"/>
      <c r="AI3482" s="9"/>
      <c r="AJ3482" s="9"/>
      <c r="AK3482" s="9"/>
      <c r="AL3482" s="9"/>
      <c r="AM3482" s="9"/>
      <c r="AN3482" s="9"/>
      <c r="AO3482" s="9"/>
      <c r="AP3482" s="9"/>
      <c r="AQ3482" s="9"/>
      <c r="AR3482" s="9"/>
      <c r="AS3482" s="9"/>
      <c r="AT3482" s="9"/>
      <c r="AU3482" s="9"/>
      <c r="AV3482" s="9"/>
      <c r="AW3482" s="9"/>
      <c r="AX3482" s="9"/>
      <c r="AY3482" s="9"/>
    </row>
    <row r="3483" spans="1:51" s="10" customFormat="1" x14ac:dyDescent="0.2">
      <c r="A3483" s="9"/>
      <c r="B3483" s="9"/>
      <c r="C3483" s="9"/>
      <c r="D3483" s="9"/>
      <c r="E3483" s="9"/>
      <c r="F3483" s="9"/>
      <c r="G3483" s="9"/>
      <c r="H3483" s="9"/>
      <c r="I3483" s="9"/>
      <c r="J3483" s="9"/>
      <c r="K3483" s="9"/>
      <c r="L3483" s="9"/>
      <c r="M3483" s="9"/>
      <c r="N3483" s="9"/>
      <c r="O3483" s="9"/>
      <c r="P3483" s="9"/>
      <c r="Q3483" s="9"/>
      <c r="R3483" s="9"/>
      <c r="S3483" s="9"/>
      <c r="T3483" s="9"/>
      <c r="U3483" s="9"/>
      <c r="V3483" s="9"/>
      <c r="W3483" s="9"/>
      <c r="X3483" s="9"/>
      <c r="Y3483" s="9"/>
      <c r="Z3483" s="9"/>
      <c r="AA3483" s="9"/>
      <c r="AB3483" s="9"/>
      <c r="AC3483" s="9"/>
      <c r="AD3483" s="9"/>
      <c r="AE3483" s="9"/>
      <c r="AF3483" s="9"/>
      <c r="AG3483" s="9"/>
      <c r="AH3483" s="9"/>
      <c r="AI3483" s="9"/>
      <c r="AJ3483" s="9"/>
      <c r="AK3483" s="9"/>
      <c r="AL3483" s="9"/>
      <c r="AM3483" s="9"/>
      <c r="AN3483" s="9"/>
      <c r="AO3483" s="9"/>
      <c r="AP3483" s="9"/>
      <c r="AQ3483" s="9"/>
      <c r="AR3483" s="9"/>
      <c r="AS3483" s="9"/>
      <c r="AT3483" s="9"/>
      <c r="AU3483" s="9"/>
      <c r="AV3483" s="9"/>
      <c r="AW3483" s="9"/>
      <c r="AX3483" s="9"/>
      <c r="AY3483" s="9"/>
    </row>
    <row r="3484" spans="1:51" s="10" customFormat="1" x14ac:dyDescent="0.2">
      <c r="A3484" s="9"/>
      <c r="B3484" s="9"/>
      <c r="C3484" s="9"/>
      <c r="D3484" s="9"/>
      <c r="E3484" s="9"/>
      <c r="F3484" s="9"/>
      <c r="G3484" s="9"/>
      <c r="H3484" s="9"/>
      <c r="I3484" s="9"/>
      <c r="J3484" s="9"/>
      <c r="K3484" s="9"/>
      <c r="L3484" s="9"/>
      <c r="M3484" s="9"/>
      <c r="N3484" s="9"/>
      <c r="O3484" s="9"/>
      <c r="P3484" s="9"/>
      <c r="Q3484" s="9"/>
      <c r="R3484" s="9"/>
      <c r="S3484" s="9"/>
      <c r="T3484" s="9"/>
      <c r="U3484" s="9"/>
      <c r="V3484" s="9"/>
      <c r="W3484" s="9"/>
      <c r="X3484" s="9"/>
      <c r="Y3484" s="9"/>
      <c r="Z3484" s="9"/>
      <c r="AA3484" s="9"/>
      <c r="AB3484" s="9"/>
      <c r="AC3484" s="9"/>
      <c r="AD3484" s="9"/>
      <c r="AE3484" s="9"/>
      <c r="AF3484" s="9"/>
      <c r="AG3484" s="9"/>
      <c r="AH3484" s="9"/>
      <c r="AI3484" s="9"/>
      <c r="AJ3484" s="9"/>
      <c r="AK3484" s="9"/>
      <c r="AL3484" s="9"/>
      <c r="AM3484" s="9"/>
      <c r="AN3484" s="9"/>
      <c r="AO3484" s="9"/>
      <c r="AP3484" s="9"/>
      <c r="AQ3484" s="9"/>
      <c r="AR3484" s="9"/>
      <c r="AS3484" s="9"/>
      <c r="AT3484" s="9"/>
      <c r="AU3484" s="9"/>
      <c r="AV3484" s="9"/>
      <c r="AW3484" s="9"/>
      <c r="AX3484" s="9"/>
      <c r="AY3484" s="9"/>
    </row>
    <row r="3485" spans="1:51" s="10" customFormat="1" x14ac:dyDescent="0.2">
      <c r="A3485" s="9"/>
      <c r="B3485" s="9"/>
      <c r="C3485" s="9"/>
      <c r="D3485" s="9"/>
      <c r="E3485" s="9"/>
      <c r="F3485" s="9"/>
      <c r="G3485" s="9"/>
      <c r="H3485" s="9"/>
      <c r="I3485" s="9"/>
      <c r="J3485" s="9"/>
      <c r="K3485" s="9"/>
      <c r="L3485" s="9"/>
      <c r="M3485" s="9"/>
      <c r="N3485" s="9"/>
      <c r="O3485" s="9"/>
      <c r="P3485" s="9"/>
      <c r="Q3485" s="9"/>
      <c r="R3485" s="9"/>
      <c r="S3485" s="9"/>
      <c r="T3485" s="9"/>
      <c r="U3485" s="9"/>
      <c r="V3485" s="9"/>
      <c r="W3485" s="9"/>
      <c r="X3485" s="9"/>
      <c r="Y3485" s="9"/>
      <c r="Z3485" s="9"/>
      <c r="AA3485" s="9"/>
      <c r="AB3485" s="9"/>
      <c r="AC3485" s="9"/>
      <c r="AD3485" s="9"/>
      <c r="AE3485" s="9"/>
      <c r="AF3485" s="9"/>
      <c r="AG3485" s="9"/>
      <c r="AH3485" s="9"/>
      <c r="AI3485" s="9"/>
      <c r="AJ3485" s="9"/>
      <c r="AK3485" s="9"/>
      <c r="AL3485" s="9"/>
      <c r="AM3485" s="9"/>
      <c r="AN3485" s="9"/>
      <c r="AO3485" s="9"/>
      <c r="AP3485" s="9"/>
      <c r="AQ3485" s="9"/>
      <c r="AR3485" s="9"/>
      <c r="AS3485" s="9"/>
      <c r="AT3485" s="9"/>
      <c r="AU3485" s="9"/>
      <c r="AV3485" s="9"/>
      <c r="AW3485" s="9"/>
      <c r="AX3485" s="9"/>
      <c r="AY3485" s="9"/>
    </row>
    <row r="3486" spans="1:51" s="10" customFormat="1" x14ac:dyDescent="0.2">
      <c r="A3486" s="9"/>
      <c r="B3486" s="9"/>
      <c r="C3486" s="9"/>
      <c r="D3486" s="9"/>
      <c r="E3486" s="9"/>
      <c r="F3486" s="9"/>
      <c r="G3486" s="9"/>
      <c r="H3486" s="9"/>
      <c r="I3486" s="9"/>
      <c r="J3486" s="9"/>
      <c r="K3486" s="9"/>
      <c r="L3486" s="9"/>
      <c r="M3486" s="9"/>
      <c r="N3486" s="9"/>
      <c r="O3486" s="9"/>
      <c r="P3486" s="9"/>
      <c r="Q3486" s="9"/>
      <c r="R3486" s="9"/>
      <c r="S3486" s="9"/>
      <c r="T3486" s="9"/>
      <c r="U3486" s="9"/>
      <c r="V3486" s="9"/>
      <c r="W3486" s="9"/>
      <c r="X3486" s="9"/>
      <c r="Y3486" s="9"/>
      <c r="Z3486" s="9"/>
      <c r="AA3486" s="9"/>
      <c r="AB3486" s="9"/>
      <c r="AC3486" s="9"/>
      <c r="AD3486" s="9"/>
      <c r="AE3486" s="9"/>
      <c r="AF3486" s="9"/>
      <c r="AG3486" s="9"/>
      <c r="AH3486" s="9"/>
      <c r="AI3486" s="9"/>
      <c r="AJ3486" s="9"/>
      <c r="AK3486" s="9"/>
      <c r="AL3486" s="9"/>
      <c r="AM3486" s="9"/>
      <c r="AN3486" s="9"/>
      <c r="AO3486" s="9"/>
      <c r="AP3486" s="9"/>
      <c r="AQ3486" s="9"/>
      <c r="AR3486" s="9"/>
      <c r="AS3486" s="9"/>
      <c r="AT3486" s="9"/>
      <c r="AU3486" s="9"/>
      <c r="AV3486" s="9"/>
      <c r="AW3486" s="9"/>
      <c r="AX3486" s="9"/>
      <c r="AY3486" s="9"/>
    </row>
    <row r="3487" spans="1:51" s="10" customFormat="1" x14ac:dyDescent="0.2">
      <c r="A3487" s="9"/>
      <c r="B3487" s="9"/>
      <c r="C3487" s="9"/>
      <c r="D3487" s="9"/>
      <c r="E3487" s="9"/>
      <c r="F3487" s="9"/>
      <c r="G3487" s="9"/>
      <c r="H3487" s="9"/>
      <c r="I3487" s="9"/>
      <c r="J3487" s="9"/>
      <c r="K3487" s="9"/>
      <c r="L3487" s="9"/>
      <c r="M3487" s="9"/>
      <c r="N3487" s="9"/>
      <c r="O3487" s="9"/>
      <c r="P3487" s="9"/>
      <c r="Q3487" s="9"/>
      <c r="R3487" s="9"/>
      <c r="S3487" s="9"/>
      <c r="T3487" s="9"/>
      <c r="U3487" s="9"/>
      <c r="V3487" s="9"/>
      <c r="W3487" s="9"/>
      <c r="X3487" s="9"/>
      <c r="Y3487" s="9"/>
      <c r="Z3487" s="9"/>
      <c r="AA3487" s="9"/>
      <c r="AB3487" s="9"/>
      <c r="AC3487" s="9"/>
      <c r="AD3487" s="9"/>
      <c r="AE3487" s="9"/>
      <c r="AF3487" s="9"/>
      <c r="AG3487" s="9"/>
      <c r="AH3487" s="9"/>
      <c r="AI3487" s="9"/>
      <c r="AJ3487" s="9"/>
      <c r="AK3487" s="9"/>
      <c r="AL3487" s="9"/>
      <c r="AM3487" s="9"/>
      <c r="AN3487" s="9"/>
      <c r="AO3487" s="9"/>
      <c r="AP3487" s="9"/>
      <c r="AQ3487" s="9"/>
      <c r="AR3487" s="9"/>
      <c r="AS3487" s="9"/>
      <c r="AT3487" s="9"/>
      <c r="AU3487" s="9"/>
      <c r="AV3487" s="9"/>
      <c r="AW3487" s="9"/>
      <c r="AX3487" s="9"/>
      <c r="AY3487" s="9"/>
    </row>
    <row r="3488" spans="1:51" s="10" customFormat="1" x14ac:dyDescent="0.2">
      <c r="A3488" s="9"/>
      <c r="B3488" s="9"/>
      <c r="C3488" s="9"/>
      <c r="D3488" s="9"/>
      <c r="E3488" s="9"/>
      <c r="F3488" s="9"/>
      <c r="G3488" s="9"/>
      <c r="H3488" s="9"/>
      <c r="I3488" s="9"/>
      <c r="J3488" s="9"/>
      <c r="K3488" s="9"/>
      <c r="L3488" s="9"/>
      <c r="M3488" s="9"/>
      <c r="N3488" s="9"/>
      <c r="O3488" s="9"/>
      <c r="P3488" s="9"/>
      <c r="Q3488" s="9"/>
      <c r="R3488" s="9"/>
      <c r="S3488" s="9"/>
      <c r="T3488" s="9"/>
      <c r="U3488" s="9"/>
      <c r="V3488" s="9"/>
      <c r="W3488" s="9"/>
      <c r="X3488" s="9"/>
      <c r="Y3488" s="9"/>
      <c r="Z3488" s="9"/>
      <c r="AA3488" s="9"/>
      <c r="AB3488" s="9"/>
      <c r="AC3488" s="9"/>
      <c r="AD3488" s="9"/>
      <c r="AE3488" s="9"/>
      <c r="AF3488" s="9"/>
      <c r="AG3488" s="9"/>
      <c r="AH3488" s="9"/>
      <c r="AI3488" s="9"/>
      <c r="AJ3488" s="9"/>
      <c r="AK3488" s="9"/>
      <c r="AL3488" s="9"/>
      <c r="AM3488" s="9"/>
      <c r="AN3488" s="9"/>
      <c r="AO3488" s="9"/>
      <c r="AP3488" s="9"/>
      <c r="AQ3488" s="9"/>
      <c r="AR3488" s="9"/>
      <c r="AS3488" s="9"/>
      <c r="AT3488" s="9"/>
      <c r="AU3488" s="9"/>
      <c r="AV3488" s="9"/>
      <c r="AW3488" s="9"/>
      <c r="AX3488" s="9"/>
      <c r="AY3488" s="9"/>
    </row>
    <row r="3489" spans="1:51" s="10" customFormat="1" x14ac:dyDescent="0.2">
      <c r="A3489" s="9"/>
      <c r="B3489" s="9"/>
      <c r="C3489" s="9"/>
      <c r="D3489" s="9"/>
      <c r="E3489" s="9"/>
      <c r="F3489" s="9"/>
      <c r="G3489" s="9"/>
      <c r="H3489" s="9"/>
      <c r="I3489" s="9"/>
      <c r="J3489" s="9"/>
      <c r="K3489" s="9"/>
      <c r="L3489" s="9"/>
      <c r="M3489" s="9"/>
      <c r="N3489" s="9"/>
      <c r="O3489" s="9"/>
      <c r="P3489" s="9"/>
      <c r="Q3489" s="9"/>
      <c r="R3489" s="9"/>
      <c r="S3489" s="9"/>
      <c r="T3489" s="9"/>
      <c r="U3489" s="9"/>
      <c r="V3489" s="9"/>
      <c r="W3489" s="9"/>
      <c r="X3489" s="9"/>
      <c r="Y3489" s="9"/>
      <c r="Z3489" s="9"/>
      <c r="AA3489" s="9"/>
      <c r="AB3489" s="9"/>
      <c r="AC3489" s="9"/>
      <c r="AD3489" s="9"/>
      <c r="AE3489" s="9"/>
      <c r="AF3489" s="9"/>
      <c r="AG3489" s="9"/>
      <c r="AH3489" s="9"/>
      <c r="AI3489" s="9"/>
      <c r="AJ3489" s="9"/>
      <c r="AK3489" s="9"/>
      <c r="AL3489" s="9"/>
      <c r="AM3489" s="9"/>
      <c r="AN3489" s="9"/>
      <c r="AO3489" s="9"/>
      <c r="AP3489" s="9"/>
      <c r="AQ3489" s="9"/>
      <c r="AR3489" s="9"/>
      <c r="AS3489" s="9"/>
      <c r="AT3489" s="9"/>
      <c r="AU3489" s="9"/>
      <c r="AV3489" s="9"/>
      <c r="AW3489" s="9"/>
      <c r="AX3489" s="9"/>
      <c r="AY3489" s="9"/>
    </row>
    <row r="3490" spans="1:51" s="10" customFormat="1" x14ac:dyDescent="0.2">
      <c r="A3490" s="9"/>
      <c r="B3490" s="9"/>
      <c r="C3490" s="9"/>
      <c r="D3490" s="9"/>
      <c r="E3490" s="9"/>
      <c r="F3490" s="9"/>
      <c r="G3490" s="9"/>
      <c r="H3490" s="9"/>
      <c r="I3490" s="9"/>
      <c r="J3490" s="9"/>
      <c r="K3490" s="9"/>
      <c r="L3490" s="9"/>
      <c r="M3490" s="9"/>
      <c r="N3490" s="9"/>
      <c r="O3490" s="9"/>
      <c r="P3490" s="9"/>
      <c r="Q3490" s="9"/>
      <c r="R3490" s="9"/>
      <c r="S3490" s="9"/>
      <c r="T3490" s="9"/>
      <c r="U3490" s="9"/>
      <c r="V3490" s="9"/>
      <c r="W3490" s="9"/>
      <c r="X3490" s="9"/>
      <c r="Y3490" s="9"/>
      <c r="Z3490" s="9"/>
      <c r="AA3490" s="9"/>
      <c r="AB3490" s="9"/>
      <c r="AC3490" s="9"/>
      <c r="AD3490" s="9"/>
      <c r="AE3490" s="9"/>
      <c r="AF3490" s="9"/>
      <c r="AG3490" s="9"/>
      <c r="AH3490" s="9"/>
      <c r="AI3490" s="9"/>
      <c r="AJ3490" s="9"/>
      <c r="AK3490" s="9"/>
      <c r="AL3490" s="9"/>
      <c r="AM3490" s="9"/>
      <c r="AN3490" s="9"/>
      <c r="AO3490" s="9"/>
      <c r="AP3490" s="9"/>
      <c r="AQ3490" s="9"/>
      <c r="AR3490" s="9"/>
      <c r="AS3490" s="9"/>
      <c r="AT3490" s="9"/>
      <c r="AU3490" s="9"/>
      <c r="AV3490" s="9"/>
      <c r="AW3490" s="9"/>
      <c r="AX3490" s="9"/>
      <c r="AY3490" s="9"/>
    </row>
    <row r="3491" spans="1:51" s="10" customFormat="1" x14ac:dyDescent="0.2">
      <c r="A3491" s="9"/>
      <c r="B3491" s="9"/>
      <c r="C3491" s="9"/>
      <c r="D3491" s="9"/>
      <c r="E3491" s="9"/>
      <c r="F3491" s="9"/>
      <c r="G3491" s="9"/>
      <c r="H3491" s="9"/>
      <c r="I3491" s="9"/>
      <c r="J3491" s="9"/>
      <c r="K3491" s="9"/>
      <c r="L3491" s="9"/>
      <c r="M3491" s="9"/>
      <c r="N3491" s="9"/>
      <c r="O3491" s="9"/>
      <c r="P3491" s="9"/>
      <c r="Q3491" s="9"/>
      <c r="R3491" s="9"/>
      <c r="S3491" s="9"/>
      <c r="T3491" s="9"/>
      <c r="U3491" s="9"/>
      <c r="V3491" s="9"/>
      <c r="W3491" s="9"/>
      <c r="X3491" s="9"/>
      <c r="Y3491" s="9"/>
      <c r="Z3491" s="9"/>
      <c r="AA3491" s="9"/>
      <c r="AB3491" s="9"/>
      <c r="AC3491" s="9"/>
      <c r="AD3491" s="9"/>
      <c r="AE3491" s="9"/>
      <c r="AF3491" s="9"/>
      <c r="AG3491" s="9"/>
      <c r="AH3491" s="9"/>
      <c r="AI3491" s="9"/>
      <c r="AJ3491" s="9"/>
      <c r="AK3491" s="9"/>
      <c r="AL3491" s="9"/>
      <c r="AM3491" s="9"/>
      <c r="AN3491" s="9"/>
      <c r="AO3491" s="9"/>
      <c r="AP3491" s="9"/>
      <c r="AQ3491" s="9"/>
      <c r="AR3491" s="9"/>
      <c r="AS3491" s="9"/>
      <c r="AT3491" s="9"/>
      <c r="AU3491" s="9"/>
      <c r="AV3491" s="9"/>
      <c r="AW3491" s="9"/>
      <c r="AX3491" s="9"/>
      <c r="AY3491" s="9"/>
    </row>
    <row r="3492" spans="1:51" s="10" customFormat="1" x14ac:dyDescent="0.2">
      <c r="A3492" s="9"/>
      <c r="B3492" s="9"/>
      <c r="C3492" s="9"/>
      <c r="D3492" s="9"/>
      <c r="E3492" s="9"/>
      <c r="F3492" s="9"/>
      <c r="G3492" s="9"/>
      <c r="H3492" s="9"/>
      <c r="I3492" s="9"/>
      <c r="J3492" s="9"/>
      <c r="K3492" s="9"/>
      <c r="L3492" s="9"/>
      <c r="M3492" s="9"/>
      <c r="N3492" s="9"/>
      <c r="O3492" s="9"/>
      <c r="P3492" s="9"/>
      <c r="Q3492" s="9"/>
      <c r="R3492" s="9"/>
      <c r="S3492" s="9"/>
      <c r="T3492" s="9"/>
      <c r="U3492" s="9"/>
      <c r="V3492" s="9"/>
      <c r="W3492" s="9"/>
      <c r="X3492" s="9"/>
      <c r="Y3492" s="9"/>
      <c r="Z3492" s="9"/>
      <c r="AA3492" s="9"/>
      <c r="AB3492" s="9"/>
      <c r="AC3492" s="9"/>
      <c r="AD3492" s="9"/>
      <c r="AE3492" s="9"/>
      <c r="AF3492" s="9"/>
      <c r="AG3492" s="9"/>
      <c r="AH3492" s="9"/>
      <c r="AI3492" s="9"/>
      <c r="AJ3492" s="9"/>
      <c r="AK3492" s="9"/>
      <c r="AL3492" s="9"/>
      <c r="AM3492" s="9"/>
      <c r="AN3492" s="9"/>
      <c r="AO3492" s="9"/>
      <c r="AP3492" s="9"/>
      <c r="AQ3492" s="9"/>
      <c r="AR3492" s="9"/>
      <c r="AS3492" s="9"/>
      <c r="AT3492" s="9"/>
      <c r="AU3492" s="9"/>
      <c r="AV3492" s="9"/>
      <c r="AW3492" s="9"/>
      <c r="AX3492" s="9"/>
      <c r="AY3492" s="9"/>
    </row>
    <row r="3493" spans="1:51" s="10" customFormat="1" x14ac:dyDescent="0.2">
      <c r="A3493" s="9"/>
      <c r="B3493" s="9"/>
      <c r="C3493" s="9"/>
      <c r="D3493" s="9"/>
      <c r="E3493" s="9"/>
      <c r="F3493" s="9"/>
      <c r="G3493" s="9"/>
      <c r="H3493" s="9"/>
      <c r="I3493" s="9"/>
      <c r="J3493" s="9"/>
      <c r="K3493" s="9"/>
      <c r="L3493" s="9"/>
      <c r="M3493" s="9"/>
      <c r="N3493" s="9"/>
      <c r="O3493" s="9"/>
      <c r="P3493" s="9"/>
      <c r="Q3493" s="9"/>
      <c r="R3493" s="9"/>
      <c r="S3493" s="9"/>
      <c r="T3493" s="9"/>
      <c r="U3493" s="9"/>
      <c r="V3493" s="9"/>
      <c r="W3493" s="9"/>
      <c r="X3493" s="9"/>
      <c r="Y3493" s="9"/>
      <c r="Z3493" s="9"/>
      <c r="AA3493" s="9"/>
      <c r="AB3493" s="9"/>
      <c r="AC3493" s="9"/>
      <c r="AD3493" s="9"/>
      <c r="AE3493" s="9"/>
      <c r="AF3493" s="9"/>
      <c r="AG3493" s="9"/>
      <c r="AH3493" s="9"/>
      <c r="AI3493" s="9"/>
      <c r="AJ3493" s="9"/>
      <c r="AK3493" s="9"/>
      <c r="AL3493" s="9"/>
      <c r="AM3493" s="9"/>
      <c r="AN3493" s="9"/>
      <c r="AO3493" s="9"/>
      <c r="AP3493" s="9"/>
      <c r="AQ3493" s="9"/>
      <c r="AR3493" s="9"/>
      <c r="AS3493" s="9"/>
      <c r="AT3493" s="9"/>
      <c r="AU3493" s="9"/>
      <c r="AV3493" s="9"/>
      <c r="AW3493" s="9"/>
      <c r="AX3493" s="9"/>
      <c r="AY3493" s="9"/>
    </row>
    <row r="3494" spans="1:51" s="10" customFormat="1" x14ac:dyDescent="0.2">
      <c r="A3494" s="9"/>
      <c r="B3494" s="9"/>
      <c r="C3494" s="9"/>
      <c r="D3494" s="9"/>
      <c r="E3494" s="9"/>
      <c r="F3494" s="9"/>
      <c r="G3494" s="9"/>
      <c r="H3494" s="9"/>
      <c r="I3494" s="9"/>
      <c r="J3494" s="9"/>
      <c r="K3494" s="9"/>
      <c r="L3494" s="9"/>
      <c r="M3494" s="9"/>
      <c r="N3494" s="9"/>
      <c r="O3494" s="9"/>
      <c r="P3494" s="9"/>
      <c r="Q3494" s="9"/>
      <c r="R3494" s="9"/>
      <c r="S3494" s="9"/>
      <c r="T3494" s="9"/>
      <c r="U3494" s="9"/>
      <c r="V3494" s="9"/>
      <c r="W3494" s="9"/>
      <c r="X3494" s="9"/>
      <c r="Y3494" s="9"/>
      <c r="Z3494" s="9"/>
      <c r="AA3494" s="9"/>
      <c r="AB3494" s="9"/>
      <c r="AC3494" s="9"/>
      <c r="AD3494" s="9"/>
      <c r="AE3494" s="9"/>
      <c r="AF3494" s="9"/>
      <c r="AG3494" s="9"/>
      <c r="AH3494" s="9"/>
      <c r="AI3494" s="9"/>
      <c r="AJ3494" s="9"/>
      <c r="AK3494" s="9"/>
      <c r="AL3494" s="9"/>
      <c r="AM3494" s="9"/>
      <c r="AN3494" s="9"/>
      <c r="AO3494" s="9"/>
      <c r="AP3494" s="9"/>
      <c r="AQ3494" s="9"/>
      <c r="AR3494" s="9"/>
      <c r="AS3494" s="9"/>
      <c r="AT3494" s="9"/>
      <c r="AU3494" s="9"/>
      <c r="AV3494" s="9"/>
      <c r="AW3494" s="9"/>
      <c r="AX3494" s="9"/>
      <c r="AY3494" s="9"/>
    </row>
    <row r="3495" spans="1:51" s="10" customFormat="1" x14ac:dyDescent="0.2">
      <c r="A3495" s="9"/>
      <c r="B3495" s="9"/>
      <c r="C3495" s="9"/>
      <c r="D3495" s="9"/>
      <c r="E3495" s="9"/>
      <c r="F3495" s="9"/>
      <c r="G3495" s="9"/>
      <c r="H3495" s="9"/>
      <c r="I3495" s="9"/>
      <c r="J3495" s="9"/>
      <c r="K3495" s="9"/>
      <c r="L3495" s="9"/>
      <c r="M3495" s="9"/>
      <c r="N3495" s="9"/>
      <c r="O3495" s="9"/>
      <c r="P3495" s="9"/>
      <c r="Q3495" s="9"/>
      <c r="R3495" s="9"/>
      <c r="S3495" s="9"/>
      <c r="T3495" s="9"/>
      <c r="U3495" s="9"/>
      <c r="V3495" s="9"/>
      <c r="W3495" s="9"/>
      <c r="X3495" s="9"/>
      <c r="Y3495" s="9"/>
      <c r="Z3495" s="9"/>
      <c r="AA3495" s="9"/>
      <c r="AB3495" s="9"/>
      <c r="AC3495" s="9"/>
      <c r="AD3495" s="9"/>
      <c r="AE3495" s="9"/>
      <c r="AF3495" s="9"/>
      <c r="AG3495" s="9"/>
      <c r="AH3495" s="9"/>
      <c r="AI3495" s="9"/>
      <c r="AJ3495" s="9"/>
      <c r="AK3495" s="9"/>
      <c r="AL3495" s="9"/>
      <c r="AM3495" s="9"/>
      <c r="AN3495" s="9"/>
      <c r="AO3495" s="9"/>
      <c r="AP3495" s="9"/>
      <c r="AQ3495" s="9"/>
      <c r="AR3495" s="9"/>
      <c r="AS3495" s="9"/>
      <c r="AT3495" s="9"/>
      <c r="AU3495" s="9"/>
      <c r="AV3495" s="9"/>
      <c r="AW3495" s="9"/>
      <c r="AX3495" s="9"/>
      <c r="AY3495" s="9"/>
    </row>
    <row r="3496" spans="1:51" s="10" customFormat="1" x14ac:dyDescent="0.2">
      <c r="A3496" s="9"/>
      <c r="B3496" s="9"/>
      <c r="C3496" s="9"/>
      <c r="D3496" s="9"/>
      <c r="E3496" s="9"/>
      <c r="F3496" s="9"/>
      <c r="G3496" s="9"/>
      <c r="H3496" s="9"/>
      <c r="I3496" s="9"/>
      <c r="J3496" s="9"/>
      <c r="K3496" s="9"/>
      <c r="L3496" s="9"/>
      <c r="M3496" s="9"/>
      <c r="N3496" s="9"/>
      <c r="O3496" s="9"/>
      <c r="P3496" s="9"/>
      <c r="Q3496" s="9"/>
      <c r="R3496" s="9"/>
      <c r="S3496" s="9"/>
      <c r="T3496" s="9"/>
      <c r="U3496" s="9"/>
      <c r="V3496" s="9"/>
      <c r="W3496" s="9"/>
      <c r="X3496" s="9"/>
      <c r="Y3496" s="9"/>
      <c r="Z3496" s="9"/>
      <c r="AA3496" s="9"/>
      <c r="AB3496" s="9"/>
      <c r="AC3496" s="9"/>
      <c r="AD3496" s="9"/>
      <c r="AE3496" s="9"/>
      <c r="AF3496" s="9"/>
      <c r="AG3496" s="9"/>
      <c r="AH3496" s="9"/>
      <c r="AI3496" s="9"/>
      <c r="AJ3496" s="9"/>
      <c r="AK3496" s="9"/>
      <c r="AL3496" s="9"/>
      <c r="AM3496" s="9"/>
      <c r="AN3496" s="9"/>
      <c r="AO3496" s="9"/>
      <c r="AP3496" s="9"/>
      <c r="AQ3496" s="9"/>
      <c r="AR3496" s="9"/>
      <c r="AS3496" s="9"/>
      <c r="AT3496" s="9"/>
      <c r="AU3496" s="9"/>
      <c r="AV3496" s="9"/>
      <c r="AW3496" s="9"/>
      <c r="AX3496" s="9"/>
      <c r="AY3496" s="9"/>
    </row>
    <row r="3497" spans="1:51" s="10" customFormat="1" x14ac:dyDescent="0.2">
      <c r="A3497" s="9"/>
      <c r="B3497" s="9"/>
      <c r="C3497" s="9"/>
      <c r="D3497" s="9"/>
      <c r="E3497" s="9"/>
      <c r="F3497" s="9"/>
      <c r="G3497" s="9"/>
      <c r="H3497" s="9"/>
      <c r="I3497" s="9"/>
      <c r="J3497" s="9"/>
      <c r="K3497" s="9"/>
      <c r="L3497" s="9"/>
      <c r="M3497" s="9"/>
      <c r="N3497" s="9"/>
      <c r="O3497" s="9"/>
      <c r="P3497" s="9"/>
      <c r="Q3497" s="9"/>
      <c r="R3497" s="9"/>
      <c r="S3497" s="9"/>
      <c r="T3497" s="9"/>
      <c r="U3497" s="9"/>
      <c r="V3497" s="9"/>
      <c r="W3497" s="9"/>
      <c r="X3497" s="9"/>
      <c r="Y3497" s="9"/>
      <c r="Z3497" s="9"/>
      <c r="AA3497" s="9"/>
      <c r="AB3497" s="9"/>
      <c r="AC3497" s="9"/>
      <c r="AD3497" s="9"/>
      <c r="AE3497" s="9"/>
      <c r="AF3497" s="9"/>
      <c r="AG3497" s="9"/>
      <c r="AH3497" s="9"/>
      <c r="AI3497" s="9"/>
      <c r="AJ3497" s="9"/>
      <c r="AK3497" s="9"/>
      <c r="AL3497" s="9"/>
      <c r="AM3497" s="9"/>
      <c r="AN3497" s="9"/>
      <c r="AO3497" s="9"/>
      <c r="AP3497" s="9"/>
      <c r="AQ3497" s="9"/>
      <c r="AR3497" s="9"/>
      <c r="AS3497" s="9"/>
      <c r="AT3497" s="9"/>
      <c r="AU3497" s="9"/>
      <c r="AV3497" s="9"/>
      <c r="AW3497" s="9"/>
      <c r="AX3497" s="9"/>
      <c r="AY3497" s="9"/>
    </row>
    <row r="3498" spans="1:51" s="10" customFormat="1" x14ac:dyDescent="0.2">
      <c r="A3498" s="9"/>
      <c r="B3498" s="9"/>
      <c r="C3498" s="9"/>
      <c r="D3498" s="9"/>
      <c r="E3498" s="9"/>
      <c r="F3498" s="9"/>
      <c r="G3498" s="9"/>
      <c r="H3498" s="9"/>
      <c r="I3498" s="9"/>
      <c r="J3498" s="9"/>
      <c r="K3498" s="9"/>
      <c r="L3498" s="9"/>
      <c r="M3498" s="9"/>
      <c r="N3498" s="9"/>
      <c r="O3498" s="9"/>
      <c r="P3498" s="9"/>
      <c r="Q3498" s="9"/>
      <c r="R3498" s="9"/>
      <c r="S3498" s="9"/>
      <c r="T3498" s="9"/>
      <c r="U3498" s="9"/>
      <c r="V3498" s="9"/>
      <c r="W3498" s="9"/>
      <c r="X3498" s="9"/>
      <c r="Y3498" s="9"/>
      <c r="Z3498" s="9"/>
      <c r="AA3498" s="9"/>
      <c r="AB3498" s="9"/>
      <c r="AC3498" s="9"/>
      <c r="AD3498" s="9"/>
      <c r="AE3498" s="9"/>
      <c r="AF3498" s="9"/>
      <c r="AG3498" s="9"/>
      <c r="AH3498" s="9"/>
      <c r="AI3498" s="9"/>
      <c r="AJ3498" s="9"/>
      <c r="AK3498" s="9"/>
      <c r="AL3498" s="9"/>
      <c r="AM3498" s="9"/>
      <c r="AN3498" s="9"/>
      <c r="AO3498" s="9"/>
      <c r="AP3498" s="9"/>
      <c r="AQ3498" s="9"/>
      <c r="AR3498" s="9"/>
      <c r="AS3498" s="9"/>
      <c r="AT3498" s="9"/>
      <c r="AU3498" s="9"/>
      <c r="AV3498" s="9"/>
      <c r="AW3498" s="9"/>
      <c r="AX3498" s="9"/>
      <c r="AY3498" s="9"/>
    </row>
    <row r="3499" spans="1:51" s="10" customFormat="1" x14ac:dyDescent="0.2">
      <c r="A3499" s="9"/>
      <c r="B3499" s="9"/>
      <c r="C3499" s="9"/>
      <c r="D3499" s="9"/>
      <c r="E3499" s="9"/>
      <c r="F3499" s="9"/>
      <c r="G3499" s="9"/>
      <c r="H3499" s="9"/>
      <c r="I3499" s="9"/>
      <c r="J3499" s="9"/>
      <c r="K3499" s="9"/>
      <c r="L3499" s="9"/>
      <c r="M3499" s="9"/>
      <c r="N3499" s="9"/>
      <c r="O3499" s="9"/>
      <c r="P3499" s="9"/>
      <c r="Q3499" s="9"/>
      <c r="R3499" s="9"/>
      <c r="S3499" s="9"/>
      <c r="T3499" s="9"/>
      <c r="U3499" s="9"/>
      <c r="V3499" s="9"/>
      <c r="W3499" s="9"/>
      <c r="X3499" s="9"/>
      <c r="Y3499" s="9"/>
      <c r="Z3499" s="9"/>
      <c r="AA3499" s="9"/>
      <c r="AB3499" s="9"/>
      <c r="AC3499" s="9"/>
      <c r="AD3499" s="9"/>
      <c r="AE3499" s="9"/>
      <c r="AF3499" s="9"/>
      <c r="AG3499" s="9"/>
      <c r="AH3499" s="9"/>
      <c r="AI3499" s="9"/>
      <c r="AJ3499" s="9"/>
      <c r="AK3499" s="9"/>
      <c r="AL3499" s="9"/>
      <c r="AM3499" s="9"/>
      <c r="AN3499" s="9"/>
      <c r="AO3499" s="9"/>
      <c r="AP3499" s="9"/>
      <c r="AQ3499" s="9"/>
      <c r="AR3499" s="9"/>
      <c r="AS3499" s="9"/>
      <c r="AT3499" s="9"/>
      <c r="AU3499" s="9"/>
      <c r="AV3499" s="9"/>
      <c r="AW3499" s="9"/>
      <c r="AX3499" s="9"/>
      <c r="AY3499" s="9"/>
    </row>
    <row r="3500" spans="1:51" s="10" customFormat="1" x14ac:dyDescent="0.2">
      <c r="A3500" s="9"/>
      <c r="B3500" s="9"/>
      <c r="C3500" s="9"/>
      <c r="D3500" s="9"/>
      <c r="E3500" s="9"/>
      <c r="F3500" s="9"/>
      <c r="G3500" s="9"/>
      <c r="H3500" s="9"/>
      <c r="I3500" s="9"/>
      <c r="J3500" s="9"/>
      <c r="K3500" s="9"/>
      <c r="L3500" s="9"/>
      <c r="M3500" s="9"/>
      <c r="N3500" s="9"/>
      <c r="O3500" s="9"/>
      <c r="P3500" s="9"/>
      <c r="Q3500" s="9"/>
      <c r="R3500" s="9"/>
      <c r="S3500" s="9"/>
      <c r="T3500" s="9"/>
      <c r="U3500" s="9"/>
      <c r="V3500" s="9"/>
      <c r="W3500" s="9"/>
      <c r="X3500" s="9"/>
      <c r="Y3500" s="9"/>
      <c r="Z3500" s="9"/>
      <c r="AA3500" s="9"/>
      <c r="AB3500" s="9"/>
      <c r="AC3500" s="9"/>
      <c r="AD3500" s="9"/>
      <c r="AE3500" s="9"/>
      <c r="AF3500" s="9"/>
      <c r="AG3500" s="9"/>
      <c r="AH3500" s="9"/>
      <c r="AI3500" s="9"/>
      <c r="AJ3500" s="9"/>
      <c r="AK3500" s="9"/>
      <c r="AL3500" s="9"/>
      <c r="AM3500" s="9"/>
      <c r="AN3500" s="9"/>
      <c r="AO3500" s="9"/>
      <c r="AP3500" s="9"/>
      <c r="AQ3500" s="9"/>
      <c r="AR3500" s="9"/>
      <c r="AS3500" s="9"/>
      <c r="AT3500" s="9"/>
      <c r="AU3500" s="9"/>
      <c r="AV3500" s="9"/>
      <c r="AW3500" s="9"/>
      <c r="AX3500" s="9"/>
      <c r="AY3500" s="9"/>
    </row>
    <row r="3501" spans="1:51" s="10" customFormat="1" x14ac:dyDescent="0.2">
      <c r="A3501" s="9"/>
      <c r="B3501" s="9"/>
      <c r="C3501" s="9"/>
      <c r="D3501" s="9"/>
      <c r="E3501" s="9"/>
      <c r="F3501" s="9"/>
      <c r="G3501" s="9"/>
      <c r="H3501" s="9"/>
      <c r="I3501" s="9"/>
      <c r="J3501" s="9"/>
      <c r="K3501" s="9"/>
      <c r="L3501" s="9"/>
      <c r="M3501" s="9"/>
      <c r="N3501" s="9"/>
      <c r="O3501" s="9"/>
      <c r="P3501" s="9"/>
      <c r="Q3501" s="9"/>
      <c r="R3501" s="9"/>
      <c r="S3501" s="9"/>
      <c r="T3501" s="9"/>
      <c r="U3501" s="9"/>
      <c r="V3501" s="9"/>
      <c r="W3501" s="9"/>
      <c r="X3501" s="9"/>
      <c r="Y3501" s="9"/>
      <c r="Z3501" s="9"/>
      <c r="AA3501" s="9"/>
      <c r="AB3501" s="9"/>
      <c r="AC3501" s="9"/>
      <c r="AD3501" s="9"/>
      <c r="AE3501" s="9"/>
      <c r="AF3501" s="9"/>
      <c r="AG3501" s="9"/>
      <c r="AH3501" s="9"/>
      <c r="AI3501" s="9"/>
      <c r="AJ3501" s="9"/>
      <c r="AK3501" s="9"/>
      <c r="AL3501" s="9"/>
      <c r="AM3501" s="9"/>
      <c r="AN3501" s="9"/>
      <c r="AO3501" s="9"/>
      <c r="AP3501" s="9"/>
      <c r="AQ3501" s="9"/>
      <c r="AR3501" s="9"/>
      <c r="AS3501" s="9"/>
      <c r="AT3501" s="9"/>
      <c r="AU3501" s="9"/>
      <c r="AV3501" s="9"/>
      <c r="AW3501" s="9"/>
      <c r="AX3501" s="9"/>
      <c r="AY3501" s="9"/>
    </row>
    <row r="3502" spans="1:51" s="10" customFormat="1" x14ac:dyDescent="0.2">
      <c r="A3502" s="9"/>
      <c r="B3502" s="9"/>
      <c r="C3502" s="9"/>
      <c r="D3502" s="9"/>
      <c r="E3502" s="9"/>
      <c r="F3502" s="9"/>
      <c r="G3502" s="9"/>
      <c r="H3502" s="9"/>
      <c r="I3502" s="9"/>
      <c r="J3502" s="9"/>
      <c r="K3502" s="9"/>
      <c r="L3502" s="9"/>
      <c r="M3502" s="9"/>
      <c r="N3502" s="9"/>
      <c r="O3502" s="9"/>
      <c r="P3502" s="9"/>
      <c r="Q3502" s="9"/>
      <c r="R3502" s="9"/>
      <c r="S3502" s="9"/>
      <c r="T3502" s="9"/>
      <c r="U3502" s="9"/>
      <c r="V3502" s="9"/>
      <c r="W3502" s="9"/>
      <c r="X3502" s="9"/>
      <c r="Y3502" s="9"/>
      <c r="Z3502" s="9"/>
      <c r="AA3502" s="9"/>
      <c r="AB3502" s="9"/>
      <c r="AC3502" s="9"/>
      <c r="AD3502" s="9"/>
      <c r="AE3502" s="9"/>
      <c r="AF3502" s="9"/>
      <c r="AG3502" s="9"/>
      <c r="AH3502" s="9"/>
      <c r="AI3502" s="9"/>
      <c r="AJ3502" s="9"/>
      <c r="AK3502" s="9"/>
      <c r="AL3502" s="9"/>
      <c r="AM3502" s="9"/>
      <c r="AN3502" s="9"/>
      <c r="AO3502" s="9"/>
      <c r="AP3502" s="9"/>
      <c r="AQ3502" s="9"/>
      <c r="AR3502" s="9"/>
      <c r="AS3502" s="9"/>
      <c r="AT3502" s="9"/>
      <c r="AU3502" s="9"/>
      <c r="AV3502" s="9"/>
      <c r="AW3502" s="9"/>
      <c r="AX3502" s="9"/>
      <c r="AY3502" s="9"/>
    </row>
    <row r="3503" spans="1:51" s="10" customFormat="1" x14ac:dyDescent="0.2">
      <c r="A3503" s="9"/>
      <c r="B3503" s="9"/>
      <c r="C3503" s="9"/>
      <c r="D3503" s="9"/>
      <c r="E3503" s="9"/>
      <c r="F3503" s="9"/>
      <c r="G3503" s="9"/>
      <c r="H3503" s="9"/>
      <c r="I3503" s="9"/>
      <c r="J3503" s="9"/>
      <c r="K3503" s="9"/>
      <c r="L3503" s="9"/>
      <c r="M3503" s="9"/>
      <c r="N3503" s="9"/>
      <c r="O3503" s="9"/>
      <c r="P3503" s="9"/>
      <c r="Q3503" s="9"/>
      <c r="R3503" s="9"/>
      <c r="S3503" s="9"/>
      <c r="T3503" s="9"/>
      <c r="U3503" s="9"/>
      <c r="V3503" s="9"/>
      <c r="W3503" s="9"/>
      <c r="X3503" s="9"/>
      <c r="Y3503" s="9"/>
      <c r="Z3503" s="9"/>
      <c r="AA3503" s="9"/>
      <c r="AB3503" s="9"/>
      <c r="AC3503" s="9"/>
      <c r="AD3503" s="9"/>
      <c r="AE3503" s="9"/>
      <c r="AF3503" s="9"/>
      <c r="AG3503" s="9"/>
      <c r="AH3503" s="9"/>
      <c r="AI3503" s="9"/>
      <c r="AJ3503" s="9"/>
      <c r="AK3503" s="9"/>
      <c r="AL3503" s="9"/>
      <c r="AM3503" s="9"/>
      <c r="AN3503" s="9"/>
      <c r="AO3503" s="9"/>
      <c r="AP3503" s="9"/>
      <c r="AQ3503" s="9"/>
      <c r="AR3503" s="9"/>
      <c r="AS3503" s="9"/>
      <c r="AT3503" s="9"/>
      <c r="AU3503" s="9"/>
      <c r="AV3503" s="9"/>
      <c r="AW3503" s="9"/>
      <c r="AX3503" s="9"/>
      <c r="AY3503" s="9"/>
    </row>
    <row r="3504" spans="1:51" s="10" customFormat="1" x14ac:dyDescent="0.2">
      <c r="A3504" s="9"/>
      <c r="B3504" s="9"/>
      <c r="C3504" s="9"/>
      <c r="D3504" s="9"/>
      <c r="E3504" s="9"/>
      <c r="F3504" s="9"/>
      <c r="G3504" s="9"/>
      <c r="H3504" s="9"/>
      <c r="I3504" s="9"/>
      <c r="J3504" s="9"/>
      <c r="K3504" s="9"/>
      <c r="L3504" s="9"/>
      <c r="M3504" s="9"/>
      <c r="N3504" s="9"/>
      <c r="O3504" s="9"/>
      <c r="P3504" s="9"/>
      <c r="Q3504" s="9"/>
      <c r="R3504" s="9"/>
      <c r="S3504" s="9"/>
      <c r="T3504" s="9"/>
      <c r="U3504" s="9"/>
      <c r="V3504" s="9"/>
      <c r="W3504" s="9"/>
      <c r="X3504" s="9"/>
      <c r="Y3504" s="9"/>
      <c r="Z3504" s="9"/>
      <c r="AA3504" s="9"/>
      <c r="AB3504" s="9"/>
      <c r="AC3504" s="9"/>
      <c r="AD3504" s="9"/>
      <c r="AE3504" s="9"/>
      <c r="AF3504" s="9"/>
      <c r="AG3504" s="9"/>
      <c r="AH3504" s="9"/>
      <c r="AI3504" s="9"/>
      <c r="AJ3504" s="9"/>
      <c r="AK3504" s="9"/>
      <c r="AL3504" s="9"/>
      <c r="AM3504" s="9"/>
      <c r="AN3504" s="9"/>
      <c r="AO3504" s="9"/>
      <c r="AP3504" s="9"/>
      <c r="AQ3504" s="9"/>
      <c r="AR3504" s="9"/>
      <c r="AS3504" s="9"/>
      <c r="AT3504" s="9"/>
      <c r="AU3504" s="9"/>
      <c r="AV3504" s="9"/>
      <c r="AW3504" s="9"/>
      <c r="AX3504" s="9"/>
      <c r="AY3504" s="9"/>
    </row>
    <row r="3505" spans="1:51" s="10" customFormat="1" x14ac:dyDescent="0.2">
      <c r="A3505" s="9"/>
      <c r="B3505" s="9"/>
      <c r="C3505" s="9"/>
      <c r="D3505" s="9"/>
      <c r="E3505" s="9"/>
      <c r="F3505" s="9"/>
      <c r="G3505" s="9"/>
      <c r="H3505" s="9"/>
      <c r="I3505" s="9"/>
      <c r="J3505" s="9"/>
      <c r="K3505" s="9"/>
      <c r="L3505" s="9"/>
      <c r="M3505" s="9"/>
      <c r="N3505" s="9"/>
      <c r="O3505" s="9"/>
      <c r="P3505" s="9"/>
      <c r="Q3505" s="9"/>
      <c r="R3505" s="9"/>
      <c r="S3505" s="9"/>
      <c r="T3505" s="9"/>
      <c r="U3505" s="9"/>
      <c r="V3505" s="9"/>
      <c r="W3505" s="9"/>
      <c r="X3505" s="9"/>
      <c r="Y3505" s="9"/>
      <c r="Z3505" s="9"/>
      <c r="AA3505" s="9"/>
      <c r="AB3505" s="9"/>
      <c r="AC3505" s="9"/>
      <c r="AD3505" s="9"/>
      <c r="AE3505" s="9"/>
      <c r="AF3505" s="9"/>
      <c r="AG3505" s="9"/>
      <c r="AH3505" s="9"/>
      <c r="AI3505" s="9"/>
      <c r="AJ3505" s="9"/>
      <c r="AK3505" s="9"/>
      <c r="AL3505" s="9"/>
      <c r="AM3505" s="9"/>
      <c r="AN3505" s="9"/>
      <c r="AO3505" s="9"/>
      <c r="AP3505" s="9"/>
      <c r="AQ3505" s="9"/>
      <c r="AR3505" s="9"/>
      <c r="AS3505" s="9"/>
      <c r="AT3505" s="9"/>
      <c r="AU3505" s="9"/>
      <c r="AV3505" s="9"/>
      <c r="AW3505" s="9"/>
      <c r="AX3505" s="9"/>
      <c r="AY3505" s="9"/>
    </row>
    <row r="3506" spans="1:51" s="10" customFormat="1" x14ac:dyDescent="0.2">
      <c r="A3506" s="9"/>
      <c r="B3506" s="9"/>
      <c r="C3506" s="9"/>
      <c r="D3506" s="9"/>
      <c r="E3506" s="9"/>
      <c r="F3506" s="9"/>
      <c r="G3506" s="9"/>
      <c r="H3506" s="9"/>
      <c r="I3506" s="9"/>
      <c r="J3506" s="9"/>
      <c r="K3506" s="9"/>
      <c r="L3506" s="9"/>
      <c r="M3506" s="9"/>
      <c r="N3506" s="9"/>
      <c r="O3506" s="9"/>
      <c r="P3506" s="9"/>
      <c r="Q3506" s="9"/>
      <c r="R3506" s="9"/>
      <c r="S3506" s="9"/>
      <c r="T3506" s="9"/>
      <c r="U3506" s="9"/>
      <c r="V3506" s="9"/>
      <c r="W3506" s="9"/>
      <c r="X3506" s="9"/>
      <c r="Y3506" s="9"/>
      <c r="Z3506" s="9"/>
      <c r="AA3506" s="9"/>
      <c r="AB3506" s="9"/>
      <c r="AC3506" s="9"/>
      <c r="AD3506" s="9"/>
      <c r="AE3506" s="9"/>
      <c r="AF3506" s="9"/>
      <c r="AG3506" s="9"/>
      <c r="AH3506" s="9"/>
      <c r="AI3506" s="9"/>
      <c r="AJ3506" s="9"/>
      <c r="AK3506" s="9"/>
      <c r="AL3506" s="9"/>
      <c r="AM3506" s="9"/>
      <c r="AN3506" s="9"/>
      <c r="AO3506" s="9"/>
      <c r="AP3506" s="9"/>
      <c r="AQ3506" s="9"/>
      <c r="AR3506" s="9"/>
      <c r="AS3506" s="9"/>
      <c r="AT3506" s="9"/>
      <c r="AU3506" s="9"/>
      <c r="AV3506" s="9"/>
      <c r="AW3506" s="9"/>
      <c r="AX3506" s="9"/>
      <c r="AY3506" s="9"/>
    </row>
    <row r="3507" spans="1:51" s="10" customFormat="1" x14ac:dyDescent="0.2">
      <c r="A3507" s="9"/>
      <c r="B3507" s="9"/>
      <c r="C3507" s="9"/>
      <c r="D3507" s="9"/>
      <c r="E3507" s="9"/>
      <c r="F3507" s="9"/>
      <c r="G3507" s="9"/>
      <c r="H3507" s="9"/>
      <c r="I3507" s="9"/>
      <c r="J3507" s="9"/>
      <c r="K3507" s="9"/>
      <c r="L3507" s="9"/>
      <c r="M3507" s="9"/>
      <c r="N3507" s="9"/>
      <c r="O3507" s="9"/>
      <c r="P3507" s="9"/>
      <c r="Q3507" s="9"/>
      <c r="R3507" s="9"/>
      <c r="S3507" s="9"/>
      <c r="T3507" s="9"/>
      <c r="U3507" s="9"/>
      <c r="V3507" s="9"/>
      <c r="W3507" s="9"/>
      <c r="X3507" s="9"/>
      <c r="Y3507" s="9"/>
      <c r="Z3507" s="9"/>
      <c r="AA3507" s="9"/>
      <c r="AB3507" s="9"/>
      <c r="AC3507" s="9"/>
      <c r="AD3507" s="9"/>
      <c r="AE3507" s="9"/>
      <c r="AF3507" s="9"/>
      <c r="AG3507" s="9"/>
      <c r="AH3507" s="9"/>
      <c r="AI3507" s="9"/>
      <c r="AJ3507" s="9"/>
      <c r="AK3507" s="9"/>
      <c r="AL3507" s="9"/>
      <c r="AM3507" s="9"/>
      <c r="AN3507" s="9"/>
      <c r="AO3507" s="9"/>
      <c r="AP3507" s="9"/>
      <c r="AQ3507" s="9"/>
      <c r="AR3507" s="9"/>
      <c r="AS3507" s="9"/>
      <c r="AT3507" s="9"/>
      <c r="AU3507" s="9"/>
      <c r="AV3507" s="9"/>
      <c r="AW3507" s="9"/>
      <c r="AX3507" s="9"/>
      <c r="AY3507" s="9"/>
    </row>
    <row r="3508" spans="1:51" s="10" customFormat="1" x14ac:dyDescent="0.2">
      <c r="A3508" s="9"/>
      <c r="B3508" s="9"/>
      <c r="C3508" s="9"/>
      <c r="D3508" s="9"/>
      <c r="E3508" s="9"/>
      <c r="F3508" s="9"/>
      <c r="G3508" s="9"/>
      <c r="H3508" s="9"/>
      <c r="I3508" s="9"/>
      <c r="J3508" s="9"/>
      <c r="K3508" s="9"/>
      <c r="L3508" s="9"/>
      <c r="M3508" s="9"/>
      <c r="N3508" s="9"/>
      <c r="O3508" s="9"/>
      <c r="P3508" s="9"/>
      <c r="Q3508" s="9"/>
      <c r="R3508" s="9"/>
      <c r="S3508" s="9"/>
      <c r="T3508" s="9"/>
      <c r="U3508" s="9"/>
      <c r="V3508" s="9"/>
      <c r="W3508" s="9"/>
      <c r="X3508" s="9"/>
      <c r="Y3508" s="9"/>
      <c r="Z3508" s="9"/>
      <c r="AA3508" s="9"/>
      <c r="AB3508" s="9"/>
      <c r="AC3508" s="9"/>
      <c r="AD3508" s="9"/>
      <c r="AE3508" s="9"/>
      <c r="AF3508" s="9"/>
      <c r="AG3508" s="9"/>
      <c r="AH3508" s="9"/>
      <c r="AI3508" s="9"/>
      <c r="AJ3508" s="9"/>
      <c r="AK3508" s="9"/>
      <c r="AL3508" s="9"/>
      <c r="AM3508" s="9"/>
      <c r="AN3508" s="9"/>
      <c r="AO3508" s="9"/>
      <c r="AP3508" s="9"/>
      <c r="AQ3508" s="9"/>
      <c r="AR3508" s="9"/>
      <c r="AS3508" s="9"/>
      <c r="AT3508" s="9"/>
      <c r="AU3508" s="9"/>
      <c r="AV3508" s="9"/>
      <c r="AW3508" s="9"/>
      <c r="AX3508" s="9"/>
      <c r="AY3508" s="9"/>
    </row>
    <row r="3509" spans="1:51" s="10" customFormat="1" x14ac:dyDescent="0.2">
      <c r="A3509" s="9"/>
      <c r="B3509" s="9"/>
      <c r="C3509" s="9"/>
      <c r="D3509" s="9"/>
      <c r="E3509" s="9"/>
      <c r="F3509" s="9"/>
      <c r="G3509" s="9"/>
      <c r="H3509" s="9"/>
      <c r="I3509" s="9"/>
      <c r="J3509" s="9"/>
      <c r="K3509" s="9"/>
      <c r="L3509" s="9"/>
      <c r="M3509" s="9"/>
      <c r="N3509" s="9"/>
      <c r="O3509" s="9"/>
      <c r="P3509" s="9"/>
      <c r="Q3509" s="9"/>
      <c r="R3509" s="9"/>
      <c r="S3509" s="9"/>
      <c r="T3509" s="9"/>
      <c r="U3509" s="9"/>
      <c r="V3509" s="9"/>
      <c r="W3509" s="9"/>
      <c r="X3509" s="9"/>
      <c r="Y3509" s="9"/>
      <c r="Z3509" s="9"/>
      <c r="AA3509" s="9"/>
      <c r="AB3509" s="9"/>
      <c r="AC3509" s="9"/>
      <c r="AD3509" s="9"/>
      <c r="AE3509" s="9"/>
      <c r="AF3509" s="9"/>
      <c r="AG3509" s="9"/>
      <c r="AH3509" s="9"/>
      <c r="AI3509" s="9"/>
      <c r="AJ3509" s="9"/>
      <c r="AK3509" s="9"/>
      <c r="AL3509" s="9"/>
      <c r="AM3509" s="9"/>
      <c r="AN3509" s="9"/>
      <c r="AO3509" s="9"/>
      <c r="AP3509" s="9"/>
      <c r="AQ3509" s="9"/>
      <c r="AR3509" s="9"/>
      <c r="AS3509" s="9"/>
      <c r="AT3509" s="9"/>
      <c r="AU3509" s="9"/>
      <c r="AV3509" s="9"/>
      <c r="AW3509" s="9"/>
      <c r="AX3509" s="9"/>
      <c r="AY3509" s="9"/>
    </row>
    <row r="3510" spans="1:51" s="10" customFormat="1" x14ac:dyDescent="0.2">
      <c r="A3510" s="9"/>
      <c r="B3510" s="9"/>
      <c r="C3510" s="9"/>
      <c r="D3510" s="9"/>
      <c r="E3510" s="9"/>
      <c r="F3510" s="9"/>
      <c r="G3510" s="9"/>
      <c r="H3510" s="9"/>
      <c r="I3510" s="9"/>
      <c r="J3510" s="9"/>
      <c r="K3510" s="9"/>
      <c r="L3510" s="9"/>
      <c r="M3510" s="9"/>
      <c r="N3510" s="9"/>
      <c r="O3510" s="9"/>
      <c r="P3510" s="9"/>
      <c r="Q3510" s="9"/>
      <c r="R3510" s="9"/>
      <c r="S3510" s="9"/>
      <c r="T3510" s="9"/>
      <c r="U3510" s="9"/>
      <c r="V3510" s="9"/>
      <c r="W3510" s="9"/>
      <c r="X3510" s="9"/>
      <c r="Y3510" s="9"/>
      <c r="Z3510" s="9"/>
      <c r="AA3510" s="9"/>
      <c r="AB3510" s="9"/>
      <c r="AC3510" s="9"/>
      <c r="AD3510" s="9"/>
      <c r="AE3510" s="9"/>
      <c r="AF3510" s="9"/>
      <c r="AG3510" s="9"/>
      <c r="AH3510" s="9"/>
      <c r="AI3510" s="9"/>
      <c r="AJ3510" s="9"/>
      <c r="AK3510" s="9"/>
      <c r="AL3510" s="9"/>
      <c r="AM3510" s="9"/>
      <c r="AN3510" s="9"/>
      <c r="AO3510" s="9"/>
      <c r="AP3510" s="9"/>
      <c r="AQ3510" s="9"/>
      <c r="AR3510" s="9"/>
      <c r="AS3510" s="9"/>
      <c r="AT3510" s="9"/>
      <c r="AU3510" s="9"/>
      <c r="AV3510" s="9"/>
      <c r="AW3510" s="9"/>
      <c r="AX3510" s="9"/>
      <c r="AY3510" s="9"/>
    </row>
    <row r="3511" spans="1:51" s="10" customFormat="1" x14ac:dyDescent="0.2">
      <c r="A3511" s="9"/>
      <c r="B3511" s="9"/>
      <c r="C3511" s="9"/>
      <c r="D3511" s="9"/>
      <c r="E3511" s="9"/>
      <c r="F3511" s="9"/>
      <c r="G3511" s="9"/>
      <c r="H3511" s="9"/>
      <c r="I3511" s="9"/>
      <c r="J3511" s="9"/>
      <c r="K3511" s="9"/>
      <c r="L3511" s="9"/>
      <c r="M3511" s="9"/>
      <c r="N3511" s="9"/>
      <c r="O3511" s="9"/>
      <c r="P3511" s="9"/>
      <c r="Q3511" s="9"/>
      <c r="R3511" s="9"/>
      <c r="S3511" s="9"/>
      <c r="T3511" s="9"/>
      <c r="U3511" s="9"/>
      <c r="V3511" s="9"/>
      <c r="W3511" s="9"/>
      <c r="X3511" s="9"/>
      <c r="Y3511" s="9"/>
      <c r="Z3511" s="9"/>
      <c r="AA3511" s="9"/>
      <c r="AB3511" s="9"/>
      <c r="AC3511" s="9"/>
      <c r="AD3511" s="9"/>
      <c r="AE3511" s="9"/>
      <c r="AF3511" s="9"/>
      <c r="AG3511" s="9"/>
      <c r="AH3511" s="9"/>
      <c r="AI3511" s="9"/>
      <c r="AJ3511" s="9"/>
      <c r="AK3511" s="9"/>
      <c r="AL3511" s="9"/>
      <c r="AM3511" s="9"/>
      <c r="AN3511" s="9"/>
      <c r="AO3511" s="9"/>
      <c r="AP3511" s="9"/>
      <c r="AQ3511" s="9"/>
      <c r="AR3511" s="9"/>
      <c r="AS3511" s="9"/>
      <c r="AT3511" s="9"/>
      <c r="AU3511" s="9"/>
      <c r="AV3511" s="9"/>
      <c r="AW3511" s="9"/>
      <c r="AX3511" s="9"/>
      <c r="AY3511" s="9"/>
    </row>
    <row r="3512" spans="1:51" s="10" customFormat="1" x14ac:dyDescent="0.2">
      <c r="A3512" s="9"/>
      <c r="B3512" s="9"/>
      <c r="C3512" s="9"/>
      <c r="D3512" s="9"/>
      <c r="E3512" s="9"/>
      <c r="F3512" s="9"/>
      <c r="G3512" s="9"/>
      <c r="H3512" s="9"/>
      <c r="I3512" s="9"/>
      <c r="J3512" s="9"/>
      <c r="K3512" s="9"/>
      <c r="L3512" s="9"/>
      <c r="M3512" s="9"/>
      <c r="N3512" s="9"/>
      <c r="O3512" s="9"/>
      <c r="P3512" s="9"/>
      <c r="Q3512" s="9"/>
      <c r="R3512" s="9"/>
      <c r="S3512" s="9"/>
      <c r="T3512" s="9"/>
      <c r="U3512" s="9"/>
      <c r="V3512" s="9"/>
      <c r="W3512" s="9"/>
      <c r="X3512" s="9"/>
      <c r="Y3512" s="9"/>
      <c r="Z3512" s="9"/>
      <c r="AA3512" s="9"/>
      <c r="AB3512" s="9"/>
      <c r="AC3512" s="9"/>
      <c r="AD3512" s="9"/>
      <c r="AE3512" s="9"/>
      <c r="AF3512" s="9"/>
      <c r="AG3512" s="9"/>
      <c r="AH3512" s="9"/>
      <c r="AI3512" s="9"/>
      <c r="AJ3512" s="9"/>
      <c r="AK3512" s="9"/>
      <c r="AL3512" s="9"/>
      <c r="AM3512" s="9"/>
      <c r="AN3512" s="9"/>
      <c r="AO3512" s="9"/>
      <c r="AP3512" s="9"/>
      <c r="AQ3512" s="9"/>
      <c r="AR3512" s="9"/>
      <c r="AS3512" s="9"/>
      <c r="AT3512" s="9"/>
      <c r="AU3512" s="9"/>
      <c r="AV3512" s="9"/>
      <c r="AW3512" s="9"/>
      <c r="AX3512" s="9"/>
      <c r="AY3512" s="9"/>
    </row>
    <row r="3513" spans="1:51" s="10" customFormat="1" x14ac:dyDescent="0.2">
      <c r="A3513" s="9"/>
      <c r="B3513" s="9"/>
      <c r="C3513" s="9"/>
      <c r="D3513" s="9"/>
      <c r="E3513" s="9"/>
      <c r="F3513" s="9"/>
      <c r="G3513" s="9"/>
      <c r="H3513" s="9"/>
      <c r="I3513" s="9"/>
      <c r="J3513" s="9"/>
      <c r="K3513" s="9"/>
      <c r="L3513" s="9"/>
      <c r="M3513" s="9"/>
      <c r="N3513" s="9"/>
      <c r="O3513" s="9"/>
      <c r="P3513" s="9"/>
      <c r="Q3513" s="9"/>
      <c r="R3513" s="9"/>
      <c r="S3513" s="9"/>
      <c r="T3513" s="9"/>
      <c r="U3513" s="9"/>
      <c r="V3513" s="9"/>
      <c r="W3513" s="9"/>
      <c r="X3513" s="9"/>
      <c r="Y3513" s="9"/>
      <c r="Z3513" s="9"/>
      <c r="AA3513" s="9"/>
      <c r="AB3513" s="9"/>
      <c r="AC3513" s="9"/>
      <c r="AD3513" s="9"/>
      <c r="AE3513" s="9"/>
      <c r="AF3513" s="9"/>
      <c r="AG3513" s="9"/>
      <c r="AH3513" s="9"/>
      <c r="AI3513" s="9"/>
      <c r="AJ3513" s="9"/>
      <c r="AK3513" s="9"/>
      <c r="AL3513" s="9"/>
      <c r="AM3513" s="9"/>
      <c r="AN3513" s="9"/>
      <c r="AO3513" s="9"/>
      <c r="AP3513" s="9"/>
      <c r="AQ3513" s="9"/>
      <c r="AR3513" s="9"/>
      <c r="AS3513" s="9"/>
      <c r="AT3513" s="9"/>
      <c r="AU3513" s="9"/>
      <c r="AV3513" s="9"/>
      <c r="AW3513" s="9"/>
      <c r="AX3513" s="9"/>
      <c r="AY3513" s="9"/>
    </row>
    <row r="3514" spans="1:51" s="10" customFormat="1" x14ac:dyDescent="0.2">
      <c r="A3514" s="9"/>
      <c r="B3514" s="9"/>
      <c r="C3514" s="9"/>
      <c r="D3514" s="9"/>
      <c r="E3514" s="9"/>
      <c r="F3514" s="9"/>
      <c r="G3514" s="9"/>
      <c r="H3514" s="9"/>
      <c r="I3514" s="9"/>
      <c r="J3514" s="9"/>
      <c r="K3514" s="9"/>
      <c r="L3514" s="9"/>
      <c r="M3514" s="9"/>
      <c r="N3514" s="9"/>
      <c r="O3514" s="9"/>
      <c r="P3514" s="9"/>
      <c r="Q3514" s="9"/>
      <c r="R3514" s="9"/>
      <c r="S3514" s="9"/>
      <c r="T3514" s="9"/>
      <c r="U3514" s="9"/>
      <c r="V3514" s="9"/>
      <c r="W3514" s="9"/>
      <c r="X3514" s="9"/>
      <c r="Y3514" s="9"/>
      <c r="Z3514" s="9"/>
      <c r="AA3514" s="9"/>
      <c r="AB3514" s="9"/>
      <c r="AC3514" s="9"/>
      <c r="AD3514" s="9"/>
      <c r="AE3514" s="9"/>
      <c r="AF3514" s="9"/>
      <c r="AG3514" s="9"/>
      <c r="AH3514" s="9"/>
      <c r="AI3514" s="9"/>
      <c r="AJ3514" s="9"/>
      <c r="AK3514" s="9"/>
      <c r="AL3514" s="9"/>
      <c r="AM3514" s="9"/>
      <c r="AN3514" s="9"/>
      <c r="AO3514" s="9"/>
      <c r="AP3514" s="9"/>
      <c r="AQ3514" s="9"/>
      <c r="AR3514" s="9"/>
      <c r="AS3514" s="9"/>
      <c r="AT3514" s="9"/>
      <c r="AU3514" s="9"/>
      <c r="AV3514" s="9"/>
      <c r="AW3514" s="9"/>
      <c r="AX3514" s="9"/>
      <c r="AY3514" s="9"/>
    </row>
    <row r="3515" spans="1:51" s="10" customFormat="1" x14ac:dyDescent="0.2">
      <c r="A3515" s="9"/>
      <c r="B3515" s="9"/>
      <c r="C3515" s="9"/>
      <c r="D3515" s="9"/>
      <c r="E3515" s="9"/>
      <c r="F3515" s="9"/>
      <c r="G3515" s="9"/>
      <c r="H3515" s="9"/>
      <c r="I3515" s="9"/>
      <c r="J3515" s="9"/>
      <c r="K3515" s="9"/>
      <c r="L3515" s="9"/>
      <c r="M3515" s="9"/>
      <c r="N3515" s="9"/>
      <c r="O3515" s="9"/>
      <c r="P3515" s="9"/>
      <c r="Q3515" s="9"/>
      <c r="R3515" s="9"/>
      <c r="S3515" s="9"/>
      <c r="T3515" s="9"/>
      <c r="U3515" s="9"/>
      <c r="V3515" s="9"/>
      <c r="W3515" s="9"/>
      <c r="X3515" s="9"/>
      <c r="Y3515" s="9"/>
      <c r="Z3515" s="9"/>
      <c r="AA3515" s="9"/>
      <c r="AB3515" s="9"/>
      <c r="AC3515" s="9"/>
      <c r="AD3515" s="9"/>
      <c r="AE3515" s="9"/>
      <c r="AF3515" s="9"/>
      <c r="AG3515" s="9"/>
      <c r="AH3515" s="9"/>
      <c r="AI3515" s="9"/>
      <c r="AJ3515" s="9"/>
      <c r="AK3515" s="9"/>
      <c r="AL3515" s="9"/>
      <c r="AM3515" s="9"/>
      <c r="AN3515" s="9"/>
      <c r="AO3515" s="9"/>
      <c r="AP3515" s="9"/>
      <c r="AQ3515" s="9"/>
      <c r="AR3515" s="9"/>
      <c r="AS3515" s="9"/>
      <c r="AT3515" s="9"/>
      <c r="AU3515" s="9"/>
      <c r="AV3515" s="9"/>
      <c r="AW3515" s="9"/>
      <c r="AX3515" s="9"/>
      <c r="AY3515" s="9"/>
    </row>
    <row r="3516" spans="1:51" s="10" customFormat="1" x14ac:dyDescent="0.2">
      <c r="A3516" s="9"/>
      <c r="B3516" s="9"/>
      <c r="C3516" s="9"/>
      <c r="D3516" s="9"/>
      <c r="E3516" s="9"/>
      <c r="F3516" s="9"/>
      <c r="G3516" s="9"/>
      <c r="H3516" s="9"/>
      <c r="I3516" s="9"/>
      <c r="J3516" s="9"/>
      <c r="K3516" s="9"/>
      <c r="L3516" s="9"/>
      <c r="M3516" s="9"/>
      <c r="N3516" s="9"/>
      <c r="O3516" s="9"/>
      <c r="P3516" s="9"/>
      <c r="Q3516" s="9"/>
      <c r="R3516" s="9"/>
      <c r="S3516" s="9"/>
      <c r="T3516" s="9"/>
      <c r="U3516" s="9"/>
      <c r="V3516" s="9"/>
      <c r="W3516" s="9"/>
      <c r="X3516" s="9"/>
      <c r="Y3516" s="9"/>
      <c r="Z3516" s="9"/>
      <c r="AA3516" s="9"/>
      <c r="AB3516" s="9"/>
      <c r="AC3516" s="9"/>
      <c r="AD3516" s="9"/>
      <c r="AE3516" s="9"/>
      <c r="AF3516" s="9"/>
      <c r="AG3516" s="9"/>
      <c r="AH3516" s="9"/>
      <c r="AI3516" s="9"/>
      <c r="AJ3516" s="9"/>
      <c r="AK3516" s="9"/>
      <c r="AL3516" s="9"/>
      <c r="AM3516" s="9"/>
      <c r="AN3516" s="9"/>
      <c r="AO3516" s="9"/>
      <c r="AP3516" s="9"/>
      <c r="AQ3516" s="9"/>
      <c r="AR3516" s="9"/>
      <c r="AS3516" s="9"/>
      <c r="AT3516" s="9"/>
      <c r="AU3516" s="9"/>
      <c r="AV3516" s="9"/>
      <c r="AW3516" s="9"/>
      <c r="AX3516" s="9"/>
      <c r="AY3516" s="9"/>
    </row>
    <row r="3517" spans="1:51" s="10" customFormat="1" x14ac:dyDescent="0.2">
      <c r="A3517" s="9"/>
      <c r="B3517" s="9"/>
      <c r="C3517" s="9"/>
      <c r="D3517" s="9"/>
      <c r="E3517" s="9"/>
      <c r="F3517" s="9"/>
      <c r="G3517" s="9"/>
      <c r="H3517" s="9"/>
      <c r="I3517" s="9"/>
      <c r="J3517" s="9"/>
      <c r="K3517" s="9"/>
      <c r="L3517" s="9"/>
      <c r="M3517" s="9"/>
      <c r="N3517" s="9"/>
      <c r="O3517" s="9"/>
      <c r="P3517" s="9"/>
      <c r="Q3517" s="9"/>
      <c r="R3517" s="9"/>
      <c r="S3517" s="9"/>
      <c r="T3517" s="9"/>
      <c r="U3517" s="9"/>
      <c r="V3517" s="9"/>
      <c r="W3517" s="9"/>
      <c r="X3517" s="9"/>
      <c r="Y3517" s="9"/>
      <c r="Z3517" s="9"/>
      <c r="AA3517" s="9"/>
      <c r="AB3517" s="9"/>
      <c r="AC3517" s="9"/>
      <c r="AD3517" s="9"/>
      <c r="AE3517" s="9"/>
      <c r="AF3517" s="9"/>
      <c r="AG3517" s="9"/>
      <c r="AH3517" s="9"/>
      <c r="AI3517" s="9"/>
      <c r="AJ3517" s="9"/>
      <c r="AK3517" s="9"/>
      <c r="AL3517" s="9"/>
      <c r="AM3517" s="9"/>
      <c r="AN3517" s="9"/>
      <c r="AO3517" s="9"/>
      <c r="AP3517" s="9"/>
      <c r="AQ3517" s="9"/>
      <c r="AR3517" s="9"/>
      <c r="AS3517" s="9"/>
      <c r="AT3517" s="9"/>
      <c r="AU3517" s="9"/>
      <c r="AV3517" s="9"/>
      <c r="AW3517" s="9"/>
      <c r="AX3517" s="9"/>
      <c r="AY3517" s="9"/>
    </row>
    <row r="3518" spans="1:51" s="10" customFormat="1" x14ac:dyDescent="0.2">
      <c r="A3518" s="9"/>
      <c r="B3518" s="9"/>
      <c r="C3518" s="9"/>
      <c r="D3518" s="9"/>
      <c r="E3518" s="9"/>
      <c r="F3518" s="9"/>
      <c r="G3518" s="9"/>
      <c r="H3518" s="9"/>
      <c r="I3518" s="9"/>
      <c r="J3518" s="9"/>
      <c r="K3518" s="9"/>
      <c r="L3518" s="9"/>
      <c r="M3518" s="9"/>
      <c r="N3518" s="9"/>
      <c r="O3518" s="9"/>
      <c r="P3518" s="9"/>
      <c r="Q3518" s="9"/>
      <c r="R3518" s="9"/>
      <c r="S3518" s="9"/>
      <c r="T3518" s="9"/>
      <c r="U3518" s="9"/>
      <c r="V3518" s="9"/>
      <c r="W3518" s="9"/>
      <c r="X3518" s="9"/>
      <c r="Y3518" s="9"/>
      <c r="Z3518" s="9"/>
      <c r="AA3518" s="9"/>
      <c r="AB3518" s="9"/>
      <c r="AC3518" s="9"/>
      <c r="AD3518" s="9"/>
      <c r="AE3518" s="9"/>
      <c r="AF3518" s="9"/>
      <c r="AG3518" s="9"/>
      <c r="AH3518" s="9"/>
      <c r="AI3518" s="9"/>
      <c r="AJ3518" s="9"/>
      <c r="AK3518" s="9"/>
      <c r="AL3518" s="9"/>
      <c r="AM3518" s="9"/>
      <c r="AN3518" s="9"/>
      <c r="AO3518" s="9"/>
      <c r="AP3518" s="9"/>
      <c r="AQ3518" s="9"/>
      <c r="AR3518" s="9"/>
      <c r="AS3518" s="9"/>
      <c r="AT3518" s="9"/>
      <c r="AU3518" s="9"/>
      <c r="AV3518" s="9"/>
      <c r="AW3518" s="9"/>
      <c r="AX3518" s="9"/>
      <c r="AY3518" s="9"/>
    </row>
    <row r="3519" spans="1:51" s="10" customFormat="1" x14ac:dyDescent="0.2">
      <c r="A3519" s="9"/>
      <c r="B3519" s="9"/>
      <c r="C3519" s="9"/>
      <c r="D3519" s="9"/>
      <c r="E3519" s="9"/>
      <c r="F3519" s="9"/>
      <c r="G3519" s="9"/>
      <c r="H3519" s="9"/>
      <c r="I3519" s="9"/>
      <c r="J3519" s="9"/>
      <c r="K3519" s="9"/>
      <c r="L3519" s="9"/>
      <c r="M3519" s="9"/>
      <c r="N3519" s="9"/>
      <c r="O3519" s="9"/>
      <c r="P3519" s="9"/>
      <c r="Q3519" s="9"/>
      <c r="R3519" s="9"/>
      <c r="S3519" s="9"/>
      <c r="T3519" s="9"/>
      <c r="U3519" s="9"/>
      <c r="V3519" s="9"/>
      <c r="W3519" s="9"/>
      <c r="X3519" s="9"/>
      <c r="Y3519" s="9"/>
      <c r="Z3519" s="9"/>
      <c r="AA3519" s="9"/>
      <c r="AB3519" s="9"/>
      <c r="AC3519" s="9"/>
      <c r="AD3519" s="9"/>
      <c r="AE3519" s="9"/>
      <c r="AF3519" s="9"/>
      <c r="AG3519" s="9"/>
      <c r="AH3519" s="9"/>
      <c r="AI3519" s="9"/>
      <c r="AJ3519" s="9"/>
      <c r="AK3519" s="9"/>
      <c r="AL3519" s="9"/>
      <c r="AM3519" s="9"/>
      <c r="AN3519" s="9"/>
      <c r="AO3519" s="9"/>
      <c r="AP3519" s="9"/>
      <c r="AQ3519" s="9"/>
      <c r="AR3519" s="9"/>
      <c r="AS3519" s="9"/>
      <c r="AT3519" s="9"/>
      <c r="AU3519" s="9"/>
      <c r="AV3519" s="9"/>
      <c r="AW3519" s="9"/>
      <c r="AX3519" s="9"/>
      <c r="AY3519" s="9"/>
    </row>
    <row r="3520" spans="1:51" s="10" customFormat="1" x14ac:dyDescent="0.2">
      <c r="A3520" s="9"/>
      <c r="B3520" s="9"/>
      <c r="C3520" s="9"/>
      <c r="D3520" s="9"/>
      <c r="E3520" s="9"/>
      <c r="F3520" s="9"/>
      <c r="G3520" s="9"/>
      <c r="H3520" s="9"/>
      <c r="I3520" s="9"/>
      <c r="J3520" s="9"/>
      <c r="K3520" s="9"/>
      <c r="L3520" s="9"/>
      <c r="M3520" s="9"/>
      <c r="N3520" s="9"/>
      <c r="O3520" s="9"/>
      <c r="P3520" s="9"/>
      <c r="Q3520" s="9"/>
      <c r="R3520" s="9"/>
      <c r="S3520" s="9"/>
      <c r="T3520" s="9"/>
      <c r="U3520" s="9"/>
      <c r="V3520" s="9"/>
      <c r="W3520" s="9"/>
      <c r="X3520" s="9"/>
      <c r="Y3520" s="9"/>
      <c r="Z3520" s="9"/>
      <c r="AA3520" s="9"/>
      <c r="AB3520" s="9"/>
      <c r="AC3520" s="9"/>
      <c r="AD3520" s="9"/>
      <c r="AE3520" s="9"/>
      <c r="AF3520" s="9"/>
      <c r="AG3520" s="9"/>
      <c r="AH3520" s="9"/>
      <c r="AI3520" s="9"/>
      <c r="AJ3520" s="9"/>
      <c r="AK3520" s="9"/>
      <c r="AL3520" s="9"/>
      <c r="AM3520" s="9"/>
      <c r="AN3520" s="9"/>
      <c r="AO3520" s="9"/>
      <c r="AP3520" s="9"/>
      <c r="AQ3520" s="9"/>
      <c r="AR3520" s="9"/>
      <c r="AS3520" s="9"/>
      <c r="AT3520" s="9"/>
      <c r="AU3520" s="9"/>
      <c r="AV3520" s="9"/>
      <c r="AW3520" s="9"/>
      <c r="AX3520" s="9"/>
      <c r="AY3520" s="9"/>
    </row>
    <row r="3521" spans="1:51" s="10" customFormat="1" x14ac:dyDescent="0.2">
      <c r="A3521" s="9"/>
      <c r="B3521" s="9"/>
      <c r="C3521" s="9"/>
      <c r="D3521" s="9"/>
      <c r="E3521" s="9"/>
      <c r="F3521" s="9"/>
      <c r="G3521" s="9"/>
      <c r="H3521" s="9"/>
      <c r="I3521" s="9"/>
      <c r="J3521" s="9"/>
      <c r="K3521" s="9"/>
      <c r="L3521" s="9"/>
      <c r="M3521" s="9"/>
      <c r="N3521" s="9"/>
      <c r="O3521" s="9"/>
      <c r="P3521" s="9"/>
      <c r="Q3521" s="9"/>
      <c r="R3521" s="9"/>
      <c r="S3521" s="9"/>
      <c r="T3521" s="9"/>
      <c r="U3521" s="9"/>
      <c r="V3521" s="9"/>
      <c r="W3521" s="9"/>
      <c r="X3521" s="9"/>
      <c r="Y3521" s="9"/>
      <c r="Z3521" s="9"/>
      <c r="AA3521" s="9"/>
      <c r="AB3521" s="9"/>
      <c r="AC3521" s="9"/>
      <c r="AD3521" s="9"/>
      <c r="AE3521" s="9"/>
      <c r="AF3521" s="9"/>
      <c r="AG3521" s="9"/>
      <c r="AH3521" s="9"/>
      <c r="AI3521" s="9"/>
      <c r="AJ3521" s="9"/>
      <c r="AK3521" s="9"/>
      <c r="AL3521" s="9"/>
      <c r="AM3521" s="9"/>
      <c r="AN3521" s="9"/>
      <c r="AO3521" s="9"/>
      <c r="AP3521" s="9"/>
      <c r="AQ3521" s="9"/>
      <c r="AR3521" s="9"/>
      <c r="AS3521" s="9"/>
      <c r="AT3521" s="9"/>
      <c r="AU3521" s="9"/>
      <c r="AV3521" s="9"/>
      <c r="AW3521" s="9"/>
      <c r="AX3521" s="9"/>
      <c r="AY3521" s="9"/>
    </row>
    <row r="3522" spans="1:51" s="10" customFormat="1" x14ac:dyDescent="0.2">
      <c r="A3522" s="9"/>
      <c r="B3522" s="9"/>
      <c r="C3522" s="9"/>
      <c r="D3522" s="9"/>
      <c r="E3522" s="9"/>
      <c r="F3522" s="9"/>
      <c r="G3522" s="9"/>
      <c r="H3522" s="9"/>
      <c r="I3522" s="9"/>
      <c r="J3522" s="9"/>
      <c r="K3522" s="9"/>
      <c r="L3522" s="9"/>
      <c r="M3522" s="9"/>
      <c r="N3522" s="9"/>
      <c r="O3522" s="9"/>
      <c r="P3522" s="9"/>
      <c r="Q3522" s="9"/>
      <c r="R3522" s="9"/>
      <c r="S3522" s="9"/>
      <c r="T3522" s="9"/>
      <c r="U3522" s="9"/>
      <c r="V3522" s="9"/>
      <c r="W3522" s="9"/>
      <c r="X3522" s="9"/>
      <c r="Y3522" s="9"/>
      <c r="Z3522" s="9"/>
      <c r="AA3522" s="9"/>
      <c r="AB3522" s="9"/>
      <c r="AC3522" s="9"/>
      <c r="AD3522" s="9"/>
      <c r="AE3522" s="9"/>
      <c r="AF3522" s="9"/>
      <c r="AG3522" s="9"/>
      <c r="AH3522" s="9"/>
      <c r="AI3522" s="9"/>
      <c r="AJ3522" s="9"/>
      <c r="AK3522" s="9"/>
      <c r="AL3522" s="9"/>
      <c r="AM3522" s="9"/>
      <c r="AN3522" s="9"/>
      <c r="AO3522" s="9"/>
      <c r="AP3522" s="9"/>
      <c r="AQ3522" s="9"/>
      <c r="AR3522" s="9"/>
      <c r="AS3522" s="9"/>
      <c r="AT3522" s="9"/>
      <c r="AU3522" s="9"/>
      <c r="AV3522" s="9"/>
      <c r="AW3522" s="9"/>
      <c r="AX3522" s="9"/>
      <c r="AY3522" s="9"/>
    </row>
    <row r="3523" spans="1:51" s="10" customFormat="1" x14ac:dyDescent="0.2">
      <c r="A3523" s="9"/>
      <c r="B3523" s="9"/>
      <c r="C3523" s="9"/>
      <c r="D3523" s="9"/>
      <c r="E3523" s="9"/>
      <c r="F3523" s="9"/>
      <c r="G3523" s="9"/>
      <c r="H3523" s="9"/>
      <c r="I3523" s="9"/>
      <c r="J3523" s="9"/>
      <c r="K3523" s="9"/>
      <c r="L3523" s="9"/>
      <c r="M3523" s="9"/>
      <c r="N3523" s="9"/>
      <c r="O3523" s="9"/>
      <c r="P3523" s="9"/>
      <c r="Q3523" s="9"/>
      <c r="R3523" s="9"/>
      <c r="S3523" s="9"/>
      <c r="T3523" s="9"/>
      <c r="U3523" s="9"/>
      <c r="V3523" s="9"/>
      <c r="W3523" s="9"/>
      <c r="X3523" s="9"/>
      <c r="Y3523" s="9"/>
      <c r="Z3523" s="9"/>
      <c r="AA3523" s="9"/>
      <c r="AB3523" s="9"/>
      <c r="AC3523" s="9"/>
      <c r="AD3523" s="9"/>
      <c r="AE3523" s="9"/>
      <c r="AF3523" s="9"/>
      <c r="AG3523" s="9"/>
      <c r="AH3523" s="9"/>
      <c r="AI3523" s="9"/>
      <c r="AJ3523" s="9"/>
      <c r="AK3523" s="9"/>
      <c r="AL3523" s="9"/>
      <c r="AM3523" s="9"/>
      <c r="AN3523" s="9"/>
      <c r="AO3523" s="9"/>
      <c r="AP3523" s="9"/>
      <c r="AQ3523" s="9"/>
      <c r="AR3523" s="9"/>
      <c r="AS3523" s="9"/>
      <c r="AT3523" s="9"/>
      <c r="AU3523" s="9"/>
      <c r="AV3523" s="9"/>
      <c r="AW3523" s="9"/>
      <c r="AX3523" s="9"/>
      <c r="AY3523" s="9"/>
    </row>
    <row r="3524" spans="1:51" s="10" customFormat="1" x14ac:dyDescent="0.2">
      <c r="A3524" s="9"/>
      <c r="B3524" s="9"/>
      <c r="C3524" s="9"/>
      <c r="D3524" s="9"/>
      <c r="E3524" s="9"/>
      <c r="F3524" s="9"/>
      <c r="G3524" s="9"/>
      <c r="H3524" s="9"/>
      <c r="I3524" s="9"/>
      <c r="J3524" s="9"/>
      <c r="K3524" s="9"/>
      <c r="L3524" s="9"/>
      <c r="M3524" s="9"/>
      <c r="N3524" s="9"/>
      <c r="O3524" s="9"/>
      <c r="P3524" s="9"/>
      <c r="Q3524" s="9"/>
      <c r="R3524" s="9"/>
      <c r="S3524" s="9"/>
      <c r="T3524" s="9"/>
      <c r="U3524" s="9"/>
      <c r="V3524" s="9"/>
      <c r="W3524" s="9"/>
      <c r="X3524" s="9"/>
      <c r="Y3524" s="9"/>
      <c r="Z3524" s="9"/>
      <c r="AA3524" s="9"/>
      <c r="AB3524" s="9"/>
      <c r="AC3524" s="9"/>
      <c r="AD3524" s="9"/>
      <c r="AE3524" s="9"/>
      <c r="AF3524" s="9"/>
      <c r="AG3524" s="9"/>
      <c r="AH3524" s="9"/>
      <c r="AI3524" s="9"/>
      <c r="AJ3524" s="9"/>
      <c r="AK3524" s="9"/>
      <c r="AL3524" s="9"/>
      <c r="AM3524" s="9"/>
      <c r="AN3524" s="9"/>
      <c r="AO3524" s="9"/>
      <c r="AP3524" s="9"/>
      <c r="AQ3524" s="9"/>
      <c r="AR3524" s="9"/>
      <c r="AS3524" s="9"/>
      <c r="AT3524" s="9"/>
      <c r="AU3524" s="9"/>
      <c r="AV3524" s="9"/>
      <c r="AW3524" s="9"/>
      <c r="AX3524" s="9"/>
      <c r="AY3524" s="9"/>
    </row>
    <row r="3525" spans="1:51" s="10" customFormat="1" x14ac:dyDescent="0.2">
      <c r="A3525" s="9"/>
      <c r="B3525" s="9"/>
      <c r="C3525" s="9"/>
      <c r="D3525" s="9"/>
      <c r="E3525" s="9"/>
      <c r="F3525" s="9"/>
      <c r="G3525" s="9"/>
      <c r="H3525" s="9"/>
      <c r="I3525" s="9"/>
      <c r="J3525" s="9"/>
      <c r="K3525" s="9"/>
      <c r="L3525" s="9"/>
      <c r="M3525" s="9"/>
      <c r="N3525" s="9"/>
      <c r="O3525" s="9"/>
      <c r="P3525" s="9"/>
      <c r="Q3525" s="9"/>
      <c r="R3525" s="9"/>
      <c r="S3525" s="9"/>
      <c r="T3525" s="9"/>
      <c r="U3525" s="9"/>
      <c r="V3525" s="9"/>
      <c r="W3525" s="9"/>
      <c r="X3525" s="9"/>
      <c r="Y3525" s="9"/>
      <c r="Z3525" s="9"/>
      <c r="AA3525" s="9"/>
      <c r="AB3525" s="9"/>
      <c r="AC3525" s="9"/>
      <c r="AD3525" s="9"/>
      <c r="AE3525" s="9"/>
      <c r="AF3525" s="9"/>
      <c r="AG3525" s="9"/>
      <c r="AH3525" s="9"/>
      <c r="AI3525" s="9"/>
      <c r="AJ3525" s="9"/>
      <c r="AK3525" s="9"/>
      <c r="AL3525" s="9"/>
      <c r="AM3525" s="9"/>
      <c r="AN3525" s="9"/>
      <c r="AO3525" s="9"/>
      <c r="AP3525" s="9"/>
      <c r="AQ3525" s="9"/>
      <c r="AR3525" s="9"/>
      <c r="AS3525" s="9"/>
      <c r="AT3525" s="9"/>
      <c r="AU3525" s="9"/>
      <c r="AV3525" s="9"/>
      <c r="AW3525" s="9"/>
      <c r="AX3525" s="9"/>
      <c r="AY3525" s="9"/>
    </row>
    <row r="3526" spans="1:51" s="10" customFormat="1" x14ac:dyDescent="0.2">
      <c r="A3526" s="9"/>
      <c r="B3526" s="9"/>
      <c r="C3526" s="9"/>
      <c r="D3526" s="9"/>
      <c r="E3526" s="9"/>
      <c r="F3526" s="9"/>
      <c r="G3526" s="9"/>
      <c r="H3526" s="9"/>
      <c r="I3526" s="9"/>
      <c r="J3526" s="9"/>
      <c r="K3526" s="9"/>
      <c r="L3526" s="9"/>
      <c r="M3526" s="9"/>
      <c r="N3526" s="9"/>
      <c r="O3526" s="9"/>
      <c r="P3526" s="9"/>
      <c r="Q3526" s="9"/>
      <c r="R3526" s="9"/>
      <c r="S3526" s="9"/>
      <c r="T3526" s="9"/>
      <c r="U3526" s="9"/>
      <c r="V3526" s="9"/>
      <c r="W3526" s="9"/>
      <c r="X3526" s="9"/>
      <c r="Y3526" s="9"/>
      <c r="Z3526" s="9"/>
      <c r="AA3526" s="9"/>
      <c r="AB3526" s="9"/>
      <c r="AC3526" s="9"/>
      <c r="AD3526" s="9"/>
      <c r="AE3526" s="9"/>
      <c r="AF3526" s="9"/>
      <c r="AG3526" s="9"/>
      <c r="AH3526" s="9"/>
      <c r="AI3526" s="9"/>
      <c r="AJ3526" s="9"/>
      <c r="AK3526" s="9"/>
      <c r="AL3526" s="9"/>
      <c r="AM3526" s="9"/>
      <c r="AN3526" s="9"/>
      <c r="AO3526" s="9"/>
      <c r="AP3526" s="9"/>
      <c r="AQ3526" s="9"/>
      <c r="AR3526" s="9"/>
      <c r="AS3526" s="9"/>
      <c r="AT3526" s="9"/>
      <c r="AU3526" s="9"/>
      <c r="AV3526" s="9"/>
      <c r="AW3526" s="9"/>
      <c r="AX3526" s="9"/>
      <c r="AY3526" s="9"/>
    </row>
    <row r="3527" spans="1:51" s="10" customFormat="1" x14ac:dyDescent="0.2">
      <c r="A3527" s="9"/>
      <c r="B3527" s="9"/>
      <c r="C3527" s="9"/>
      <c r="D3527" s="9"/>
      <c r="E3527" s="9"/>
      <c r="F3527" s="9"/>
      <c r="G3527" s="9"/>
      <c r="H3527" s="9"/>
      <c r="I3527" s="9"/>
      <c r="J3527" s="9"/>
      <c r="K3527" s="9"/>
      <c r="L3527" s="9"/>
      <c r="M3527" s="9"/>
      <c r="N3527" s="9"/>
      <c r="O3527" s="9"/>
      <c r="P3527" s="9"/>
      <c r="Q3527" s="9"/>
      <c r="R3527" s="9"/>
      <c r="S3527" s="9"/>
      <c r="T3527" s="9"/>
      <c r="U3527" s="9"/>
      <c r="V3527" s="9"/>
      <c r="W3527" s="9"/>
      <c r="X3527" s="9"/>
      <c r="Y3527" s="9"/>
      <c r="Z3527" s="9"/>
      <c r="AA3527" s="9"/>
      <c r="AB3527" s="9"/>
      <c r="AC3527" s="9"/>
      <c r="AD3527" s="9"/>
      <c r="AE3527" s="9"/>
      <c r="AF3527" s="9"/>
      <c r="AG3527" s="9"/>
      <c r="AH3527" s="9"/>
      <c r="AI3527" s="9"/>
      <c r="AJ3527" s="9"/>
      <c r="AK3527" s="9"/>
      <c r="AL3527" s="9"/>
      <c r="AM3527" s="9"/>
      <c r="AN3527" s="9"/>
      <c r="AO3527" s="9"/>
      <c r="AP3527" s="9"/>
      <c r="AQ3527" s="9"/>
      <c r="AR3527" s="9"/>
      <c r="AS3527" s="9"/>
      <c r="AT3527" s="9"/>
      <c r="AU3527" s="9"/>
      <c r="AV3527" s="9"/>
      <c r="AW3527" s="9"/>
      <c r="AX3527" s="9"/>
      <c r="AY3527" s="9"/>
    </row>
    <row r="3528" spans="1:51" s="10" customFormat="1" x14ac:dyDescent="0.2">
      <c r="A3528" s="9"/>
      <c r="B3528" s="9"/>
      <c r="C3528" s="9"/>
      <c r="D3528" s="9"/>
      <c r="E3528" s="9"/>
      <c r="F3528" s="9"/>
      <c r="G3528" s="9"/>
      <c r="H3528" s="9"/>
      <c r="I3528" s="9"/>
      <c r="J3528" s="9"/>
      <c r="K3528" s="9"/>
      <c r="L3528" s="9"/>
      <c r="M3528" s="9"/>
      <c r="N3528" s="9"/>
      <c r="O3528" s="9"/>
      <c r="P3528" s="9"/>
      <c r="Q3528" s="9"/>
      <c r="R3528" s="9"/>
      <c r="S3528" s="9"/>
      <c r="T3528" s="9"/>
      <c r="U3528" s="9"/>
      <c r="V3528" s="9"/>
      <c r="W3528" s="9"/>
      <c r="X3528" s="9"/>
      <c r="Y3528" s="9"/>
      <c r="Z3528" s="9"/>
      <c r="AA3528" s="9"/>
      <c r="AB3528" s="9"/>
      <c r="AC3528" s="9"/>
      <c r="AD3528" s="9"/>
      <c r="AE3528" s="9"/>
      <c r="AF3528" s="9"/>
      <c r="AG3528" s="9"/>
      <c r="AH3528" s="9"/>
      <c r="AI3528" s="9"/>
      <c r="AJ3528" s="9"/>
      <c r="AK3528" s="9"/>
      <c r="AL3528" s="9"/>
      <c r="AM3528" s="9"/>
      <c r="AN3528" s="9"/>
      <c r="AO3528" s="9"/>
      <c r="AP3528" s="9"/>
      <c r="AQ3528" s="9"/>
      <c r="AR3528" s="9"/>
      <c r="AS3528" s="9"/>
      <c r="AT3528" s="9"/>
      <c r="AU3528" s="9"/>
      <c r="AV3528" s="9"/>
      <c r="AW3528" s="9"/>
      <c r="AX3528" s="9"/>
      <c r="AY3528" s="9"/>
    </row>
    <row r="3529" spans="1:51" s="10" customFormat="1" x14ac:dyDescent="0.2">
      <c r="A3529" s="9"/>
      <c r="B3529" s="9"/>
      <c r="C3529" s="9"/>
      <c r="D3529" s="9"/>
      <c r="E3529" s="9"/>
      <c r="F3529" s="9"/>
      <c r="G3529" s="9"/>
      <c r="H3529" s="9"/>
      <c r="I3529" s="9"/>
      <c r="J3529" s="9"/>
      <c r="K3529" s="9"/>
      <c r="L3529" s="9"/>
      <c r="M3529" s="9"/>
      <c r="N3529" s="9"/>
      <c r="O3529" s="9"/>
      <c r="P3529" s="9"/>
      <c r="Q3529" s="9"/>
      <c r="R3529" s="9"/>
      <c r="S3529" s="9"/>
      <c r="T3529" s="9"/>
      <c r="U3529" s="9"/>
      <c r="V3529" s="9"/>
      <c r="W3529" s="9"/>
      <c r="X3529" s="9"/>
      <c r="Y3529" s="9"/>
      <c r="Z3529" s="9"/>
      <c r="AA3529" s="9"/>
      <c r="AB3529" s="9"/>
      <c r="AC3529" s="9"/>
      <c r="AD3529" s="9"/>
      <c r="AE3529" s="9"/>
      <c r="AF3529" s="9"/>
      <c r="AG3529" s="9"/>
      <c r="AH3529" s="9"/>
      <c r="AI3529" s="9"/>
      <c r="AJ3529" s="9"/>
      <c r="AK3529" s="9"/>
      <c r="AL3529" s="9"/>
      <c r="AM3529" s="9"/>
      <c r="AN3529" s="9"/>
      <c r="AO3529" s="9"/>
      <c r="AP3529" s="9"/>
      <c r="AQ3529" s="9"/>
      <c r="AR3529" s="9"/>
      <c r="AS3529" s="9"/>
      <c r="AT3529" s="9"/>
      <c r="AU3529" s="9"/>
      <c r="AV3529" s="9"/>
      <c r="AW3529" s="9"/>
      <c r="AX3529" s="9"/>
      <c r="AY3529" s="9"/>
    </row>
    <row r="3530" spans="1:51" s="10" customFormat="1" x14ac:dyDescent="0.2">
      <c r="A3530" s="9"/>
      <c r="B3530" s="9"/>
      <c r="C3530" s="9"/>
      <c r="D3530" s="9"/>
      <c r="E3530" s="9"/>
      <c r="F3530" s="9"/>
      <c r="G3530" s="9"/>
      <c r="H3530" s="9"/>
      <c r="I3530" s="9"/>
      <c r="J3530" s="9"/>
      <c r="K3530" s="9"/>
      <c r="L3530" s="9"/>
      <c r="M3530" s="9"/>
      <c r="N3530" s="9"/>
      <c r="O3530" s="9"/>
      <c r="P3530" s="9"/>
      <c r="Q3530" s="9"/>
      <c r="R3530" s="9"/>
      <c r="S3530" s="9"/>
      <c r="T3530" s="9"/>
      <c r="U3530" s="9"/>
      <c r="V3530" s="9"/>
      <c r="W3530" s="9"/>
      <c r="X3530" s="9"/>
      <c r="Y3530" s="9"/>
      <c r="Z3530" s="9"/>
      <c r="AA3530" s="9"/>
      <c r="AB3530" s="9"/>
      <c r="AC3530" s="9"/>
      <c r="AD3530" s="9"/>
      <c r="AE3530" s="9"/>
      <c r="AF3530" s="9"/>
      <c r="AG3530" s="9"/>
      <c r="AH3530" s="9"/>
      <c r="AI3530" s="9"/>
      <c r="AJ3530" s="9"/>
      <c r="AK3530" s="9"/>
      <c r="AL3530" s="9"/>
      <c r="AM3530" s="9"/>
      <c r="AN3530" s="9"/>
      <c r="AO3530" s="9"/>
      <c r="AP3530" s="9"/>
      <c r="AQ3530" s="9"/>
      <c r="AR3530" s="9"/>
      <c r="AS3530" s="9"/>
      <c r="AT3530" s="9"/>
      <c r="AU3530" s="9"/>
      <c r="AV3530" s="9"/>
      <c r="AW3530" s="9"/>
      <c r="AX3530" s="9"/>
      <c r="AY3530" s="9"/>
    </row>
    <row r="3531" spans="1:51" s="10" customFormat="1" x14ac:dyDescent="0.2">
      <c r="A3531" s="9"/>
      <c r="B3531" s="9"/>
      <c r="C3531" s="9"/>
      <c r="D3531" s="9"/>
      <c r="E3531" s="9"/>
      <c r="F3531" s="9"/>
      <c r="G3531" s="9"/>
      <c r="H3531" s="9"/>
      <c r="I3531" s="9"/>
      <c r="J3531" s="9"/>
      <c r="K3531" s="9"/>
      <c r="L3531" s="9"/>
      <c r="M3531" s="9"/>
      <c r="N3531" s="9"/>
      <c r="O3531" s="9"/>
      <c r="P3531" s="9"/>
      <c r="Q3531" s="9"/>
      <c r="R3531" s="9"/>
      <c r="S3531" s="9"/>
      <c r="T3531" s="9"/>
      <c r="U3531" s="9"/>
      <c r="V3531" s="9"/>
      <c r="W3531" s="9"/>
      <c r="X3531" s="9"/>
      <c r="Y3531" s="9"/>
      <c r="Z3531" s="9"/>
      <c r="AA3531" s="9"/>
      <c r="AB3531" s="9"/>
      <c r="AC3531" s="9"/>
      <c r="AD3531" s="9"/>
      <c r="AE3531" s="9"/>
      <c r="AF3531" s="9"/>
      <c r="AG3531" s="9"/>
      <c r="AH3531" s="9"/>
      <c r="AI3531" s="9"/>
      <c r="AJ3531" s="9"/>
      <c r="AK3531" s="9"/>
      <c r="AL3531" s="9"/>
      <c r="AM3531" s="9"/>
      <c r="AN3531" s="9"/>
      <c r="AO3531" s="9"/>
      <c r="AP3531" s="9"/>
      <c r="AQ3531" s="9"/>
      <c r="AR3531" s="9"/>
      <c r="AS3531" s="9"/>
      <c r="AT3531" s="9"/>
      <c r="AU3531" s="9"/>
      <c r="AV3531" s="9"/>
      <c r="AW3531" s="9"/>
      <c r="AX3531" s="9"/>
      <c r="AY3531" s="9"/>
    </row>
    <row r="3532" spans="1:51" s="10" customFormat="1" x14ac:dyDescent="0.2">
      <c r="A3532" s="9"/>
      <c r="B3532" s="9"/>
      <c r="C3532" s="9"/>
      <c r="D3532" s="9"/>
      <c r="E3532" s="9"/>
      <c r="F3532" s="9"/>
      <c r="G3532" s="9"/>
      <c r="H3532" s="9"/>
      <c r="I3532" s="9"/>
      <c r="J3532" s="9"/>
      <c r="K3532" s="9"/>
      <c r="L3532" s="9"/>
      <c r="M3532" s="9"/>
      <c r="N3532" s="9"/>
      <c r="O3532" s="9"/>
      <c r="P3532" s="9"/>
      <c r="Q3532" s="9"/>
      <c r="R3532" s="9"/>
      <c r="S3532" s="9"/>
      <c r="T3532" s="9"/>
      <c r="U3532" s="9"/>
      <c r="V3532" s="9"/>
      <c r="W3532" s="9"/>
      <c r="X3532" s="9"/>
      <c r="Y3532" s="9"/>
      <c r="Z3532" s="9"/>
      <c r="AA3532" s="9"/>
      <c r="AB3532" s="9"/>
      <c r="AC3532" s="9"/>
      <c r="AD3532" s="9"/>
      <c r="AE3532" s="9"/>
      <c r="AF3532" s="9"/>
      <c r="AG3532" s="9"/>
      <c r="AH3532" s="9"/>
      <c r="AI3532" s="9"/>
      <c r="AJ3532" s="9"/>
      <c r="AK3532" s="9"/>
      <c r="AL3532" s="9"/>
      <c r="AM3532" s="9"/>
      <c r="AN3532" s="9"/>
      <c r="AO3532" s="9"/>
      <c r="AP3532" s="9"/>
      <c r="AQ3532" s="9"/>
      <c r="AR3532" s="9"/>
      <c r="AS3532" s="9"/>
      <c r="AT3532" s="9"/>
      <c r="AU3532" s="9"/>
      <c r="AV3532" s="9"/>
      <c r="AW3532" s="9"/>
      <c r="AX3532" s="9"/>
      <c r="AY3532" s="9"/>
    </row>
    <row r="3533" spans="1:51" s="10" customFormat="1" x14ac:dyDescent="0.2">
      <c r="A3533" s="9"/>
      <c r="B3533" s="9"/>
      <c r="C3533" s="9"/>
      <c r="D3533" s="9"/>
      <c r="E3533" s="9"/>
      <c r="F3533" s="9"/>
      <c r="G3533" s="9"/>
      <c r="H3533" s="9"/>
      <c r="I3533" s="9"/>
      <c r="J3533" s="9"/>
      <c r="K3533" s="9"/>
      <c r="L3533" s="9"/>
      <c r="M3533" s="9"/>
      <c r="N3533" s="9"/>
      <c r="O3533" s="9"/>
      <c r="P3533" s="9"/>
      <c r="Q3533" s="9"/>
      <c r="R3533" s="9"/>
      <c r="S3533" s="9"/>
      <c r="T3533" s="9"/>
      <c r="U3533" s="9"/>
      <c r="V3533" s="9"/>
      <c r="W3533" s="9"/>
      <c r="X3533" s="9"/>
      <c r="Y3533" s="9"/>
      <c r="Z3533" s="9"/>
      <c r="AA3533" s="9"/>
      <c r="AB3533" s="9"/>
      <c r="AC3533" s="9"/>
      <c r="AD3533" s="9"/>
      <c r="AE3533" s="9"/>
      <c r="AF3533" s="9"/>
      <c r="AG3533" s="9"/>
      <c r="AH3533" s="9"/>
      <c r="AI3533" s="9"/>
      <c r="AJ3533" s="9"/>
      <c r="AK3533" s="9"/>
      <c r="AL3533" s="9"/>
      <c r="AM3533" s="9"/>
      <c r="AN3533" s="9"/>
      <c r="AO3533" s="9"/>
      <c r="AP3533" s="9"/>
      <c r="AQ3533" s="9"/>
      <c r="AR3533" s="9"/>
      <c r="AS3533" s="9"/>
      <c r="AT3533" s="9"/>
      <c r="AU3533" s="9"/>
      <c r="AV3533" s="9"/>
      <c r="AW3533" s="9"/>
      <c r="AX3533" s="9"/>
      <c r="AY3533" s="9"/>
    </row>
    <row r="3534" spans="1:51" s="10" customFormat="1" x14ac:dyDescent="0.2">
      <c r="A3534" s="9"/>
      <c r="B3534" s="9"/>
      <c r="C3534" s="9"/>
      <c r="D3534" s="9"/>
      <c r="E3534" s="9"/>
      <c r="F3534" s="9"/>
      <c r="G3534" s="9"/>
      <c r="H3534" s="9"/>
      <c r="I3534" s="9"/>
      <c r="J3534" s="9"/>
      <c r="K3534" s="9"/>
      <c r="L3534" s="9"/>
      <c r="M3534" s="9"/>
      <c r="N3534" s="9"/>
      <c r="O3534" s="9"/>
      <c r="P3534" s="9"/>
      <c r="Q3534" s="9"/>
      <c r="R3534" s="9"/>
      <c r="S3534" s="9"/>
      <c r="T3534" s="9"/>
      <c r="U3534" s="9"/>
      <c r="V3534" s="9"/>
      <c r="W3534" s="9"/>
      <c r="X3534" s="9"/>
      <c r="Y3534" s="9"/>
      <c r="Z3534" s="9"/>
      <c r="AA3534" s="9"/>
      <c r="AB3534" s="9"/>
      <c r="AC3534" s="9"/>
      <c r="AD3534" s="9"/>
      <c r="AE3534" s="9"/>
      <c r="AF3534" s="9"/>
      <c r="AG3534" s="9"/>
      <c r="AH3534" s="9"/>
      <c r="AI3534" s="9"/>
      <c r="AJ3534" s="9"/>
      <c r="AK3534" s="9"/>
      <c r="AL3534" s="9"/>
      <c r="AM3534" s="9"/>
      <c r="AN3534" s="9"/>
      <c r="AO3534" s="9"/>
      <c r="AP3534" s="9"/>
      <c r="AQ3534" s="9"/>
      <c r="AR3534" s="9"/>
      <c r="AS3534" s="9"/>
      <c r="AT3534" s="9"/>
      <c r="AU3534" s="9"/>
      <c r="AV3534" s="9"/>
      <c r="AW3534" s="9"/>
      <c r="AX3534" s="9"/>
      <c r="AY3534" s="9"/>
    </row>
    <row r="3535" spans="1:51" s="10" customFormat="1" x14ac:dyDescent="0.2">
      <c r="A3535" s="9"/>
      <c r="B3535" s="9"/>
      <c r="C3535" s="9"/>
      <c r="D3535" s="9"/>
      <c r="E3535" s="9"/>
      <c r="F3535" s="9"/>
      <c r="G3535" s="9"/>
      <c r="H3535" s="9"/>
      <c r="I3535" s="9"/>
      <c r="J3535" s="9"/>
      <c r="K3535" s="9"/>
      <c r="L3535" s="9"/>
      <c r="M3535" s="9"/>
      <c r="N3535" s="9"/>
      <c r="O3535" s="9"/>
      <c r="P3535" s="9"/>
      <c r="Q3535" s="9"/>
      <c r="R3535" s="9"/>
      <c r="S3535" s="9"/>
      <c r="T3535" s="9"/>
      <c r="U3535" s="9"/>
      <c r="V3535" s="9"/>
      <c r="W3535" s="9"/>
      <c r="X3535" s="9"/>
      <c r="Y3535" s="9"/>
      <c r="Z3535" s="9"/>
      <c r="AA3535" s="9"/>
      <c r="AB3535" s="9"/>
      <c r="AC3535" s="9"/>
      <c r="AD3535" s="9"/>
      <c r="AE3535" s="9"/>
      <c r="AF3535" s="9"/>
      <c r="AG3535" s="9"/>
      <c r="AH3535" s="9"/>
      <c r="AI3535" s="9"/>
      <c r="AJ3535" s="9"/>
      <c r="AK3535" s="9"/>
      <c r="AL3535" s="9"/>
      <c r="AM3535" s="9"/>
      <c r="AN3535" s="9"/>
      <c r="AO3535" s="9"/>
      <c r="AP3535" s="9"/>
      <c r="AQ3535" s="9"/>
      <c r="AR3535" s="9"/>
      <c r="AS3535" s="9"/>
      <c r="AT3535" s="9"/>
      <c r="AU3535" s="9"/>
      <c r="AV3535" s="9"/>
      <c r="AW3535" s="9"/>
      <c r="AX3535" s="9"/>
      <c r="AY3535" s="9"/>
    </row>
    <row r="3536" spans="1:51" s="10" customFormat="1" x14ac:dyDescent="0.2">
      <c r="A3536" s="9"/>
      <c r="B3536" s="9"/>
      <c r="C3536" s="9"/>
      <c r="D3536" s="9"/>
      <c r="E3536" s="9"/>
      <c r="F3536" s="9"/>
      <c r="G3536" s="9"/>
      <c r="H3536" s="9"/>
      <c r="I3536" s="9"/>
      <c r="J3536" s="9"/>
      <c r="K3536" s="9"/>
      <c r="L3536" s="9"/>
      <c r="M3536" s="9"/>
      <c r="N3536" s="9"/>
      <c r="O3536" s="9"/>
      <c r="P3536" s="9"/>
      <c r="Q3536" s="9"/>
      <c r="R3536" s="9"/>
      <c r="S3536" s="9"/>
      <c r="T3536" s="9"/>
      <c r="U3536" s="9"/>
      <c r="V3536" s="9"/>
      <c r="W3536" s="9"/>
      <c r="X3536" s="9"/>
      <c r="Y3536" s="9"/>
      <c r="Z3536" s="9"/>
      <c r="AA3536" s="9"/>
      <c r="AB3536" s="9"/>
      <c r="AC3536" s="9"/>
      <c r="AD3536" s="9"/>
      <c r="AE3536" s="9"/>
      <c r="AF3536" s="9"/>
      <c r="AG3536" s="9"/>
      <c r="AH3536" s="9"/>
      <c r="AI3536" s="9"/>
      <c r="AJ3536" s="9"/>
      <c r="AK3536" s="9"/>
      <c r="AL3536" s="9"/>
      <c r="AM3536" s="9"/>
      <c r="AN3536" s="9"/>
      <c r="AO3536" s="9"/>
      <c r="AP3536" s="9"/>
      <c r="AQ3536" s="9"/>
      <c r="AR3536" s="9"/>
      <c r="AS3536" s="9"/>
      <c r="AT3536" s="9"/>
      <c r="AU3536" s="9"/>
      <c r="AV3536" s="9"/>
      <c r="AW3536" s="9"/>
      <c r="AX3536" s="9"/>
      <c r="AY3536" s="9"/>
    </row>
    <row r="3537" spans="1:51" s="10" customFormat="1" x14ac:dyDescent="0.2">
      <c r="A3537" s="9"/>
      <c r="B3537" s="9"/>
      <c r="C3537" s="9"/>
      <c r="D3537" s="9"/>
      <c r="E3537" s="9"/>
      <c r="F3537" s="9"/>
      <c r="G3537" s="9"/>
      <c r="H3537" s="9"/>
      <c r="I3537" s="9"/>
      <c r="J3537" s="9"/>
      <c r="K3537" s="9"/>
      <c r="L3537" s="9"/>
      <c r="M3537" s="9"/>
      <c r="N3537" s="9"/>
      <c r="O3537" s="9"/>
      <c r="P3537" s="9"/>
      <c r="Q3537" s="9"/>
      <c r="R3537" s="9"/>
      <c r="S3537" s="9"/>
      <c r="T3537" s="9"/>
      <c r="U3537" s="9"/>
      <c r="V3537" s="9"/>
      <c r="W3537" s="9"/>
      <c r="X3537" s="9"/>
      <c r="Y3537" s="9"/>
      <c r="Z3537" s="9"/>
      <c r="AA3537" s="9"/>
      <c r="AB3537" s="9"/>
      <c r="AC3537" s="9"/>
      <c r="AD3537" s="9"/>
      <c r="AE3537" s="9"/>
      <c r="AF3537" s="9"/>
      <c r="AG3537" s="9"/>
      <c r="AH3537" s="9"/>
      <c r="AI3537" s="9"/>
      <c r="AJ3537" s="9"/>
      <c r="AK3537" s="9"/>
      <c r="AL3537" s="9"/>
      <c r="AM3537" s="9"/>
      <c r="AN3537" s="9"/>
      <c r="AO3537" s="9"/>
      <c r="AP3537" s="9"/>
      <c r="AQ3537" s="9"/>
      <c r="AR3537" s="9"/>
      <c r="AS3537" s="9"/>
      <c r="AT3537" s="9"/>
      <c r="AU3537" s="9"/>
      <c r="AV3537" s="9"/>
      <c r="AW3537" s="9"/>
      <c r="AX3537" s="9"/>
      <c r="AY3537" s="9"/>
    </row>
    <row r="3538" spans="1:51" s="10" customFormat="1" x14ac:dyDescent="0.2">
      <c r="A3538" s="9"/>
      <c r="B3538" s="9"/>
      <c r="C3538" s="9"/>
      <c r="D3538" s="9"/>
      <c r="E3538" s="9"/>
      <c r="F3538" s="9"/>
      <c r="G3538" s="9"/>
      <c r="H3538" s="9"/>
      <c r="I3538" s="9"/>
      <c r="J3538" s="9"/>
      <c r="K3538" s="9"/>
      <c r="L3538" s="9"/>
      <c r="M3538" s="9"/>
      <c r="N3538" s="9"/>
      <c r="O3538" s="9"/>
      <c r="P3538" s="9"/>
      <c r="Q3538" s="9"/>
      <c r="R3538" s="9"/>
      <c r="S3538" s="9"/>
      <c r="T3538" s="9"/>
      <c r="U3538" s="9"/>
      <c r="V3538" s="9"/>
      <c r="W3538" s="9"/>
      <c r="X3538" s="9"/>
      <c r="Y3538" s="9"/>
      <c r="Z3538" s="9"/>
      <c r="AA3538" s="9"/>
      <c r="AB3538" s="9"/>
      <c r="AC3538" s="9"/>
      <c r="AD3538" s="9"/>
      <c r="AE3538" s="9"/>
      <c r="AF3538" s="9"/>
      <c r="AG3538" s="9"/>
      <c r="AH3538" s="9"/>
      <c r="AI3538" s="9"/>
      <c r="AJ3538" s="9"/>
      <c r="AK3538" s="9"/>
      <c r="AL3538" s="9"/>
      <c r="AM3538" s="9"/>
      <c r="AN3538" s="9"/>
      <c r="AO3538" s="9"/>
      <c r="AP3538" s="9"/>
      <c r="AQ3538" s="9"/>
      <c r="AR3538" s="9"/>
      <c r="AS3538" s="9"/>
      <c r="AT3538" s="9"/>
      <c r="AU3538" s="9"/>
      <c r="AV3538" s="9"/>
      <c r="AW3538" s="9"/>
      <c r="AX3538" s="9"/>
      <c r="AY3538" s="9"/>
    </row>
    <row r="3539" spans="1:51" s="10" customFormat="1" x14ac:dyDescent="0.2">
      <c r="A3539" s="9"/>
      <c r="B3539" s="9"/>
      <c r="C3539" s="9"/>
      <c r="D3539" s="9"/>
      <c r="E3539" s="9"/>
      <c r="F3539" s="9"/>
      <c r="G3539" s="9"/>
      <c r="H3539" s="9"/>
      <c r="I3539" s="9"/>
      <c r="J3539" s="9"/>
      <c r="K3539" s="9"/>
      <c r="L3539" s="9"/>
      <c r="M3539" s="9"/>
      <c r="N3539" s="9"/>
      <c r="O3539" s="9"/>
      <c r="P3539" s="9"/>
      <c r="Q3539" s="9"/>
      <c r="R3539" s="9"/>
      <c r="S3539" s="9"/>
      <c r="T3539" s="9"/>
      <c r="U3539" s="9"/>
      <c r="V3539" s="9"/>
      <c r="W3539" s="9"/>
      <c r="X3539" s="9"/>
      <c r="Y3539" s="9"/>
      <c r="Z3539" s="9"/>
      <c r="AA3539" s="9"/>
      <c r="AB3539" s="9"/>
      <c r="AC3539" s="9"/>
      <c r="AD3539" s="9"/>
      <c r="AE3539" s="9"/>
      <c r="AF3539" s="9"/>
      <c r="AG3539" s="9"/>
      <c r="AH3539" s="9"/>
      <c r="AI3539" s="9"/>
      <c r="AJ3539" s="9"/>
      <c r="AK3539" s="9"/>
      <c r="AL3539" s="9"/>
      <c r="AM3539" s="9"/>
      <c r="AN3539" s="9"/>
      <c r="AO3539" s="9"/>
      <c r="AP3539" s="9"/>
      <c r="AQ3539" s="9"/>
      <c r="AR3539" s="9"/>
      <c r="AS3539" s="9"/>
      <c r="AT3539" s="9"/>
      <c r="AU3539" s="9"/>
      <c r="AV3539" s="9"/>
      <c r="AW3539" s="9"/>
      <c r="AX3539" s="9"/>
      <c r="AY3539" s="9"/>
    </row>
    <row r="3540" spans="1:51" s="10" customFormat="1" x14ac:dyDescent="0.2">
      <c r="A3540" s="9"/>
      <c r="B3540" s="9"/>
      <c r="C3540" s="9"/>
      <c r="D3540" s="9"/>
      <c r="E3540" s="9"/>
      <c r="F3540" s="9"/>
      <c r="G3540" s="9"/>
      <c r="H3540" s="9"/>
      <c r="I3540" s="9"/>
      <c r="J3540" s="9"/>
      <c r="K3540" s="9"/>
      <c r="L3540" s="9"/>
      <c r="M3540" s="9"/>
      <c r="N3540" s="9"/>
      <c r="O3540" s="9"/>
      <c r="P3540" s="9"/>
      <c r="Q3540" s="9"/>
      <c r="R3540" s="9"/>
      <c r="S3540" s="9"/>
      <c r="T3540" s="9"/>
      <c r="U3540" s="9"/>
      <c r="V3540" s="9"/>
      <c r="W3540" s="9"/>
      <c r="X3540" s="9"/>
      <c r="Y3540" s="9"/>
      <c r="Z3540" s="9"/>
      <c r="AA3540" s="9"/>
      <c r="AB3540" s="9"/>
      <c r="AC3540" s="9"/>
      <c r="AD3540" s="9"/>
      <c r="AE3540" s="9"/>
      <c r="AF3540" s="9"/>
      <c r="AG3540" s="9"/>
      <c r="AH3540" s="9"/>
      <c r="AI3540" s="9"/>
      <c r="AJ3540" s="9"/>
      <c r="AK3540" s="9"/>
      <c r="AL3540" s="9"/>
      <c r="AM3540" s="9"/>
      <c r="AN3540" s="9"/>
      <c r="AO3540" s="9"/>
      <c r="AP3540" s="9"/>
      <c r="AQ3540" s="9"/>
      <c r="AR3540" s="9"/>
      <c r="AS3540" s="9"/>
      <c r="AT3540" s="9"/>
      <c r="AU3540" s="9"/>
      <c r="AV3540" s="9"/>
      <c r="AW3540" s="9"/>
      <c r="AX3540" s="9"/>
      <c r="AY3540" s="9"/>
    </row>
    <row r="3541" spans="1:51" s="10" customFormat="1" x14ac:dyDescent="0.2">
      <c r="A3541" s="9"/>
      <c r="B3541" s="9"/>
      <c r="C3541" s="9"/>
      <c r="D3541" s="9"/>
      <c r="E3541" s="9"/>
      <c r="F3541" s="9"/>
      <c r="G3541" s="9"/>
      <c r="H3541" s="9"/>
      <c r="I3541" s="9"/>
      <c r="J3541" s="9"/>
      <c r="K3541" s="9"/>
      <c r="L3541" s="9"/>
      <c r="M3541" s="9"/>
      <c r="N3541" s="9"/>
      <c r="O3541" s="9"/>
      <c r="P3541" s="9"/>
      <c r="Q3541" s="9"/>
      <c r="R3541" s="9"/>
      <c r="S3541" s="9"/>
      <c r="T3541" s="9"/>
      <c r="U3541" s="9"/>
      <c r="V3541" s="9"/>
      <c r="W3541" s="9"/>
      <c r="X3541" s="9"/>
      <c r="Y3541" s="9"/>
      <c r="Z3541" s="9"/>
      <c r="AA3541" s="9"/>
      <c r="AB3541" s="9"/>
      <c r="AC3541" s="9"/>
      <c r="AD3541" s="9"/>
      <c r="AE3541" s="9"/>
      <c r="AF3541" s="9"/>
      <c r="AG3541" s="9"/>
      <c r="AH3541" s="9"/>
      <c r="AI3541" s="9"/>
      <c r="AJ3541" s="9"/>
      <c r="AK3541" s="9"/>
      <c r="AL3541" s="9"/>
      <c r="AM3541" s="9"/>
      <c r="AN3541" s="9"/>
      <c r="AO3541" s="9"/>
      <c r="AP3541" s="9"/>
      <c r="AQ3541" s="9"/>
      <c r="AR3541" s="9"/>
      <c r="AS3541" s="9"/>
      <c r="AT3541" s="9"/>
      <c r="AU3541" s="9"/>
      <c r="AV3541" s="9"/>
      <c r="AW3541" s="9"/>
      <c r="AX3541" s="9"/>
      <c r="AY3541" s="9"/>
    </row>
    <row r="3542" spans="1:51" s="10" customFormat="1" x14ac:dyDescent="0.2">
      <c r="A3542" s="9"/>
      <c r="B3542" s="9"/>
      <c r="C3542" s="9"/>
      <c r="D3542" s="9"/>
      <c r="E3542" s="9"/>
      <c r="F3542" s="9"/>
      <c r="G3542" s="9"/>
      <c r="H3542" s="9"/>
      <c r="I3542" s="9"/>
      <c r="J3542" s="9"/>
      <c r="K3542" s="9"/>
      <c r="L3542" s="9"/>
      <c r="M3542" s="9"/>
      <c r="N3542" s="9"/>
      <c r="O3542" s="9"/>
      <c r="P3542" s="9"/>
      <c r="Q3542" s="9"/>
      <c r="R3542" s="9"/>
      <c r="S3542" s="9"/>
      <c r="T3542" s="9"/>
      <c r="U3542" s="9"/>
      <c r="V3542" s="9"/>
      <c r="W3542" s="9"/>
      <c r="X3542" s="9"/>
      <c r="Y3542" s="9"/>
      <c r="Z3542" s="9"/>
      <c r="AA3542" s="9"/>
      <c r="AB3542" s="9"/>
      <c r="AC3542" s="9"/>
      <c r="AD3542" s="9"/>
      <c r="AE3542" s="9"/>
      <c r="AF3542" s="9"/>
      <c r="AG3542" s="9"/>
      <c r="AH3542" s="9"/>
      <c r="AI3542" s="9"/>
      <c r="AJ3542" s="9"/>
      <c r="AK3542" s="9"/>
      <c r="AL3542" s="9"/>
      <c r="AM3542" s="9"/>
      <c r="AN3542" s="9"/>
      <c r="AO3542" s="9"/>
      <c r="AP3542" s="9"/>
      <c r="AQ3542" s="9"/>
      <c r="AR3542" s="9"/>
      <c r="AS3542" s="9"/>
      <c r="AT3542" s="9"/>
      <c r="AU3542" s="9"/>
      <c r="AV3542" s="9"/>
      <c r="AW3542" s="9"/>
      <c r="AX3542" s="9"/>
      <c r="AY3542" s="9"/>
    </row>
    <row r="3543" spans="1:51" s="10" customFormat="1" x14ac:dyDescent="0.2">
      <c r="A3543" s="9"/>
      <c r="B3543" s="9"/>
      <c r="C3543" s="9"/>
      <c r="D3543" s="9"/>
      <c r="E3543" s="9"/>
      <c r="F3543" s="9"/>
      <c r="G3543" s="9"/>
      <c r="H3543" s="9"/>
      <c r="I3543" s="9"/>
      <c r="J3543" s="9"/>
      <c r="K3543" s="9"/>
      <c r="L3543" s="9"/>
      <c r="M3543" s="9"/>
      <c r="N3543" s="9"/>
      <c r="O3543" s="9"/>
      <c r="P3543" s="9"/>
      <c r="Q3543" s="9"/>
      <c r="R3543" s="9"/>
      <c r="S3543" s="9"/>
      <c r="T3543" s="9"/>
      <c r="U3543" s="9"/>
      <c r="V3543" s="9"/>
      <c r="W3543" s="9"/>
      <c r="X3543" s="9"/>
      <c r="Y3543" s="9"/>
      <c r="Z3543" s="9"/>
      <c r="AA3543" s="9"/>
      <c r="AB3543" s="9"/>
      <c r="AC3543" s="9"/>
      <c r="AD3543" s="9"/>
      <c r="AE3543" s="9"/>
      <c r="AF3543" s="9"/>
      <c r="AG3543" s="9"/>
      <c r="AH3543" s="9"/>
      <c r="AI3543" s="9"/>
      <c r="AJ3543" s="9"/>
      <c r="AK3543" s="9"/>
      <c r="AL3543" s="9"/>
      <c r="AM3543" s="9"/>
      <c r="AN3543" s="9"/>
      <c r="AO3543" s="9"/>
      <c r="AP3543" s="9"/>
      <c r="AQ3543" s="9"/>
      <c r="AR3543" s="9"/>
      <c r="AS3543" s="9"/>
      <c r="AT3543" s="9"/>
      <c r="AU3543" s="9"/>
      <c r="AV3543" s="9"/>
      <c r="AW3543" s="9"/>
      <c r="AX3543" s="9"/>
      <c r="AY3543" s="9"/>
    </row>
    <row r="3544" spans="1:51" s="10" customFormat="1" x14ac:dyDescent="0.2">
      <c r="A3544" s="9"/>
      <c r="B3544" s="9"/>
      <c r="C3544" s="9"/>
      <c r="D3544" s="9"/>
      <c r="E3544" s="9"/>
      <c r="F3544" s="9"/>
      <c r="G3544" s="9"/>
      <c r="H3544" s="9"/>
      <c r="I3544" s="9"/>
      <c r="J3544" s="9"/>
      <c r="K3544" s="9"/>
      <c r="L3544" s="9"/>
      <c r="M3544" s="9"/>
      <c r="N3544" s="9"/>
      <c r="O3544" s="9"/>
      <c r="P3544" s="9"/>
      <c r="Q3544" s="9"/>
      <c r="R3544" s="9"/>
      <c r="S3544" s="9"/>
      <c r="T3544" s="9"/>
      <c r="U3544" s="9"/>
      <c r="V3544" s="9"/>
      <c r="W3544" s="9"/>
      <c r="X3544" s="9"/>
      <c r="Y3544" s="9"/>
      <c r="Z3544" s="9"/>
      <c r="AA3544" s="9"/>
      <c r="AB3544" s="9"/>
      <c r="AC3544" s="9"/>
      <c r="AD3544" s="9"/>
      <c r="AE3544" s="9"/>
      <c r="AF3544" s="9"/>
      <c r="AG3544" s="9"/>
      <c r="AH3544" s="9"/>
      <c r="AI3544" s="9"/>
      <c r="AJ3544" s="9"/>
      <c r="AK3544" s="9"/>
      <c r="AL3544" s="9"/>
      <c r="AM3544" s="9"/>
      <c r="AN3544" s="9"/>
      <c r="AO3544" s="9"/>
      <c r="AP3544" s="9"/>
      <c r="AQ3544" s="9"/>
      <c r="AR3544" s="9"/>
      <c r="AS3544" s="9"/>
      <c r="AT3544" s="9"/>
      <c r="AU3544" s="9"/>
      <c r="AV3544" s="9"/>
      <c r="AW3544" s="9"/>
      <c r="AX3544" s="9"/>
      <c r="AY3544" s="9"/>
    </row>
    <row r="3545" spans="1:51" s="10" customFormat="1" x14ac:dyDescent="0.2">
      <c r="A3545" s="9"/>
      <c r="B3545" s="9"/>
      <c r="C3545" s="9"/>
      <c r="D3545" s="9"/>
      <c r="E3545" s="9"/>
      <c r="F3545" s="9"/>
      <c r="G3545" s="9"/>
      <c r="H3545" s="9"/>
      <c r="I3545" s="9"/>
      <c r="J3545" s="9"/>
      <c r="K3545" s="9"/>
      <c r="L3545" s="9"/>
      <c r="M3545" s="9"/>
      <c r="N3545" s="9"/>
      <c r="O3545" s="9"/>
      <c r="P3545" s="9"/>
      <c r="Q3545" s="9"/>
      <c r="R3545" s="9"/>
      <c r="S3545" s="9"/>
      <c r="T3545" s="9"/>
      <c r="U3545" s="9"/>
      <c r="V3545" s="9"/>
      <c r="W3545" s="9"/>
      <c r="X3545" s="9"/>
      <c r="Y3545" s="9"/>
      <c r="Z3545" s="9"/>
      <c r="AA3545" s="9"/>
      <c r="AB3545" s="9"/>
      <c r="AC3545" s="9"/>
      <c r="AD3545" s="9"/>
      <c r="AE3545" s="9"/>
      <c r="AF3545" s="9"/>
      <c r="AG3545" s="9"/>
      <c r="AH3545" s="9"/>
      <c r="AI3545" s="9"/>
      <c r="AJ3545" s="9"/>
      <c r="AK3545" s="9"/>
      <c r="AL3545" s="9"/>
      <c r="AM3545" s="9"/>
      <c r="AN3545" s="9"/>
      <c r="AO3545" s="9"/>
      <c r="AP3545" s="9"/>
      <c r="AQ3545" s="9"/>
      <c r="AR3545" s="9"/>
      <c r="AS3545" s="9"/>
      <c r="AT3545" s="9"/>
      <c r="AU3545" s="9"/>
      <c r="AV3545" s="9"/>
      <c r="AW3545" s="9"/>
      <c r="AX3545" s="9"/>
      <c r="AY3545" s="9"/>
    </row>
    <row r="3546" spans="1:51" s="10" customFormat="1" x14ac:dyDescent="0.2">
      <c r="A3546" s="9"/>
      <c r="B3546" s="9"/>
      <c r="C3546" s="9"/>
      <c r="D3546" s="9"/>
      <c r="E3546" s="9"/>
      <c r="F3546" s="9"/>
      <c r="G3546" s="9"/>
      <c r="H3546" s="9"/>
      <c r="I3546" s="9"/>
      <c r="J3546" s="9"/>
      <c r="K3546" s="9"/>
      <c r="L3546" s="9"/>
      <c r="M3546" s="9"/>
      <c r="N3546" s="9"/>
      <c r="O3546" s="9"/>
      <c r="P3546" s="9"/>
      <c r="Q3546" s="9"/>
      <c r="R3546" s="9"/>
      <c r="S3546" s="9"/>
      <c r="T3546" s="9"/>
      <c r="U3546" s="9"/>
      <c r="V3546" s="9"/>
      <c r="W3546" s="9"/>
      <c r="X3546" s="9"/>
      <c r="Y3546" s="9"/>
      <c r="Z3546" s="9"/>
      <c r="AA3546" s="9"/>
      <c r="AB3546" s="9"/>
      <c r="AC3546" s="9"/>
      <c r="AD3546" s="9"/>
      <c r="AE3546" s="9"/>
      <c r="AF3546" s="9"/>
      <c r="AG3546" s="9"/>
      <c r="AH3546" s="9"/>
      <c r="AI3546" s="9"/>
      <c r="AJ3546" s="9"/>
      <c r="AK3546" s="9"/>
      <c r="AL3546" s="9"/>
      <c r="AM3546" s="9"/>
      <c r="AN3546" s="9"/>
      <c r="AO3546" s="9"/>
      <c r="AP3546" s="9"/>
      <c r="AQ3546" s="9"/>
      <c r="AR3546" s="9"/>
      <c r="AS3546" s="9"/>
      <c r="AT3546" s="9"/>
      <c r="AU3546" s="9"/>
      <c r="AV3546" s="9"/>
      <c r="AW3546" s="9"/>
      <c r="AX3546" s="9"/>
      <c r="AY3546" s="9"/>
    </row>
    <row r="3547" spans="1:51" s="10" customFormat="1" x14ac:dyDescent="0.2">
      <c r="A3547" s="9"/>
      <c r="B3547" s="9"/>
      <c r="C3547" s="9"/>
      <c r="D3547" s="9"/>
      <c r="E3547" s="9"/>
      <c r="F3547" s="9"/>
      <c r="G3547" s="9"/>
      <c r="H3547" s="9"/>
      <c r="I3547" s="9"/>
      <c r="J3547" s="9"/>
      <c r="K3547" s="9"/>
      <c r="L3547" s="9"/>
      <c r="M3547" s="9"/>
      <c r="N3547" s="9"/>
      <c r="O3547" s="9"/>
      <c r="P3547" s="9"/>
      <c r="Q3547" s="9"/>
      <c r="R3547" s="9"/>
      <c r="S3547" s="9"/>
      <c r="T3547" s="9"/>
      <c r="U3547" s="9"/>
      <c r="V3547" s="9"/>
      <c r="W3547" s="9"/>
      <c r="X3547" s="9"/>
      <c r="Y3547" s="9"/>
      <c r="Z3547" s="9"/>
      <c r="AA3547" s="9"/>
      <c r="AB3547" s="9"/>
      <c r="AC3547" s="9"/>
      <c r="AD3547" s="9"/>
      <c r="AE3547" s="9"/>
      <c r="AF3547" s="9"/>
      <c r="AG3547" s="9"/>
      <c r="AH3547" s="9"/>
      <c r="AI3547" s="9"/>
      <c r="AJ3547" s="9"/>
      <c r="AK3547" s="9"/>
      <c r="AL3547" s="9"/>
      <c r="AM3547" s="9"/>
      <c r="AN3547" s="9"/>
      <c r="AO3547" s="9"/>
      <c r="AP3547" s="9"/>
      <c r="AQ3547" s="9"/>
      <c r="AR3547" s="9"/>
      <c r="AS3547" s="9"/>
      <c r="AT3547" s="9"/>
      <c r="AU3547" s="9"/>
      <c r="AV3547" s="9"/>
      <c r="AW3547" s="9"/>
      <c r="AX3547" s="9"/>
      <c r="AY3547" s="9"/>
    </row>
    <row r="3548" spans="1:51" s="10" customFormat="1" x14ac:dyDescent="0.2">
      <c r="A3548" s="9"/>
      <c r="B3548" s="9"/>
      <c r="C3548" s="9"/>
      <c r="D3548" s="9"/>
      <c r="E3548" s="9"/>
      <c r="F3548" s="9"/>
      <c r="G3548" s="9"/>
      <c r="H3548" s="9"/>
      <c r="I3548" s="9"/>
      <c r="J3548" s="9"/>
      <c r="K3548" s="9"/>
      <c r="L3548" s="9"/>
      <c r="M3548" s="9"/>
      <c r="N3548" s="9"/>
      <c r="O3548" s="9"/>
      <c r="P3548" s="9"/>
      <c r="Q3548" s="9"/>
      <c r="R3548" s="9"/>
      <c r="S3548" s="9"/>
      <c r="T3548" s="9"/>
      <c r="U3548" s="9"/>
      <c r="V3548" s="9"/>
      <c r="W3548" s="9"/>
      <c r="X3548" s="9"/>
      <c r="Y3548" s="9"/>
      <c r="Z3548" s="9"/>
      <c r="AA3548" s="9"/>
      <c r="AB3548" s="9"/>
      <c r="AC3548" s="9"/>
      <c r="AD3548" s="9"/>
      <c r="AE3548" s="9"/>
      <c r="AF3548" s="9"/>
      <c r="AG3548" s="9"/>
      <c r="AH3548" s="9"/>
      <c r="AI3548" s="9"/>
      <c r="AJ3548" s="9"/>
      <c r="AK3548" s="9"/>
      <c r="AL3548" s="9"/>
      <c r="AM3548" s="9"/>
      <c r="AN3548" s="9"/>
      <c r="AO3548" s="9"/>
      <c r="AP3548" s="9"/>
      <c r="AQ3548" s="9"/>
      <c r="AR3548" s="9"/>
      <c r="AS3548" s="9"/>
      <c r="AT3548" s="9"/>
      <c r="AU3548" s="9"/>
      <c r="AV3548" s="9"/>
      <c r="AW3548" s="9"/>
      <c r="AX3548" s="9"/>
      <c r="AY3548" s="9"/>
    </row>
    <row r="3549" spans="1:51" s="10" customFormat="1" x14ac:dyDescent="0.2">
      <c r="A3549" s="9"/>
      <c r="B3549" s="9"/>
      <c r="C3549" s="9"/>
      <c r="D3549" s="9"/>
      <c r="E3549" s="9"/>
      <c r="F3549" s="9"/>
      <c r="G3549" s="9"/>
      <c r="H3549" s="9"/>
      <c r="I3549" s="9"/>
      <c r="J3549" s="9"/>
      <c r="K3549" s="9"/>
      <c r="L3549" s="9"/>
      <c r="M3549" s="9"/>
      <c r="N3549" s="9"/>
      <c r="O3549" s="9"/>
      <c r="P3549" s="9"/>
      <c r="Q3549" s="9"/>
      <c r="R3549" s="9"/>
      <c r="S3549" s="9"/>
      <c r="T3549" s="9"/>
      <c r="U3549" s="9"/>
      <c r="V3549" s="9"/>
      <c r="W3549" s="9"/>
      <c r="X3549" s="9"/>
      <c r="Y3549" s="9"/>
      <c r="Z3549" s="9"/>
      <c r="AA3549" s="9"/>
      <c r="AB3549" s="9"/>
      <c r="AC3549" s="9"/>
      <c r="AD3549" s="9"/>
      <c r="AE3549" s="9"/>
      <c r="AF3549" s="9"/>
      <c r="AG3549" s="9"/>
      <c r="AH3549" s="9"/>
      <c r="AI3549" s="9"/>
      <c r="AJ3549" s="9"/>
      <c r="AK3549" s="9"/>
      <c r="AL3549" s="9"/>
      <c r="AM3549" s="9"/>
      <c r="AN3549" s="9"/>
      <c r="AO3549" s="9"/>
      <c r="AP3549" s="9"/>
      <c r="AQ3549" s="9"/>
      <c r="AR3549" s="9"/>
      <c r="AS3549" s="9"/>
      <c r="AT3549" s="9"/>
      <c r="AU3549" s="9"/>
      <c r="AV3549" s="9"/>
      <c r="AW3549" s="9"/>
      <c r="AX3549" s="9"/>
      <c r="AY3549" s="9"/>
    </row>
    <row r="3550" spans="1:51" s="10" customFormat="1" x14ac:dyDescent="0.2">
      <c r="A3550" s="9"/>
      <c r="B3550" s="9"/>
      <c r="C3550" s="9"/>
      <c r="D3550" s="9"/>
      <c r="E3550" s="9"/>
      <c r="F3550" s="9"/>
      <c r="G3550" s="9"/>
      <c r="H3550" s="9"/>
      <c r="I3550" s="9"/>
      <c r="J3550" s="9"/>
      <c r="K3550" s="9"/>
      <c r="L3550" s="9"/>
      <c r="M3550" s="9"/>
      <c r="N3550" s="9"/>
      <c r="O3550" s="9"/>
      <c r="P3550" s="9"/>
      <c r="Q3550" s="9"/>
      <c r="R3550" s="9"/>
      <c r="S3550" s="9"/>
      <c r="T3550" s="9"/>
      <c r="U3550" s="9"/>
      <c r="V3550" s="9"/>
      <c r="W3550" s="9"/>
      <c r="X3550" s="9"/>
      <c r="Y3550" s="9"/>
      <c r="Z3550" s="9"/>
      <c r="AA3550" s="9"/>
      <c r="AB3550" s="9"/>
      <c r="AC3550" s="9"/>
      <c r="AD3550" s="9"/>
      <c r="AE3550" s="9"/>
      <c r="AF3550" s="9"/>
      <c r="AG3550" s="9"/>
      <c r="AH3550" s="9"/>
      <c r="AI3550" s="9"/>
      <c r="AJ3550" s="9"/>
      <c r="AK3550" s="9"/>
      <c r="AL3550" s="9"/>
      <c r="AM3550" s="9"/>
      <c r="AN3550" s="9"/>
      <c r="AO3550" s="9"/>
      <c r="AP3550" s="9"/>
      <c r="AQ3550" s="9"/>
      <c r="AR3550" s="9"/>
      <c r="AS3550" s="9"/>
      <c r="AT3550" s="9"/>
      <c r="AU3550" s="9"/>
      <c r="AV3550" s="9"/>
      <c r="AW3550" s="9"/>
      <c r="AX3550" s="9"/>
      <c r="AY3550" s="9"/>
    </row>
    <row r="3551" spans="1:51" s="10" customFormat="1" x14ac:dyDescent="0.2">
      <c r="A3551" s="9"/>
      <c r="B3551" s="9"/>
      <c r="C3551" s="9"/>
      <c r="D3551" s="9"/>
      <c r="E3551" s="9"/>
      <c r="F3551" s="9"/>
      <c r="G3551" s="9"/>
      <c r="H3551" s="9"/>
      <c r="I3551" s="9"/>
      <c r="J3551" s="9"/>
      <c r="K3551" s="9"/>
      <c r="L3551" s="9"/>
      <c r="M3551" s="9"/>
      <c r="N3551" s="9"/>
      <c r="O3551" s="9"/>
      <c r="P3551" s="9"/>
      <c r="Q3551" s="9"/>
      <c r="R3551" s="9"/>
      <c r="S3551" s="9"/>
      <c r="T3551" s="9"/>
      <c r="U3551" s="9"/>
      <c r="V3551" s="9"/>
      <c r="W3551" s="9"/>
      <c r="X3551" s="9"/>
      <c r="Y3551" s="9"/>
      <c r="Z3551" s="9"/>
      <c r="AA3551" s="9"/>
      <c r="AB3551" s="9"/>
      <c r="AC3551" s="9"/>
      <c r="AD3551" s="9"/>
      <c r="AE3551" s="9"/>
      <c r="AF3551" s="9"/>
      <c r="AG3551" s="9"/>
      <c r="AH3551" s="9"/>
      <c r="AI3551" s="9"/>
      <c r="AJ3551" s="9"/>
      <c r="AK3551" s="9"/>
      <c r="AL3551" s="9"/>
      <c r="AM3551" s="9"/>
      <c r="AN3551" s="9"/>
      <c r="AO3551" s="9"/>
      <c r="AP3551" s="9"/>
      <c r="AQ3551" s="9"/>
      <c r="AR3551" s="9"/>
      <c r="AS3551" s="9"/>
      <c r="AT3551" s="9"/>
      <c r="AU3551" s="9"/>
      <c r="AV3551" s="9"/>
      <c r="AW3551" s="9"/>
      <c r="AX3551" s="9"/>
      <c r="AY3551" s="9"/>
    </row>
    <row r="3552" spans="1:51" s="10" customFormat="1" x14ac:dyDescent="0.2">
      <c r="A3552" s="9"/>
      <c r="B3552" s="9"/>
      <c r="C3552" s="9"/>
      <c r="D3552" s="9"/>
      <c r="E3552" s="9"/>
      <c r="F3552" s="9"/>
      <c r="G3552" s="9"/>
      <c r="H3552" s="9"/>
      <c r="I3552" s="9"/>
      <c r="J3552" s="9"/>
      <c r="K3552" s="9"/>
      <c r="L3552" s="9"/>
      <c r="M3552" s="9"/>
      <c r="N3552" s="9"/>
      <c r="O3552" s="9"/>
      <c r="P3552" s="9"/>
      <c r="Q3552" s="9"/>
      <c r="R3552" s="9"/>
      <c r="S3552" s="9"/>
      <c r="T3552" s="9"/>
      <c r="U3552" s="9"/>
      <c r="V3552" s="9"/>
      <c r="W3552" s="9"/>
      <c r="X3552" s="9"/>
      <c r="Y3552" s="9"/>
      <c r="Z3552" s="9"/>
      <c r="AA3552" s="9"/>
      <c r="AB3552" s="9"/>
      <c r="AC3552" s="9"/>
      <c r="AD3552" s="9"/>
      <c r="AE3552" s="9"/>
      <c r="AF3552" s="9"/>
      <c r="AG3552" s="9"/>
      <c r="AH3552" s="9"/>
      <c r="AI3552" s="9"/>
      <c r="AJ3552" s="9"/>
      <c r="AK3552" s="9"/>
      <c r="AL3552" s="9"/>
      <c r="AM3552" s="9"/>
      <c r="AN3552" s="9"/>
      <c r="AO3552" s="9"/>
      <c r="AP3552" s="9"/>
      <c r="AQ3552" s="9"/>
      <c r="AR3552" s="9"/>
      <c r="AS3552" s="9"/>
      <c r="AT3552" s="9"/>
      <c r="AU3552" s="9"/>
      <c r="AV3552" s="9"/>
      <c r="AW3552" s="9"/>
      <c r="AX3552" s="9"/>
      <c r="AY3552" s="9"/>
    </row>
    <row r="3553" spans="1:51" s="10" customFormat="1" x14ac:dyDescent="0.2">
      <c r="A3553" s="9"/>
      <c r="B3553" s="9"/>
      <c r="C3553" s="9"/>
      <c r="D3553" s="9"/>
      <c r="E3553" s="9"/>
      <c r="F3553" s="9"/>
      <c r="G3553" s="9"/>
      <c r="H3553" s="9"/>
      <c r="I3553" s="9"/>
      <c r="J3553" s="9"/>
      <c r="K3553" s="9"/>
      <c r="L3553" s="9"/>
      <c r="M3553" s="9"/>
      <c r="N3553" s="9"/>
      <c r="O3553" s="9"/>
      <c r="P3553" s="9"/>
      <c r="Q3553" s="9"/>
      <c r="R3553" s="9"/>
      <c r="S3553" s="9"/>
      <c r="T3553" s="9"/>
      <c r="U3553" s="9"/>
      <c r="V3553" s="9"/>
      <c r="W3553" s="9"/>
      <c r="X3553" s="9"/>
      <c r="Y3553" s="9"/>
      <c r="Z3553" s="9"/>
      <c r="AA3553" s="9"/>
      <c r="AB3553" s="9"/>
      <c r="AC3553" s="9"/>
      <c r="AD3553" s="9"/>
      <c r="AE3553" s="9"/>
      <c r="AF3553" s="9"/>
      <c r="AG3553" s="9"/>
      <c r="AH3553" s="9"/>
      <c r="AI3553" s="9"/>
      <c r="AJ3553" s="9"/>
      <c r="AK3553" s="9"/>
      <c r="AL3553" s="9"/>
      <c r="AM3553" s="9"/>
      <c r="AN3553" s="9"/>
      <c r="AO3553" s="9"/>
      <c r="AP3553" s="9"/>
      <c r="AQ3553" s="9"/>
      <c r="AR3553" s="9"/>
      <c r="AS3553" s="9"/>
      <c r="AT3553" s="9"/>
      <c r="AU3553" s="9"/>
      <c r="AV3553" s="9"/>
      <c r="AW3553" s="9"/>
      <c r="AX3553" s="9"/>
      <c r="AY3553" s="9"/>
    </row>
    <row r="3554" spans="1:51" s="10" customFormat="1" x14ac:dyDescent="0.2">
      <c r="A3554" s="9"/>
      <c r="B3554" s="9"/>
      <c r="C3554" s="9"/>
      <c r="D3554" s="9"/>
      <c r="E3554" s="9"/>
      <c r="F3554" s="9"/>
      <c r="G3554" s="9"/>
      <c r="H3554" s="9"/>
      <c r="I3554" s="9"/>
      <c r="J3554" s="9"/>
      <c r="K3554" s="9"/>
      <c r="L3554" s="9"/>
      <c r="M3554" s="9"/>
      <c r="N3554" s="9"/>
      <c r="O3554" s="9"/>
      <c r="P3554" s="9"/>
      <c r="Q3554" s="9"/>
      <c r="R3554" s="9"/>
      <c r="S3554" s="9"/>
      <c r="T3554" s="9"/>
      <c r="U3554" s="9"/>
      <c r="V3554" s="9"/>
      <c r="W3554" s="9"/>
      <c r="X3554" s="9"/>
      <c r="Y3554" s="9"/>
      <c r="Z3554" s="9"/>
      <c r="AA3554" s="9"/>
      <c r="AB3554" s="9"/>
      <c r="AC3554" s="9"/>
      <c r="AD3554" s="9"/>
      <c r="AE3554" s="9"/>
      <c r="AF3554" s="9"/>
      <c r="AG3554" s="9"/>
      <c r="AH3554" s="9"/>
      <c r="AI3554" s="9"/>
      <c r="AJ3554" s="9"/>
      <c r="AK3554" s="9"/>
      <c r="AL3554" s="9"/>
      <c r="AM3554" s="9"/>
      <c r="AN3554" s="9"/>
      <c r="AO3554" s="9"/>
      <c r="AP3554" s="9"/>
      <c r="AQ3554" s="9"/>
      <c r="AR3554" s="9"/>
      <c r="AS3554" s="9"/>
      <c r="AT3554" s="9"/>
      <c r="AU3554" s="9"/>
      <c r="AV3554" s="9"/>
      <c r="AW3554" s="9"/>
      <c r="AX3554" s="9"/>
      <c r="AY3554" s="9"/>
    </row>
    <row r="3555" spans="1:51" s="10" customFormat="1" x14ac:dyDescent="0.2">
      <c r="A3555" s="9"/>
      <c r="B3555" s="9"/>
      <c r="C3555" s="9"/>
      <c r="D3555" s="9"/>
      <c r="E3555" s="9"/>
      <c r="F3555" s="9"/>
      <c r="G3555" s="9"/>
      <c r="H3555" s="9"/>
      <c r="I3555" s="9"/>
      <c r="J3555" s="9"/>
      <c r="K3555" s="9"/>
      <c r="L3555" s="9"/>
      <c r="M3555" s="9"/>
      <c r="N3555" s="9"/>
      <c r="O3555" s="9"/>
      <c r="P3555" s="9"/>
      <c r="Q3555" s="9"/>
      <c r="R3555" s="9"/>
      <c r="S3555" s="9"/>
      <c r="T3555" s="9"/>
      <c r="U3555" s="9"/>
      <c r="V3555" s="9"/>
      <c r="W3555" s="9"/>
      <c r="X3555" s="9"/>
      <c r="Y3555" s="9"/>
      <c r="Z3555" s="9"/>
      <c r="AA3555" s="9"/>
      <c r="AB3555" s="9"/>
      <c r="AC3555" s="9"/>
      <c r="AD3555" s="9"/>
      <c r="AE3555" s="9"/>
      <c r="AF3555" s="9"/>
      <c r="AG3555" s="9"/>
      <c r="AH3555" s="9"/>
      <c r="AI3555" s="9"/>
      <c r="AJ3555" s="9"/>
      <c r="AK3555" s="9"/>
      <c r="AL3555" s="9"/>
      <c r="AM3555" s="9"/>
      <c r="AN3555" s="9"/>
      <c r="AO3555" s="9"/>
      <c r="AP3555" s="9"/>
      <c r="AQ3555" s="9"/>
      <c r="AR3555" s="9"/>
      <c r="AS3555" s="9"/>
      <c r="AT3555" s="9"/>
      <c r="AU3555" s="9"/>
      <c r="AV3555" s="9"/>
      <c r="AW3555" s="9"/>
      <c r="AX3555" s="9"/>
      <c r="AY3555" s="9"/>
    </row>
    <row r="3556" spans="1:51" s="10" customFormat="1" x14ac:dyDescent="0.2">
      <c r="A3556" s="9"/>
      <c r="B3556" s="9"/>
      <c r="C3556" s="9"/>
      <c r="D3556" s="9"/>
      <c r="E3556" s="9"/>
      <c r="F3556" s="9"/>
      <c r="G3556" s="9"/>
      <c r="H3556" s="9"/>
      <c r="I3556" s="9"/>
      <c r="J3556" s="9"/>
      <c r="K3556" s="9"/>
      <c r="L3556" s="9"/>
      <c r="M3556" s="9"/>
      <c r="N3556" s="9"/>
      <c r="O3556" s="9"/>
      <c r="P3556" s="9"/>
      <c r="Q3556" s="9"/>
      <c r="R3556" s="9"/>
      <c r="S3556" s="9"/>
      <c r="T3556" s="9"/>
      <c r="U3556" s="9"/>
      <c r="V3556" s="9"/>
      <c r="W3556" s="9"/>
      <c r="X3556" s="9"/>
      <c r="Y3556" s="9"/>
      <c r="Z3556" s="9"/>
      <c r="AA3556" s="9"/>
      <c r="AB3556" s="9"/>
      <c r="AC3556" s="9"/>
      <c r="AD3556" s="9"/>
      <c r="AE3556" s="9"/>
      <c r="AF3556" s="9"/>
      <c r="AG3556" s="9"/>
      <c r="AH3556" s="9"/>
      <c r="AI3556" s="9"/>
      <c r="AJ3556" s="9"/>
      <c r="AK3556" s="9"/>
      <c r="AL3556" s="9"/>
      <c r="AM3556" s="9"/>
      <c r="AN3556" s="9"/>
      <c r="AO3556" s="9"/>
      <c r="AP3556" s="9"/>
      <c r="AQ3556" s="9"/>
      <c r="AR3556" s="9"/>
      <c r="AS3556" s="9"/>
      <c r="AT3556" s="9"/>
      <c r="AU3556" s="9"/>
      <c r="AV3556" s="9"/>
      <c r="AW3556" s="9"/>
      <c r="AX3556" s="9"/>
      <c r="AY3556" s="9"/>
    </row>
    <row r="3557" spans="1:51" s="10" customFormat="1" x14ac:dyDescent="0.2">
      <c r="A3557" s="9"/>
      <c r="B3557" s="9"/>
      <c r="C3557" s="9"/>
      <c r="D3557" s="9"/>
      <c r="E3557" s="9"/>
      <c r="F3557" s="9"/>
      <c r="G3557" s="9"/>
      <c r="H3557" s="9"/>
      <c r="I3557" s="9"/>
      <c r="J3557" s="9"/>
      <c r="K3557" s="9"/>
      <c r="L3557" s="9"/>
      <c r="M3557" s="9"/>
      <c r="N3557" s="9"/>
      <c r="O3557" s="9"/>
      <c r="P3557" s="9"/>
      <c r="Q3557" s="9"/>
      <c r="R3557" s="9"/>
      <c r="S3557" s="9"/>
      <c r="T3557" s="9"/>
      <c r="U3557" s="9"/>
      <c r="V3557" s="9"/>
      <c r="W3557" s="9"/>
      <c r="X3557" s="9"/>
      <c r="Y3557" s="9"/>
      <c r="Z3557" s="9"/>
      <c r="AA3557" s="9"/>
      <c r="AB3557" s="9"/>
      <c r="AC3557" s="9"/>
      <c r="AD3557" s="9"/>
      <c r="AE3557" s="9"/>
      <c r="AF3557" s="9"/>
      <c r="AG3557" s="9"/>
      <c r="AH3557" s="9"/>
      <c r="AI3557" s="9"/>
      <c r="AJ3557" s="9"/>
      <c r="AK3557" s="9"/>
      <c r="AL3557" s="9"/>
      <c r="AM3557" s="9"/>
      <c r="AN3557" s="9"/>
      <c r="AO3557" s="9"/>
      <c r="AP3557" s="9"/>
      <c r="AQ3557" s="9"/>
      <c r="AR3557" s="9"/>
      <c r="AS3557" s="9"/>
      <c r="AT3557" s="9"/>
      <c r="AU3557" s="9"/>
      <c r="AV3557" s="9"/>
      <c r="AW3557" s="9"/>
      <c r="AX3557" s="9"/>
      <c r="AY3557" s="9"/>
    </row>
    <row r="3558" spans="1:51" s="10" customFormat="1" x14ac:dyDescent="0.2">
      <c r="A3558" s="9"/>
      <c r="B3558" s="9"/>
      <c r="C3558" s="9"/>
      <c r="D3558" s="9"/>
      <c r="E3558" s="9"/>
      <c r="F3558" s="9"/>
      <c r="G3558" s="9"/>
      <c r="H3558" s="9"/>
      <c r="I3558" s="9"/>
      <c r="J3558" s="9"/>
      <c r="K3558" s="9"/>
      <c r="L3558" s="9"/>
      <c r="M3558" s="9"/>
      <c r="N3558" s="9"/>
      <c r="O3558" s="9"/>
      <c r="P3558" s="9"/>
      <c r="Q3558" s="9"/>
      <c r="R3558" s="9"/>
      <c r="S3558" s="9"/>
      <c r="T3558" s="9"/>
      <c r="U3558" s="9"/>
      <c r="V3558" s="9"/>
      <c r="W3558" s="9"/>
      <c r="X3558" s="9"/>
      <c r="Y3558" s="9"/>
      <c r="Z3558" s="9"/>
      <c r="AA3558" s="9"/>
      <c r="AB3558" s="9"/>
      <c r="AC3558" s="9"/>
      <c r="AD3558" s="9"/>
      <c r="AE3558" s="9"/>
      <c r="AF3558" s="9"/>
      <c r="AG3558" s="9"/>
      <c r="AH3558" s="9"/>
      <c r="AI3558" s="9"/>
      <c r="AJ3558" s="9"/>
      <c r="AK3558" s="9"/>
      <c r="AL3558" s="9"/>
      <c r="AM3558" s="9"/>
      <c r="AN3558" s="9"/>
      <c r="AO3558" s="9"/>
      <c r="AP3558" s="9"/>
      <c r="AQ3558" s="9"/>
      <c r="AR3558" s="9"/>
      <c r="AS3558" s="9"/>
      <c r="AT3558" s="9"/>
      <c r="AU3558" s="9"/>
      <c r="AV3558" s="9"/>
      <c r="AW3558" s="9"/>
      <c r="AX3558" s="9"/>
      <c r="AY3558" s="9"/>
    </row>
    <row r="3559" spans="1:51" s="10" customFormat="1" x14ac:dyDescent="0.2">
      <c r="A3559" s="9"/>
      <c r="B3559" s="9"/>
      <c r="C3559" s="9"/>
      <c r="D3559" s="9"/>
      <c r="E3559" s="9"/>
      <c r="F3559" s="9"/>
      <c r="G3559" s="9"/>
      <c r="H3559" s="9"/>
      <c r="I3559" s="9"/>
      <c r="J3559" s="9"/>
      <c r="K3559" s="9"/>
      <c r="L3559" s="9"/>
      <c r="M3559" s="9"/>
      <c r="N3559" s="9"/>
      <c r="O3559" s="9"/>
      <c r="P3559" s="9"/>
      <c r="Q3559" s="9"/>
      <c r="R3559" s="9"/>
      <c r="S3559" s="9"/>
      <c r="T3559" s="9"/>
      <c r="U3559" s="9"/>
      <c r="V3559" s="9"/>
      <c r="W3559" s="9"/>
      <c r="X3559" s="9"/>
      <c r="Y3559" s="9"/>
      <c r="Z3559" s="9"/>
      <c r="AA3559" s="9"/>
      <c r="AB3559" s="9"/>
      <c r="AC3559" s="9"/>
      <c r="AD3559" s="9"/>
      <c r="AE3559" s="9"/>
      <c r="AF3559" s="9"/>
      <c r="AG3559" s="9"/>
      <c r="AH3559" s="9"/>
      <c r="AI3559" s="9"/>
      <c r="AJ3559" s="9"/>
      <c r="AK3559" s="9"/>
      <c r="AL3559" s="9"/>
      <c r="AM3559" s="9"/>
      <c r="AN3559" s="9"/>
      <c r="AO3559" s="9"/>
      <c r="AP3559" s="9"/>
      <c r="AQ3559" s="9"/>
      <c r="AR3559" s="9"/>
      <c r="AS3559" s="9"/>
      <c r="AT3559" s="9"/>
      <c r="AU3559" s="9"/>
      <c r="AV3559" s="9"/>
      <c r="AW3559" s="9"/>
      <c r="AX3559" s="9"/>
      <c r="AY3559" s="9"/>
    </row>
    <row r="3560" spans="1:51" s="10" customFormat="1" x14ac:dyDescent="0.2">
      <c r="A3560" s="9"/>
      <c r="B3560" s="9"/>
      <c r="C3560" s="9"/>
      <c r="D3560" s="9"/>
      <c r="E3560" s="9"/>
      <c r="F3560" s="9"/>
      <c r="G3560" s="9"/>
      <c r="H3560" s="9"/>
      <c r="I3560" s="9"/>
      <c r="J3560" s="9"/>
      <c r="K3560" s="9"/>
      <c r="L3560" s="9"/>
      <c r="M3560" s="9"/>
      <c r="N3560" s="9"/>
      <c r="O3560" s="9"/>
      <c r="P3560" s="9"/>
      <c r="Q3560" s="9"/>
      <c r="R3560" s="9"/>
      <c r="S3560" s="9"/>
      <c r="T3560" s="9"/>
      <c r="U3560" s="9"/>
      <c r="V3560" s="9"/>
      <c r="W3560" s="9"/>
      <c r="X3560" s="9"/>
      <c r="Y3560" s="9"/>
      <c r="Z3560" s="9"/>
      <c r="AA3560" s="9"/>
      <c r="AB3560" s="9"/>
      <c r="AC3560" s="9"/>
      <c r="AD3560" s="9"/>
      <c r="AE3560" s="9"/>
      <c r="AF3560" s="9"/>
      <c r="AG3560" s="9"/>
      <c r="AH3560" s="9"/>
      <c r="AI3560" s="9"/>
      <c r="AJ3560" s="9"/>
      <c r="AK3560" s="9"/>
      <c r="AL3560" s="9"/>
      <c r="AM3560" s="9"/>
      <c r="AN3560" s="9"/>
      <c r="AO3560" s="9"/>
      <c r="AP3560" s="9"/>
      <c r="AQ3560" s="9"/>
      <c r="AR3560" s="9"/>
      <c r="AS3560" s="9"/>
      <c r="AT3560" s="9"/>
      <c r="AU3560" s="9"/>
      <c r="AV3560" s="9"/>
      <c r="AW3560" s="9"/>
      <c r="AX3560" s="9"/>
      <c r="AY3560" s="9"/>
    </row>
    <row r="3561" spans="1:51" s="10" customFormat="1" x14ac:dyDescent="0.2">
      <c r="A3561" s="9"/>
      <c r="B3561" s="9"/>
      <c r="C3561" s="9"/>
      <c r="D3561" s="9"/>
      <c r="E3561" s="9"/>
      <c r="F3561" s="9"/>
      <c r="G3561" s="9"/>
      <c r="H3561" s="9"/>
      <c r="I3561" s="9"/>
      <c r="J3561" s="9"/>
      <c r="K3561" s="9"/>
      <c r="L3561" s="9"/>
      <c r="M3561" s="9"/>
      <c r="N3561" s="9"/>
      <c r="O3561" s="9"/>
      <c r="P3561" s="9"/>
      <c r="Q3561" s="9"/>
      <c r="R3561" s="9"/>
      <c r="S3561" s="9"/>
      <c r="T3561" s="9"/>
      <c r="U3561" s="9"/>
      <c r="V3561" s="9"/>
      <c r="W3561" s="9"/>
      <c r="X3561" s="9"/>
      <c r="Y3561" s="9"/>
      <c r="Z3561" s="9"/>
      <c r="AA3561" s="9"/>
      <c r="AB3561" s="9"/>
      <c r="AC3561" s="9"/>
      <c r="AD3561" s="9"/>
      <c r="AE3561" s="9"/>
      <c r="AF3561" s="9"/>
      <c r="AG3561" s="9"/>
      <c r="AH3561" s="9"/>
      <c r="AI3561" s="9"/>
      <c r="AJ3561" s="9"/>
      <c r="AK3561" s="9"/>
      <c r="AL3561" s="9"/>
      <c r="AM3561" s="9"/>
      <c r="AN3561" s="9"/>
      <c r="AO3561" s="9"/>
      <c r="AP3561" s="9"/>
      <c r="AQ3561" s="9"/>
      <c r="AR3561" s="9"/>
      <c r="AS3561" s="9"/>
      <c r="AT3561" s="9"/>
      <c r="AU3561" s="9"/>
      <c r="AV3561" s="9"/>
      <c r="AW3561" s="9"/>
      <c r="AX3561" s="9"/>
      <c r="AY3561" s="9"/>
    </row>
    <row r="3562" spans="1:51" s="10" customFormat="1" x14ac:dyDescent="0.2">
      <c r="A3562" s="9"/>
      <c r="B3562" s="9"/>
      <c r="C3562" s="9"/>
      <c r="D3562" s="9"/>
      <c r="E3562" s="9"/>
      <c r="F3562" s="9"/>
      <c r="G3562" s="9"/>
      <c r="H3562" s="9"/>
      <c r="I3562" s="9"/>
      <c r="J3562" s="9"/>
      <c r="K3562" s="9"/>
      <c r="L3562" s="9"/>
      <c r="M3562" s="9"/>
      <c r="N3562" s="9"/>
      <c r="O3562" s="9"/>
      <c r="P3562" s="9"/>
      <c r="Q3562" s="9"/>
      <c r="R3562" s="9"/>
      <c r="S3562" s="9"/>
      <c r="T3562" s="9"/>
      <c r="U3562" s="9"/>
      <c r="V3562" s="9"/>
      <c r="W3562" s="9"/>
      <c r="X3562" s="9"/>
      <c r="Y3562" s="9"/>
      <c r="Z3562" s="9"/>
      <c r="AA3562" s="9"/>
      <c r="AB3562" s="9"/>
      <c r="AC3562" s="9"/>
      <c r="AD3562" s="9"/>
      <c r="AE3562" s="9"/>
      <c r="AF3562" s="9"/>
      <c r="AG3562" s="9"/>
      <c r="AH3562" s="9"/>
      <c r="AI3562" s="9"/>
      <c r="AJ3562" s="9"/>
      <c r="AK3562" s="9"/>
      <c r="AL3562" s="9"/>
      <c r="AM3562" s="9"/>
      <c r="AN3562" s="9"/>
      <c r="AO3562" s="9"/>
      <c r="AP3562" s="9"/>
      <c r="AQ3562" s="9"/>
      <c r="AR3562" s="9"/>
      <c r="AS3562" s="9"/>
      <c r="AT3562" s="9"/>
      <c r="AU3562" s="9"/>
      <c r="AV3562" s="9"/>
      <c r="AW3562" s="9"/>
      <c r="AX3562" s="9"/>
      <c r="AY3562" s="9"/>
    </row>
    <row r="3563" spans="1:51" s="10" customFormat="1" x14ac:dyDescent="0.2">
      <c r="A3563" s="9"/>
      <c r="B3563" s="9"/>
      <c r="C3563" s="9"/>
      <c r="D3563" s="9"/>
      <c r="E3563" s="9"/>
      <c r="F3563" s="9"/>
      <c r="G3563" s="9"/>
      <c r="H3563" s="9"/>
      <c r="I3563" s="9"/>
      <c r="J3563" s="9"/>
      <c r="K3563" s="9"/>
      <c r="L3563" s="9"/>
      <c r="M3563" s="9"/>
      <c r="N3563" s="9"/>
      <c r="O3563" s="9"/>
      <c r="P3563" s="9"/>
      <c r="Q3563" s="9"/>
      <c r="R3563" s="9"/>
      <c r="S3563" s="9"/>
      <c r="T3563" s="9"/>
      <c r="U3563" s="9"/>
      <c r="V3563" s="9"/>
      <c r="W3563" s="9"/>
      <c r="X3563" s="9"/>
      <c r="Y3563" s="9"/>
      <c r="Z3563" s="9"/>
      <c r="AA3563" s="9"/>
      <c r="AB3563" s="9"/>
      <c r="AC3563" s="9"/>
      <c r="AD3563" s="9"/>
      <c r="AE3563" s="9"/>
      <c r="AF3563" s="9"/>
      <c r="AG3563" s="9"/>
      <c r="AH3563" s="9"/>
      <c r="AI3563" s="9"/>
      <c r="AJ3563" s="9"/>
      <c r="AK3563" s="9"/>
      <c r="AL3563" s="9"/>
      <c r="AM3563" s="9"/>
      <c r="AN3563" s="9"/>
      <c r="AO3563" s="9"/>
      <c r="AP3563" s="9"/>
      <c r="AQ3563" s="9"/>
      <c r="AR3563" s="9"/>
      <c r="AS3563" s="9"/>
      <c r="AT3563" s="9"/>
      <c r="AU3563" s="9"/>
      <c r="AV3563" s="9"/>
      <c r="AW3563" s="9"/>
      <c r="AX3563" s="9"/>
      <c r="AY3563" s="9"/>
    </row>
    <row r="3564" spans="1:51" s="10" customFormat="1" x14ac:dyDescent="0.2">
      <c r="A3564" s="9"/>
      <c r="B3564" s="9"/>
      <c r="C3564" s="9"/>
      <c r="D3564" s="9"/>
      <c r="E3564" s="9"/>
      <c r="F3564" s="9"/>
      <c r="G3564" s="9"/>
      <c r="H3564" s="9"/>
      <c r="I3564" s="9"/>
      <c r="J3564" s="9"/>
      <c r="K3564" s="9"/>
      <c r="L3564" s="9"/>
      <c r="M3564" s="9"/>
      <c r="N3564" s="9"/>
      <c r="O3564" s="9"/>
      <c r="P3564" s="9"/>
      <c r="Q3564" s="9"/>
      <c r="R3564" s="9"/>
      <c r="S3564" s="9"/>
      <c r="T3564" s="9"/>
      <c r="U3564" s="9"/>
      <c r="V3564" s="9"/>
      <c r="W3564" s="9"/>
      <c r="X3564" s="9"/>
      <c r="Y3564" s="9"/>
      <c r="Z3564" s="9"/>
      <c r="AA3564" s="9"/>
      <c r="AB3564" s="9"/>
      <c r="AC3564" s="9"/>
      <c r="AD3564" s="9"/>
      <c r="AE3564" s="9"/>
      <c r="AF3564" s="9"/>
      <c r="AG3564" s="9"/>
      <c r="AH3564" s="9"/>
      <c r="AI3564" s="9"/>
      <c r="AJ3564" s="9"/>
      <c r="AK3564" s="9"/>
      <c r="AL3564" s="9"/>
      <c r="AM3564" s="9"/>
      <c r="AN3564" s="9"/>
      <c r="AO3564" s="9"/>
      <c r="AP3564" s="9"/>
      <c r="AQ3564" s="9"/>
      <c r="AR3564" s="9"/>
      <c r="AS3564" s="9"/>
      <c r="AT3564" s="9"/>
      <c r="AU3564" s="9"/>
      <c r="AV3564" s="9"/>
      <c r="AW3564" s="9"/>
      <c r="AX3564" s="9"/>
      <c r="AY3564" s="9"/>
    </row>
    <row r="3565" spans="1:51" s="10" customFormat="1" x14ac:dyDescent="0.2">
      <c r="A3565" s="9"/>
      <c r="B3565" s="9"/>
      <c r="C3565" s="9"/>
      <c r="D3565" s="9"/>
      <c r="E3565" s="9"/>
      <c r="F3565" s="9"/>
      <c r="G3565" s="9"/>
      <c r="H3565" s="9"/>
      <c r="I3565" s="9"/>
      <c r="J3565" s="9"/>
      <c r="K3565" s="9"/>
      <c r="L3565" s="9"/>
      <c r="M3565" s="9"/>
      <c r="N3565" s="9"/>
      <c r="O3565" s="9"/>
      <c r="P3565" s="9"/>
      <c r="Q3565" s="9"/>
      <c r="R3565" s="9"/>
      <c r="S3565" s="9"/>
      <c r="T3565" s="9"/>
      <c r="U3565" s="9"/>
      <c r="V3565" s="9"/>
      <c r="W3565" s="9"/>
      <c r="X3565" s="9"/>
      <c r="Y3565" s="9"/>
      <c r="Z3565" s="9"/>
      <c r="AA3565" s="9"/>
      <c r="AB3565" s="9"/>
      <c r="AC3565" s="9"/>
      <c r="AD3565" s="9"/>
      <c r="AE3565" s="9"/>
      <c r="AF3565" s="9"/>
      <c r="AG3565" s="9"/>
      <c r="AH3565" s="9"/>
      <c r="AI3565" s="9"/>
      <c r="AJ3565" s="9"/>
      <c r="AK3565" s="9"/>
      <c r="AL3565" s="9"/>
      <c r="AM3565" s="9"/>
      <c r="AN3565" s="9"/>
      <c r="AO3565" s="9"/>
      <c r="AP3565" s="9"/>
      <c r="AQ3565" s="9"/>
      <c r="AR3565" s="9"/>
      <c r="AS3565" s="9"/>
      <c r="AT3565" s="9"/>
      <c r="AU3565" s="9"/>
      <c r="AV3565" s="9"/>
      <c r="AW3565" s="9"/>
      <c r="AX3565" s="9"/>
      <c r="AY3565" s="9"/>
    </row>
    <row r="3566" spans="1:51" s="10" customFormat="1" x14ac:dyDescent="0.2">
      <c r="A3566" s="9"/>
      <c r="B3566" s="9"/>
      <c r="C3566" s="9"/>
      <c r="D3566" s="9"/>
      <c r="E3566" s="9"/>
      <c r="F3566" s="9"/>
      <c r="G3566" s="9"/>
      <c r="H3566" s="9"/>
      <c r="I3566" s="9"/>
      <c r="J3566" s="9"/>
      <c r="K3566" s="9"/>
      <c r="L3566" s="9"/>
      <c r="M3566" s="9"/>
      <c r="N3566" s="9"/>
      <c r="O3566" s="9"/>
      <c r="P3566" s="9"/>
      <c r="Q3566" s="9"/>
      <c r="R3566" s="9"/>
      <c r="S3566" s="9"/>
      <c r="T3566" s="9"/>
      <c r="U3566" s="9"/>
      <c r="V3566" s="9"/>
      <c r="W3566" s="9"/>
      <c r="X3566" s="9"/>
      <c r="Y3566" s="9"/>
      <c r="Z3566" s="9"/>
      <c r="AA3566" s="9"/>
      <c r="AB3566" s="9"/>
      <c r="AC3566" s="9"/>
      <c r="AD3566" s="9"/>
      <c r="AE3566" s="9"/>
      <c r="AF3566" s="9"/>
      <c r="AG3566" s="9"/>
      <c r="AH3566" s="9"/>
      <c r="AI3566" s="9"/>
      <c r="AJ3566" s="9"/>
      <c r="AK3566" s="9"/>
      <c r="AL3566" s="9"/>
      <c r="AM3566" s="9"/>
      <c r="AN3566" s="9"/>
      <c r="AO3566" s="9"/>
      <c r="AP3566" s="9"/>
      <c r="AQ3566" s="9"/>
      <c r="AR3566" s="9"/>
      <c r="AS3566" s="9"/>
      <c r="AT3566" s="9"/>
      <c r="AU3566" s="9"/>
      <c r="AV3566" s="9"/>
      <c r="AW3566" s="9"/>
      <c r="AX3566" s="9"/>
      <c r="AY3566" s="9"/>
    </row>
    <row r="3567" spans="1:51" s="10" customFormat="1" x14ac:dyDescent="0.2">
      <c r="A3567" s="9"/>
      <c r="B3567" s="9"/>
      <c r="C3567" s="9"/>
      <c r="D3567" s="9"/>
      <c r="E3567" s="9"/>
      <c r="F3567" s="9"/>
      <c r="G3567" s="9"/>
      <c r="H3567" s="9"/>
      <c r="I3567" s="9"/>
      <c r="J3567" s="9"/>
      <c r="K3567" s="9"/>
      <c r="L3567" s="9"/>
      <c r="M3567" s="9"/>
      <c r="N3567" s="9"/>
      <c r="O3567" s="9"/>
      <c r="P3567" s="9"/>
      <c r="Q3567" s="9"/>
      <c r="R3567" s="9"/>
      <c r="S3567" s="9"/>
      <c r="T3567" s="9"/>
      <c r="U3567" s="9"/>
      <c r="V3567" s="9"/>
      <c r="W3567" s="9"/>
      <c r="X3567" s="9"/>
      <c r="Y3567" s="9"/>
      <c r="Z3567" s="9"/>
      <c r="AA3567" s="9"/>
      <c r="AB3567" s="9"/>
      <c r="AC3567" s="9"/>
      <c r="AD3567" s="9"/>
      <c r="AE3567" s="9"/>
      <c r="AF3567" s="9"/>
      <c r="AG3567" s="9"/>
      <c r="AH3567" s="9"/>
      <c r="AI3567" s="9"/>
      <c r="AJ3567" s="9"/>
      <c r="AK3567" s="9"/>
      <c r="AL3567" s="9"/>
      <c r="AM3567" s="9"/>
      <c r="AN3567" s="9"/>
      <c r="AO3567" s="9"/>
      <c r="AP3567" s="9"/>
      <c r="AQ3567" s="9"/>
      <c r="AR3567" s="9"/>
      <c r="AS3567" s="9"/>
      <c r="AT3567" s="9"/>
      <c r="AU3567" s="9"/>
      <c r="AV3567" s="9"/>
      <c r="AW3567" s="9"/>
      <c r="AX3567" s="9"/>
      <c r="AY3567" s="9"/>
    </row>
    <row r="3568" spans="1:51" s="10" customFormat="1" x14ac:dyDescent="0.2">
      <c r="A3568" s="9"/>
      <c r="B3568" s="9"/>
      <c r="C3568" s="9"/>
      <c r="D3568" s="9"/>
      <c r="E3568" s="9"/>
      <c r="F3568" s="9"/>
      <c r="G3568" s="9"/>
      <c r="H3568" s="9"/>
      <c r="I3568" s="9"/>
      <c r="J3568" s="9"/>
      <c r="K3568" s="9"/>
      <c r="L3568" s="9"/>
      <c r="M3568" s="9"/>
      <c r="N3568" s="9"/>
      <c r="O3568" s="9"/>
      <c r="P3568" s="9"/>
      <c r="Q3568" s="9"/>
      <c r="R3568" s="9"/>
      <c r="S3568" s="9"/>
      <c r="T3568" s="9"/>
      <c r="U3568" s="9"/>
      <c r="V3568" s="9"/>
      <c r="W3568" s="9"/>
      <c r="X3568" s="9"/>
      <c r="Y3568" s="9"/>
      <c r="Z3568" s="9"/>
      <c r="AA3568" s="9"/>
      <c r="AB3568" s="9"/>
      <c r="AC3568" s="9"/>
      <c r="AD3568" s="9"/>
      <c r="AE3568" s="9"/>
      <c r="AF3568" s="9"/>
      <c r="AG3568" s="9"/>
      <c r="AH3568" s="9"/>
      <c r="AI3568" s="9"/>
      <c r="AJ3568" s="9"/>
      <c r="AK3568" s="9"/>
      <c r="AL3568" s="9"/>
      <c r="AM3568" s="9"/>
      <c r="AN3568" s="9"/>
      <c r="AO3568" s="9"/>
      <c r="AP3568" s="9"/>
      <c r="AQ3568" s="9"/>
      <c r="AR3568" s="9"/>
      <c r="AS3568" s="9"/>
      <c r="AT3568" s="9"/>
      <c r="AU3568" s="9"/>
      <c r="AV3568" s="9"/>
      <c r="AW3568" s="9"/>
      <c r="AX3568" s="9"/>
      <c r="AY3568" s="9"/>
    </row>
    <row r="3569" spans="1:51" s="10" customFormat="1" x14ac:dyDescent="0.2">
      <c r="A3569" s="9"/>
      <c r="B3569" s="9"/>
      <c r="C3569" s="9"/>
      <c r="D3569" s="9"/>
      <c r="E3569" s="9"/>
      <c r="F3569" s="9"/>
      <c r="G3569" s="9"/>
      <c r="H3569" s="9"/>
      <c r="I3569" s="9"/>
      <c r="J3569" s="9"/>
      <c r="K3569" s="9"/>
      <c r="L3569" s="9"/>
      <c r="M3569" s="9"/>
      <c r="N3569" s="9"/>
      <c r="O3569" s="9"/>
      <c r="P3569" s="9"/>
      <c r="Q3569" s="9"/>
      <c r="R3569" s="9"/>
      <c r="S3569" s="9"/>
      <c r="T3569" s="9"/>
      <c r="U3569" s="9"/>
      <c r="V3569" s="9"/>
      <c r="W3569" s="9"/>
      <c r="X3569" s="9"/>
      <c r="Y3569" s="9"/>
      <c r="Z3569" s="9"/>
      <c r="AA3569" s="9"/>
      <c r="AB3569" s="9"/>
      <c r="AC3569" s="9"/>
      <c r="AD3569" s="9"/>
      <c r="AE3569" s="9"/>
      <c r="AF3569" s="9"/>
      <c r="AG3569" s="9"/>
      <c r="AH3569" s="9"/>
      <c r="AI3569" s="9"/>
      <c r="AJ3569" s="9"/>
      <c r="AK3569" s="9"/>
      <c r="AL3569" s="9"/>
      <c r="AM3569" s="9"/>
      <c r="AN3569" s="9"/>
      <c r="AO3569" s="9"/>
      <c r="AP3569" s="9"/>
      <c r="AQ3569" s="9"/>
      <c r="AR3569" s="9"/>
      <c r="AS3569" s="9"/>
      <c r="AT3569" s="9"/>
      <c r="AU3569" s="9"/>
      <c r="AV3569" s="9"/>
      <c r="AW3569" s="9"/>
      <c r="AX3569" s="9"/>
      <c r="AY3569" s="9"/>
    </row>
    <row r="3570" spans="1:51" s="10" customFormat="1" x14ac:dyDescent="0.2">
      <c r="A3570" s="9"/>
      <c r="B3570" s="9"/>
      <c r="C3570" s="9"/>
      <c r="D3570" s="9"/>
      <c r="E3570" s="9"/>
      <c r="F3570" s="9"/>
      <c r="G3570" s="9"/>
      <c r="H3570" s="9"/>
      <c r="I3570" s="9"/>
      <c r="J3570" s="9"/>
      <c r="K3570" s="9"/>
      <c r="L3570" s="9"/>
      <c r="M3570" s="9"/>
      <c r="N3570" s="9"/>
      <c r="O3570" s="9"/>
      <c r="P3570" s="9"/>
      <c r="Q3570" s="9"/>
      <c r="R3570" s="9"/>
      <c r="S3570" s="9"/>
      <c r="T3570" s="9"/>
      <c r="U3570" s="9"/>
      <c r="V3570" s="9"/>
      <c r="W3570" s="9"/>
      <c r="X3570" s="9"/>
      <c r="Y3570" s="9"/>
      <c r="Z3570" s="9"/>
      <c r="AA3570" s="9"/>
      <c r="AB3570" s="9"/>
      <c r="AC3570" s="9"/>
      <c r="AD3570" s="9"/>
      <c r="AE3570" s="9"/>
      <c r="AF3570" s="9"/>
      <c r="AG3570" s="9"/>
      <c r="AH3570" s="9"/>
      <c r="AI3570" s="9"/>
      <c r="AJ3570" s="9"/>
      <c r="AK3570" s="9"/>
      <c r="AL3570" s="9"/>
      <c r="AM3570" s="9"/>
      <c r="AN3570" s="9"/>
      <c r="AO3570" s="9"/>
      <c r="AP3570" s="9"/>
      <c r="AQ3570" s="9"/>
      <c r="AR3570" s="9"/>
      <c r="AS3570" s="9"/>
      <c r="AT3570" s="9"/>
      <c r="AU3570" s="9"/>
      <c r="AV3570" s="9"/>
      <c r="AW3570" s="9"/>
      <c r="AX3570" s="9"/>
      <c r="AY3570" s="9"/>
    </row>
    <row r="3571" spans="1:51" s="10" customFormat="1" x14ac:dyDescent="0.2">
      <c r="A3571" s="9"/>
      <c r="B3571" s="9"/>
      <c r="C3571" s="9"/>
      <c r="D3571" s="9"/>
      <c r="E3571" s="9"/>
      <c r="F3571" s="9"/>
      <c r="G3571" s="9"/>
      <c r="H3571" s="9"/>
      <c r="I3571" s="9"/>
      <c r="J3571" s="9"/>
      <c r="K3571" s="9"/>
      <c r="L3571" s="9"/>
      <c r="M3571" s="9"/>
      <c r="N3571" s="9"/>
      <c r="O3571" s="9"/>
      <c r="P3571" s="9"/>
      <c r="Q3571" s="9"/>
      <c r="R3571" s="9"/>
      <c r="S3571" s="9"/>
      <c r="T3571" s="9"/>
      <c r="U3571" s="9"/>
      <c r="V3571" s="9"/>
      <c r="W3571" s="9"/>
      <c r="X3571" s="9"/>
      <c r="Y3571" s="9"/>
      <c r="Z3571" s="9"/>
      <c r="AA3571" s="9"/>
      <c r="AB3571" s="9"/>
      <c r="AC3571" s="9"/>
      <c r="AD3571" s="9"/>
      <c r="AE3571" s="9"/>
      <c r="AF3571" s="9"/>
      <c r="AG3571" s="9"/>
      <c r="AH3571" s="9"/>
      <c r="AI3571" s="9"/>
      <c r="AJ3571" s="9"/>
      <c r="AK3571" s="9"/>
      <c r="AL3571" s="9"/>
      <c r="AM3571" s="9"/>
      <c r="AN3571" s="9"/>
      <c r="AO3571" s="9"/>
      <c r="AP3571" s="9"/>
      <c r="AQ3571" s="9"/>
      <c r="AR3571" s="9"/>
      <c r="AS3571" s="9"/>
      <c r="AT3571" s="9"/>
      <c r="AU3571" s="9"/>
      <c r="AV3571" s="9"/>
      <c r="AW3571" s="9"/>
      <c r="AX3571" s="9"/>
      <c r="AY3571" s="9"/>
    </row>
    <row r="3572" spans="1:51" s="10" customFormat="1" x14ac:dyDescent="0.2">
      <c r="A3572" s="9"/>
      <c r="B3572" s="9"/>
      <c r="C3572" s="9"/>
      <c r="D3572" s="9"/>
      <c r="E3572" s="9"/>
      <c r="F3572" s="9"/>
      <c r="G3572" s="9"/>
      <c r="H3572" s="9"/>
      <c r="I3572" s="9"/>
      <c r="J3572" s="9"/>
      <c r="K3572" s="9"/>
      <c r="L3572" s="9"/>
      <c r="M3572" s="9"/>
      <c r="N3572" s="9"/>
      <c r="O3572" s="9"/>
      <c r="P3572" s="9"/>
      <c r="Q3572" s="9"/>
      <c r="R3572" s="9"/>
      <c r="S3572" s="9"/>
      <c r="T3572" s="9"/>
      <c r="U3572" s="9"/>
      <c r="V3572" s="9"/>
      <c r="W3572" s="9"/>
      <c r="X3572" s="9"/>
      <c r="Y3572" s="9"/>
      <c r="Z3572" s="9"/>
      <c r="AA3572" s="9"/>
      <c r="AB3572" s="9"/>
      <c r="AC3572" s="9"/>
      <c r="AD3572" s="9"/>
      <c r="AE3572" s="9"/>
      <c r="AF3572" s="9"/>
      <c r="AG3572" s="9"/>
      <c r="AH3572" s="9"/>
      <c r="AI3572" s="9"/>
      <c r="AJ3572" s="9"/>
      <c r="AK3572" s="9"/>
      <c r="AL3572" s="9"/>
      <c r="AM3572" s="9"/>
      <c r="AN3572" s="9"/>
      <c r="AO3572" s="9"/>
      <c r="AP3572" s="9"/>
      <c r="AQ3572" s="9"/>
      <c r="AR3572" s="9"/>
      <c r="AS3572" s="9"/>
      <c r="AT3572" s="9"/>
      <c r="AU3572" s="9"/>
      <c r="AV3572" s="9"/>
      <c r="AW3572" s="9"/>
      <c r="AX3572" s="9"/>
      <c r="AY3572" s="9"/>
    </row>
    <row r="3573" spans="1:51" s="10" customFormat="1" x14ac:dyDescent="0.2">
      <c r="A3573" s="9"/>
      <c r="B3573" s="9"/>
      <c r="C3573" s="9"/>
      <c r="D3573" s="9"/>
      <c r="E3573" s="9"/>
      <c r="F3573" s="9"/>
      <c r="G3573" s="9"/>
      <c r="H3573" s="9"/>
      <c r="I3573" s="9"/>
      <c r="J3573" s="9"/>
      <c r="K3573" s="9"/>
      <c r="L3573" s="9"/>
      <c r="M3573" s="9"/>
      <c r="N3573" s="9"/>
      <c r="O3573" s="9"/>
      <c r="P3573" s="9"/>
      <c r="Q3573" s="9"/>
      <c r="R3573" s="9"/>
      <c r="S3573" s="9"/>
      <c r="T3573" s="9"/>
      <c r="U3573" s="9"/>
      <c r="V3573" s="9"/>
      <c r="W3573" s="9"/>
      <c r="X3573" s="9"/>
      <c r="Y3573" s="9"/>
      <c r="Z3573" s="9"/>
      <c r="AA3573" s="9"/>
      <c r="AB3573" s="9"/>
      <c r="AC3573" s="9"/>
      <c r="AD3573" s="9"/>
      <c r="AE3573" s="9"/>
      <c r="AF3573" s="9"/>
      <c r="AG3573" s="9"/>
      <c r="AH3573" s="9"/>
      <c r="AI3573" s="9"/>
      <c r="AJ3573" s="9"/>
      <c r="AK3573" s="9"/>
      <c r="AL3573" s="9"/>
      <c r="AM3573" s="9"/>
      <c r="AN3573" s="9"/>
      <c r="AO3573" s="9"/>
      <c r="AP3573" s="9"/>
      <c r="AQ3573" s="9"/>
      <c r="AR3573" s="9"/>
      <c r="AS3573" s="9"/>
      <c r="AT3573" s="9"/>
      <c r="AU3573" s="9"/>
      <c r="AV3573" s="9"/>
      <c r="AW3573" s="9"/>
      <c r="AX3573" s="9"/>
      <c r="AY3573" s="9"/>
    </row>
    <row r="3574" spans="1:51" s="10" customFormat="1" x14ac:dyDescent="0.2">
      <c r="A3574" s="9"/>
      <c r="B3574" s="9"/>
      <c r="C3574" s="9"/>
      <c r="D3574" s="9"/>
      <c r="E3574" s="9"/>
      <c r="F3574" s="9"/>
      <c r="G3574" s="9"/>
      <c r="H3574" s="9"/>
      <c r="I3574" s="9"/>
      <c r="J3574" s="9"/>
      <c r="K3574" s="9"/>
      <c r="L3574" s="9"/>
      <c r="M3574" s="9"/>
      <c r="N3574" s="9"/>
      <c r="O3574" s="9"/>
      <c r="P3574" s="9"/>
      <c r="Q3574" s="9"/>
      <c r="R3574" s="9"/>
      <c r="S3574" s="9"/>
      <c r="T3574" s="9"/>
      <c r="U3574" s="9"/>
      <c r="V3574" s="9"/>
      <c r="W3574" s="9"/>
      <c r="X3574" s="9"/>
      <c r="Y3574" s="9"/>
      <c r="Z3574" s="9"/>
      <c r="AA3574" s="9"/>
      <c r="AB3574" s="9"/>
      <c r="AC3574" s="9"/>
      <c r="AD3574" s="9"/>
      <c r="AE3574" s="9"/>
      <c r="AF3574" s="9"/>
      <c r="AG3574" s="9"/>
      <c r="AH3574" s="9"/>
      <c r="AI3574" s="9"/>
      <c r="AJ3574" s="9"/>
      <c r="AK3574" s="9"/>
      <c r="AL3574" s="9"/>
      <c r="AM3574" s="9"/>
      <c r="AN3574" s="9"/>
      <c r="AO3574" s="9"/>
      <c r="AP3574" s="9"/>
      <c r="AQ3574" s="9"/>
      <c r="AR3574" s="9"/>
      <c r="AS3574" s="9"/>
      <c r="AT3574" s="9"/>
      <c r="AU3574" s="9"/>
      <c r="AV3574" s="9"/>
      <c r="AW3574" s="9"/>
      <c r="AX3574" s="9"/>
      <c r="AY3574" s="9"/>
    </row>
    <row r="3575" spans="1:51" s="10" customFormat="1" x14ac:dyDescent="0.2">
      <c r="A3575" s="9"/>
      <c r="B3575" s="9"/>
      <c r="C3575" s="9"/>
      <c r="D3575" s="9"/>
      <c r="E3575" s="9"/>
      <c r="F3575" s="9"/>
      <c r="G3575" s="9"/>
      <c r="H3575" s="9"/>
      <c r="I3575" s="9"/>
      <c r="J3575" s="9"/>
      <c r="K3575" s="9"/>
      <c r="L3575" s="9"/>
      <c r="M3575" s="9"/>
      <c r="N3575" s="9"/>
      <c r="O3575" s="9"/>
      <c r="P3575" s="9"/>
      <c r="Q3575" s="9"/>
      <c r="R3575" s="9"/>
      <c r="S3575" s="9"/>
      <c r="T3575" s="9"/>
      <c r="U3575" s="9"/>
      <c r="V3575" s="9"/>
      <c r="W3575" s="9"/>
      <c r="X3575" s="9"/>
      <c r="Y3575" s="9"/>
      <c r="Z3575" s="9"/>
      <c r="AA3575" s="9"/>
      <c r="AB3575" s="9"/>
      <c r="AC3575" s="9"/>
      <c r="AD3575" s="9"/>
      <c r="AE3575" s="9"/>
      <c r="AF3575" s="9"/>
      <c r="AG3575" s="9"/>
      <c r="AH3575" s="9"/>
      <c r="AI3575" s="9"/>
      <c r="AJ3575" s="9"/>
      <c r="AK3575" s="9"/>
      <c r="AL3575" s="9"/>
      <c r="AM3575" s="9"/>
      <c r="AN3575" s="9"/>
      <c r="AO3575" s="9"/>
      <c r="AP3575" s="9"/>
      <c r="AQ3575" s="9"/>
      <c r="AR3575" s="9"/>
      <c r="AS3575" s="9"/>
      <c r="AT3575" s="9"/>
      <c r="AU3575" s="9"/>
      <c r="AV3575" s="9"/>
      <c r="AW3575" s="9"/>
      <c r="AX3575" s="9"/>
      <c r="AY3575" s="9"/>
    </row>
    <row r="3576" spans="1:51" s="10" customFormat="1" x14ac:dyDescent="0.2">
      <c r="A3576" s="9"/>
      <c r="B3576" s="9"/>
      <c r="C3576" s="9"/>
      <c r="D3576" s="9"/>
      <c r="E3576" s="9"/>
      <c r="F3576" s="9"/>
      <c r="G3576" s="9"/>
      <c r="H3576" s="9"/>
      <c r="I3576" s="9"/>
      <c r="J3576" s="9"/>
      <c r="K3576" s="9"/>
      <c r="L3576" s="9"/>
      <c r="M3576" s="9"/>
      <c r="N3576" s="9"/>
      <c r="O3576" s="9"/>
      <c r="P3576" s="9"/>
      <c r="Q3576" s="9"/>
      <c r="R3576" s="9"/>
      <c r="S3576" s="9"/>
      <c r="T3576" s="9"/>
      <c r="U3576" s="9"/>
      <c r="V3576" s="9"/>
      <c r="W3576" s="9"/>
      <c r="X3576" s="9"/>
      <c r="Y3576" s="9"/>
      <c r="Z3576" s="9"/>
      <c r="AA3576" s="9"/>
      <c r="AB3576" s="9"/>
      <c r="AC3576" s="9"/>
      <c r="AD3576" s="9"/>
      <c r="AE3576" s="9"/>
      <c r="AF3576" s="9"/>
      <c r="AG3576" s="9"/>
      <c r="AH3576" s="9"/>
      <c r="AI3576" s="9"/>
      <c r="AJ3576" s="9"/>
      <c r="AK3576" s="9"/>
      <c r="AL3576" s="9"/>
      <c r="AM3576" s="9"/>
      <c r="AN3576" s="9"/>
      <c r="AO3576" s="9"/>
      <c r="AP3576" s="9"/>
      <c r="AQ3576" s="9"/>
      <c r="AR3576" s="9"/>
      <c r="AS3576" s="9"/>
      <c r="AT3576" s="9"/>
      <c r="AU3576" s="9"/>
      <c r="AV3576" s="9"/>
      <c r="AW3576" s="9"/>
      <c r="AX3576" s="9"/>
      <c r="AY3576" s="9"/>
    </row>
    <row r="3577" spans="1:51" s="10" customFormat="1" x14ac:dyDescent="0.2">
      <c r="A3577" s="9"/>
      <c r="B3577" s="9"/>
      <c r="C3577" s="9"/>
      <c r="D3577" s="9"/>
      <c r="E3577" s="9"/>
      <c r="F3577" s="9"/>
      <c r="G3577" s="9"/>
      <c r="H3577" s="9"/>
      <c r="I3577" s="9"/>
      <c r="J3577" s="9"/>
      <c r="K3577" s="9"/>
      <c r="L3577" s="9"/>
      <c r="M3577" s="9"/>
      <c r="N3577" s="9"/>
      <c r="O3577" s="9"/>
      <c r="P3577" s="9"/>
      <c r="Q3577" s="9"/>
      <c r="R3577" s="9"/>
      <c r="S3577" s="9"/>
      <c r="T3577" s="9"/>
      <c r="U3577" s="9"/>
      <c r="V3577" s="9"/>
      <c r="W3577" s="9"/>
      <c r="X3577" s="9"/>
      <c r="Y3577" s="9"/>
      <c r="Z3577" s="9"/>
      <c r="AA3577" s="9"/>
      <c r="AB3577" s="9"/>
      <c r="AC3577" s="9"/>
      <c r="AD3577" s="9"/>
      <c r="AE3577" s="9"/>
      <c r="AF3577" s="9"/>
      <c r="AG3577" s="9"/>
      <c r="AH3577" s="9"/>
      <c r="AI3577" s="9"/>
      <c r="AJ3577" s="9"/>
      <c r="AK3577" s="9"/>
      <c r="AL3577" s="9"/>
      <c r="AM3577" s="9"/>
      <c r="AN3577" s="9"/>
      <c r="AO3577" s="9"/>
      <c r="AP3577" s="9"/>
      <c r="AQ3577" s="9"/>
      <c r="AR3577" s="9"/>
      <c r="AS3577" s="9"/>
      <c r="AT3577" s="9"/>
      <c r="AU3577" s="9"/>
      <c r="AV3577" s="9"/>
      <c r="AW3577" s="9"/>
      <c r="AX3577" s="9"/>
      <c r="AY3577" s="9"/>
    </row>
    <row r="3578" spans="1:51" s="10" customFormat="1" x14ac:dyDescent="0.2">
      <c r="A3578" s="9"/>
      <c r="B3578" s="9"/>
      <c r="C3578" s="9"/>
      <c r="D3578" s="9"/>
      <c r="E3578" s="9"/>
      <c r="F3578" s="9"/>
      <c r="G3578" s="9"/>
      <c r="H3578" s="9"/>
      <c r="I3578" s="9"/>
      <c r="J3578" s="9"/>
      <c r="K3578" s="9"/>
      <c r="L3578" s="9"/>
      <c r="M3578" s="9"/>
      <c r="N3578" s="9"/>
      <c r="O3578" s="9"/>
      <c r="P3578" s="9"/>
      <c r="Q3578" s="9"/>
      <c r="R3578" s="9"/>
      <c r="S3578" s="9"/>
      <c r="T3578" s="9"/>
      <c r="U3578" s="9"/>
      <c r="V3578" s="9"/>
      <c r="W3578" s="9"/>
      <c r="X3578" s="9"/>
      <c r="Y3578" s="9"/>
      <c r="Z3578" s="9"/>
      <c r="AA3578" s="9"/>
      <c r="AB3578" s="9"/>
      <c r="AC3578" s="9"/>
      <c r="AD3578" s="9"/>
      <c r="AE3578" s="9"/>
      <c r="AF3578" s="9"/>
      <c r="AG3578" s="9"/>
      <c r="AH3578" s="9"/>
      <c r="AI3578" s="9"/>
      <c r="AJ3578" s="9"/>
      <c r="AK3578" s="9"/>
      <c r="AL3578" s="9"/>
      <c r="AM3578" s="9"/>
      <c r="AN3578" s="9"/>
      <c r="AO3578" s="9"/>
      <c r="AP3578" s="9"/>
      <c r="AQ3578" s="9"/>
      <c r="AR3578" s="9"/>
      <c r="AS3578" s="9"/>
      <c r="AT3578" s="9"/>
      <c r="AU3578" s="9"/>
      <c r="AV3578" s="9"/>
      <c r="AW3578" s="9"/>
      <c r="AX3578" s="9"/>
      <c r="AY3578" s="9"/>
    </row>
    <row r="3579" spans="1:51" s="10" customFormat="1" x14ac:dyDescent="0.2">
      <c r="A3579" s="9"/>
      <c r="B3579" s="9"/>
      <c r="C3579" s="9"/>
      <c r="D3579" s="9"/>
      <c r="E3579" s="9"/>
      <c r="F3579" s="9"/>
      <c r="G3579" s="9"/>
      <c r="H3579" s="9"/>
      <c r="I3579" s="9"/>
      <c r="J3579" s="9"/>
      <c r="K3579" s="9"/>
      <c r="L3579" s="9"/>
      <c r="M3579" s="9"/>
      <c r="N3579" s="9"/>
      <c r="O3579" s="9"/>
      <c r="P3579" s="9"/>
      <c r="Q3579" s="9"/>
      <c r="R3579" s="9"/>
      <c r="S3579" s="9"/>
      <c r="T3579" s="9"/>
      <c r="U3579" s="9"/>
      <c r="V3579" s="9"/>
      <c r="W3579" s="9"/>
      <c r="X3579" s="9"/>
      <c r="Y3579" s="9"/>
      <c r="Z3579" s="9"/>
      <c r="AA3579" s="9"/>
      <c r="AB3579" s="9"/>
      <c r="AC3579" s="9"/>
      <c r="AD3579" s="9"/>
      <c r="AE3579" s="9"/>
      <c r="AF3579" s="9"/>
      <c r="AG3579" s="9"/>
      <c r="AH3579" s="9"/>
      <c r="AI3579" s="9"/>
      <c r="AJ3579" s="9"/>
      <c r="AK3579" s="9"/>
      <c r="AL3579" s="9"/>
      <c r="AM3579" s="9"/>
      <c r="AN3579" s="9"/>
      <c r="AO3579" s="9"/>
      <c r="AP3579" s="9"/>
      <c r="AQ3579" s="9"/>
      <c r="AR3579" s="9"/>
      <c r="AS3579" s="9"/>
      <c r="AT3579" s="9"/>
      <c r="AU3579" s="9"/>
      <c r="AV3579" s="9"/>
      <c r="AW3579" s="9"/>
      <c r="AX3579" s="9"/>
      <c r="AY3579" s="9"/>
    </row>
    <row r="3580" spans="1:51" s="10" customFormat="1" x14ac:dyDescent="0.2">
      <c r="A3580" s="9"/>
      <c r="B3580" s="9"/>
      <c r="C3580" s="9"/>
      <c r="D3580" s="9"/>
      <c r="E3580" s="9"/>
      <c r="F3580" s="9"/>
      <c r="G3580" s="9"/>
      <c r="H3580" s="9"/>
      <c r="I3580" s="9"/>
      <c r="J3580" s="9"/>
      <c r="K3580" s="9"/>
      <c r="L3580" s="9"/>
      <c r="M3580" s="9"/>
      <c r="N3580" s="9"/>
      <c r="O3580" s="9"/>
      <c r="P3580" s="9"/>
      <c r="Q3580" s="9"/>
      <c r="R3580" s="9"/>
      <c r="S3580" s="9"/>
      <c r="T3580" s="9"/>
      <c r="U3580" s="9"/>
      <c r="V3580" s="9"/>
      <c r="W3580" s="9"/>
      <c r="X3580" s="9"/>
      <c r="Y3580" s="9"/>
      <c r="Z3580" s="9"/>
      <c r="AA3580" s="9"/>
      <c r="AB3580" s="9"/>
      <c r="AC3580" s="9"/>
      <c r="AD3580" s="9"/>
      <c r="AE3580" s="9"/>
      <c r="AF3580" s="9"/>
      <c r="AG3580" s="9"/>
      <c r="AH3580" s="9"/>
      <c r="AI3580" s="9"/>
      <c r="AJ3580" s="9"/>
      <c r="AK3580" s="9"/>
      <c r="AL3580" s="9"/>
      <c r="AM3580" s="9"/>
      <c r="AN3580" s="9"/>
      <c r="AO3580" s="9"/>
      <c r="AP3580" s="9"/>
      <c r="AQ3580" s="9"/>
      <c r="AR3580" s="9"/>
      <c r="AS3580" s="9"/>
      <c r="AT3580" s="9"/>
      <c r="AU3580" s="9"/>
      <c r="AV3580" s="9"/>
      <c r="AW3580" s="9"/>
      <c r="AX3580" s="9"/>
      <c r="AY3580" s="9"/>
    </row>
    <row r="3581" spans="1:51" s="10" customFormat="1" x14ac:dyDescent="0.2">
      <c r="A3581" s="9"/>
      <c r="B3581" s="9"/>
      <c r="C3581" s="9"/>
      <c r="D3581" s="9"/>
      <c r="E3581" s="9"/>
      <c r="F3581" s="9"/>
      <c r="G3581" s="9"/>
      <c r="H3581" s="9"/>
      <c r="I3581" s="9"/>
      <c r="J3581" s="9"/>
      <c r="K3581" s="9"/>
      <c r="L3581" s="9"/>
      <c r="M3581" s="9"/>
      <c r="N3581" s="9"/>
      <c r="O3581" s="9"/>
      <c r="P3581" s="9"/>
      <c r="Q3581" s="9"/>
      <c r="R3581" s="9"/>
      <c r="S3581" s="9"/>
      <c r="T3581" s="9"/>
      <c r="U3581" s="9"/>
      <c r="V3581" s="9"/>
      <c r="W3581" s="9"/>
      <c r="X3581" s="9"/>
      <c r="Y3581" s="9"/>
      <c r="Z3581" s="9"/>
      <c r="AA3581" s="9"/>
      <c r="AB3581" s="9"/>
      <c r="AC3581" s="9"/>
      <c r="AD3581" s="9"/>
      <c r="AE3581" s="9"/>
      <c r="AF3581" s="9"/>
      <c r="AG3581" s="9"/>
      <c r="AH3581" s="9"/>
      <c r="AI3581" s="9"/>
      <c r="AJ3581" s="9"/>
      <c r="AK3581" s="9"/>
      <c r="AL3581" s="9"/>
      <c r="AM3581" s="9"/>
      <c r="AN3581" s="9"/>
      <c r="AO3581" s="9"/>
      <c r="AP3581" s="9"/>
      <c r="AQ3581" s="9"/>
      <c r="AR3581" s="9"/>
      <c r="AS3581" s="9"/>
      <c r="AT3581" s="9"/>
      <c r="AU3581" s="9"/>
      <c r="AV3581" s="9"/>
      <c r="AW3581" s="9"/>
      <c r="AX3581" s="9"/>
      <c r="AY3581" s="9"/>
    </row>
    <row r="3582" spans="1:51" s="10" customFormat="1" x14ac:dyDescent="0.2">
      <c r="A3582" s="9"/>
      <c r="B3582" s="9"/>
      <c r="C3582" s="9"/>
      <c r="D3582" s="9"/>
      <c r="E3582" s="9"/>
      <c r="F3582" s="9"/>
      <c r="G3582" s="9"/>
      <c r="H3582" s="9"/>
      <c r="I3582" s="9"/>
      <c r="J3582" s="9"/>
      <c r="K3582" s="9"/>
      <c r="L3582" s="9"/>
      <c r="M3582" s="9"/>
      <c r="N3582" s="9"/>
      <c r="O3582" s="9"/>
      <c r="P3582" s="9"/>
      <c r="Q3582" s="9"/>
      <c r="R3582" s="9"/>
      <c r="S3582" s="9"/>
      <c r="T3582" s="9"/>
      <c r="U3582" s="9"/>
      <c r="V3582" s="9"/>
      <c r="W3582" s="9"/>
      <c r="X3582" s="9"/>
      <c r="Y3582" s="9"/>
      <c r="Z3582" s="9"/>
      <c r="AA3582" s="9"/>
      <c r="AB3582" s="9"/>
      <c r="AC3582" s="9"/>
      <c r="AD3582" s="9"/>
      <c r="AE3582" s="9"/>
      <c r="AF3582" s="9"/>
      <c r="AG3582" s="9"/>
      <c r="AH3582" s="9"/>
      <c r="AI3582" s="9"/>
      <c r="AJ3582" s="9"/>
      <c r="AK3582" s="9"/>
      <c r="AL3582" s="9"/>
      <c r="AM3582" s="9"/>
      <c r="AN3582" s="9"/>
      <c r="AO3582" s="9"/>
      <c r="AP3582" s="9"/>
      <c r="AQ3582" s="9"/>
      <c r="AR3582" s="9"/>
      <c r="AS3582" s="9"/>
      <c r="AT3582" s="9"/>
      <c r="AU3582" s="9"/>
      <c r="AV3582" s="9"/>
      <c r="AW3582" s="9"/>
      <c r="AX3582" s="9"/>
      <c r="AY3582" s="9"/>
    </row>
    <row r="3583" spans="1:51" s="10" customFormat="1" x14ac:dyDescent="0.2">
      <c r="A3583" s="9"/>
      <c r="B3583" s="9"/>
      <c r="C3583" s="9"/>
      <c r="D3583" s="9"/>
      <c r="E3583" s="9"/>
      <c r="F3583" s="9"/>
      <c r="G3583" s="9"/>
      <c r="H3583" s="9"/>
      <c r="I3583" s="9"/>
      <c r="J3583" s="9"/>
      <c r="K3583" s="9"/>
      <c r="L3583" s="9"/>
      <c r="M3583" s="9"/>
      <c r="N3583" s="9"/>
      <c r="O3583" s="9"/>
      <c r="P3583" s="9"/>
      <c r="Q3583" s="9"/>
      <c r="R3583" s="9"/>
      <c r="S3583" s="9"/>
      <c r="T3583" s="9"/>
      <c r="U3583" s="9"/>
      <c r="V3583" s="9"/>
      <c r="W3583" s="9"/>
      <c r="X3583" s="9"/>
      <c r="Y3583" s="9"/>
      <c r="Z3583" s="9"/>
      <c r="AA3583" s="9"/>
      <c r="AB3583" s="9"/>
      <c r="AC3583" s="9"/>
      <c r="AD3583" s="9"/>
      <c r="AE3583" s="9"/>
      <c r="AF3583" s="9"/>
      <c r="AG3583" s="9"/>
      <c r="AH3583" s="9"/>
      <c r="AI3583" s="9"/>
      <c r="AJ3583" s="9"/>
      <c r="AK3583" s="9"/>
      <c r="AL3583" s="9"/>
      <c r="AM3583" s="9"/>
      <c r="AN3583" s="9"/>
      <c r="AO3583" s="9"/>
      <c r="AP3583" s="9"/>
      <c r="AQ3583" s="9"/>
      <c r="AR3583" s="9"/>
      <c r="AS3583" s="9"/>
      <c r="AT3583" s="9"/>
      <c r="AU3583" s="9"/>
      <c r="AV3583" s="9"/>
      <c r="AW3583" s="9"/>
      <c r="AX3583" s="9"/>
      <c r="AY3583" s="9"/>
    </row>
    <row r="3584" spans="1:51" s="10" customFormat="1" x14ac:dyDescent="0.2">
      <c r="A3584" s="9"/>
      <c r="B3584" s="9"/>
      <c r="C3584" s="9"/>
      <c r="D3584" s="9"/>
      <c r="E3584" s="9"/>
      <c r="F3584" s="9"/>
      <c r="G3584" s="9"/>
      <c r="H3584" s="9"/>
      <c r="I3584" s="9"/>
      <c r="J3584" s="9"/>
      <c r="K3584" s="9"/>
      <c r="L3584" s="9"/>
      <c r="M3584" s="9"/>
      <c r="N3584" s="9"/>
      <c r="O3584" s="9"/>
      <c r="P3584" s="9"/>
      <c r="Q3584" s="9"/>
      <c r="R3584" s="9"/>
      <c r="S3584" s="9"/>
      <c r="T3584" s="9"/>
      <c r="U3584" s="9"/>
      <c r="V3584" s="9"/>
      <c r="W3584" s="9"/>
      <c r="X3584" s="9"/>
      <c r="Y3584" s="9"/>
      <c r="Z3584" s="9"/>
      <c r="AA3584" s="9"/>
      <c r="AB3584" s="9"/>
      <c r="AC3584" s="9"/>
      <c r="AD3584" s="9"/>
      <c r="AE3584" s="9"/>
      <c r="AF3584" s="9"/>
      <c r="AG3584" s="9"/>
      <c r="AH3584" s="9"/>
      <c r="AI3584" s="9"/>
      <c r="AJ3584" s="9"/>
      <c r="AK3584" s="9"/>
      <c r="AL3584" s="9"/>
      <c r="AM3584" s="9"/>
      <c r="AN3584" s="9"/>
      <c r="AO3584" s="9"/>
      <c r="AP3584" s="9"/>
      <c r="AQ3584" s="9"/>
      <c r="AR3584" s="9"/>
      <c r="AS3584" s="9"/>
      <c r="AT3584" s="9"/>
      <c r="AU3584" s="9"/>
      <c r="AV3584" s="9"/>
      <c r="AW3584" s="9"/>
      <c r="AX3584" s="9"/>
      <c r="AY3584" s="9"/>
    </row>
    <row r="3585" spans="1:51" s="10" customFormat="1" x14ac:dyDescent="0.2">
      <c r="A3585" s="9"/>
      <c r="B3585" s="9"/>
      <c r="C3585" s="9"/>
      <c r="D3585" s="9"/>
      <c r="E3585" s="9"/>
      <c r="F3585" s="9"/>
      <c r="G3585" s="9"/>
      <c r="H3585" s="9"/>
      <c r="I3585" s="9"/>
      <c r="J3585" s="9"/>
      <c r="K3585" s="9"/>
      <c r="L3585" s="9"/>
      <c r="M3585" s="9"/>
      <c r="N3585" s="9"/>
      <c r="O3585" s="9"/>
      <c r="P3585" s="9"/>
      <c r="Q3585" s="9"/>
      <c r="R3585" s="9"/>
      <c r="S3585" s="9"/>
      <c r="T3585" s="9"/>
      <c r="U3585" s="9"/>
      <c r="V3585" s="9"/>
      <c r="W3585" s="9"/>
      <c r="X3585" s="9"/>
      <c r="Y3585" s="9"/>
      <c r="Z3585" s="9"/>
      <c r="AA3585" s="9"/>
      <c r="AB3585" s="9"/>
      <c r="AC3585" s="9"/>
      <c r="AD3585" s="9"/>
      <c r="AE3585" s="9"/>
      <c r="AF3585" s="9"/>
      <c r="AG3585" s="9"/>
      <c r="AH3585" s="9"/>
      <c r="AI3585" s="9"/>
      <c r="AJ3585" s="9"/>
      <c r="AK3585" s="9"/>
      <c r="AL3585" s="9"/>
      <c r="AM3585" s="9"/>
      <c r="AN3585" s="9"/>
      <c r="AO3585" s="9"/>
      <c r="AP3585" s="9"/>
      <c r="AQ3585" s="9"/>
      <c r="AR3585" s="9"/>
      <c r="AS3585" s="9"/>
      <c r="AT3585" s="9"/>
      <c r="AU3585" s="9"/>
      <c r="AV3585" s="9"/>
      <c r="AW3585" s="9"/>
      <c r="AX3585" s="9"/>
      <c r="AY3585" s="9"/>
    </row>
    <row r="3586" spans="1:51" s="10" customFormat="1" x14ac:dyDescent="0.2">
      <c r="A3586" s="9"/>
      <c r="B3586" s="9"/>
      <c r="C3586" s="9"/>
      <c r="D3586" s="9"/>
      <c r="E3586" s="9"/>
      <c r="F3586" s="9"/>
      <c r="G3586" s="9"/>
      <c r="H3586" s="9"/>
      <c r="I3586" s="9"/>
      <c r="J3586" s="9"/>
      <c r="K3586" s="9"/>
      <c r="L3586" s="9"/>
      <c r="M3586" s="9"/>
      <c r="N3586" s="9"/>
      <c r="O3586" s="9"/>
      <c r="P3586" s="9"/>
      <c r="Q3586" s="9"/>
      <c r="R3586" s="9"/>
      <c r="S3586" s="9"/>
      <c r="T3586" s="9"/>
      <c r="U3586" s="9"/>
      <c r="V3586" s="9"/>
      <c r="W3586" s="9"/>
      <c r="X3586" s="9"/>
      <c r="Y3586" s="9"/>
      <c r="Z3586" s="9"/>
      <c r="AA3586" s="9"/>
      <c r="AB3586" s="9"/>
      <c r="AC3586" s="9"/>
      <c r="AD3586" s="9"/>
      <c r="AE3586" s="9"/>
      <c r="AF3586" s="9"/>
      <c r="AG3586" s="9"/>
      <c r="AH3586" s="9"/>
      <c r="AI3586" s="9"/>
      <c r="AJ3586" s="9"/>
      <c r="AK3586" s="9"/>
      <c r="AL3586" s="9"/>
      <c r="AM3586" s="9"/>
      <c r="AN3586" s="9"/>
      <c r="AO3586" s="9"/>
      <c r="AP3586" s="9"/>
      <c r="AQ3586" s="9"/>
      <c r="AR3586" s="9"/>
      <c r="AS3586" s="9"/>
      <c r="AT3586" s="9"/>
      <c r="AU3586" s="9"/>
      <c r="AV3586" s="9"/>
      <c r="AW3586" s="9"/>
      <c r="AX3586" s="9"/>
      <c r="AY3586" s="9"/>
    </row>
    <row r="3587" spans="1:51" s="10" customFormat="1" x14ac:dyDescent="0.2">
      <c r="A3587" s="9"/>
      <c r="B3587" s="9"/>
      <c r="C3587" s="9"/>
      <c r="D3587" s="9"/>
      <c r="E3587" s="9"/>
      <c r="F3587" s="9"/>
      <c r="G3587" s="9"/>
      <c r="H3587" s="9"/>
      <c r="I3587" s="9"/>
      <c r="J3587" s="9"/>
      <c r="K3587" s="9"/>
      <c r="L3587" s="9"/>
      <c r="M3587" s="9"/>
      <c r="N3587" s="9"/>
      <c r="O3587" s="9"/>
      <c r="P3587" s="9"/>
      <c r="Q3587" s="9"/>
      <c r="R3587" s="9"/>
      <c r="S3587" s="9"/>
      <c r="T3587" s="9"/>
      <c r="U3587" s="9"/>
      <c r="V3587" s="9"/>
      <c r="W3587" s="9"/>
      <c r="X3587" s="9"/>
      <c r="Y3587" s="9"/>
      <c r="Z3587" s="9"/>
      <c r="AA3587" s="9"/>
      <c r="AB3587" s="9"/>
      <c r="AC3587" s="9"/>
      <c r="AD3587" s="9"/>
      <c r="AE3587" s="9"/>
      <c r="AF3587" s="9"/>
      <c r="AG3587" s="9"/>
      <c r="AH3587" s="9"/>
      <c r="AI3587" s="9"/>
      <c r="AJ3587" s="9"/>
      <c r="AK3587" s="9"/>
      <c r="AL3587" s="9"/>
      <c r="AM3587" s="9"/>
      <c r="AN3587" s="9"/>
      <c r="AO3587" s="9"/>
      <c r="AP3587" s="9"/>
      <c r="AQ3587" s="9"/>
      <c r="AR3587" s="9"/>
      <c r="AS3587" s="9"/>
      <c r="AT3587" s="9"/>
      <c r="AU3587" s="9"/>
      <c r="AV3587" s="9"/>
      <c r="AW3587" s="9"/>
      <c r="AX3587" s="9"/>
      <c r="AY3587" s="9"/>
    </row>
    <row r="3588" spans="1:51" s="10" customFormat="1" x14ac:dyDescent="0.2">
      <c r="A3588" s="9"/>
      <c r="B3588" s="9"/>
      <c r="C3588" s="9"/>
      <c r="D3588" s="9"/>
      <c r="E3588" s="9"/>
      <c r="F3588" s="9"/>
      <c r="G3588" s="9"/>
      <c r="H3588" s="9"/>
      <c r="I3588" s="9"/>
      <c r="J3588" s="9"/>
      <c r="K3588" s="9"/>
      <c r="L3588" s="9"/>
      <c r="M3588" s="9"/>
      <c r="N3588" s="9"/>
      <c r="O3588" s="9"/>
      <c r="P3588" s="9"/>
      <c r="Q3588" s="9"/>
      <c r="R3588" s="9"/>
      <c r="S3588" s="9"/>
      <c r="T3588" s="9"/>
      <c r="U3588" s="9"/>
      <c r="V3588" s="9"/>
      <c r="W3588" s="9"/>
      <c r="X3588" s="9"/>
      <c r="Y3588" s="9"/>
      <c r="Z3588" s="9"/>
      <c r="AA3588" s="9"/>
      <c r="AB3588" s="9"/>
      <c r="AC3588" s="9"/>
      <c r="AD3588" s="9"/>
      <c r="AE3588" s="9"/>
      <c r="AF3588" s="9"/>
      <c r="AG3588" s="9"/>
      <c r="AH3588" s="9"/>
      <c r="AI3588" s="9"/>
      <c r="AJ3588" s="9"/>
      <c r="AK3588" s="9"/>
      <c r="AL3588" s="9"/>
      <c r="AM3588" s="9"/>
      <c r="AN3588" s="9"/>
      <c r="AO3588" s="9"/>
      <c r="AP3588" s="9"/>
      <c r="AQ3588" s="9"/>
      <c r="AR3588" s="9"/>
      <c r="AS3588" s="9"/>
      <c r="AT3588" s="9"/>
      <c r="AU3588" s="9"/>
      <c r="AV3588" s="9"/>
      <c r="AW3588" s="9"/>
      <c r="AX3588" s="9"/>
      <c r="AY3588" s="9"/>
    </row>
    <row r="3589" spans="1:51" s="10" customFormat="1" x14ac:dyDescent="0.2">
      <c r="A3589" s="9"/>
      <c r="B3589" s="9"/>
      <c r="C3589" s="9"/>
      <c r="D3589" s="9"/>
      <c r="E3589" s="9"/>
      <c r="F3589" s="9"/>
      <c r="G3589" s="9"/>
      <c r="H3589" s="9"/>
      <c r="I3589" s="9"/>
      <c r="J3589" s="9"/>
      <c r="K3589" s="9"/>
      <c r="L3589" s="9"/>
      <c r="M3589" s="9"/>
      <c r="N3589" s="9"/>
      <c r="O3589" s="9"/>
      <c r="P3589" s="9"/>
      <c r="Q3589" s="9"/>
      <c r="R3589" s="9"/>
      <c r="S3589" s="9"/>
      <c r="T3589" s="9"/>
      <c r="U3589" s="9"/>
      <c r="V3589" s="9"/>
      <c r="W3589" s="9"/>
      <c r="X3589" s="9"/>
      <c r="Y3589" s="9"/>
      <c r="Z3589" s="9"/>
      <c r="AA3589" s="9"/>
      <c r="AB3589" s="9"/>
      <c r="AC3589" s="9"/>
      <c r="AD3589" s="9"/>
      <c r="AE3589" s="9"/>
      <c r="AF3589" s="9"/>
      <c r="AG3589" s="9"/>
      <c r="AH3589" s="9"/>
      <c r="AI3589" s="9"/>
      <c r="AJ3589" s="9"/>
      <c r="AK3589" s="9"/>
      <c r="AL3589" s="9"/>
      <c r="AM3589" s="9"/>
      <c r="AN3589" s="9"/>
      <c r="AO3589" s="9"/>
      <c r="AP3589" s="9"/>
      <c r="AQ3589" s="9"/>
      <c r="AR3589" s="9"/>
      <c r="AS3589" s="9"/>
      <c r="AT3589" s="9"/>
      <c r="AU3589" s="9"/>
      <c r="AV3589" s="9"/>
      <c r="AW3589" s="9"/>
      <c r="AX3589" s="9"/>
      <c r="AY3589" s="9"/>
    </row>
    <row r="3590" spans="1:51" s="10" customFormat="1" x14ac:dyDescent="0.2">
      <c r="A3590" s="9"/>
      <c r="B3590" s="9"/>
      <c r="C3590" s="9"/>
      <c r="D3590" s="9"/>
      <c r="E3590" s="9"/>
      <c r="F3590" s="9"/>
      <c r="G3590" s="9"/>
      <c r="H3590" s="9"/>
      <c r="I3590" s="9"/>
      <c r="J3590" s="9"/>
      <c r="K3590" s="9"/>
      <c r="L3590" s="9"/>
      <c r="M3590" s="9"/>
      <c r="N3590" s="9"/>
      <c r="O3590" s="9"/>
      <c r="P3590" s="9"/>
      <c r="Q3590" s="9"/>
      <c r="R3590" s="9"/>
      <c r="S3590" s="9"/>
      <c r="T3590" s="9"/>
      <c r="U3590" s="9"/>
      <c r="V3590" s="9"/>
      <c r="W3590" s="9"/>
      <c r="X3590" s="9"/>
      <c r="Y3590" s="9"/>
      <c r="Z3590" s="9"/>
      <c r="AA3590" s="9"/>
      <c r="AB3590" s="9"/>
      <c r="AC3590" s="9"/>
      <c r="AD3590" s="9"/>
      <c r="AE3590" s="9"/>
      <c r="AF3590" s="9"/>
      <c r="AG3590" s="9"/>
      <c r="AH3590" s="9"/>
      <c r="AI3590" s="9"/>
      <c r="AJ3590" s="9"/>
      <c r="AK3590" s="9"/>
      <c r="AL3590" s="9"/>
      <c r="AM3590" s="9"/>
      <c r="AN3590" s="9"/>
      <c r="AO3590" s="9"/>
      <c r="AP3590" s="9"/>
      <c r="AQ3590" s="9"/>
      <c r="AR3590" s="9"/>
      <c r="AS3590" s="9"/>
      <c r="AT3590" s="9"/>
      <c r="AU3590" s="9"/>
      <c r="AV3590" s="9"/>
      <c r="AW3590" s="9"/>
      <c r="AX3590" s="9"/>
      <c r="AY3590" s="9"/>
    </row>
    <row r="3591" spans="1:51" s="10" customFormat="1" x14ac:dyDescent="0.2">
      <c r="A3591" s="9"/>
      <c r="B3591" s="9"/>
      <c r="C3591" s="9"/>
      <c r="D3591" s="9"/>
      <c r="E3591" s="9"/>
      <c r="F3591" s="9"/>
      <c r="G3591" s="9"/>
      <c r="H3591" s="9"/>
      <c r="I3591" s="9"/>
      <c r="J3591" s="9"/>
      <c r="K3591" s="9"/>
      <c r="L3591" s="9"/>
      <c r="M3591" s="9"/>
      <c r="N3591" s="9"/>
      <c r="O3591" s="9"/>
      <c r="P3591" s="9"/>
      <c r="Q3591" s="9"/>
      <c r="R3591" s="9"/>
      <c r="S3591" s="9"/>
      <c r="T3591" s="9"/>
      <c r="U3591" s="9"/>
      <c r="V3591" s="9"/>
      <c r="W3591" s="9"/>
      <c r="X3591" s="9"/>
      <c r="Y3591" s="9"/>
      <c r="Z3591" s="9"/>
      <c r="AA3591" s="9"/>
      <c r="AB3591" s="9"/>
      <c r="AC3591" s="9"/>
      <c r="AD3591" s="9"/>
      <c r="AE3591" s="9"/>
      <c r="AF3591" s="9"/>
      <c r="AG3591" s="9"/>
      <c r="AH3591" s="9"/>
      <c r="AI3591" s="9"/>
      <c r="AJ3591" s="9"/>
      <c r="AK3591" s="9"/>
      <c r="AL3591" s="9"/>
      <c r="AM3591" s="9"/>
      <c r="AN3591" s="9"/>
      <c r="AO3591" s="9"/>
      <c r="AP3591" s="9"/>
      <c r="AQ3591" s="9"/>
      <c r="AR3591" s="9"/>
      <c r="AS3591" s="9"/>
      <c r="AT3591" s="9"/>
      <c r="AU3591" s="9"/>
      <c r="AV3591" s="9"/>
      <c r="AW3591" s="9"/>
      <c r="AX3591" s="9"/>
      <c r="AY3591" s="9"/>
    </row>
    <row r="3592" spans="1:51" s="10" customFormat="1" x14ac:dyDescent="0.2">
      <c r="A3592" s="9"/>
      <c r="B3592" s="9"/>
      <c r="C3592" s="9"/>
      <c r="D3592" s="9"/>
      <c r="E3592" s="9"/>
      <c r="F3592" s="9"/>
      <c r="G3592" s="9"/>
      <c r="H3592" s="9"/>
      <c r="I3592" s="9"/>
      <c r="J3592" s="9"/>
      <c r="K3592" s="9"/>
      <c r="L3592" s="9"/>
      <c r="M3592" s="9"/>
      <c r="N3592" s="9"/>
      <c r="O3592" s="9"/>
      <c r="P3592" s="9"/>
      <c r="Q3592" s="9"/>
      <c r="R3592" s="9"/>
      <c r="S3592" s="9"/>
      <c r="T3592" s="9"/>
      <c r="U3592" s="9"/>
      <c r="V3592" s="9"/>
      <c r="W3592" s="9"/>
      <c r="X3592" s="9"/>
      <c r="Y3592" s="9"/>
      <c r="Z3592" s="9"/>
      <c r="AA3592" s="9"/>
      <c r="AB3592" s="9"/>
      <c r="AC3592" s="9"/>
      <c r="AD3592" s="9"/>
      <c r="AE3592" s="9"/>
      <c r="AF3592" s="9"/>
      <c r="AG3592" s="9"/>
      <c r="AH3592" s="9"/>
      <c r="AI3592" s="9"/>
      <c r="AJ3592" s="9"/>
      <c r="AK3592" s="9"/>
      <c r="AL3592" s="9"/>
      <c r="AM3592" s="9"/>
      <c r="AN3592" s="9"/>
      <c r="AO3592" s="9"/>
      <c r="AP3592" s="9"/>
      <c r="AQ3592" s="9"/>
      <c r="AR3592" s="9"/>
      <c r="AS3592" s="9"/>
      <c r="AT3592" s="9"/>
      <c r="AU3592" s="9"/>
      <c r="AV3592" s="9"/>
      <c r="AW3592" s="9"/>
      <c r="AX3592" s="9"/>
      <c r="AY3592" s="9"/>
    </row>
    <row r="3593" spans="1:51" s="10" customFormat="1" x14ac:dyDescent="0.2">
      <c r="A3593" s="9"/>
      <c r="B3593" s="9"/>
      <c r="C3593" s="9"/>
      <c r="D3593" s="9"/>
      <c r="E3593" s="9"/>
      <c r="F3593" s="9"/>
      <c r="G3593" s="9"/>
      <c r="H3593" s="9"/>
      <c r="I3593" s="9"/>
      <c r="J3593" s="9"/>
      <c r="K3593" s="9"/>
      <c r="L3593" s="9"/>
      <c r="M3593" s="9"/>
      <c r="N3593" s="9"/>
      <c r="O3593" s="9"/>
      <c r="P3593" s="9"/>
      <c r="Q3593" s="9"/>
      <c r="R3593" s="9"/>
      <c r="S3593" s="9"/>
      <c r="T3593" s="9"/>
      <c r="U3593" s="9"/>
      <c r="V3593" s="9"/>
      <c r="W3593" s="9"/>
      <c r="X3593" s="9"/>
      <c r="Y3593" s="9"/>
      <c r="Z3593" s="9"/>
      <c r="AA3593" s="9"/>
      <c r="AB3593" s="9"/>
      <c r="AC3593" s="9"/>
      <c r="AD3593" s="9"/>
      <c r="AE3593" s="9"/>
      <c r="AF3593" s="9"/>
      <c r="AG3593" s="9"/>
      <c r="AH3593" s="9"/>
      <c r="AI3593" s="9"/>
      <c r="AJ3593" s="9"/>
      <c r="AK3593" s="9"/>
      <c r="AL3593" s="9"/>
      <c r="AM3593" s="9"/>
      <c r="AN3593" s="9"/>
      <c r="AO3593" s="9"/>
      <c r="AP3593" s="9"/>
      <c r="AQ3593" s="9"/>
      <c r="AR3593" s="9"/>
      <c r="AS3593" s="9"/>
      <c r="AT3593" s="9"/>
      <c r="AU3593" s="9"/>
      <c r="AV3593" s="9"/>
      <c r="AW3593" s="9"/>
      <c r="AX3593" s="9"/>
      <c r="AY3593" s="9"/>
    </row>
    <row r="3594" spans="1:51" s="10" customFormat="1" x14ac:dyDescent="0.2">
      <c r="A3594" s="9"/>
      <c r="B3594" s="9"/>
      <c r="C3594" s="9"/>
      <c r="D3594" s="9"/>
      <c r="E3594" s="9"/>
      <c r="F3594" s="9"/>
      <c r="G3594" s="9"/>
      <c r="H3594" s="9"/>
      <c r="I3594" s="9"/>
      <c r="J3594" s="9"/>
      <c r="K3594" s="9"/>
      <c r="L3594" s="9"/>
      <c r="M3594" s="9"/>
      <c r="N3594" s="9"/>
      <c r="O3594" s="9"/>
      <c r="P3594" s="9"/>
      <c r="Q3594" s="9"/>
      <c r="R3594" s="9"/>
      <c r="S3594" s="9"/>
      <c r="T3594" s="9"/>
      <c r="U3594" s="9"/>
      <c r="V3594" s="9"/>
      <c r="W3594" s="9"/>
      <c r="X3594" s="9"/>
      <c r="Y3594" s="9"/>
      <c r="Z3594" s="9"/>
      <c r="AA3594" s="9"/>
      <c r="AB3594" s="9"/>
      <c r="AC3594" s="9"/>
      <c r="AD3594" s="9"/>
      <c r="AE3594" s="9"/>
      <c r="AF3594" s="9"/>
      <c r="AG3594" s="9"/>
      <c r="AH3594" s="9"/>
      <c r="AI3594" s="9"/>
      <c r="AJ3594" s="9"/>
      <c r="AK3594" s="9"/>
      <c r="AL3594" s="9"/>
      <c r="AM3594" s="9"/>
      <c r="AN3594" s="9"/>
      <c r="AO3594" s="9"/>
      <c r="AP3594" s="9"/>
      <c r="AQ3594" s="9"/>
      <c r="AR3594" s="9"/>
      <c r="AS3594" s="9"/>
      <c r="AT3594" s="9"/>
      <c r="AU3594" s="9"/>
      <c r="AV3594" s="9"/>
      <c r="AW3594" s="9"/>
      <c r="AX3594" s="9"/>
      <c r="AY3594" s="9"/>
    </row>
    <row r="3595" spans="1:51" s="10" customFormat="1" x14ac:dyDescent="0.2">
      <c r="A3595" s="9"/>
      <c r="B3595" s="9"/>
      <c r="C3595" s="9"/>
      <c r="D3595" s="9"/>
      <c r="E3595" s="9"/>
      <c r="F3595" s="9"/>
      <c r="G3595" s="9"/>
      <c r="H3595" s="9"/>
      <c r="I3595" s="9"/>
      <c r="J3595" s="9"/>
      <c r="K3595" s="9"/>
      <c r="L3595" s="9"/>
      <c r="M3595" s="9"/>
      <c r="N3595" s="9"/>
      <c r="O3595" s="9"/>
      <c r="P3595" s="9"/>
      <c r="Q3595" s="9"/>
      <c r="R3595" s="9"/>
      <c r="S3595" s="9"/>
      <c r="T3595" s="9"/>
      <c r="U3595" s="9"/>
      <c r="V3595" s="9"/>
      <c r="W3595" s="9"/>
      <c r="X3595" s="9"/>
      <c r="Y3595" s="9"/>
      <c r="Z3595" s="9"/>
      <c r="AA3595" s="9"/>
      <c r="AB3595" s="9"/>
      <c r="AC3595" s="9"/>
      <c r="AD3595" s="9"/>
      <c r="AE3595" s="9"/>
      <c r="AF3595" s="9"/>
      <c r="AG3595" s="9"/>
      <c r="AH3595" s="9"/>
      <c r="AI3595" s="9"/>
      <c r="AJ3595" s="9"/>
      <c r="AK3595" s="9"/>
      <c r="AL3595" s="9"/>
      <c r="AM3595" s="9"/>
      <c r="AN3595" s="9"/>
      <c r="AO3595" s="9"/>
      <c r="AP3595" s="9"/>
      <c r="AQ3595" s="9"/>
      <c r="AR3595" s="9"/>
      <c r="AS3595" s="9"/>
      <c r="AT3595" s="9"/>
      <c r="AU3595" s="9"/>
      <c r="AV3595" s="9"/>
      <c r="AW3595" s="9"/>
      <c r="AX3595" s="9"/>
      <c r="AY3595" s="9"/>
    </row>
    <row r="3596" spans="1:51" s="10" customFormat="1" x14ac:dyDescent="0.2">
      <c r="A3596" s="9"/>
      <c r="B3596" s="9"/>
      <c r="C3596" s="9"/>
      <c r="D3596" s="9"/>
      <c r="E3596" s="9"/>
      <c r="F3596" s="9"/>
      <c r="G3596" s="9"/>
      <c r="H3596" s="9"/>
      <c r="I3596" s="9"/>
      <c r="J3596" s="9"/>
      <c r="K3596" s="9"/>
      <c r="L3596" s="9"/>
      <c r="M3596" s="9"/>
      <c r="N3596" s="9"/>
      <c r="O3596" s="9"/>
      <c r="P3596" s="9"/>
      <c r="Q3596" s="9"/>
      <c r="R3596" s="9"/>
      <c r="S3596" s="9"/>
      <c r="T3596" s="9"/>
      <c r="U3596" s="9"/>
      <c r="V3596" s="9"/>
      <c r="W3596" s="9"/>
      <c r="X3596" s="9"/>
      <c r="Y3596" s="9"/>
      <c r="Z3596" s="9"/>
      <c r="AA3596" s="9"/>
      <c r="AB3596" s="9"/>
      <c r="AC3596" s="9"/>
      <c r="AD3596" s="9"/>
      <c r="AE3596" s="9"/>
      <c r="AF3596" s="9"/>
      <c r="AG3596" s="9"/>
      <c r="AH3596" s="9"/>
      <c r="AI3596" s="9"/>
      <c r="AJ3596" s="9"/>
      <c r="AK3596" s="9"/>
      <c r="AL3596" s="9"/>
      <c r="AM3596" s="9"/>
      <c r="AN3596" s="9"/>
      <c r="AO3596" s="9"/>
      <c r="AP3596" s="9"/>
      <c r="AQ3596" s="9"/>
      <c r="AR3596" s="9"/>
      <c r="AS3596" s="9"/>
      <c r="AT3596" s="9"/>
      <c r="AU3596" s="9"/>
      <c r="AV3596" s="9"/>
      <c r="AW3596" s="9"/>
      <c r="AX3596" s="9"/>
      <c r="AY3596" s="9"/>
    </row>
    <row r="3597" spans="1:51" s="10" customFormat="1" x14ac:dyDescent="0.2">
      <c r="A3597" s="9"/>
      <c r="B3597" s="9"/>
      <c r="C3597" s="9"/>
      <c r="D3597" s="9"/>
      <c r="E3597" s="9"/>
      <c r="F3597" s="9"/>
      <c r="G3597" s="9"/>
      <c r="H3597" s="9"/>
      <c r="I3597" s="9"/>
      <c r="J3597" s="9"/>
      <c r="K3597" s="9"/>
      <c r="L3597" s="9"/>
      <c r="M3597" s="9"/>
      <c r="N3597" s="9"/>
      <c r="O3597" s="9"/>
      <c r="P3597" s="9"/>
      <c r="Q3597" s="9"/>
      <c r="R3597" s="9"/>
      <c r="S3597" s="9"/>
      <c r="T3597" s="9"/>
      <c r="U3597" s="9"/>
      <c r="V3597" s="9"/>
      <c r="W3597" s="9"/>
      <c r="X3597" s="9"/>
      <c r="Y3597" s="9"/>
      <c r="Z3597" s="9"/>
      <c r="AA3597" s="9"/>
      <c r="AB3597" s="9"/>
      <c r="AC3597" s="9"/>
      <c r="AD3597" s="9"/>
      <c r="AE3597" s="9"/>
      <c r="AF3597" s="9"/>
      <c r="AG3597" s="9"/>
      <c r="AH3597" s="9"/>
      <c r="AI3597" s="9"/>
      <c r="AJ3597" s="9"/>
      <c r="AK3597" s="9"/>
      <c r="AL3597" s="9"/>
      <c r="AM3597" s="9"/>
      <c r="AN3597" s="9"/>
      <c r="AO3597" s="9"/>
      <c r="AP3597" s="9"/>
      <c r="AQ3597" s="9"/>
      <c r="AR3597" s="9"/>
      <c r="AS3597" s="9"/>
      <c r="AT3597" s="9"/>
      <c r="AU3597" s="9"/>
      <c r="AV3597" s="9"/>
      <c r="AW3597" s="9"/>
      <c r="AX3597" s="9"/>
      <c r="AY3597" s="9"/>
    </row>
    <row r="3598" spans="1:51" s="10" customFormat="1" x14ac:dyDescent="0.2">
      <c r="A3598" s="9"/>
      <c r="B3598" s="9"/>
      <c r="C3598" s="9"/>
      <c r="D3598" s="9"/>
      <c r="E3598" s="9"/>
      <c r="F3598" s="9"/>
      <c r="G3598" s="9"/>
      <c r="H3598" s="9"/>
      <c r="I3598" s="9"/>
      <c r="J3598" s="9"/>
      <c r="K3598" s="9"/>
      <c r="L3598" s="9"/>
      <c r="M3598" s="9"/>
      <c r="N3598" s="9"/>
      <c r="O3598" s="9"/>
      <c r="P3598" s="9"/>
      <c r="Q3598" s="9"/>
      <c r="R3598" s="9"/>
      <c r="S3598" s="9"/>
      <c r="T3598" s="9"/>
      <c r="U3598" s="9"/>
      <c r="V3598" s="9"/>
      <c r="W3598" s="9"/>
      <c r="X3598" s="9"/>
      <c r="Y3598" s="9"/>
      <c r="Z3598" s="9"/>
      <c r="AA3598" s="9"/>
      <c r="AB3598" s="9"/>
      <c r="AC3598" s="9"/>
      <c r="AD3598" s="9"/>
      <c r="AE3598" s="9"/>
      <c r="AF3598" s="9"/>
      <c r="AG3598" s="9"/>
      <c r="AH3598" s="9"/>
      <c r="AI3598" s="9"/>
      <c r="AJ3598" s="9"/>
      <c r="AK3598" s="9"/>
      <c r="AL3598" s="9"/>
      <c r="AM3598" s="9"/>
      <c r="AN3598" s="9"/>
      <c r="AO3598" s="9"/>
      <c r="AP3598" s="9"/>
      <c r="AQ3598" s="9"/>
      <c r="AR3598" s="9"/>
      <c r="AS3598" s="9"/>
      <c r="AT3598" s="9"/>
      <c r="AU3598" s="9"/>
      <c r="AV3598" s="9"/>
      <c r="AW3598" s="9"/>
      <c r="AX3598" s="9"/>
      <c r="AY3598" s="9"/>
    </row>
    <row r="3599" spans="1:51" s="10" customFormat="1" x14ac:dyDescent="0.2">
      <c r="A3599" s="9"/>
      <c r="B3599" s="9"/>
      <c r="C3599" s="9"/>
      <c r="D3599" s="9"/>
      <c r="E3599" s="9"/>
      <c r="F3599" s="9"/>
      <c r="G3599" s="9"/>
      <c r="H3599" s="9"/>
      <c r="I3599" s="9"/>
      <c r="J3599" s="9"/>
      <c r="K3599" s="9"/>
      <c r="L3599" s="9"/>
      <c r="M3599" s="9"/>
      <c r="N3599" s="9"/>
      <c r="O3599" s="9"/>
      <c r="P3599" s="9"/>
      <c r="Q3599" s="9"/>
      <c r="R3599" s="9"/>
      <c r="S3599" s="9"/>
      <c r="T3599" s="9"/>
      <c r="U3599" s="9"/>
      <c r="V3599" s="9"/>
      <c r="W3599" s="9"/>
      <c r="X3599" s="9"/>
      <c r="Y3599" s="9"/>
      <c r="Z3599" s="9"/>
      <c r="AA3599" s="9"/>
      <c r="AB3599" s="9"/>
      <c r="AC3599" s="9"/>
      <c r="AD3599" s="9"/>
      <c r="AE3599" s="9"/>
      <c r="AF3599" s="9"/>
      <c r="AG3599" s="9"/>
      <c r="AH3599" s="9"/>
      <c r="AI3599" s="9"/>
      <c r="AJ3599" s="9"/>
      <c r="AK3599" s="9"/>
      <c r="AL3599" s="9"/>
      <c r="AM3599" s="9"/>
      <c r="AN3599" s="9"/>
      <c r="AO3599" s="9"/>
      <c r="AP3599" s="9"/>
      <c r="AQ3599" s="9"/>
      <c r="AR3599" s="9"/>
      <c r="AS3599" s="9"/>
      <c r="AT3599" s="9"/>
      <c r="AU3599" s="9"/>
      <c r="AV3599" s="9"/>
      <c r="AW3599" s="9"/>
      <c r="AX3599" s="9"/>
      <c r="AY3599" s="9"/>
    </row>
    <row r="3600" spans="1:51" s="10" customFormat="1" x14ac:dyDescent="0.2">
      <c r="A3600" s="9"/>
      <c r="B3600" s="9"/>
      <c r="C3600" s="9"/>
      <c r="D3600" s="9"/>
      <c r="E3600" s="9"/>
      <c r="F3600" s="9"/>
      <c r="G3600" s="9"/>
      <c r="H3600" s="9"/>
      <c r="I3600" s="9"/>
      <c r="J3600" s="9"/>
      <c r="K3600" s="9"/>
      <c r="L3600" s="9"/>
      <c r="M3600" s="9"/>
      <c r="N3600" s="9"/>
      <c r="O3600" s="9"/>
      <c r="P3600" s="9"/>
      <c r="Q3600" s="9"/>
      <c r="R3600" s="9"/>
      <c r="S3600" s="9"/>
      <c r="T3600" s="9"/>
      <c r="U3600" s="9"/>
      <c r="V3600" s="9"/>
      <c r="W3600" s="9"/>
      <c r="X3600" s="9"/>
      <c r="Y3600" s="9"/>
      <c r="Z3600" s="9"/>
      <c r="AA3600" s="9"/>
      <c r="AB3600" s="9"/>
      <c r="AC3600" s="9"/>
      <c r="AD3600" s="9"/>
      <c r="AE3600" s="9"/>
      <c r="AF3600" s="9"/>
      <c r="AG3600" s="9"/>
      <c r="AH3600" s="9"/>
      <c r="AI3600" s="9"/>
      <c r="AJ3600" s="9"/>
      <c r="AK3600" s="9"/>
      <c r="AL3600" s="9"/>
      <c r="AM3600" s="9"/>
      <c r="AN3600" s="9"/>
      <c r="AO3600" s="9"/>
      <c r="AP3600" s="9"/>
      <c r="AQ3600" s="9"/>
      <c r="AR3600" s="9"/>
      <c r="AS3600" s="9"/>
      <c r="AT3600" s="9"/>
      <c r="AU3600" s="9"/>
      <c r="AV3600" s="9"/>
      <c r="AW3600" s="9"/>
      <c r="AX3600" s="9"/>
      <c r="AY3600" s="9"/>
    </row>
    <row r="3601" spans="1:51" s="10" customFormat="1" x14ac:dyDescent="0.2">
      <c r="A3601" s="9"/>
      <c r="B3601" s="9"/>
      <c r="C3601" s="9"/>
      <c r="D3601" s="9"/>
      <c r="E3601" s="9"/>
      <c r="F3601" s="9"/>
      <c r="G3601" s="9"/>
      <c r="H3601" s="9"/>
      <c r="I3601" s="9"/>
      <c r="J3601" s="9"/>
      <c r="K3601" s="9"/>
      <c r="L3601" s="9"/>
      <c r="M3601" s="9"/>
      <c r="N3601" s="9"/>
      <c r="O3601" s="9"/>
      <c r="P3601" s="9"/>
      <c r="Q3601" s="9"/>
      <c r="R3601" s="9"/>
      <c r="S3601" s="9"/>
      <c r="T3601" s="9"/>
      <c r="U3601" s="9"/>
      <c r="V3601" s="9"/>
      <c r="W3601" s="9"/>
      <c r="X3601" s="9"/>
      <c r="Y3601" s="9"/>
      <c r="Z3601" s="9"/>
      <c r="AA3601" s="9"/>
      <c r="AB3601" s="9"/>
      <c r="AC3601" s="9"/>
      <c r="AD3601" s="9"/>
      <c r="AE3601" s="9"/>
      <c r="AF3601" s="9"/>
      <c r="AG3601" s="9"/>
      <c r="AH3601" s="9"/>
      <c r="AI3601" s="9"/>
      <c r="AJ3601" s="9"/>
      <c r="AK3601" s="9"/>
      <c r="AL3601" s="9"/>
      <c r="AM3601" s="9"/>
      <c r="AN3601" s="9"/>
      <c r="AO3601" s="9"/>
      <c r="AP3601" s="9"/>
      <c r="AQ3601" s="9"/>
      <c r="AR3601" s="9"/>
      <c r="AS3601" s="9"/>
      <c r="AT3601" s="9"/>
      <c r="AU3601" s="9"/>
      <c r="AV3601" s="9"/>
      <c r="AW3601" s="9"/>
      <c r="AX3601" s="9"/>
      <c r="AY3601" s="9"/>
    </row>
    <row r="3602" spans="1:51" s="10" customFormat="1" x14ac:dyDescent="0.2">
      <c r="A3602" s="9"/>
      <c r="B3602" s="9"/>
      <c r="C3602" s="9"/>
      <c r="D3602" s="9"/>
      <c r="E3602" s="9"/>
      <c r="F3602" s="9"/>
      <c r="G3602" s="9"/>
      <c r="H3602" s="9"/>
      <c r="I3602" s="9"/>
      <c r="J3602" s="9"/>
      <c r="K3602" s="9"/>
      <c r="L3602" s="9"/>
      <c r="M3602" s="9"/>
      <c r="N3602" s="9"/>
      <c r="O3602" s="9"/>
      <c r="P3602" s="9"/>
      <c r="Q3602" s="9"/>
      <c r="R3602" s="9"/>
      <c r="S3602" s="9"/>
      <c r="T3602" s="9"/>
      <c r="U3602" s="9"/>
      <c r="V3602" s="9"/>
      <c r="W3602" s="9"/>
      <c r="X3602" s="9"/>
      <c r="Y3602" s="9"/>
      <c r="Z3602" s="9"/>
      <c r="AA3602" s="9"/>
      <c r="AB3602" s="9"/>
      <c r="AC3602" s="9"/>
      <c r="AD3602" s="9"/>
      <c r="AE3602" s="9"/>
      <c r="AF3602" s="9"/>
      <c r="AG3602" s="9"/>
      <c r="AH3602" s="9"/>
      <c r="AI3602" s="9"/>
      <c r="AJ3602" s="9"/>
      <c r="AK3602" s="9"/>
      <c r="AL3602" s="9"/>
      <c r="AM3602" s="9"/>
      <c r="AN3602" s="9"/>
      <c r="AO3602" s="9"/>
      <c r="AP3602" s="9"/>
      <c r="AQ3602" s="9"/>
      <c r="AR3602" s="9"/>
      <c r="AS3602" s="9"/>
      <c r="AT3602" s="9"/>
      <c r="AU3602" s="9"/>
      <c r="AV3602" s="9"/>
      <c r="AW3602" s="9"/>
      <c r="AX3602" s="9"/>
      <c r="AY3602" s="9"/>
    </row>
    <row r="3603" spans="1:51" s="10" customFormat="1" x14ac:dyDescent="0.2">
      <c r="A3603" s="9"/>
      <c r="B3603" s="9"/>
      <c r="C3603" s="9"/>
      <c r="D3603" s="9"/>
      <c r="E3603" s="9"/>
      <c r="F3603" s="9"/>
      <c r="G3603" s="9"/>
      <c r="H3603" s="9"/>
      <c r="I3603" s="9"/>
      <c r="J3603" s="9"/>
      <c r="K3603" s="9"/>
      <c r="L3603" s="9"/>
      <c r="M3603" s="9"/>
      <c r="N3603" s="9"/>
      <c r="O3603" s="9"/>
      <c r="P3603" s="9"/>
      <c r="Q3603" s="9"/>
      <c r="R3603" s="9"/>
      <c r="S3603" s="9"/>
      <c r="T3603" s="9"/>
      <c r="U3603" s="9"/>
      <c r="V3603" s="9"/>
      <c r="W3603" s="9"/>
      <c r="X3603" s="9"/>
      <c r="Y3603" s="9"/>
      <c r="Z3603" s="9"/>
      <c r="AA3603" s="9"/>
      <c r="AB3603" s="9"/>
      <c r="AC3603" s="9"/>
      <c r="AD3603" s="9"/>
      <c r="AE3603" s="9"/>
      <c r="AF3603" s="9"/>
      <c r="AG3603" s="9"/>
      <c r="AH3603" s="9"/>
      <c r="AI3603" s="9"/>
      <c r="AJ3603" s="9"/>
      <c r="AK3603" s="9"/>
      <c r="AL3603" s="9"/>
      <c r="AM3603" s="9"/>
      <c r="AN3603" s="9"/>
      <c r="AO3603" s="9"/>
      <c r="AP3603" s="9"/>
      <c r="AQ3603" s="9"/>
      <c r="AR3603" s="9"/>
      <c r="AS3603" s="9"/>
      <c r="AT3603" s="9"/>
      <c r="AU3603" s="9"/>
      <c r="AV3603" s="9"/>
      <c r="AW3603" s="9"/>
      <c r="AX3603" s="9"/>
      <c r="AY3603" s="9"/>
    </row>
    <row r="3604" spans="1:51" s="10" customFormat="1" x14ac:dyDescent="0.2">
      <c r="A3604" s="9"/>
      <c r="B3604" s="9"/>
      <c r="C3604" s="9"/>
      <c r="D3604" s="9"/>
      <c r="E3604" s="9"/>
      <c r="F3604" s="9"/>
      <c r="G3604" s="9"/>
      <c r="H3604" s="9"/>
      <c r="I3604" s="9"/>
      <c r="J3604" s="9"/>
      <c r="K3604" s="9"/>
      <c r="L3604" s="9"/>
      <c r="M3604" s="9"/>
      <c r="N3604" s="9"/>
      <c r="O3604" s="9"/>
      <c r="P3604" s="9"/>
      <c r="Q3604" s="9"/>
      <c r="R3604" s="9"/>
      <c r="S3604" s="9"/>
      <c r="T3604" s="9"/>
      <c r="U3604" s="9"/>
      <c r="V3604" s="9"/>
      <c r="W3604" s="9"/>
      <c r="X3604" s="9"/>
      <c r="Y3604" s="9"/>
      <c r="Z3604" s="9"/>
      <c r="AA3604" s="9"/>
      <c r="AB3604" s="9"/>
      <c r="AC3604" s="9"/>
      <c r="AD3604" s="9"/>
      <c r="AE3604" s="9"/>
      <c r="AF3604" s="9"/>
      <c r="AG3604" s="9"/>
      <c r="AH3604" s="9"/>
      <c r="AI3604" s="9"/>
      <c r="AJ3604" s="9"/>
      <c r="AK3604" s="9"/>
      <c r="AL3604" s="9"/>
      <c r="AM3604" s="9"/>
      <c r="AN3604" s="9"/>
      <c r="AO3604" s="9"/>
      <c r="AP3604" s="9"/>
      <c r="AQ3604" s="9"/>
      <c r="AR3604" s="9"/>
      <c r="AS3604" s="9"/>
      <c r="AT3604" s="9"/>
      <c r="AU3604" s="9"/>
      <c r="AV3604" s="9"/>
      <c r="AW3604" s="9"/>
      <c r="AX3604" s="9"/>
      <c r="AY3604" s="9"/>
    </row>
    <row r="3605" spans="1:51" s="10" customFormat="1" x14ac:dyDescent="0.2">
      <c r="A3605" s="9"/>
      <c r="B3605" s="9"/>
      <c r="C3605" s="9"/>
      <c r="D3605" s="9"/>
      <c r="E3605" s="9"/>
      <c r="F3605" s="9"/>
      <c r="G3605" s="9"/>
      <c r="H3605" s="9"/>
      <c r="I3605" s="9"/>
      <c r="J3605" s="9"/>
      <c r="K3605" s="9"/>
      <c r="L3605" s="9"/>
      <c r="M3605" s="9"/>
      <c r="N3605" s="9"/>
      <c r="O3605" s="9"/>
      <c r="P3605" s="9"/>
      <c r="Q3605" s="9"/>
      <c r="R3605" s="9"/>
      <c r="S3605" s="9"/>
      <c r="T3605" s="9"/>
      <c r="U3605" s="9"/>
      <c r="V3605" s="9"/>
      <c r="W3605" s="9"/>
      <c r="X3605" s="9"/>
      <c r="Y3605" s="9"/>
      <c r="Z3605" s="9"/>
      <c r="AA3605" s="9"/>
      <c r="AB3605" s="9"/>
      <c r="AC3605" s="9"/>
      <c r="AD3605" s="9"/>
      <c r="AE3605" s="9"/>
      <c r="AF3605" s="9"/>
      <c r="AG3605" s="9"/>
      <c r="AH3605" s="9"/>
      <c r="AI3605" s="9"/>
      <c r="AJ3605" s="9"/>
      <c r="AK3605" s="9"/>
      <c r="AL3605" s="9"/>
      <c r="AM3605" s="9"/>
      <c r="AN3605" s="9"/>
      <c r="AO3605" s="9"/>
      <c r="AP3605" s="9"/>
      <c r="AQ3605" s="9"/>
      <c r="AR3605" s="9"/>
      <c r="AS3605" s="9"/>
      <c r="AT3605" s="9"/>
      <c r="AU3605" s="9"/>
      <c r="AV3605" s="9"/>
      <c r="AW3605" s="9"/>
      <c r="AX3605" s="9"/>
      <c r="AY3605" s="9"/>
    </row>
    <row r="3606" spans="1:51" s="10" customFormat="1" x14ac:dyDescent="0.2">
      <c r="A3606" s="9"/>
      <c r="B3606" s="9"/>
      <c r="C3606" s="9"/>
      <c r="D3606" s="9"/>
      <c r="E3606" s="9"/>
      <c r="F3606" s="9"/>
      <c r="G3606" s="9"/>
      <c r="H3606" s="9"/>
      <c r="I3606" s="9"/>
      <c r="J3606" s="9"/>
      <c r="K3606" s="9"/>
      <c r="L3606" s="9"/>
      <c r="M3606" s="9"/>
      <c r="N3606" s="9"/>
      <c r="O3606" s="9"/>
      <c r="P3606" s="9"/>
      <c r="Q3606" s="9"/>
      <c r="R3606" s="9"/>
      <c r="S3606" s="9"/>
      <c r="T3606" s="9"/>
      <c r="U3606" s="9"/>
      <c r="V3606" s="9"/>
      <c r="W3606" s="9"/>
      <c r="X3606" s="9"/>
      <c r="Y3606" s="9"/>
      <c r="Z3606" s="9"/>
      <c r="AA3606" s="9"/>
      <c r="AB3606" s="9"/>
      <c r="AC3606" s="9"/>
      <c r="AD3606" s="9"/>
      <c r="AE3606" s="9"/>
      <c r="AF3606" s="9"/>
      <c r="AG3606" s="9"/>
      <c r="AH3606" s="9"/>
      <c r="AI3606" s="9"/>
      <c r="AJ3606" s="9"/>
      <c r="AK3606" s="9"/>
      <c r="AL3606" s="9"/>
      <c r="AM3606" s="9"/>
      <c r="AN3606" s="9"/>
      <c r="AO3606" s="9"/>
      <c r="AP3606" s="9"/>
      <c r="AQ3606" s="9"/>
      <c r="AR3606" s="9"/>
      <c r="AS3606" s="9"/>
      <c r="AT3606" s="9"/>
      <c r="AU3606" s="9"/>
      <c r="AV3606" s="9"/>
      <c r="AW3606" s="9"/>
      <c r="AX3606" s="9"/>
      <c r="AY3606" s="9"/>
    </row>
    <row r="3607" spans="1:51" s="10" customFormat="1" x14ac:dyDescent="0.2">
      <c r="A3607" s="9"/>
      <c r="B3607" s="9"/>
      <c r="C3607" s="9"/>
      <c r="D3607" s="9"/>
      <c r="E3607" s="9"/>
      <c r="F3607" s="9"/>
      <c r="G3607" s="9"/>
      <c r="H3607" s="9"/>
      <c r="I3607" s="9"/>
      <c r="J3607" s="9"/>
      <c r="K3607" s="9"/>
      <c r="L3607" s="9"/>
      <c r="M3607" s="9"/>
      <c r="N3607" s="9"/>
      <c r="O3607" s="9"/>
      <c r="P3607" s="9"/>
      <c r="Q3607" s="9"/>
      <c r="R3607" s="9"/>
      <c r="S3607" s="9"/>
      <c r="T3607" s="9"/>
      <c r="U3607" s="9"/>
      <c r="V3607" s="9"/>
      <c r="W3607" s="9"/>
      <c r="X3607" s="9"/>
      <c r="Y3607" s="9"/>
      <c r="Z3607" s="9"/>
      <c r="AA3607" s="9"/>
      <c r="AB3607" s="9"/>
      <c r="AC3607" s="9"/>
      <c r="AD3607" s="9"/>
      <c r="AE3607" s="9"/>
      <c r="AF3607" s="9"/>
      <c r="AG3607" s="9"/>
      <c r="AH3607" s="9"/>
      <c r="AI3607" s="9"/>
      <c r="AJ3607" s="9"/>
      <c r="AK3607" s="9"/>
      <c r="AL3607" s="9"/>
      <c r="AM3607" s="9"/>
      <c r="AN3607" s="9"/>
      <c r="AO3607" s="9"/>
      <c r="AP3607" s="9"/>
      <c r="AQ3607" s="9"/>
      <c r="AR3607" s="9"/>
      <c r="AS3607" s="9"/>
      <c r="AT3607" s="9"/>
      <c r="AU3607" s="9"/>
      <c r="AV3607" s="9"/>
      <c r="AW3607" s="9"/>
      <c r="AX3607" s="9"/>
      <c r="AY3607" s="9"/>
    </row>
    <row r="3608" spans="1:51" s="10" customFormat="1" x14ac:dyDescent="0.2">
      <c r="A3608" s="9"/>
      <c r="B3608" s="9"/>
      <c r="C3608" s="9"/>
      <c r="D3608" s="9"/>
      <c r="E3608" s="9"/>
      <c r="F3608" s="9"/>
      <c r="G3608" s="9"/>
      <c r="H3608" s="9"/>
      <c r="I3608" s="9"/>
      <c r="J3608" s="9"/>
      <c r="K3608" s="9"/>
      <c r="L3608" s="9"/>
      <c r="M3608" s="9"/>
      <c r="N3608" s="9"/>
      <c r="O3608" s="9"/>
      <c r="P3608" s="9"/>
      <c r="Q3608" s="9"/>
      <c r="R3608" s="9"/>
      <c r="S3608" s="9"/>
      <c r="T3608" s="9"/>
      <c r="U3608" s="9"/>
      <c r="V3608" s="9"/>
      <c r="W3608" s="9"/>
      <c r="X3608" s="9"/>
      <c r="Y3608" s="9"/>
      <c r="Z3608" s="9"/>
      <c r="AA3608" s="9"/>
      <c r="AB3608" s="9"/>
      <c r="AC3608" s="9"/>
      <c r="AD3608" s="9"/>
      <c r="AE3608" s="9"/>
      <c r="AF3608" s="9"/>
      <c r="AG3608" s="9"/>
      <c r="AH3608" s="9"/>
      <c r="AI3608" s="9"/>
      <c r="AJ3608" s="9"/>
      <c r="AK3608" s="9"/>
      <c r="AL3608" s="9"/>
      <c r="AM3608" s="9"/>
      <c r="AN3608" s="9"/>
      <c r="AO3608" s="9"/>
      <c r="AP3608" s="9"/>
      <c r="AQ3608" s="9"/>
      <c r="AR3608" s="9"/>
      <c r="AS3608" s="9"/>
      <c r="AT3608" s="9"/>
      <c r="AU3608" s="9"/>
      <c r="AV3608" s="9"/>
      <c r="AW3608" s="9"/>
      <c r="AX3608" s="9"/>
      <c r="AY3608" s="9"/>
    </row>
    <row r="3609" spans="1:51" s="10" customFormat="1" x14ac:dyDescent="0.2">
      <c r="A3609" s="9"/>
      <c r="B3609" s="9"/>
      <c r="C3609" s="9"/>
      <c r="D3609" s="9"/>
      <c r="E3609" s="9"/>
      <c r="F3609" s="9"/>
      <c r="G3609" s="9"/>
      <c r="H3609" s="9"/>
      <c r="I3609" s="9"/>
      <c r="J3609" s="9"/>
      <c r="K3609" s="9"/>
      <c r="L3609" s="9"/>
      <c r="M3609" s="9"/>
      <c r="N3609" s="9"/>
      <c r="O3609" s="9"/>
      <c r="P3609" s="9"/>
      <c r="Q3609" s="9"/>
      <c r="R3609" s="9"/>
      <c r="S3609" s="9"/>
      <c r="T3609" s="9"/>
      <c r="U3609" s="9"/>
      <c r="V3609" s="9"/>
      <c r="W3609" s="9"/>
      <c r="X3609" s="9"/>
      <c r="Y3609" s="9"/>
      <c r="Z3609" s="9"/>
      <c r="AA3609" s="9"/>
      <c r="AB3609" s="9"/>
      <c r="AC3609" s="9"/>
      <c r="AD3609" s="9"/>
      <c r="AE3609" s="9"/>
      <c r="AF3609" s="9"/>
      <c r="AG3609" s="9"/>
      <c r="AH3609" s="9"/>
      <c r="AI3609" s="9"/>
      <c r="AJ3609" s="9"/>
      <c r="AK3609" s="9"/>
      <c r="AL3609" s="9"/>
      <c r="AM3609" s="9"/>
      <c r="AN3609" s="9"/>
      <c r="AO3609" s="9"/>
      <c r="AP3609" s="9"/>
      <c r="AQ3609" s="9"/>
      <c r="AR3609" s="9"/>
      <c r="AS3609" s="9"/>
      <c r="AT3609" s="9"/>
      <c r="AU3609" s="9"/>
      <c r="AV3609" s="9"/>
      <c r="AW3609" s="9"/>
      <c r="AX3609" s="9"/>
      <c r="AY3609" s="9"/>
    </row>
    <row r="3610" spans="1:51" s="10" customFormat="1" x14ac:dyDescent="0.2">
      <c r="A3610" s="9"/>
      <c r="B3610" s="9"/>
      <c r="C3610" s="9"/>
      <c r="D3610" s="9"/>
      <c r="E3610" s="9"/>
      <c r="F3610" s="9"/>
      <c r="G3610" s="9"/>
      <c r="H3610" s="9"/>
      <c r="I3610" s="9"/>
      <c r="J3610" s="9"/>
      <c r="K3610" s="9"/>
      <c r="L3610" s="9"/>
      <c r="M3610" s="9"/>
      <c r="N3610" s="9"/>
      <c r="O3610" s="9"/>
      <c r="P3610" s="9"/>
      <c r="Q3610" s="9"/>
      <c r="R3610" s="9"/>
      <c r="S3610" s="9"/>
      <c r="T3610" s="9"/>
      <c r="U3610" s="9"/>
      <c r="V3610" s="9"/>
      <c r="W3610" s="9"/>
      <c r="X3610" s="9"/>
      <c r="Y3610" s="9"/>
      <c r="Z3610" s="9"/>
      <c r="AA3610" s="9"/>
      <c r="AB3610" s="9"/>
      <c r="AC3610" s="9"/>
      <c r="AD3610" s="9"/>
      <c r="AE3610" s="9"/>
      <c r="AF3610" s="9"/>
      <c r="AG3610" s="9"/>
      <c r="AH3610" s="9"/>
      <c r="AI3610" s="9"/>
      <c r="AJ3610" s="9"/>
      <c r="AK3610" s="9"/>
      <c r="AL3610" s="9"/>
      <c r="AM3610" s="9"/>
      <c r="AN3610" s="9"/>
      <c r="AO3610" s="9"/>
      <c r="AP3610" s="9"/>
      <c r="AQ3610" s="9"/>
      <c r="AR3610" s="9"/>
      <c r="AS3610" s="9"/>
      <c r="AT3610" s="9"/>
      <c r="AU3610" s="9"/>
      <c r="AV3610" s="9"/>
      <c r="AW3610" s="9"/>
      <c r="AX3610" s="9"/>
      <c r="AY3610" s="9"/>
    </row>
    <row r="3611" spans="1:51" s="10" customFormat="1" x14ac:dyDescent="0.2">
      <c r="A3611" s="9"/>
      <c r="B3611" s="9"/>
      <c r="C3611" s="9"/>
      <c r="D3611" s="9"/>
      <c r="E3611" s="9"/>
      <c r="F3611" s="9"/>
      <c r="G3611" s="9"/>
      <c r="H3611" s="9"/>
      <c r="I3611" s="9"/>
      <c r="J3611" s="9"/>
      <c r="K3611" s="9"/>
      <c r="L3611" s="9"/>
      <c r="M3611" s="9"/>
      <c r="N3611" s="9"/>
      <c r="O3611" s="9"/>
      <c r="P3611" s="9"/>
      <c r="Q3611" s="9"/>
      <c r="R3611" s="9"/>
      <c r="S3611" s="9"/>
      <c r="T3611" s="9"/>
      <c r="U3611" s="9"/>
      <c r="V3611" s="9"/>
      <c r="W3611" s="9"/>
      <c r="X3611" s="9"/>
      <c r="Y3611" s="9"/>
      <c r="Z3611" s="9"/>
      <c r="AA3611" s="9"/>
      <c r="AB3611" s="9"/>
      <c r="AC3611" s="9"/>
      <c r="AD3611" s="9"/>
      <c r="AE3611" s="9"/>
      <c r="AF3611" s="9"/>
      <c r="AG3611" s="9"/>
      <c r="AH3611" s="9"/>
      <c r="AI3611" s="9"/>
      <c r="AJ3611" s="9"/>
      <c r="AK3611" s="9"/>
      <c r="AL3611" s="9"/>
      <c r="AM3611" s="9"/>
      <c r="AN3611" s="9"/>
      <c r="AO3611" s="9"/>
      <c r="AP3611" s="9"/>
      <c r="AQ3611" s="9"/>
      <c r="AR3611" s="9"/>
      <c r="AS3611" s="9"/>
      <c r="AT3611" s="9"/>
      <c r="AU3611" s="9"/>
      <c r="AV3611" s="9"/>
      <c r="AW3611" s="9"/>
      <c r="AX3611" s="9"/>
      <c r="AY3611" s="9"/>
    </row>
    <row r="3612" spans="1:51" s="10" customFormat="1" x14ac:dyDescent="0.2">
      <c r="A3612" s="9"/>
      <c r="B3612" s="9"/>
      <c r="C3612" s="9"/>
      <c r="D3612" s="9"/>
      <c r="E3612" s="9"/>
      <c r="F3612" s="9"/>
      <c r="G3612" s="9"/>
      <c r="H3612" s="9"/>
      <c r="I3612" s="9"/>
      <c r="J3612" s="9"/>
      <c r="K3612" s="9"/>
      <c r="L3612" s="9"/>
      <c r="M3612" s="9"/>
      <c r="N3612" s="9"/>
      <c r="O3612" s="9"/>
      <c r="P3612" s="9"/>
      <c r="Q3612" s="9"/>
      <c r="R3612" s="9"/>
      <c r="S3612" s="9"/>
      <c r="T3612" s="9"/>
      <c r="U3612" s="9"/>
      <c r="V3612" s="9"/>
      <c r="W3612" s="9"/>
      <c r="X3612" s="9"/>
      <c r="Y3612" s="9"/>
      <c r="Z3612" s="9"/>
      <c r="AA3612" s="9"/>
      <c r="AB3612" s="9"/>
      <c r="AC3612" s="9"/>
      <c r="AD3612" s="9"/>
      <c r="AE3612" s="9"/>
      <c r="AF3612" s="9"/>
      <c r="AG3612" s="9"/>
      <c r="AH3612" s="9"/>
      <c r="AI3612" s="9"/>
      <c r="AJ3612" s="9"/>
      <c r="AK3612" s="9"/>
      <c r="AL3612" s="9"/>
      <c r="AM3612" s="9"/>
      <c r="AN3612" s="9"/>
      <c r="AO3612" s="9"/>
      <c r="AP3612" s="9"/>
      <c r="AQ3612" s="9"/>
      <c r="AR3612" s="9"/>
      <c r="AS3612" s="9"/>
      <c r="AT3612" s="9"/>
      <c r="AU3612" s="9"/>
      <c r="AV3612" s="9"/>
      <c r="AW3612" s="9"/>
      <c r="AX3612" s="9"/>
      <c r="AY3612" s="9"/>
    </row>
    <row r="3613" spans="1:51" s="10" customFormat="1" x14ac:dyDescent="0.2">
      <c r="A3613" s="9"/>
      <c r="B3613" s="9"/>
      <c r="C3613" s="9"/>
      <c r="D3613" s="9"/>
      <c r="E3613" s="9"/>
      <c r="F3613" s="9"/>
      <c r="G3613" s="9"/>
      <c r="H3613" s="9"/>
      <c r="I3613" s="9"/>
      <c r="J3613" s="9"/>
      <c r="K3613" s="9"/>
      <c r="L3613" s="9"/>
      <c r="M3613" s="9"/>
      <c r="N3613" s="9"/>
      <c r="O3613" s="9"/>
      <c r="P3613" s="9"/>
      <c r="Q3613" s="9"/>
      <c r="R3613" s="9"/>
      <c r="S3613" s="9"/>
      <c r="T3613" s="9"/>
      <c r="U3613" s="9"/>
      <c r="V3613" s="9"/>
      <c r="W3613" s="9"/>
      <c r="X3613" s="9"/>
      <c r="Y3613" s="9"/>
      <c r="Z3613" s="9"/>
      <c r="AA3613" s="9"/>
      <c r="AB3613" s="9"/>
      <c r="AC3613" s="9"/>
      <c r="AD3613" s="9"/>
      <c r="AE3613" s="9"/>
      <c r="AF3613" s="9"/>
      <c r="AG3613" s="9"/>
      <c r="AH3613" s="9"/>
      <c r="AI3613" s="9"/>
      <c r="AJ3613" s="9"/>
      <c r="AK3613" s="9"/>
      <c r="AL3613" s="9"/>
      <c r="AM3613" s="9"/>
      <c r="AN3613" s="9"/>
      <c r="AO3613" s="9"/>
      <c r="AP3613" s="9"/>
      <c r="AQ3613" s="9"/>
      <c r="AR3613" s="9"/>
      <c r="AS3613" s="9"/>
      <c r="AT3613" s="9"/>
      <c r="AU3613" s="9"/>
      <c r="AV3613" s="9"/>
      <c r="AW3613" s="9"/>
      <c r="AX3613" s="9"/>
      <c r="AY3613" s="9"/>
    </row>
    <row r="3614" spans="1:51" s="10" customFormat="1" x14ac:dyDescent="0.2">
      <c r="A3614" s="9"/>
      <c r="B3614" s="9"/>
      <c r="C3614" s="9"/>
      <c r="D3614" s="9"/>
      <c r="E3614" s="9"/>
      <c r="F3614" s="9"/>
      <c r="G3614" s="9"/>
      <c r="H3614" s="9"/>
      <c r="I3614" s="9"/>
      <c r="J3614" s="9"/>
      <c r="K3614" s="9"/>
      <c r="L3614" s="9"/>
      <c r="M3614" s="9"/>
      <c r="N3614" s="9"/>
      <c r="O3614" s="9"/>
      <c r="P3614" s="9"/>
      <c r="Q3614" s="9"/>
      <c r="R3614" s="9"/>
      <c r="S3614" s="9"/>
      <c r="T3614" s="9"/>
      <c r="U3614" s="9"/>
      <c r="V3614" s="9"/>
      <c r="W3614" s="9"/>
      <c r="X3614" s="9"/>
      <c r="Y3614" s="9"/>
      <c r="Z3614" s="9"/>
      <c r="AA3614" s="9"/>
      <c r="AB3614" s="9"/>
      <c r="AC3614" s="9"/>
      <c r="AD3614" s="9"/>
      <c r="AE3614" s="9"/>
      <c r="AF3614" s="9"/>
      <c r="AG3614" s="9"/>
      <c r="AH3614" s="9"/>
      <c r="AI3614" s="9"/>
      <c r="AJ3614" s="9"/>
      <c r="AK3614" s="9"/>
      <c r="AL3614" s="9"/>
      <c r="AM3614" s="9"/>
      <c r="AN3614" s="9"/>
      <c r="AO3614" s="9"/>
      <c r="AP3614" s="9"/>
      <c r="AQ3614" s="9"/>
      <c r="AR3614" s="9"/>
      <c r="AS3614" s="9"/>
      <c r="AT3614" s="9"/>
      <c r="AU3614" s="9"/>
      <c r="AV3614" s="9"/>
      <c r="AW3614" s="9"/>
      <c r="AX3614" s="9"/>
      <c r="AY3614" s="9"/>
    </row>
    <row r="3615" spans="1:51" s="10" customFormat="1" x14ac:dyDescent="0.2">
      <c r="A3615" s="9"/>
      <c r="B3615" s="9"/>
      <c r="C3615" s="9"/>
      <c r="D3615" s="9"/>
      <c r="E3615" s="9"/>
      <c r="F3615" s="9"/>
      <c r="G3615" s="9"/>
      <c r="H3615" s="9"/>
      <c r="I3615" s="9"/>
      <c r="J3615" s="9"/>
      <c r="K3615" s="9"/>
      <c r="L3615" s="9"/>
      <c r="M3615" s="9"/>
      <c r="N3615" s="9"/>
      <c r="O3615" s="9"/>
      <c r="P3615" s="9"/>
      <c r="Q3615" s="9"/>
      <c r="R3615" s="9"/>
      <c r="S3615" s="9"/>
      <c r="T3615" s="9"/>
      <c r="U3615" s="9"/>
      <c r="V3615" s="9"/>
      <c r="W3615" s="9"/>
      <c r="X3615" s="9"/>
      <c r="Y3615" s="9"/>
      <c r="Z3615" s="9"/>
      <c r="AA3615" s="9"/>
      <c r="AB3615" s="9"/>
      <c r="AC3615" s="9"/>
      <c r="AD3615" s="9"/>
      <c r="AE3615" s="9"/>
      <c r="AF3615" s="9"/>
      <c r="AG3615" s="9"/>
      <c r="AH3615" s="9"/>
      <c r="AI3615" s="9"/>
      <c r="AJ3615" s="9"/>
      <c r="AK3615" s="9"/>
      <c r="AL3615" s="9"/>
      <c r="AM3615" s="9"/>
      <c r="AN3615" s="9"/>
      <c r="AO3615" s="9"/>
      <c r="AP3615" s="9"/>
      <c r="AQ3615" s="9"/>
      <c r="AR3615" s="9"/>
      <c r="AS3615" s="9"/>
      <c r="AT3615" s="9"/>
      <c r="AU3615" s="9"/>
      <c r="AV3615" s="9"/>
      <c r="AW3615" s="9"/>
      <c r="AX3615" s="9"/>
      <c r="AY3615" s="9"/>
    </row>
    <row r="3616" spans="1:51" s="10" customFormat="1" x14ac:dyDescent="0.2">
      <c r="A3616" s="9"/>
      <c r="B3616" s="9"/>
      <c r="C3616" s="9"/>
      <c r="D3616" s="9"/>
      <c r="E3616" s="9"/>
      <c r="F3616" s="9"/>
      <c r="G3616" s="9"/>
      <c r="H3616" s="9"/>
      <c r="I3616" s="9"/>
      <c r="J3616" s="9"/>
      <c r="K3616" s="9"/>
      <c r="L3616" s="9"/>
      <c r="M3616" s="9"/>
      <c r="N3616" s="9"/>
      <c r="O3616" s="9"/>
      <c r="P3616" s="9"/>
      <c r="Q3616" s="9"/>
      <c r="R3616" s="9"/>
      <c r="S3616" s="9"/>
      <c r="T3616" s="9"/>
      <c r="U3616" s="9"/>
      <c r="V3616" s="9"/>
      <c r="W3616" s="9"/>
      <c r="X3616" s="9"/>
      <c r="Y3616" s="9"/>
      <c r="Z3616" s="9"/>
      <c r="AA3616" s="9"/>
      <c r="AB3616" s="9"/>
      <c r="AC3616" s="9"/>
      <c r="AD3616" s="9"/>
      <c r="AE3616" s="9"/>
      <c r="AF3616" s="9"/>
      <c r="AG3616" s="9"/>
      <c r="AH3616" s="9"/>
      <c r="AI3616" s="9"/>
      <c r="AJ3616" s="9"/>
      <c r="AK3616" s="9"/>
      <c r="AL3616" s="9"/>
      <c r="AM3616" s="9"/>
      <c r="AN3616" s="9"/>
      <c r="AO3616" s="9"/>
      <c r="AP3616" s="9"/>
      <c r="AQ3616" s="9"/>
      <c r="AR3616" s="9"/>
      <c r="AS3616" s="9"/>
      <c r="AT3616" s="9"/>
      <c r="AU3616" s="9"/>
      <c r="AV3616" s="9"/>
      <c r="AW3616" s="9"/>
      <c r="AX3616" s="9"/>
      <c r="AY3616" s="9"/>
    </row>
    <row r="3617" spans="1:51" s="10" customFormat="1" x14ac:dyDescent="0.2">
      <c r="A3617" s="9"/>
      <c r="B3617" s="9"/>
      <c r="C3617" s="9"/>
      <c r="D3617" s="9"/>
      <c r="E3617" s="9"/>
      <c r="F3617" s="9"/>
      <c r="G3617" s="9"/>
      <c r="H3617" s="9"/>
      <c r="I3617" s="9"/>
      <c r="J3617" s="9"/>
      <c r="K3617" s="9"/>
      <c r="L3617" s="9"/>
      <c r="M3617" s="9"/>
      <c r="N3617" s="9"/>
      <c r="O3617" s="9"/>
      <c r="P3617" s="9"/>
      <c r="Q3617" s="9"/>
      <c r="R3617" s="9"/>
      <c r="S3617" s="9"/>
      <c r="T3617" s="9"/>
      <c r="U3617" s="9"/>
      <c r="V3617" s="9"/>
      <c r="W3617" s="9"/>
      <c r="X3617" s="9"/>
      <c r="Y3617" s="9"/>
      <c r="Z3617" s="9"/>
      <c r="AA3617" s="9"/>
      <c r="AB3617" s="9"/>
      <c r="AC3617" s="9"/>
      <c r="AD3617" s="9"/>
      <c r="AE3617" s="9"/>
      <c r="AF3617" s="9"/>
      <c r="AG3617" s="9"/>
      <c r="AH3617" s="9"/>
      <c r="AI3617" s="9"/>
      <c r="AJ3617" s="9"/>
      <c r="AK3617" s="9"/>
      <c r="AL3617" s="9"/>
      <c r="AM3617" s="9"/>
      <c r="AN3617" s="9"/>
      <c r="AO3617" s="9"/>
      <c r="AP3617" s="9"/>
      <c r="AQ3617" s="9"/>
      <c r="AR3617" s="9"/>
      <c r="AS3617" s="9"/>
      <c r="AT3617" s="9"/>
      <c r="AU3617" s="9"/>
      <c r="AV3617" s="9"/>
      <c r="AW3617" s="9"/>
      <c r="AX3617" s="9"/>
      <c r="AY3617" s="9"/>
    </row>
    <row r="3618" spans="1:51" s="10" customFormat="1" x14ac:dyDescent="0.2">
      <c r="A3618" s="9"/>
      <c r="B3618" s="9"/>
      <c r="C3618" s="9"/>
      <c r="D3618" s="9"/>
      <c r="E3618" s="9"/>
      <c r="F3618" s="9"/>
      <c r="G3618" s="9"/>
      <c r="H3618" s="9"/>
      <c r="I3618" s="9"/>
      <c r="J3618" s="9"/>
      <c r="K3618" s="9"/>
      <c r="L3618" s="9"/>
      <c r="M3618" s="9"/>
      <c r="N3618" s="9"/>
      <c r="O3618" s="9"/>
      <c r="P3618" s="9"/>
      <c r="Q3618" s="9"/>
      <c r="R3618" s="9"/>
      <c r="S3618" s="9"/>
      <c r="T3618" s="9"/>
      <c r="U3618" s="9"/>
      <c r="V3618" s="9"/>
      <c r="W3618" s="9"/>
      <c r="X3618" s="9"/>
      <c r="Y3618" s="9"/>
      <c r="Z3618" s="9"/>
      <c r="AA3618" s="9"/>
      <c r="AB3618" s="9"/>
      <c r="AC3618" s="9"/>
      <c r="AD3618" s="9"/>
      <c r="AE3618" s="9"/>
      <c r="AF3618" s="9"/>
      <c r="AG3618" s="9"/>
      <c r="AH3618" s="9"/>
      <c r="AI3618" s="9"/>
      <c r="AJ3618" s="9"/>
      <c r="AK3618" s="9"/>
      <c r="AL3618" s="9"/>
      <c r="AM3618" s="9"/>
      <c r="AN3618" s="9"/>
      <c r="AO3618" s="9"/>
      <c r="AP3618" s="9"/>
      <c r="AQ3618" s="9"/>
      <c r="AR3618" s="9"/>
      <c r="AS3618" s="9"/>
      <c r="AT3618" s="9"/>
      <c r="AU3618" s="9"/>
      <c r="AV3618" s="9"/>
      <c r="AW3618" s="9"/>
      <c r="AX3618" s="9"/>
      <c r="AY3618" s="9"/>
    </row>
    <row r="3619" spans="1:51" s="10" customFormat="1" x14ac:dyDescent="0.2">
      <c r="A3619" s="9"/>
      <c r="B3619" s="9"/>
      <c r="C3619" s="9"/>
      <c r="D3619" s="9"/>
      <c r="E3619" s="9"/>
      <c r="F3619" s="9"/>
      <c r="G3619" s="9"/>
      <c r="H3619" s="9"/>
      <c r="I3619" s="9"/>
      <c r="J3619" s="9"/>
      <c r="K3619" s="9"/>
      <c r="L3619" s="9"/>
      <c r="M3619" s="9"/>
      <c r="N3619" s="9"/>
      <c r="O3619" s="9"/>
      <c r="P3619" s="9"/>
      <c r="Q3619" s="9"/>
      <c r="R3619" s="9"/>
      <c r="S3619" s="9"/>
      <c r="T3619" s="9"/>
      <c r="U3619" s="9"/>
      <c r="V3619" s="9"/>
      <c r="W3619" s="9"/>
      <c r="X3619" s="9"/>
      <c r="Y3619" s="9"/>
      <c r="Z3619" s="9"/>
      <c r="AA3619" s="9"/>
      <c r="AB3619" s="9"/>
      <c r="AC3619" s="9"/>
      <c r="AD3619" s="9"/>
      <c r="AE3619" s="9"/>
      <c r="AF3619" s="9"/>
      <c r="AG3619" s="9"/>
      <c r="AH3619" s="9"/>
      <c r="AI3619" s="9"/>
      <c r="AJ3619" s="9"/>
      <c r="AK3619" s="9"/>
      <c r="AL3619" s="9"/>
      <c r="AM3619" s="9"/>
      <c r="AN3619" s="9"/>
      <c r="AO3619" s="9"/>
      <c r="AP3619" s="9"/>
      <c r="AQ3619" s="9"/>
      <c r="AR3619" s="9"/>
      <c r="AS3619" s="9"/>
      <c r="AT3619" s="9"/>
      <c r="AU3619" s="9"/>
      <c r="AV3619" s="9"/>
      <c r="AW3619" s="9"/>
      <c r="AX3619" s="9"/>
      <c r="AY3619" s="9"/>
    </row>
    <row r="3620" spans="1:51" s="10" customFormat="1" x14ac:dyDescent="0.2">
      <c r="A3620" s="9"/>
      <c r="B3620" s="9"/>
      <c r="C3620" s="9"/>
      <c r="D3620" s="9"/>
      <c r="E3620" s="9"/>
      <c r="F3620" s="9"/>
      <c r="G3620" s="9"/>
      <c r="H3620" s="9"/>
      <c r="I3620" s="9"/>
      <c r="J3620" s="9"/>
      <c r="K3620" s="9"/>
      <c r="L3620" s="9"/>
      <c r="M3620" s="9"/>
      <c r="N3620" s="9"/>
      <c r="O3620" s="9"/>
      <c r="P3620" s="9"/>
      <c r="Q3620" s="9"/>
      <c r="R3620" s="9"/>
      <c r="S3620" s="9"/>
      <c r="T3620" s="9"/>
      <c r="U3620" s="9"/>
      <c r="V3620" s="9"/>
      <c r="W3620" s="9"/>
      <c r="X3620" s="9"/>
      <c r="Y3620" s="9"/>
      <c r="Z3620" s="9"/>
      <c r="AA3620" s="9"/>
      <c r="AB3620" s="9"/>
      <c r="AC3620" s="9"/>
      <c r="AD3620" s="9"/>
      <c r="AE3620" s="9"/>
      <c r="AF3620" s="9"/>
      <c r="AG3620" s="9"/>
      <c r="AH3620" s="9"/>
      <c r="AI3620" s="9"/>
      <c r="AJ3620" s="9"/>
      <c r="AK3620" s="9"/>
      <c r="AL3620" s="9"/>
      <c r="AM3620" s="9"/>
      <c r="AN3620" s="9"/>
      <c r="AO3620" s="9"/>
      <c r="AP3620" s="9"/>
      <c r="AQ3620" s="9"/>
      <c r="AR3620" s="9"/>
      <c r="AS3620" s="9"/>
      <c r="AT3620" s="9"/>
      <c r="AU3620" s="9"/>
      <c r="AV3620" s="9"/>
      <c r="AW3620" s="9"/>
      <c r="AX3620" s="9"/>
      <c r="AY3620" s="9"/>
    </row>
    <row r="3621" spans="1:51" s="10" customFormat="1" x14ac:dyDescent="0.2">
      <c r="A3621" s="9"/>
      <c r="B3621" s="9"/>
      <c r="C3621" s="9"/>
      <c r="D3621" s="9"/>
      <c r="E3621" s="9"/>
      <c r="F3621" s="9"/>
      <c r="G3621" s="9"/>
      <c r="H3621" s="9"/>
      <c r="I3621" s="9"/>
      <c r="J3621" s="9"/>
      <c r="K3621" s="9"/>
      <c r="L3621" s="9"/>
      <c r="M3621" s="9"/>
      <c r="N3621" s="9"/>
      <c r="O3621" s="9"/>
      <c r="P3621" s="9"/>
      <c r="Q3621" s="9"/>
      <c r="R3621" s="9"/>
      <c r="S3621" s="9"/>
      <c r="T3621" s="9"/>
      <c r="U3621" s="9"/>
      <c r="V3621" s="9"/>
      <c r="W3621" s="9"/>
      <c r="X3621" s="9"/>
      <c r="Y3621" s="9"/>
      <c r="Z3621" s="9"/>
      <c r="AA3621" s="9"/>
      <c r="AB3621" s="9"/>
      <c r="AC3621" s="9"/>
      <c r="AD3621" s="9"/>
      <c r="AE3621" s="9"/>
      <c r="AF3621" s="9"/>
      <c r="AG3621" s="9"/>
      <c r="AH3621" s="9"/>
      <c r="AI3621" s="9"/>
      <c r="AJ3621" s="9"/>
      <c r="AK3621" s="9"/>
      <c r="AL3621" s="9"/>
      <c r="AM3621" s="9"/>
      <c r="AN3621" s="9"/>
      <c r="AO3621" s="9"/>
      <c r="AP3621" s="9"/>
      <c r="AQ3621" s="9"/>
      <c r="AR3621" s="9"/>
      <c r="AS3621" s="9"/>
      <c r="AT3621" s="9"/>
      <c r="AU3621" s="9"/>
      <c r="AV3621" s="9"/>
      <c r="AW3621" s="9"/>
      <c r="AX3621" s="9"/>
      <c r="AY3621" s="9"/>
    </row>
    <row r="3622" spans="1:51" s="10" customFormat="1" x14ac:dyDescent="0.2">
      <c r="A3622" s="9"/>
      <c r="B3622" s="9"/>
      <c r="C3622" s="9"/>
      <c r="D3622" s="9"/>
      <c r="E3622" s="9"/>
      <c r="F3622" s="9"/>
      <c r="G3622" s="9"/>
      <c r="H3622" s="9"/>
      <c r="I3622" s="9"/>
      <c r="J3622" s="9"/>
      <c r="K3622" s="9"/>
      <c r="L3622" s="9"/>
      <c r="M3622" s="9"/>
      <c r="N3622" s="9"/>
      <c r="O3622" s="9"/>
      <c r="P3622" s="9"/>
      <c r="Q3622" s="9"/>
      <c r="R3622" s="9"/>
      <c r="S3622" s="9"/>
      <c r="T3622" s="9"/>
      <c r="U3622" s="9"/>
      <c r="V3622" s="9"/>
      <c r="W3622" s="9"/>
      <c r="X3622" s="9"/>
      <c r="Y3622" s="9"/>
      <c r="Z3622" s="9"/>
      <c r="AA3622" s="9"/>
      <c r="AB3622" s="9"/>
      <c r="AC3622" s="9"/>
      <c r="AD3622" s="9"/>
      <c r="AE3622" s="9"/>
      <c r="AF3622" s="9"/>
      <c r="AG3622" s="9"/>
      <c r="AH3622" s="9"/>
      <c r="AI3622" s="9"/>
      <c r="AJ3622" s="9"/>
      <c r="AK3622" s="9"/>
      <c r="AL3622" s="9"/>
      <c r="AM3622" s="9"/>
      <c r="AN3622" s="9"/>
      <c r="AO3622" s="9"/>
      <c r="AP3622" s="9"/>
      <c r="AQ3622" s="9"/>
      <c r="AR3622" s="9"/>
      <c r="AS3622" s="9"/>
      <c r="AT3622" s="9"/>
      <c r="AU3622" s="9"/>
      <c r="AV3622" s="9"/>
      <c r="AW3622" s="9"/>
      <c r="AX3622" s="9"/>
      <c r="AY3622" s="9"/>
    </row>
    <row r="3623" spans="1:51" s="10" customFormat="1" x14ac:dyDescent="0.2">
      <c r="A3623" s="9"/>
      <c r="B3623" s="9"/>
      <c r="C3623" s="9"/>
      <c r="D3623" s="9"/>
      <c r="E3623" s="9"/>
      <c r="F3623" s="9"/>
      <c r="G3623" s="9"/>
      <c r="H3623" s="9"/>
      <c r="I3623" s="9"/>
      <c r="J3623" s="9"/>
      <c r="K3623" s="9"/>
      <c r="L3623" s="9"/>
      <c r="M3623" s="9"/>
      <c r="N3623" s="9"/>
      <c r="O3623" s="9"/>
      <c r="P3623" s="9"/>
      <c r="Q3623" s="9"/>
      <c r="R3623" s="9"/>
      <c r="S3623" s="9"/>
      <c r="T3623" s="9"/>
      <c r="U3623" s="9"/>
      <c r="V3623" s="9"/>
      <c r="W3623" s="9"/>
      <c r="X3623" s="9"/>
      <c r="Y3623" s="9"/>
      <c r="Z3623" s="9"/>
      <c r="AA3623" s="9"/>
      <c r="AB3623" s="9"/>
      <c r="AC3623" s="9"/>
      <c r="AD3623" s="9"/>
      <c r="AE3623" s="9"/>
      <c r="AF3623" s="9"/>
      <c r="AG3623" s="9"/>
      <c r="AH3623" s="9"/>
      <c r="AI3623" s="9"/>
      <c r="AJ3623" s="9"/>
      <c r="AK3623" s="9"/>
      <c r="AL3623" s="9"/>
      <c r="AM3623" s="9"/>
      <c r="AN3623" s="9"/>
      <c r="AO3623" s="9"/>
      <c r="AP3623" s="9"/>
      <c r="AQ3623" s="9"/>
      <c r="AR3623" s="9"/>
      <c r="AS3623" s="9"/>
      <c r="AT3623" s="9"/>
      <c r="AU3623" s="9"/>
      <c r="AV3623" s="9"/>
      <c r="AW3623" s="9"/>
      <c r="AX3623" s="9"/>
      <c r="AY3623" s="9"/>
    </row>
    <row r="3624" spans="1:51" s="10" customFormat="1" x14ac:dyDescent="0.2">
      <c r="A3624" s="9"/>
      <c r="B3624" s="9"/>
      <c r="C3624" s="9"/>
      <c r="D3624" s="9"/>
      <c r="E3624" s="9"/>
      <c r="F3624" s="9"/>
      <c r="G3624" s="9"/>
      <c r="H3624" s="9"/>
      <c r="I3624" s="9"/>
      <c r="J3624" s="9"/>
      <c r="K3624" s="9"/>
      <c r="L3624" s="9"/>
      <c r="M3624" s="9"/>
      <c r="N3624" s="9"/>
      <c r="O3624" s="9"/>
      <c r="P3624" s="9"/>
      <c r="Q3624" s="9"/>
      <c r="R3624" s="9"/>
      <c r="S3624" s="9"/>
      <c r="T3624" s="9"/>
      <c r="U3624" s="9"/>
      <c r="V3624" s="9"/>
      <c r="W3624" s="9"/>
      <c r="X3624" s="9"/>
      <c r="Y3624" s="9"/>
      <c r="Z3624" s="9"/>
      <c r="AA3624" s="9"/>
      <c r="AB3624" s="9"/>
      <c r="AC3624" s="9"/>
      <c r="AD3624" s="9"/>
      <c r="AE3624" s="9"/>
      <c r="AF3624" s="9"/>
      <c r="AG3624" s="9"/>
      <c r="AH3624" s="9"/>
      <c r="AI3624" s="9"/>
      <c r="AJ3624" s="9"/>
      <c r="AK3624" s="9"/>
      <c r="AL3624" s="9"/>
      <c r="AM3624" s="9"/>
      <c r="AN3624" s="9"/>
      <c r="AO3624" s="9"/>
      <c r="AP3624" s="9"/>
      <c r="AQ3624" s="9"/>
      <c r="AR3624" s="9"/>
      <c r="AS3624" s="9"/>
      <c r="AT3624" s="9"/>
      <c r="AU3624" s="9"/>
      <c r="AV3624" s="9"/>
      <c r="AW3624" s="9"/>
      <c r="AX3624" s="9"/>
      <c r="AY3624" s="9"/>
    </row>
    <row r="3625" spans="1:51" s="10" customFormat="1" x14ac:dyDescent="0.2">
      <c r="A3625" s="9"/>
      <c r="B3625" s="9"/>
      <c r="C3625" s="9"/>
      <c r="D3625" s="9"/>
      <c r="E3625" s="9"/>
      <c r="F3625" s="9"/>
      <c r="G3625" s="9"/>
      <c r="H3625" s="9"/>
      <c r="I3625" s="9"/>
      <c r="J3625" s="9"/>
      <c r="K3625" s="9"/>
      <c r="L3625" s="9"/>
      <c r="M3625" s="9"/>
      <c r="N3625" s="9"/>
      <c r="O3625" s="9"/>
      <c r="P3625" s="9"/>
      <c r="Q3625" s="9"/>
      <c r="R3625" s="9"/>
      <c r="S3625" s="9"/>
      <c r="T3625" s="9"/>
      <c r="U3625" s="9"/>
      <c r="V3625" s="9"/>
      <c r="W3625" s="9"/>
      <c r="X3625" s="9"/>
      <c r="Y3625" s="9"/>
      <c r="Z3625" s="9"/>
      <c r="AA3625" s="9"/>
      <c r="AB3625" s="9"/>
      <c r="AC3625" s="9"/>
      <c r="AD3625" s="9"/>
      <c r="AE3625" s="9"/>
      <c r="AF3625" s="9"/>
      <c r="AG3625" s="9"/>
      <c r="AH3625" s="9"/>
      <c r="AI3625" s="9"/>
      <c r="AJ3625" s="9"/>
      <c r="AK3625" s="9"/>
      <c r="AL3625" s="9"/>
      <c r="AM3625" s="9"/>
      <c r="AN3625" s="9"/>
      <c r="AO3625" s="9"/>
      <c r="AP3625" s="9"/>
      <c r="AQ3625" s="9"/>
      <c r="AR3625" s="9"/>
      <c r="AS3625" s="9"/>
      <c r="AT3625" s="9"/>
      <c r="AU3625" s="9"/>
      <c r="AV3625" s="9"/>
      <c r="AW3625" s="9"/>
      <c r="AX3625" s="9"/>
      <c r="AY3625" s="9"/>
    </row>
    <row r="3626" spans="1:51" s="10" customFormat="1" x14ac:dyDescent="0.2">
      <c r="A3626" s="9"/>
      <c r="B3626" s="9"/>
      <c r="C3626" s="9"/>
      <c r="D3626" s="9"/>
      <c r="E3626" s="9"/>
      <c r="F3626" s="9"/>
      <c r="G3626" s="9"/>
      <c r="H3626" s="9"/>
      <c r="I3626" s="9"/>
      <c r="J3626" s="9"/>
      <c r="K3626" s="9"/>
      <c r="L3626" s="9"/>
      <c r="M3626" s="9"/>
      <c r="N3626" s="9"/>
      <c r="O3626" s="9"/>
      <c r="P3626" s="9"/>
      <c r="Q3626" s="9"/>
      <c r="R3626" s="9"/>
      <c r="S3626" s="9"/>
      <c r="T3626" s="9"/>
      <c r="U3626" s="9"/>
      <c r="V3626" s="9"/>
      <c r="W3626" s="9"/>
      <c r="X3626" s="9"/>
      <c r="Y3626" s="9"/>
      <c r="Z3626" s="9"/>
      <c r="AA3626" s="9"/>
      <c r="AB3626" s="9"/>
      <c r="AC3626" s="9"/>
      <c r="AD3626" s="9"/>
      <c r="AE3626" s="9"/>
      <c r="AF3626" s="9"/>
      <c r="AG3626" s="9"/>
      <c r="AH3626" s="9"/>
      <c r="AI3626" s="9"/>
      <c r="AJ3626" s="9"/>
      <c r="AK3626" s="9"/>
      <c r="AL3626" s="9"/>
      <c r="AM3626" s="9"/>
      <c r="AN3626" s="9"/>
      <c r="AO3626" s="9"/>
      <c r="AP3626" s="9"/>
      <c r="AQ3626" s="9"/>
      <c r="AR3626" s="9"/>
      <c r="AS3626" s="9"/>
      <c r="AT3626" s="9"/>
      <c r="AU3626" s="9"/>
      <c r="AV3626" s="9"/>
      <c r="AW3626" s="9"/>
      <c r="AX3626" s="9"/>
      <c r="AY3626" s="9"/>
    </row>
    <row r="3627" spans="1:51" s="10" customFormat="1" x14ac:dyDescent="0.2">
      <c r="A3627" s="9"/>
      <c r="B3627" s="9"/>
      <c r="C3627" s="9"/>
      <c r="D3627" s="9"/>
      <c r="E3627" s="9"/>
      <c r="F3627" s="9"/>
      <c r="G3627" s="9"/>
      <c r="H3627" s="9"/>
      <c r="I3627" s="9"/>
      <c r="J3627" s="9"/>
      <c r="K3627" s="9"/>
      <c r="L3627" s="9"/>
      <c r="M3627" s="9"/>
      <c r="N3627" s="9"/>
      <c r="O3627" s="9"/>
      <c r="P3627" s="9"/>
      <c r="Q3627" s="9"/>
      <c r="R3627" s="9"/>
      <c r="S3627" s="9"/>
      <c r="T3627" s="9"/>
      <c r="U3627" s="9"/>
      <c r="V3627" s="9"/>
      <c r="W3627" s="9"/>
      <c r="X3627" s="9"/>
      <c r="Y3627" s="9"/>
      <c r="Z3627" s="9"/>
      <c r="AA3627" s="9"/>
      <c r="AB3627" s="9"/>
      <c r="AC3627" s="9"/>
      <c r="AD3627" s="9"/>
      <c r="AE3627" s="9"/>
      <c r="AF3627" s="9"/>
      <c r="AG3627" s="9"/>
      <c r="AH3627" s="9"/>
      <c r="AI3627" s="9"/>
      <c r="AJ3627" s="9"/>
      <c r="AK3627" s="9"/>
      <c r="AL3627" s="9"/>
      <c r="AM3627" s="9"/>
      <c r="AN3627" s="9"/>
      <c r="AO3627" s="9"/>
      <c r="AP3627" s="9"/>
      <c r="AQ3627" s="9"/>
      <c r="AR3627" s="9"/>
      <c r="AS3627" s="9"/>
      <c r="AT3627" s="9"/>
      <c r="AU3627" s="9"/>
      <c r="AV3627" s="9"/>
      <c r="AW3627" s="9"/>
      <c r="AX3627" s="9"/>
      <c r="AY3627" s="9"/>
    </row>
    <row r="3628" spans="1:51" s="10" customFormat="1" x14ac:dyDescent="0.2">
      <c r="A3628" s="9"/>
      <c r="B3628" s="9"/>
      <c r="C3628" s="9"/>
      <c r="D3628" s="9"/>
      <c r="E3628" s="9"/>
      <c r="F3628" s="9"/>
      <c r="G3628" s="9"/>
      <c r="H3628" s="9"/>
      <c r="I3628" s="9"/>
      <c r="J3628" s="9"/>
      <c r="K3628" s="9"/>
      <c r="L3628" s="9"/>
      <c r="M3628" s="9"/>
      <c r="N3628" s="9"/>
      <c r="O3628" s="9"/>
      <c r="P3628" s="9"/>
      <c r="Q3628" s="9"/>
      <c r="R3628" s="9"/>
      <c r="S3628" s="9"/>
      <c r="T3628" s="9"/>
      <c r="U3628" s="9"/>
      <c r="V3628" s="9"/>
      <c r="W3628" s="9"/>
      <c r="X3628" s="9"/>
      <c r="Y3628" s="9"/>
      <c r="Z3628" s="9"/>
      <c r="AA3628" s="9"/>
      <c r="AB3628" s="9"/>
      <c r="AC3628" s="9"/>
      <c r="AD3628" s="9"/>
      <c r="AE3628" s="9"/>
      <c r="AF3628" s="9"/>
      <c r="AG3628" s="9"/>
      <c r="AH3628" s="9"/>
      <c r="AI3628" s="9"/>
      <c r="AJ3628" s="9"/>
      <c r="AK3628" s="9"/>
      <c r="AL3628" s="9"/>
      <c r="AM3628" s="9"/>
      <c r="AN3628" s="9"/>
      <c r="AO3628" s="9"/>
      <c r="AP3628" s="9"/>
      <c r="AQ3628" s="9"/>
      <c r="AR3628" s="9"/>
      <c r="AS3628" s="9"/>
      <c r="AT3628" s="9"/>
      <c r="AU3628" s="9"/>
      <c r="AV3628" s="9"/>
      <c r="AW3628" s="9"/>
      <c r="AX3628" s="9"/>
      <c r="AY3628" s="9"/>
    </row>
    <row r="3629" spans="1:51" s="10" customFormat="1" x14ac:dyDescent="0.2">
      <c r="A3629" s="9"/>
      <c r="B3629" s="9"/>
      <c r="C3629" s="9"/>
      <c r="D3629" s="9"/>
      <c r="E3629" s="9"/>
      <c r="F3629" s="9"/>
      <c r="G3629" s="9"/>
      <c r="H3629" s="9"/>
      <c r="I3629" s="9"/>
      <c r="J3629" s="9"/>
      <c r="K3629" s="9"/>
      <c r="L3629" s="9"/>
      <c r="M3629" s="9"/>
      <c r="N3629" s="9"/>
      <c r="O3629" s="9"/>
      <c r="P3629" s="9"/>
      <c r="Q3629" s="9"/>
      <c r="R3629" s="9"/>
      <c r="S3629" s="9"/>
      <c r="T3629" s="9"/>
      <c r="U3629" s="9"/>
      <c r="V3629" s="9"/>
      <c r="W3629" s="9"/>
      <c r="X3629" s="9"/>
      <c r="Y3629" s="9"/>
      <c r="Z3629" s="9"/>
      <c r="AA3629" s="9"/>
      <c r="AB3629" s="9"/>
      <c r="AC3629" s="9"/>
      <c r="AD3629" s="9"/>
      <c r="AE3629" s="9"/>
      <c r="AF3629" s="9"/>
      <c r="AG3629" s="9"/>
      <c r="AH3629" s="9"/>
      <c r="AI3629" s="9"/>
      <c r="AJ3629" s="9"/>
      <c r="AK3629" s="9"/>
      <c r="AL3629" s="9"/>
      <c r="AM3629" s="9"/>
      <c r="AN3629" s="9"/>
      <c r="AO3629" s="9"/>
      <c r="AP3629" s="9"/>
      <c r="AQ3629" s="9"/>
      <c r="AR3629" s="9"/>
      <c r="AS3629" s="9"/>
      <c r="AT3629" s="9"/>
      <c r="AU3629" s="9"/>
      <c r="AV3629" s="9"/>
      <c r="AW3629" s="9"/>
      <c r="AX3629" s="9"/>
      <c r="AY3629" s="9"/>
    </row>
    <row r="3630" spans="1:51" s="10" customFormat="1" x14ac:dyDescent="0.2">
      <c r="A3630" s="9"/>
      <c r="B3630" s="9"/>
      <c r="C3630" s="9"/>
      <c r="D3630" s="9"/>
      <c r="E3630" s="9"/>
      <c r="F3630" s="9"/>
      <c r="G3630" s="9"/>
      <c r="H3630" s="9"/>
      <c r="I3630" s="9"/>
      <c r="J3630" s="9"/>
      <c r="K3630" s="9"/>
      <c r="L3630" s="9"/>
      <c r="M3630" s="9"/>
      <c r="N3630" s="9"/>
      <c r="O3630" s="9"/>
      <c r="P3630" s="9"/>
      <c r="Q3630" s="9"/>
      <c r="R3630" s="9"/>
      <c r="S3630" s="9"/>
      <c r="T3630" s="9"/>
      <c r="U3630" s="9"/>
      <c r="V3630" s="9"/>
      <c r="W3630" s="9"/>
      <c r="X3630" s="9"/>
      <c r="Y3630" s="9"/>
      <c r="Z3630" s="9"/>
      <c r="AA3630" s="9"/>
      <c r="AB3630" s="9"/>
      <c r="AC3630" s="9"/>
      <c r="AD3630" s="9"/>
      <c r="AE3630" s="9"/>
      <c r="AF3630" s="9"/>
      <c r="AG3630" s="9"/>
      <c r="AH3630" s="9"/>
      <c r="AI3630" s="9"/>
      <c r="AJ3630" s="9"/>
      <c r="AK3630" s="9"/>
      <c r="AL3630" s="9"/>
      <c r="AM3630" s="9"/>
      <c r="AN3630" s="9"/>
      <c r="AO3630" s="9"/>
      <c r="AP3630" s="9"/>
      <c r="AQ3630" s="9"/>
      <c r="AR3630" s="9"/>
      <c r="AS3630" s="9"/>
      <c r="AT3630" s="9"/>
      <c r="AU3630" s="9"/>
      <c r="AV3630" s="9"/>
      <c r="AW3630" s="9"/>
      <c r="AX3630" s="9"/>
      <c r="AY3630" s="9"/>
    </row>
    <row r="3631" spans="1:51" s="10" customFormat="1" x14ac:dyDescent="0.2">
      <c r="A3631" s="9"/>
      <c r="B3631" s="9"/>
      <c r="C3631" s="9"/>
      <c r="D3631" s="9"/>
      <c r="E3631" s="9"/>
      <c r="F3631" s="9"/>
      <c r="G3631" s="9"/>
      <c r="H3631" s="9"/>
      <c r="I3631" s="9"/>
      <c r="J3631" s="9"/>
      <c r="K3631" s="9"/>
      <c r="L3631" s="9"/>
      <c r="M3631" s="9"/>
      <c r="N3631" s="9"/>
      <c r="O3631" s="9"/>
      <c r="P3631" s="9"/>
      <c r="Q3631" s="9"/>
      <c r="R3631" s="9"/>
      <c r="S3631" s="9"/>
      <c r="T3631" s="9"/>
      <c r="U3631" s="9"/>
      <c r="V3631" s="9"/>
      <c r="W3631" s="9"/>
      <c r="X3631" s="9"/>
      <c r="Y3631" s="9"/>
      <c r="Z3631" s="9"/>
      <c r="AA3631" s="9"/>
      <c r="AB3631" s="9"/>
      <c r="AC3631" s="9"/>
      <c r="AD3631" s="9"/>
      <c r="AE3631" s="9"/>
      <c r="AF3631" s="9"/>
      <c r="AG3631" s="9"/>
      <c r="AH3631" s="9"/>
      <c r="AI3631" s="9"/>
      <c r="AJ3631" s="9"/>
      <c r="AK3631" s="9"/>
      <c r="AL3631" s="9"/>
      <c r="AM3631" s="9"/>
      <c r="AN3631" s="9"/>
      <c r="AO3631" s="9"/>
      <c r="AP3631" s="9"/>
      <c r="AQ3631" s="9"/>
      <c r="AR3631" s="9"/>
      <c r="AS3631" s="9"/>
      <c r="AT3631" s="9"/>
      <c r="AU3631" s="9"/>
      <c r="AV3631" s="9"/>
      <c r="AW3631" s="9"/>
      <c r="AX3631" s="9"/>
      <c r="AY3631" s="9"/>
    </row>
    <row r="3632" spans="1:51" s="10" customFormat="1" x14ac:dyDescent="0.2">
      <c r="A3632" s="9"/>
      <c r="B3632" s="9"/>
      <c r="C3632" s="9"/>
      <c r="D3632" s="9"/>
      <c r="E3632" s="9"/>
      <c r="F3632" s="9"/>
      <c r="G3632" s="9"/>
      <c r="H3632" s="9"/>
      <c r="I3632" s="9"/>
      <c r="J3632" s="9"/>
      <c r="K3632" s="9"/>
      <c r="L3632" s="9"/>
      <c r="M3632" s="9"/>
      <c r="N3632" s="9"/>
      <c r="O3632" s="9"/>
      <c r="P3632" s="9"/>
      <c r="Q3632" s="9"/>
      <c r="R3632" s="9"/>
      <c r="S3632" s="9"/>
      <c r="T3632" s="9"/>
      <c r="U3632" s="9"/>
      <c r="V3632" s="9"/>
      <c r="W3632" s="9"/>
      <c r="X3632" s="9"/>
      <c r="Y3632" s="9"/>
      <c r="Z3632" s="9"/>
      <c r="AA3632" s="9"/>
      <c r="AB3632" s="9"/>
      <c r="AC3632" s="9"/>
      <c r="AD3632" s="9"/>
      <c r="AE3632" s="9"/>
      <c r="AF3632" s="9"/>
      <c r="AG3632" s="9"/>
      <c r="AH3632" s="9"/>
      <c r="AI3632" s="9"/>
      <c r="AJ3632" s="9"/>
      <c r="AK3632" s="9"/>
      <c r="AL3632" s="9"/>
      <c r="AM3632" s="9"/>
      <c r="AN3632" s="9"/>
      <c r="AO3632" s="9"/>
      <c r="AP3632" s="9"/>
      <c r="AQ3632" s="9"/>
      <c r="AR3632" s="9"/>
      <c r="AS3632" s="9"/>
      <c r="AT3632" s="9"/>
      <c r="AU3632" s="9"/>
      <c r="AV3632" s="9"/>
      <c r="AW3632" s="9"/>
      <c r="AX3632" s="9"/>
      <c r="AY3632" s="9"/>
    </row>
    <row r="3633" spans="1:51" s="10" customFormat="1" x14ac:dyDescent="0.2">
      <c r="A3633" s="9"/>
      <c r="B3633" s="9"/>
      <c r="C3633" s="9"/>
      <c r="D3633" s="9"/>
      <c r="E3633" s="9"/>
      <c r="F3633" s="9"/>
      <c r="G3633" s="9"/>
      <c r="H3633" s="9"/>
      <c r="I3633" s="9"/>
      <c r="J3633" s="9"/>
      <c r="K3633" s="9"/>
      <c r="L3633" s="9"/>
      <c r="M3633" s="9"/>
      <c r="N3633" s="9"/>
      <c r="O3633" s="9"/>
      <c r="P3633" s="9"/>
      <c r="Q3633" s="9"/>
      <c r="R3633" s="9"/>
      <c r="S3633" s="9"/>
      <c r="T3633" s="9"/>
      <c r="U3633" s="9"/>
      <c r="V3633" s="9"/>
      <c r="W3633" s="9"/>
      <c r="X3633" s="9"/>
      <c r="Y3633" s="9"/>
      <c r="Z3633" s="9"/>
      <c r="AA3633" s="9"/>
      <c r="AB3633" s="9"/>
      <c r="AC3633" s="9"/>
      <c r="AD3633" s="9"/>
      <c r="AE3633" s="9"/>
      <c r="AF3633" s="9"/>
      <c r="AG3633" s="9"/>
      <c r="AH3633" s="9"/>
      <c r="AI3633" s="9"/>
      <c r="AJ3633" s="9"/>
      <c r="AK3633" s="9"/>
      <c r="AL3633" s="9"/>
      <c r="AM3633" s="9"/>
      <c r="AN3633" s="9"/>
      <c r="AO3633" s="9"/>
      <c r="AP3633" s="9"/>
      <c r="AQ3633" s="9"/>
      <c r="AR3633" s="9"/>
      <c r="AS3633" s="9"/>
      <c r="AT3633" s="9"/>
      <c r="AU3633" s="9"/>
      <c r="AV3633" s="9"/>
      <c r="AW3633" s="9"/>
      <c r="AX3633" s="9"/>
      <c r="AY3633" s="9"/>
    </row>
    <row r="3634" spans="1:51" s="10" customFormat="1" x14ac:dyDescent="0.2">
      <c r="A3634" s="9"/>
      <c r="B3634" s="9"/>
      <c r="C3634" s="9"/>
      <c r="D3634" s="9"/>
      <c r="E3634" s="9"/>
      <c r="F3634" s="9"/>
      <c r="G3634" s="9"/>
      <c r="H3634" s="9"/>
      <c r="I3634" s="9"/>
      <c r="J3634" s="9"/>
      <c r="K3634" s="9"/>
      <c r="L3634" s="9"/>
      <c r="M3634" s="9"/>
      <c r="N3634" s="9"/>
      <c r="O3634" s="9"/>
      <c r="P3634" s="9"/>
      <c r="Q3634" s="9"/>
      <c r="R3634" s="9"/>
      <c r="S3634" s="9"/>
      <c r="T3634" s="9"/>
      <c r="U3634" s="9"/>
      <c r="V3634" s="9"/>
      <c r="W3634" s="9"/>
      <c r="X3634" s="9"/>
      <c r="Y3634" s="9"/>
      <c r="Z3634" s="9"/>
      <c r="AA3634" s="9"/>
      <c r="AB3634" s="9"/>
      <c r="AC3634" s="9"/>
      <c r="AD3634" s="9"/>
      <c r="AE3634" s="9"/>
      <c r="AF3634" s="9"/>
      <c r="AG3634" s="9"/>
      <c r="AH3634" s="9"/>
      <c r="AI3634" s="9"/>
      <c r="AJ3634" s="9"/>
      <c r="AK3634" s="9"/>
      <c r="AL3634" s="9"/>
      <c r="AM3634" s="9"/>
      <c r="AN3634" s="9"/>
      <c r="AO3634" s="9"/>
      <c r="AP3634" s="9"/>
      <c r="AQ3634" s="9"/>
      <c r="AR3634" s="9"/>
      <c r="AS3634" s="9"/>
      <c r="AT3634" s="9"/>
      <c r="AU3634" s="9"/>
      <c r="AV3634" s="9"/>
      <c r="AW3634" s="9"/>
      <c r="AX3634" s="9"/>
      <c r="AY3634" s="9"/>
    </row>
    <row r="3635" spans="1:51" s="10" customFormat="1" x14ac:dyDescent="0.2">
      <c r="A3635" s="9"/>
      <c r="B3635" s="9"/>
      <c r="C3635" s="9"/>
      <c r="D3635" s="9"/>
      <c r="E3635" s="9"/>
      <c r="F3635" s="9"/>
      <c r="G3635" s="9"/>
      <c r="H3635" s="9"/>
      <c r="I3635" s="9"/>
      <c r="J3635" s="9"/>
      <c r="K3635" s="9"/>
      <c r="L3635" s="9"/>
      <c r="M3635" s="9"/>
      <c r="N3635" s="9"/>
      <c r="O3635" s="9"/>
      <c r="P3635" s="9"/>
      <c r="Q3635" s="9"/>
      <c r="R3635" s="9"/>
      <c r="S3635" s="9"/>
      <c r="T3635" s="9"/>
      <c r="U3635" s="9"/>
      <c r="V3635" s="9"/>
      <c r="W3635" s="9"/>
      <c r="X3635" s="9"/>
      <c r="Y3635" s="9"/>
      <c r="Z3635" s="9"/>
      <c r="AA3635" s="9"/>
      <c r="AB3635" s="9"/>
      <c r="AC3635" s="9"/>
      <c r="AD3635" s="9"/>
      <c r="AE3635" s="9"/>
      <c r="AF3635" s="9"/>
      <c r="AG3635" s="9"/>
      <c r="AH3635" s="9"/>
      <c r="AI3635" s="9"/>
      <c r="AJ3635" s="9"/>
      <c r="AK3635" s="9"/>
      <c r="AL3635" s="9"/>
      <c r="AM3635" s="9"/>
      <c r="AN3635" s="9"/>
      <c r="AO3635" s="9"/>
      <c r="AP3635" s="9"/>
      <c r="AQ3635" s="9"/>
      <c r="AR3635" s="9"/>
      <c r="AS3635" s="9"/>
      <c r="AT3635" s="9"/>
      <c r="AU3635" s="9"/>
      <c r="AV3635" s="9"/>
      <c r="AW3635" s="9"/>
      <c r="AX3635" s="9"/>
      <c r="AY3635" s="9"/>
    </row>
    <row r="3636" spans="1:51" s="10" customFormat="1" x14ac:dyDescent="0.2">
      <c r="A3636" s="9"/>
      <c r="B3636" s="9"/>
      <c r="C3636" s="9"/>
      <c r="D3636" s="9"/>
      <c r="E3636" s="9"/>
      <c r="F3636" s="9"/>
      <c r="G3636" s="9"/>
      <c r="H3636" s="9"/>
      <c r="I3636" s="9"/>
      <c r="J3636" s="9"/>
      <c r="K3636" s="9"/>
      <c r="L3636" s="9"/>
      <c r="M3636" s="9"/>
      <c r="N3636" s="9"/>
      <c r="O3636" s="9"/>
      <c r="P3636" s="9"/>
      <c r="Q3636" s="9"/>
      <c r="R3636" s="9"/>
      <c r="S3636" s="9"/>
      <c r="T3636" s="9"/>
      <c r="U3636" s="9"/>
      <c r="V3636" s="9"/>
      <c r="W3636" s="9"/>
      <c r="X3636" s="9"/>
      <c r="Y3636" s="9"/>
      <c r="Z3636" s="9"/>
      <c r="AA3636" s="9"/>
      <c r="AB3636" s="9"/>
      <c r="AC3636" s="9"/>
      <c r="AD3636" s="9"/>
      <c r="AE3636" s="9"/>
      <c r="AF3636" s="9"/>
      <c r="AG3636" s="9"/>
      <c r="AH3636" s="9"/>
      <c r="AI3636" s="9"/>
      <c r="AJ3636" s="9"/>
      <c r="AK3636" s="9"/>
      <c r="AL3636" s="9"/>
      <c r="AM3636" s="9"/>
      <c r="AN3636" s="9"/>
      <c r="AO3636" s="9"/>
      <c r="AP3636" s="9"/>
      <c r="AQ3636" s="9"/>
      <c r="AR3636" s="9"/>
      <c r="AS3636" s="9"/>
      <c r="AT3636" s="9"/>
      <c r="AU3636" s="9"/>
      <c r="AV3636" s="9"/>
      <c r="AW3636" s="9"/>
      <c r="AX3636" s="9"/>
      <c r="AY3636" s="9"/>
    </row>
    <row r="3637" spans="1:51" s="10" customFormat="1" x14ac:dyDescent="0.2">
      <c r="A3637" s="9"/>
      <c r="B3637" s="9"/>
      <c r="C3637" s="9"/>
      <c r="D3637" s="9"/>
      <c r="E3637" s="9"/>
      <c r="F3637" s="9"/>
      <c r="G3637" s="9"/>
      <c r="H3637" s="9"/>
      <c r="I3637" s="9"/>
      <c r="J3637" s="9"/>
      <c r="K3637" s="9"/>
      <c r="L3637" s="9"/>
      <c r="M3637" s="9"/>
      <c r="N3637" s="9"/>
      <c r="O3637" s="9"/>
      <c r="P3637" s="9"/>
      <c r="Q3637" s="9"/>
      <c r="R3637" s="9"/>
      <c r="S3637" s="9"/>
      <c r="T3637" s="9"/>
      <c r="U3637" s="9"/>
      <c r="V3637" s="9"/>
      <c r="W3637" s="9"/>
      <c r="X3637" s="9"/>
      <c r="Y3637" s="9"/>
      <c r="Z3637" s="9"/>
      <c r="AA3637" s="9"/>
      <c r="AB3637" s="9"/>
      <c r="AC3637" s="9"/>
      <c r="AD3637" s="9"/>
      <c r="AE3637" s="9"/>
      <c r="AF3637" s="9"/>
      <c r="AG3637" s="9"/>
      <c r="AH3637" s="9"/>
      <c r="AI3637" s="9"/>
      <c r="AJ3637" s="9"/>
      <c r="AK3637" s="9"/>
      <c r="AL3637" s="9"/>
      <c r="AM3637" s="9"/>
      <c r="AN3637" s="9"/>
      <c r="AO3637" s="9"/>
      <c r="AP3637" s="9"/>
      <c r="AQ3637" s="9"/>
      <c r="AR3637" s="9"/>
      <c r="AS3637" s="9"/>
      <c r="AT3637" s="9"/>
      <c r="AU3637" s="9"/>
      <c r="AV3637" s="9"/>
      <c r="AW3637" s="9"/>
      <c r="AX3637" s="9"/>
      <c r="AY3637" s="9"/>
    </row>
    <row r="3638" spans="1:51" s="10" customFormat="1" x14ac:dyDescent="0.2">
      <c r="A3638" s="9"/>
      <c r="B3638" s="9"/>
      <c r="C3638" s="9"/>
      <c r="D3638" s="9"/>
      <c r="E3638" s="9"/>
      <c r="F3638" s="9"/>
      <c r="G3638" s="9"/>
      <c r="H3638" s="9"/>
      <c r="I3638" s="9"/>
      <c r="J3638" s="9"/>
      <c r="K3638" s="9"/>
      <c r="L3638" s="9"/>
      <c r="M3638" s="9"/>
      <c r="N3638" s="9"/>
      <c r="O3638" s="9"/>
      <c r="P3638" s="9"/>
      <c r="Q3638" s="9"/>
      <c r="R3638" s="9"/>
      <c r="S3638" s="9"/>
      <c r="T3638" s="9"/>
      <c r="U3638" s="9"/>
      <c r="V3638" s="9"/>
      <c r="W3638" s="9"/>
      <c r="X3638" s="9"/>
      <c r="Y3638" s="9"/>
      <c r="Z3638" s="9"/>
      <c r="AA3638" s="9"/>
      <c r="AB3638" s="9"/>
      <c r="AC3638" s="9"/>
      <c r="AD3638" s="9"/>
      <c r="AE3638" s="9"/>
      <c r="AF3638" s="9"/>
      <c r="AG3638" s="9"/>
      <c r="AH3638" s="9"/>
      <c r="AI3638" s="9"/>
      <c r="AJ3638" s="9"/>
      <c r="AK3638" s="9"/>
      <c r="AL3638" s="9"/>
      <c r="AM3638" s="9"/>
      <c r="AN3638" s="9"/>
      <c r="AO3638" s="9"/>
      <c r="AP3638" s="9"/>
      <c r="AQ3638" s="9"/>
      <c r="AR3638" s="9"/>
      <c r="AS3638" s="9"/>
      <c r="AT3638" s="9"/>
      <c r="AU3638" s="9"/>
      <c r="AV3638" s="9"/>
      <c r="AW3638" s="9"/>
      <c r="AX3638" s="9"/>
      <c r="AY3638" s="9"/>
    </row>
    <row r="3639" spans="1:51" s="10" customFormat="1" x14ac:dyDescent="0.2">
      <c r="A3639" s="9"/>
      <c r="B3639" s="9"/>
      <c r="C3639" s="9"/>
      <c r="D3639" s="9"/>
      <c r="E3639" s="9"/>
      <c r="F3639" s="9"/>
      <c r="G3639" s="9"/>
      <c r="H3639" s="9"/>
      <c r="I3639" s="9"/>
      <c r="J3639" s="9"/>
      <c r="K3639" s="9"/>
      <c r="L3639" s="9"/>
      <c r="M3639" s="9"/>
      <c r="N3639" s="9"/>
      <c r="O3639" s="9"/>
      <c r="P3639" s="9"/>
      <c r="Q3639" s="9"/>
      <c r="R3639" s="9"/>
      <c r="S3639" s="9"/>
      <c r="T3639" s="9"/>
      <c r="U3639" s="9"/>
      <c r="V3639" s="9"/>
      <c r="W3639" s="9"/>
      <c r="X3639" s="9"/>
      <c r="Y3639" s="9"/>
      <c r="Z3639" s="9"/>
      <c r="AA3639" s="9"/>
      <c r="AB3639" s="9"/>
      <c r="AC3639" s="9"/>
      <c r="AD3639" s="9"/>
      <c r="AE3639" s="9"/>
      <c r="AF3639" s="9"/>
      <c r="AG3639" s="9"/>
      <c r="AH3639" s="9"/>
      <c r="AI3639" s="9"/>
      <c r="AJ3639" s="9"/>
      <c r="AK3639" s="9"/>
      <c r="AL3639" s="9"/>
      <c r="AM3639" s="9"/>
      <c r="AN3639" s="9"/>
      <c r="AO3639" s="9"/>
      <c r="AP3639" s="9"/>
      <c r="AQ3639" s="9"/>
      <c r="AR3639" s="9"/>
      <c r="AS3639" s="9"/>
      <c r="AT3639" s="9"/>
      <c r="AU3639" s="9"/>
      <c r="AV3639" s="9"/>
      <c r="AW3639" s="9"/>
      <c r="AX3639" s="9"/>
      <c r="AY3639" s="9"/>
    </row>
    <row r="3640" spans="1:51" s="10" customFormat="1" x14ac:dyDescent="0.2">
      <c r="A3640" s="9"/>
      <c r="B3640" s="9"/>
      <c r="C3640" s="9"/>
      <c r="D3640" s="9"/>
      <c r="E3640" s="9"/>
      <c r="F3640" s="9"/>
      <c r="G3640" s="9"/>
      <c r="H3640" s="9"/>
      <c r="I3640" s="9"/>
      <c r="J3640" s="9"/>
      <c r="K3640" s="9"/>
      <c r="L3640" s="9"/>
      <c r="M3640" s="9"/>
      <c r="N3640" s="9"/>
      <c r="O3640" s="9"/>
      <c r="P3640" s="9"/>
      <c r="Q3640" s="9"/>
      <c r="R3640" s="9"/>
      <c r="S3640" s="9"/>
      <c r="T3640" s="9"/>
      <c r="U3640" s="9"/>
      <c r="V3640" s="9"/>
      <c r="W3640" s="9"/>
      <c r="X3640" s="9"/>
      <c r="Y3640" s="9"/>
      <c r="Z3640" s="9"/>
      <c r="AA3640" s="9"/>
      <c r="AB3640" s="9"/>
      <c r="AC3640" s="9"/>
      <c r="AD3640" s="9"/>
      <c r="AE3640" s="9"/>
      <c r="AF3640" s="9"/>
      <c r="AG3640" s="9"/>
      <c r="AH3640" s="9"/>
      <c r="AI3640" s="9"/>
      <c r="AJ3640" s="9"/>
      <c r="AK3640" s="9"/>
      <c r="AL3640" s="9"/>
      <c r="AM3640" s="9"/>
      <c r="AN3640" s="9"/>
      <c r="AO3640" s="9"/>
      <c r="AP3640" s="9"/>
      <c r="AQ3640" s="9"/>
      <c r="AR3640" s="9"/>
      <c r="AS3640" s="9"/>
      <c r="AT3640" s="9"/>
      <c r="AU3640" s="9"/>
      <c r="AV3640" s="9"/>
      <c r="AW3640" s="9"/>
      <c r="AX3640" s="9"/>
      <c r="AY3640" s="9"/>
    </row>
    <row r="3641" spans="1:51" s="10" customFormat="1" x14ac:dyDescent="0.2">
      <c r="A3641" s="9"/>
      <c r="B3641" s="9"/>
      <c r="C3641" s="9"/>
      <c r="D3641" s="9"/>
      <c r="E3641" s="9"/>
      <c r="F3641" s="9"/>
      <c r="G3641" s="9"/>
      <c r="H3641" s="9"/>
      <c r="I3641" s="9"/>
      <c r="J3641" s="9"/>
      <c r="K3641" s="9"/>
      <c r="L3641" s="9"/>
      <c r="M3641" s="9"/>
      <c r="N3641" s="9"/>
      <c r="O3641" s="9"/>
      <c r="P3641" s="9"/>
      <c r="Q3641" s="9"/>
      <c r="R3641" s="9"/>
      <c r="S3641" s="9"/>
      <c r="T3641" s="9"/>
      <c r="U3641" s="9"/>
      <c r="V3641" s="9"/>
      <c r="W3641" s="9"/>
      <c r="X3641" s="9"/>
      <c r="Y3641" s="9"/>
      <c r="Z3641" s="9"/>
      <c r="AA3641" s="9"/>
      <c r="AB3641" s="9"/>
      <c r="AC3641" s="9"/>
      <c r="AD3641" s="9"/>
      <c r="AE3641" s="9"/>
      <c r="AF3641" s="9"/>
      <c r="AG3641" s="9"/>
      <c r="AH3641" s="9"/>
      <c r="AI3641" s="9"/>
      <c r="AJ3641" s="9"/>
      <c r="AK3641" s="9"/>
      <c r="AL3641" s="9"/>
      <c r="AM3641" s="9"/>
      <c r="AN3641" s="9"/>
      <c r="AO3641" s="9"/>
      <c r="AP3641" s="9"/>
      <c r="AQ3641" s="9"/>
      <c r="AR3641" s="9"/>
      <c r="AS3641" s="9"/>
      <c r="AT3641" s="9"/>
      <c r="AU3641" s="9"/>
      <c r="AV3641" s="9"/>
      <c r="AW3641" s="9"/>
      <c r="AX3641" s="9"/>
      <c r="AY3641" s="9"/>
    </row>
    <row r="3642" spans="1:51" s="10" customFormat="1" x14ac:dyDescent="0.2">
      <c r="A3642" s="9"/>
      <c r="B3642" s="9"/>
      <c r="C3642" s="9"/>
      <c r="D3642" s="9"/>
      <c r="E3642" s="9"/>
      <c r="F3642" s="9"/>
      <c r="G3642" s="9"/>
      <c r="H3642" s="9"/>
      <c r="I3642" s="9"/>
      <c r="J3642" s="9"/>
      <c r="K3642" s="9"/>
      <c r="L3642" s="9"/>
      <c r="M3642" s="9"/>
      <c r="N3642" s="9"/>
      <c r="O3642" s="9"/>
      <c r="P3642" s="9"/>
      <c r="Q3642" s="9"/>
      <c r="R3642" s="9"/>
      <c r="S3642" s="9"/>
      <c r="T3642" s="9"/>
      <c r="U3642" s="9"/>
      <c r="V3642" s="9"/>
      <c r="W3642" s="9"/>
      <c r="X3642" s="9"/>
      <c r="Y3642" s="9"/>
      <c r="Z3642" s="9"/>
      <c r="AA3642" s="9"/>
      <c r="AB3642" s="9"/>
      <c r="AC3642" s="9"/>
      <c r="AD3642" s="9"/>
      <c r="AE3642" s="9"/>
      <c r="AF3642" s="9"/>
      <c r="AG3642" s="9"/>
      <c r="AH3642" s="9"/>
      <c r="AI3642" s="9"/>
      <c r="AJ3642" s="9"/>
      <c r="AK3642" s="9"/>
      <c r="AL3642" s="9"/>
      <c r="AM3642" s="9"/>
      <c r="AN3642" s="9"/>
      <c r="AO3642" s="9"/>
      <c r="AP3642" s="9"/>
      <c r="AQ3642" s="9"/>
      <c r="AR3642" s="9"/>
      <c r="AS3642" s="9"/>
      <c r="AT3642" s="9"/>
      <c r="AU3642" s="9"/>
      <c r="AV3642" s="9"/>
      <c r="AW3642" s="9"/>
      <c r="AX3642" s="9"/>
      <c r="AY3642" s="9"/>
    </row>
    <row r="3643" spans="1:51" s="10" customFormat="1" x14ac:dyDescent="0.2">
      <c r="A3643" s="9"/>
      <c r="B3643" s="9"/>
      <c r="C3643" s="9"/>
      <c r="D3643" s="9"/>
      <c r="E3643" s="9"/>
      <c r="F3643" s="9"/>
      <c r="G3643" s="9"/>
      <c r="H3643" s="9"/>
      <c r="I3643" s="9"/>
      <c r="J3643" s="9"/>
      <c r="K3643" s="9"/>
      <c r="L3643" s="9"/>
      <c r="M3643" s="9"/>
      <c r="N3643" s="9"/>
      <c r="O3643" s="9"/>
      <c r="P3643" s="9"/>
      <c r="Q3643" s="9"/>
      <c r="R3643" s="9"/>
      <c r="S3643" s="9"/>
      <c r="T3643" s="9"/>
      <c r="U3643" s="9"/>
      <c r="V3643" s="9"/>
      <c r="W3643" s="9"/>
      <c r="X3643" s="9"/>
      <c r="Y3643" s="9"/>
      <c r="Z3643" s="9"/>
      <c r="AA3643" s="9"/>
      <c r="AB3643" s="9"/>
      <c r="AC3643" s="9"/>
      <c r="AD3643" s="9"/>
      <c r="AE3643" s="9"/>
      <c r="AF3643" s="9"/>
      <c r="AG3643" s="9"/>
      <c r="AH3643" s="9"/>
      <c r="AI3643" s="9"/>
      <c r="AJ3643" s="9"/>
      <c r="AK3643" s="9"/>
      <c r="AL3643" s="9"/>
      <c r="AM3643" s="9"/>
      <c r="AN3643" s="9"/>
      <c r="AO3643" s="9"/>
      <c r="AP3643" s="9"/>
      <c r="AQ3643" s="9"/>
      <c r="AR3643" s="9"/>
      <c r="AS3643" s="9"/>
      <c r="AT3643" s="9"/>
      <c r="AU3643" s="9"/>
      <c r="AV3643" s="9"/>
      <c r="AW3643" s="9"/>
      <c r="AX3643" s="9"/>
      <c r="AY3643" s="9"/>
    </row>
    <row r="3644" spans="1:51" s="10" customFormat="1" x14ac:dyDescent="0.2">
      <c r="A3644" s="9"/>
      <c r="B3644" s="9"/>
      <c r="C3644" s="9"/>
      <c r="D3644" s="9"/>
      <c r="E3644" s="9"/>
      <c r="F3644" s="9"/>
      <c r="G3644" s="9"/>
      <c r="H3644" s="9"/>
      <c r="I3644" s="9"/>
      <c r="J3644" s="9"/>
      <c r="K3644" s="9"/>
      <c r="L3644" s="9"/>
      <c r="M3644" s="9"/>
      <c r="N3644" s="9"/>
      <c r="O3644" s="9"/>
      <c r="P3644" s="9"/>
      <c r="Q3644" s="9"/>
      <c r="R3644" s="9"/>
      <c r="S3644" s="9"/>
      <c r="T3644" s="9"/>
      <c r="U3644" s="9"/>
      <c r="V3644" s="9"/>
      <c r="W3644" s="9"/>
      <c r="X3644" s="9"/>
      <c r="Y3644" s="9"/>
      <c r="Z3644" s="9"/>
      <c r="AA3644" s="9"/>
      <c r="AB3644" s="9"/>
      <c r="AC3644" s="9"/>
      <c r="AD3644" s="9"/>
      <c r="AE3644" s="9"/>
      <c r="AF3644" s="9"/>
      <c r="AG3644" s="9"/>
      <c r="AH3644" s="9"/>
      <c r="AI3644" s="9"/>
      <c r="AJ3644" s="9"/>
      <c r="AK3644" s="9"/>
      <c r="AL3644" s="9"/>
      <c r="AM3644" s="9"/>
      <c r="AN3644" s="9"/>
      <c r="AO3644" s="9"/>
      <c r="AP3644" s="9"/>
      <c r="AQ3644" s="9"/>
      <c r="AR3644" s="9"/>
      <c r="AS3644" s="9"/>
      <c r="AT3644" s="9"/>
      <c r="AU3644" s="9"/>
      <c r="AV3644" s="9"/>
      <c r="AW3644" s="9"/>
      <c r="AX3644" s="9"/>
      <c r="AY3644" s="9"/>
    </row>
    <row r="3645" spans="1:51" s="10" customFormat="1" x14ac:dyDescent="0.2">
      <c r="A3645" s="9"/>
      <c r="B3645" s="9"/>
      <c r="C3645" s="9"/>
      <c r="D3645" s="9"/>
      <c r="E3645" s="9"/>
      <c r="F3645" s="9"/>
      <c r="G3645" s="9"/>
      <c r="H3645" s="9"/>
      <c r="I3645" s="9"/>
      <c r="J3645" s="9"/>
      <c r="K3645" s="9"/>
      <c r="L3645" s="9"/>
      <c r="M3645" s="9"/>
      <c r="N3645" s="9"/>
      <c r="O3645" s="9"/>
      <c r="P3645" s="9"/>
      <c r="Q3645" s="9"/>
      <c r="R3645" s="9"/>
      <c r="S3645" s="9"/>
      <c r="T3645" s="9"/>
      <c r="U3645" s="9"/>
      <c r="V3645" s="9"/>
      <c r="W3645" s="9"/>
      <c r="X3645" s="9"/>
      <c r="Y3645" s="9"/>
      <c r="Z3645" s="9"/>
      <c r="AA3645" s="9"/>
      <c r="AB3645" s="9"/>
      <c r="AC3645" s="9"/>
      <c r="AD3645" s="9"/>
      <c r="AE3645" s="9"/>
      <c r="AF3645" s="9"/>
      <c r="AG3645" s="9"/>
      <c r="AH3645" s="9"/>
      <c r="AI3645" s="9"/>
      <c r="AJ3645" s="9"/>
      <c r="AK3645" s="9"/>
      <c r="AL3645" s="9"/>
      <c r="AM3645" s="9"/>
      <c r="AN3645" s="9"/>
      <c r="AO3645" s="9"/>
      <c r="AP3645" s="9"/>
      <c r="AQ3645" s="9"/>
      <c r="AR3645" s="9"/>
      <c r="AS3645" s="9"/>
      <c r="AT3645" s="9"/>
      <c r="AU3645" s="9"/>
      <c r="AV3645" s="9"/>
      <c r="AW3645" s="9"/>
      <c r="AX3645" s="9"/>
      <c r="AY3645" s="9"/>
    </row>
    <row r="3646" spans="1:51" s="10" customFormat="1" x14ac:dyDescent="0.2">
      <c r="A3646" s="9"/>
      <c r="B3646" s="9"/>
      <c r="C3646" s="9"/>
      <c r="D3646" s="9"/>
      <c r="E3646" s="9"/>
      <c r="F3646" s="9"/>
      <c r="G3646" s="9"/>
      <c r="H3646" s="9"/>
      <c r="I3646" s="9"/>
      <c r="J3646" s="9"/>
      <c r="K3646" s="9"/>
      <c r="L3646" s="9"/>
      <c r="M3646" s="9"/>
      <c r="N3646" s="9"/>
      <c r="O3646" s="9"/>
      <c r="P3646" s="9"/>
      <c r="Q3646" s="9"/>
      <c r="R3646" s="9"/>
      <c r="S3646" s="9"/>
      <c r="T3646" s="9"/>
      <c r="U3646" s="9"/>
      <c r="V3646" s="9"/>
      <c r="W3646" s="9"/>
      <c r="X3646" s="9"/>
      <c r="Y3646" s="9"/>
      <c r="Z3646" s="9"/>
      <c r="AA3646" s="9"/>
      <c r="AB3646" s="9"/>
      <c r="AC3646" s="9"/>
      <c r="AD3646" s="9"/>
      <c r="AE3646" s="9"/>
      <c r="AF3646" s="9"/>
      <c r="AG3646" s="9"/>
      <c r="AH3646" s="9"/>
      <c r="AI3646" s="9"/>
      <c r="AJ3646" s="9"/>
      <c r="AK3646" s="9"/>
      <c r="AL3646" s="9"/>
      <c r="AM3646" s="9"/>
      <c r="AN3646" s="9"/>
      <c r="AO3646" s="9"/>
      <c r="AP3646" s="9"/>
      <c r="AQ3646" s="9"/>
      <c r="AR3646" s="9"/>
      <c r="AS3646" s="9"/>
      <c r="AT3646" s="9"/>
      <c r="AU3646" s="9"/>
      <c r="AV3646" s="9"/>
      <c r="AW3646" s="9"/>
      <c r="AX3646" s="9"/>
      <c r="AY3646" s="9"/>
    </row>
    <row r="3647" spans="1:51" s="10" customFormat="1" x14ac:dyDescent="0.2">
      <c r="A3647" s="9"/>
      <c r="B3647" s="9"/>
      <c r="C3647" s="9"/>
      <c r="D3647" s="9"/>
      <c r="E3647" s="9"/>
      <c r="F3647" s="9"/>
      <c r="G3647" s="9"/>
      <c r="H3647" s="9"/>
      <c r="I3647" s="9"/>
      <c r="J3647" s="9"/>
      <c r="K3647" s="9"/>
      <c r="L3647" s="9"/>
      <c r="M3647" s="9"/>
      <c r="N3647" s="9"/>
      <c r="O3647" s="9"/>
      <c r="P3647" s="9"/>
      <c r="Q3647" s="9"/>
      <c r="R3647" s="9"/>
      <c r="S3647" s="9"/>
      <c r="T3647" s="9"/>
      <c r="U3647" s="9"/>
      <c r="V3647" s="9"/>
      <c r="W3647" s="9"/>
      <c r="X3647" s="9"/>
      <c r="Y3647" s="9"/>
      <c r="Z3647" s="9"/>
      <c r="AA3647" s="9"/>
      <c r="AB3647" s="9"/>
      <c r="AC3647" s="9"/>
      <c r="AD3647" s="9"/>
      <c r="AE3647" s="9"/>
      <c r="AF3647" s="9"/>
      <c r="AG3647" s="9"/>
      <c r="AH3647" s="9"/>
      <c r="AI3647" s="9"/>
      <c r="AJ3647" s="9"/>
      <c r="AK3647" s="9"/>
      <c r="AL3647" s="9"/>
      <c r="AM3647" s="9"/>
      <c r="AN3647" s="9"/>
      <c r="AO3647" s="9"/>
      <c r="AP3647" s="9"/>
      <c r="AQ3647" s="9"/>
      <c r="AR3647" s="9"/>
      <c r="AS3647" s="9"/>
      <c r="AT3647" s="9"/>
      <c r="AU3647" s="9"/>
      <c r="AV3647" s="9"/>
      <c r="AW3647" s="9"/>
      <c r="AX3647" s="9"/>
      <c r="AY3647" s="9"/>
    </row>
    <row r="3648" spans="1:51" s="10" customFormat="1" x14ac:dyDescent="0.2">
      <c r="A3648" s="9"/>
      <c r="B3648" s="9"/>
      <c r="C3648" s="9"/>
      <c r="D3648" s="9"/>
      <c r="E3648" s="9"/>
      <c r="F3648" s="9"/>
      <c r="G3648" s="9"/>
      <c r="H3648" s="9"/>
      <c r="I3648" s="9"/>
      <c r="J3648" s="9"/>
      <c r="K3648" s="9"/>
      <c r="L3648" s="9"/>
      <c r="M3648" s="9"/>
      <c r="N3648" s="9"/>
      <c r="O3648" s="9"/>
      <c r="P3648" s="9"/>
      <c r="Q3648" s="9"/>
      <c r="R3648" s="9"/>
      <c r="S3648" s="9"/>
      <c r="T3648" s="9"/>
      <c r="U3648" s="9"/>
      <c r="V3648" s="9"/>
      <c r="W3648" s="9"/>
      <c r="X3648" s="9"/>
      <c r="Y3648" s="9"/>
      <c r="Z3648" s="9"/>
      <c r="AA3648" s="9"/>
      <c r="AB3648" s="9"/>
      <c r="AC3648" s="9"/>
      <c r="AD3648" s="9"/>
      <c r="AE3648" s="9"/>
      <c r="AF3648" s="9"/>
      <c r="AG3648" s="9"/>
      <c r="AH3648" s="9"/>
      <c r="AI3648" s="9"/>
      <c r="AJ3648" s="9"/>
      <c r="AK3648" s="9"/>
      <c r="AL3648" s="9"/>
      <c r="AM3648" s="9"/>
      <c r="AN3648" s="9"/>
      <c r="AO3648" s="9"/>
      <c r="AP3648" s="9"/>
      <c r="AQ3648" s="9"/>
      <c r="AR3648" s="9"/>
      <c r="AS3648" s="9"/>
      <c r="AT3648" s="9"/>
      <c r="AU3648" s="9"/>
      <c r="AV3648" s="9"/>
      <c r="AW3648" s="9"/>
      <c r="AX3648" s="9"/>
      <c r="AY3648" s="9"/>
    </row>
    <row r="3649" spans="1:51" s="10" customFormat="1" x14ac:dyDescent="0.2">
      <c r="A3649" s="9"/>
      <c r="B3649" s="9"/>
      <c r="C3649" s="9"/>
      <c r="D3649" s="9"/>
      <c r="E3649" s="9"/>
      <c r="F3649" s="9"/>
      <c r="G3649" s="9"/>
      <c r="H3649" s="9"/>
      <c r="I3649" s="9"/>
      <c r="J3649" s="9"/>
      <c r="K3649" s="9"/>
      <c r="L3649" s="9"/>
      <c r="M3649" s="9"/>
      <c r="N3649" s="9"/>
      <c r="O3649" s="9"/>
      <c r="P3649" s="9"/>
      <c r="Q3649" s="9"/>
      <c r="R3649" s="9"/>
      <c r="S3649" s="9"/>
      <c r="T3649" s="9"/>
      <c r="U3649" s="9"/>
      <c r="V3649" s="9"/>
      <c r="W3649" s="9"/>
      <c r="X3649" s="9"/>
      <c r="Y3649" s="9"/>
      <c r="Z3649" s="9"/>
      <c r="AA3649" s="9"/>
      <c r="AB3649" s="9"/>
      <c r="AC3649" s="9"/>
      <c r="AD3649" s="9"/>
      <c r="AE3649" s="9"/>
      <c r="AF3649" s="9"/>
      <c r="AG3649" s="9"/>
      <c r="AH3649" s="9"/>
      <c r="AI3649" s="9"/>
      <c r="AJ3649" s="9"/>
      <c r="AK3649" s="9"/>
      <c r="AL3649" s="9"/>
      <c r="AM3649" s="9"/>
      <c r="AN3649" s="9"/>
      <c r="AO3649" s="9"/>
      <c r="AP3649" s="9"/>
      <c r="AQ3649" s="9"/>
      <c r="AR3649" s="9"/>
      <c r="AS3649" s="9"/>
      <c r="AT3649" s="9"/>
      <c r="AU3649" s="9"/>
      <c r="AV3649" s="9"/>
      <c r="AW3649" s="9"/>
      <c r="AX3649" s="9"/>
      <c r="AY3649" s="9"/>
    </row>
    <row r="3650" spans="1:51" s="10" customFormat="1" x14ac:dyDescent="0.2">
      <c r="A3650" s="9"/>
      <c r="B3650" s="9"/>
      <c r="C3650" s="9"/>
      <c r="D3650" s="9"/>
      <c r="E3650" s="9"/>
      <c r="F3650" s="9"/>
      <c r="G3650" s="9"/>
      <c r="H3650" s="9"/>
      <c r="I3650" s="9"/>
      <c r="J3650" s="9"/>
      <c r="K3650" s="9"/>
      <c r="L3650" s="9"/>
      <c r="M3650" s="9"/>
      <c r="N3650" s="9"/>
      <c r="O3650" s="9"/>
      <c r="P3650" s="9"/>
      <c r="Q3650" s="9"/>
      <c r="R3650" s="9"/>
      <c r="S3650" s="9"/>
      <c r="T3650" s="9"/>
      <c r="U3650" s="9"/>
      <c r="V3650" s="9"/>
      <c r="W3650" s="9"/>
      <c r="X3650" s="9"/>
      <c r="Y3650" s="9"/>
      <c r="Z3650" s="9"/>
      <c r="AA3650" s="9"/>
      <c r="AB3650" s="9"/>
      <c r="AC3650" s="9"/>
      <c r="AD3650" s="9"/>
      <c r="AE3650" s="9"/>
      <c r="AF3650" s="9"/>
      <c r="AG3650" s="9"/>
      <c r="AH3650" s="9"/>
      <c r="AI3650" s="9"/>
      <c r="AJ3650" s="9"/>
      <c r="AK3650" s="9"/>
      <c r="AL3650" s="9"/>
      <c r="AM3650" s="9"/>
      <c r="AN3650" s="9"/>
      <c r="AO3650" s="9"/>
      <c r="AP3650" s="9"/>
      <c r="AQ3650" s="9"/>
      <c r="AR3650" s="9"/>
      <c r="AS3650" s="9"/>
      <c r="AT3650" s="9"/>
      <c r="AU3650" s="9"/>
      <c r="AV3650" s="9"/>
      <c r="AW3650" s="9"/>
      <c r="AX3650" s="9"/>
      <c r="AY3650" s="9"/>
    </row>
    <row r="3651" spans="1:51" s="10" customFormat="1" x14ac:dyDescent="0.2">
      <c r="A3651" s="9"/>
      <c r="B3651" s="9"/>
      <c r="C3651" s="9"/>
      <c r="D3651" s="9"/>
      <c r="E3651" s="9"/>
      <c r="F3651" s="9"/>
      <c r="G3651" s="9"/>
      <c r="H3651" s="9"/>
      <c r="I3651" s="9"/>
      <c r="J3651" s="9"/>
      <c r="K3651" s="9"/>
      <c r="L3651" s="9"/>
      <c r="M3651" s="9"/>
      <c r="N3651" s="9"/>
      <c r="O3651" s="9"/>
      <c r="P3651" s="9"/>
      <c r="Q3651" s="9"/>
      <c r="R3651" s="9"/>
      <c r="S3651" s="9"/>
      <c r="T3651" s="9"/>
      <c r="U3651" s="9"/>
      <c r="V3651" s="9"/>
      <c r="W3651" s="9"/>
      <c r="X3651" s="9"/>
      <c r="Y3651" s="9"/>
      <c r="Z3651" s="9"/>
      <c r="AA3651" s="9"/>
      <c r="AB3651" s="9"/>
      <c r="AC3651" s="9"/>
      <c r="AD3651" s="9"/>
      <c r="AE3651" s="9"/>
      <c r="AF3651" s="9"/>
      <c r="AG3651" s="9"/>
      <c r="AH3651" s="9"/>
      <c r="AI3651" s="9"/>
      <c r="AJ3651" s="9"/>
      <c r="AK3651" s="9"/>
      <c r="AL3651" s="9"/>
      <c r="AM3651" s="9"/>
      <c r="AN3651" s="9"/>
      <c r="AO3651" s="9"/>
      <c r="AP3651" s="9"/>
      <c r="AQ3651" s="9"/>
      <c r="AR3651" s="9"/>
      <c r="AS3651" s="9"/>
      <c r="AT3651" s="9"/>
      <c r="AU3651" s="9"/>
      <c r="AV3651" s="9"/>
      <c r="AW3651" s="9"/>
      <c r="AX3651" s="9"/>
      <c r="AY3651" s="9"/>
    </row>
    <row r="3652" spans="1:51" s="10" customFormat="1" x14ac:dyDescent="0.2">
      <c r="A3652" s="9"/>
      <c r="B3652" s="9"/>
      <c r="C3652" s="9"/>
      <c r="D3652" s="9"/>
      <c r="E3652" s="9"/>
      <c r="F3652" s="9"/>
      <c r="G3652" s="9"/>
      <c r="H3652" s="9"/>
      <c r="I3652" s="9"/>
      <c r="J3652" s="9"/>
      <c r="K3652" s="9"/>
      <c r="L3652" s="9"/>
      <c r="M3652" s="9"/>
      <c r="N3652" s="9"/>
      <c r="O3652" s="9"/>
      <c r="P3652" s="9"/>
      <c r="Q3652" s="9"/>
      <c r="R3652" s="9"/>
      <c r="S3652" s="9"/>
      <c r="T3652" s="9"/>
      <c r="U3652" s="9"/>
      <c r="V3652" s="9"/>
      <c r="W3652" s="9"/>
      <c r="X3652" s="9"/>
      <c r="Y3652" s="9"/>
      <c r="Z3652" s="9"/>
      <c r="AA3652" s="9"/>
      <c r="AB3652" s="9"/>
      <c r="AC3652" s="9"/>
      <c r="AD3652" s="9"/>
      <c r="AE3652" s="9"/>
      <c r="AF3652" s="9"/>
      <c r="AG3652" s="9"/>
      <c r="AH3652" s="9"/>
      <c r="AI3652" s="9"/>
      <c r="AJ3652" s="9"/>
      <c r="AK3652" s="9"/>
      <c r="AL3652" s="9"/>
      <c r="AM3652" s="9"/>
      <c r="AN3652" s="9"/>
      <c r="AO3652" s="9"/>
      <c r="AP3652" s="9"/>
      <c r="AQ3652" s="9"/>
      <c r="AR3652" s="9"/>
      <c r="AS3652" s="9"/>
      <c r="AT3652" s="9"/>
      <c r="AU3652" s="9"/>
      <c r="AV3652" s="9"/>
      <c r="AW3652" s="9"/>
      <c r="AX3652" s="9"/>
      <c r="AY3652" s="9"/>
    </row>
    <row r="3653" spans="1:51" s="10" customFormat="1" x14ac:dyDescent="0.2">
      <c r="A3653" s="9"/>
      <c r="B3653" s="9"/>
      <c r="C3653" s="9"/>
      <c r="D3653" s="9"/>
      <c r="E3653" s="9"/>
      <c r="F3653" s="9"/>
      <c r="G3653" s="9"/>
      <c r="H3653" s="9"/>
      <c r="I3653" s="9"/>
      <c r="J3653" s="9"/>
      <c r="K3653" s="9"/>
      <c r="L3653" s="9"/>
      <c r="M3653" s="9"/>
      <c r="N3653" s="9"/>
      <c r="O3653" s="9"/>
      <c r="P3653" s="9"/>
      <c r="Q3653" s="9"/>
      <c r="R3653" s="9"/>
      <c r="S3653" s="9"/>
      <c r="T3653" s="9"/>
      <c r="U3653" s="9"/>
      <c r="V3653" s="9"/>
      <c r="W3653" s="9"/>
      <c r="X3653" s="9"/>
      <c r="Y3653" s="9"/>
      <c r="Z3653" s="9"/>
      <c r="AA3653" s="9"/>
      <c r="AB3653" s="9"/>
      <c r="AC3653" s="9"/>
      <c r="AD3653" s="9"/>
      <c r="AE3653" s="9"/>
      <c r="AF3653" s="9"/>
      <c r="AG3653" s="9"/>
      <c r="AH3653" s="9"/>
      <c r="AI3653" s="9"/>
      <c r="AJ3653" s="9"/>
      <c r="AK3653" s="9"/>
      <c r="AL3653" s="9"/>
      <c r="AM3653" s="9"/>
      <c r="AN3653" s="9"/>
      <c r="AO3653" s="9"/>
      <c r="AP3653" s="9"/>
      <c r="AQ3653" s="9"/>
      <c r="AR3653" s="9"/>
      <c r="AS3653" s="9"/>
      <c r="AT3653" s="9"/>
      <c r="AU3653" s="9"/>
      <c r="AV3653" s="9"/>
      <c r="AW3653" s="9"/>
      <c r="AX3653" s="9"/>
      <c r="AY3653" s="9"/>
    </row>
    <row r="3654" spans="1:51" s="10" customFormat="1" x14ac:dyDescent="0.2">
      <c r="A3654" s="9"/>
      <c r="B3654" s="9"/>
      <c r="C3654" s="9"/>
      <c r="D3654" s="9"/>
      <c r="E3654" s="9"/>
      <c r="F3654" s="9"/>
      <c r="G3654" s="9"/>
      <c r="H3654" s="9"/>
      <c r="I3654" s="9"/>
      <c r="J3654" s="9"/>
      <c r="K3654" s="9"/>
      <c r="L3654" s="9"/>
      <c r="M3654" s="9"/>
      <c r="N3654" s="9"/>
      <c r="O3654" s="9"/>
      <c r="P3654" s="9"/>
      <c r="Q3654" s="9"/>
      <c r="R3654" s="9"/>
      <c r="S3654" s="9"/>
      <c r="T3654" s="9"/>
      <c r="U3654" s="9"/>
      <c r="V3654" s="9"/>
      <c r="W3654" s="9"/>
      <c r="X3654" s="9"/>
      <c r="Y3654" s="9"/>
      <c r="Z3654" s="9"/>
      <c r="AA3654" s="9"/>
      <c r="AB3654" s="9"/>
      <c r="AC3654" s="9"/>
      <c r="AD3654" s="9"/>
      <c r="AE3654" s="9"/>
      <c r="AF3654" s="9"/>
      <c r="AG3654" s="9"/>
      <c r="AH3654" s="9"/>
      <c r="AI3654" s="9"/>
      <c r="AJ3654" s="9"/>
      <c r="AK3654" s="9"/>
      <c r="AL3654" s="9"/>
      <c r="AM3654" s="9"/>
      <c r="AN3654" s="9"/>
      <c r="AO3654" s="9"/>
      <c r="AP3654" s="9"/>
      <c r="AQ3654" s="9"/>
      <c r="AR3654" s="9"/>
      <c r="AS3654" s="9"/>
      <c r="AT3654" s="9"/>
      <c r="AU3654" s="9"/>
      <c r="AV3654" s="9"/>
      <c r="AW3654" s="9"/>
      <c r="AX3654" s="9"/>
      <c r="AY3654" s="9"/>
    </row>
    <row r="3655" spans="1:51" s="10" customFormat="1" x14ac:dyDescent="0.2">
      <c r="A3655" s="9"/>
      <c r="B3655" s="9"/>
      <c r="C3655" s="9"/>
      <c r="D3655" s="9"/>
      <c r="E3655" s="9"/>
      <c r="F3655" s="9"/>
      <c r="G3655" s="9"/>
      <c r="H3655" s="9"/>
      <c r="I3655" s="9"/>
      <c r="J3655" s="9"/>
      <c r="K3655" s="9"/>
      <c r="L3655" s="9"/>
      <c r="M3655" s="9"/>
      <c r="N3655" s="9"/>
      <c r="O3655" s="9"/>
      <c r="P3655" s="9"/>
      <c r="Q3655" s="9"/>
      <c r="R3655" s="9"/>
      <c r="S3655" s="9"/>
      <c r="T3655" s="9"/>
      <c r="U3655" s="9"/>
      <c r="V3655" s="9"/>
      <c r="W3655" s="9"/>
      <c r="X3655" s="9"/>
      <c r="Y3655" s="9"/>
      <c r="Z3655" s="9"/>
      <c r="AA3655" s="9"/>
      <c r="AB3655" s="9"/>
      <c r="AC3655" s="9"/>
      <c r="AD3655" s="9"/>
      <c r="AE3655" s="9"/>
      <c r="AF3655" s="9"/>
      <c r="AG3655" s="9"/>
      <c r="AH3655" s="9"/>
      <c r="AI3655" s="9"/>
      <c r="AJ3655" s="9"/>
      <c r="AK3655" s="9"/>
      <c r="AL3655" s="9"/>
      <c r="AM3655" s="9"/>
      <c r="AN3655" s="9"/>
      <c r="AO3655" s="9"/>
      <c r="AP3655" s="9"/>
      <c r="AQ3655" s="9"/>
      <c r="AR3655" s="9"/>
      <c r="AS3655" s="9"/>
      <c r="AT3655" s="9"/>
      <c r="AU3655" s="9"/>
      <c r="AV3655" s="9"/>
      <c r="AW3655" s="9"/>
      <c r="AX3655" s="9"/>
      <c r="AY3655" s="9"/>
    </row>
    <row r="3656" spans="1:51" s="10" customFormat="1" x14ac:dyDescent="0.2">
      <c r="A3656" s="9"/>
      <c r="B3656" s="9"/>
      <c r="C3656" s="9"/>
      <c r="D3656" s="9"/>
      <c r="E3656" s="9"/>
      <c r="F3656" s="9"/>
      <c r="G3656" s="9"/>
      <c r="H3656" s="9"/>
      <c r="I3656" s="9"/>
      <c r="J3656" s="9"/>
      <c r="K3656" s="9"/>
      <c r="L3656" s="9"/>
      <c r="M3656" s="9"/>
      <c r="N3656" s="9"/>
      <c r="O3656" s="9"/>
      <c r="P3656" s="9"/>
      <c r="Q3656" s="9"/>
      <c r="R3656" s="9"/>
      <c r="S3656" s="9"/>
      <c r="T3656" s="9"/>
      <c r="U3656" s="9"/>
      <c r="V3656" s="9"/>
      <c r="W3656" s="9"/>
      <c r="X3656" s="9"/>
      <c r="Y3656" s="9"/>
      <c r="Z3656" s="9"/>
      <c r="AA3656" s="9"/>
      <c r="AB3656" s="9"/>
      <c r="AC3656" s="9"/>
      <c r="AD3656" s="9"/>
      <c r="AE3656" s="9"/>
      <c r="AF3656" s="9"/>
      <c r="AG3656" s="9"/>
      <c r="AH3656" s="9"/>
      <c r="AI3656" s="9"/>
      <c r="AJ3656" s="9"/>
      <c r="AK3656" s="9"/>
      <c r="AL3656" s="9"/>
      <c r="AM3656" s="9"/>
      <c r="AN3656" s="9"/>
      <c r="AO3656" s="9"/>
      <c r="AP3656" s="9"/>
      <c r="AQ3656" s="9"/>
      <c r="AR3656" s="9"/>
      <c r="AS3656" s="9"/>
      <c r="AT3656" s="9"/>
      <c r="AU3656" s="9"/>
      <c r="AV3656" s="9"/>
      <c r="AW3656" s="9"/>
      <c r="AX3656" s="9"/>
      <c r="AY3656" s="9"/>
    </row>
    <row r="3657" spans="1:51" s="10" customFormat="1" x14ac:dyDescent="0.2">
      <c r="A3657" s="9"/>
      <c r="B3657" s="9"/>
      <c r="C3657" s="9"/>
      <c r="D3657" s="9"/>
      <c r="E3657" s="9"/>
      <c r="F3657" s="9"/>
      <c r="G3657" s="9"/>
      <c r="H3657" s="9"/>
      <c r="I3657" s="9"/>
      <c r="J3657" s="9"/>
      <c r="K3657" s="9"/>
      <c r="L3657" s="9"/>
      <c r="M3657" s="9"/>
      <c r="N3657" s="9"/>
      <c r="O3657" s="9"/>
      <c r="P3657" s="9"/>
      <c r="Q3657" s="9"/>
      <c r="R3657" s="9"/>
      <c r="S3657" s="9"/>
      <c r="T3657" s="9"/>
      <c r="U3657" s="9"/>
      <c r="V3657" s="9"/>
      <c r="W3657" s="9"/>
      <c r="X3657" s="9"/>
      <c r="Y3657" s="9"/>
      <c r="Z3657" s="9"/>
      <c r="AA3657" s="9"/>
      <c r="AB3657" s="9"/>
      <c r="AC3657" s="9"/>
      <c r="AD3657" s="9"/>
      <c r="AE3657" s="9"/>
      <c r="AF3657" s="9"/>
      <c r="AG3657" s="9"/>
      <c r="AH3657" s="9"/>
      <c r="AI3657" s="9"/>
      <c r="AJ3657" s="9"/>
      <c r="AK3657" s="9"/>
      <c r="AL3657" s="9"/>
      <c r="AM3657" s="9"/>
      <c r="AN3657" s="9"/>
      <c r="AO3657" s="9"/>
      <c r="AP3657" s="9"/>
      <c r="AQ3657" s="9"/>
      <c r="AR3657" s="9"/>
      <c r="AS3657" s="9"/>
      <c r="AT3657" s="9"/>
      <c r="AU3657" s="9"/>
      <c r="AV3657" s="9"/>
      <c r="AW3657" s="9"/>
      <c r="AX3657" s="9"/>
      <c r="AY3657" s="9"/>
    </row>
    <row r="3658" spans="1:51" s="10" customFormat="1" x14ac:dyDescent="0.2">
      <c r="A3658" s="9"/>
      <c r="B3658" s="9"/>
      <c r="C3658" s="9"/>
      <c r="D3658" s="9"/>
      <c r="E3658" s="9"/>
      <c r="F3658" s="9"/>
      <c r="G3658" s="9"/>
      <c r="H3658" s="9"/>
      <c r="I3658" s="9"/>
      <c r="J3658" s="9"/>
      <c r="K3658" s="9"/>
      <c r="L3658" s="9"/>
      <c r="M3658" s="9"/>
      <c r="N3658" s="9"/>
      <c r="O3658" s="9"/>
      <c r="P3658" s="9"/>
      <c r="Q3658" s="9"/>
      <c r="R3658" s="9"/>
      <c r="S3658" s="9"/>
      <c r="T3658" s="9"/>
      <c r="U3658" s="9"/>
      <c r="V3658" s="9"/>
      <c r="W3658" s="9"/>
      <c r="X3658" s="9"/>
      <c r="Y3658" s="9"/>
      <c r="Z3658" s="9"/>
      <c r="AA3658" s="9"/>
      <c r="AB3658" s="9"/>
      <c r="AC3658" s="9"/>
      <c r="AD3658" s="9"/>
      <c r="AE3658" s="9"/>
      <c r="AF3658" s="9"/>
      <c r="AG3658" s="9"/>
      <c r="AH3658" s="9"/>
      <c r="AI3658" s="9"/>
      <c r="AJ3658" s="9"/>
      <c r="AK3658" s="9"/>
      <c r="AL3658" s="9"/>
      <c r="AM3658" s="9"/>
      <c r="AN3658" s="9"/>
      <c r="AO3658" s="9"/>
      <c r="AP3658" s="9"/>
      <c r="AQ3658" s="9"/>
      <c r="AR3658" s="9"/>
      <c r="AS3658" s="9"/>
      <c r="AT3658" s="9"/>
      <c r="AU3658" s="9"/>
      <c r="AV3658" s="9"/>
      <c r="AW3658" s="9"/>
      <c r="AX3658" s="9"/>
      <c r="AY3658" s="9"/>
    </row>
    <row r="3659" spans="1:51" s="10" customFormat="1" x14ac:dyDescent="0.2">
      <c r="A3659" s="9"/>
      <c r="B3659" s="9"/>
      <c r="C3659" s="9"/>
      <c r="D3659" s="9"/>
      <c r="E3659" s="9"/>
      <c r="F3659" s="9"/>
      <c r="G3659" s="9"/>
      <c r="H3659" s="9"/>
      <c r="I3659" s="9"/>
      <c r="J3659" s="9"/>
      <c r="K3659" s="9"/>
      <c r="L3659" s="9"/>
      <c r="M3659" s="9"/>
      <c r="N3659" s="9"/>
      <c r="O3659" s="9"/>
      <c r="P3659" s="9"/>
      <c r="Q3659" s="9"/>
      <c r="R3659" s="9"/>
      <c r="S3659" s="9"/>
      <c r="T3659" s="9"/>
      <c r="U3659" s="9"/>
      <c r="V3659" s="9"/>
      <c r="W3659" s="9"/>
      <c r="X3659" s="9"/>
      <c r="Y3659" s="9"/>
      <c r="Z3659" s="9"/>
      <c r="AA3659" s="9"/>
      <c r="AB3659" s="9"/>
      <c r="AC3659" s="9"/>
      <c r="AD3659" s="9"/>
      <c r="AE3659" s="9"/>
      <c r="AF3659" s="9"/>
      <c r="AG3659" s="9"/>
      <c r="AH3659" s="9"/>
      <c r="AI3659" s="9"/>
      <c r="AJ3659" s="9"/>
      <c r="AK3659" s="9"/>
      <c r="AL3659" s="9"/>
      <c r="AM3659" s="9"/>
      <c r="AN3659" s="9"/>
      <c r="AO3659" s="9"/>
      <c r="AP3659" s="9"/>
      <c r="AQ3659" s="9"/>
      <c r="AR3659" s="9"/>
      <c r="AS3659" s="9"/>
      <c r="AT3659" s="9"/>
      <c r="AU3659" s="9"/>
      <c r="AV3659" s="9"/>
      <c r="AW3659" s="9"/>
      <c r="AX3659" s="9"/>
      <c r="AY3659" s="9"/>
    </row>
    <row r="3660" spans="1:51" s="10" customFormat="1" x14ac:dyDescent="0.2">
      <c r="A3660" s="9"/>
      <c r="B3660" s="9"/>
      <c r="C3660" s="9"/>
      <c r="D3660" s="9"/>
      <c r="E3660" s="9"/>
      <c r="F3660" s="9"/>
      <c r="G3660" s="9"/>
      <c r="H3660" s="9"/>
      <c r="I3660" s="9"/>
      <c r="J3660" s="9"/>
      <c r="K3660" s="9"/>
      <c r="L3660" s="9"/>
      <c r="M3660" s="9"/>
      <c r="N3660" s="9"/>
      <c r="O3660" s="9"/>
      <c r="P3660" s="9"/>
      <c r="Q3660" s="9"/>
      <c r="R3660" s="9"/>
      <c r="S3660" s="9"/>
      <c r="T3660" s="9"/>
      <c r="U3660" s="9"/>
      <c r="V3660" s="9"/>
      <c r="W3660" s="9"/>
      <c r="X3660" s="9"/>
      <c r="Y3660" s="9"/>
      <c r="Z3660" s="9"/>
      <c r="AA3660" s="9"/>
      <c r="AB3660" s="9"/>
      <c r="AC3660" s="9"/>
      <c r="AD3660" s="9"/>
      <c r="AE3660" s="9"/>
      <c r="AF3660" s="9"/>
      <c r="AG3660" s="9"/>
      <c r="AH3660" s="9"/>
      <c r="AI3660" s="9"/>
      <c r="AJ3660" s="9"/>
      <c r="AK3660" s="9"/>
      <c r="AL3660" s="9"/>
      <c r="AM3660" s="9"/>
      <c r="AN3660" s="9"/>
      <c r="AO3660" s="9"/>
      <c r="AP3660" s="9"/>
      <c r="AQ3660" s="9"/>
      <c r="AR3660" s="9"/>
      <c r="AS3660" s="9"/>
      <c r="AT3660" s="9"/>
      <c r="AU3660" s="9"/>
      <c r="AV3660" s="9"/>
      <c r="AW3660" s="9"/>
      <c r="AX3660" s="9"/>
      <c r="AY3660" s="9"/>
    </row>
    <row r="3661" spans="1:51" s="10" customFormat="1" x14ac:dyDescent="0.2">
      <c r="A3661" s="9"/>
      <c r="B3661" s="9"/>
      <c r="C3661" s="9"/>
      <c r="D3661" s="9"/>
      <c r="E3661" s="9"/>
      <c r="F3661" s="9"/>
      <c r="G3661" s="9"/>
      <c r="H3661" s="9"/>
      <c r="I3661" s="9"/>
      <c r="J3661" s="9"/>
      <c r="K3661" s="9"/>
      <c r="L3661" s="9"/>
      <c r="M3661" s="9"/>
      <c r="N3661" s="9"/>
      <c r="O3661" s="9"/>
      <c r="P3661" s="9"/>
      <c r="Q3661" s="9"/>
      <c r="R3661" s="9"/>
      <c r="S3661" s="9"/>
      <c r="T3661" s="9"/>
      <c r="U3661" s="9"/>
      <c r="V3661" s="9"/>
      <c r="W3661" s="9"/>
      <c r="X3661" s="9"/>
      <c r="Y3661" s="9"/>
      <c r="Z3661" s="9"/>
      <c r="AA3661" s="9"/>
      <c r="AB3661" s="9"/>
      <c r="AC3661" s="9"/>
      <c r="AD3661" s="9"/>
      <c r="AE3661" s="9"/>
      <c r="AF3661" s="9"/>
      <c r="AG3661" s="9"/>
      <c r="AH3661" s="9"/>
      <c r="AI3661" s="9"/>
      <c r="AJ3661" s="9"/>
      <c r="AK3661" s="9"/>
      <c r="AL3661" s="9"/>
      <c r="AM3661" s="9"/>
      <c r="AN3661" s="9"/>
      <c r="AO3661" s="9"/>
      <c r="AP3661" s="9"/>
      <c r="AQ3661" s="9"/>
      <c r="AR3661" s="9"/>
      <c r="AS3661" s="9"/>
      <c r="AT3661" s="9"/>
      <c r="AU3661" s="9"/>
      <c r="AV3661" s="9"/>
      <c r="AW3661" s="9"/>
      <c r="AX3661" s="9"/>
      <c r="AY3661" s="9"/>
    </row>
    <row r="3662" spans="1:51" s="10" customFormat="1" x14ac:dyDescent="0.2">
      <c r="A3662" s="9"/>
      <c r="B3662" s="9"/>
      <c r="C3662" s="9"/>
      <c r="D3662" s="9"/>
      <c r="E3662" s="9"/>
      <c r="F3662" s="9"/>
      <c r="G3662" s="9"/>
      <c r="H3662" s="9"/>
      <c r="I3662" s="9"/>
      <c r="J3662" s="9"/>
      <c r="K3662" s="9"/>
      <c r="L3662" s="9"/>
      <c r="M3662" s="9"/>
      <c r="N3662" s="9"/>
      <c r="O3662" s="9"/>
      <c r="P3662" s="9"/>
      <c r="Q3662" s="9"/>
      <c r="R3662" s="9"/>
      <c r="S3662" s="9"/>
      <c r="T3662" s="9"/>
      <c r="U3662" s="9"/>
      <c r="V3662" s="9"/>
      <c r="W3662" s="9"/>
      <c r="X3662" s="9"/>
      <c r="Y3662" s="9"/>
      <c r="Z3662" s="9"/>
      <c r="AA3662" s="9"/>
      <c r="AB3662" s="9"/>
      <c r="AC3662" s="9"/>
      <c r="AD3662" s="9"/>
      <c r="AE3662" s="9"/>
      <c r="AF3662" s="9"/>
      <c r="AG3662" s="9"/>
      <c r="AH3662" s="9"/>
      <c r="AI3662" s="9"/>
      <c r="AJ3662" s="9"/>
      <c r="AK3662" s="9"/>
      <c r="AL3662" s="9"/>
      <c r="AM3662" s="9"/>
      <c r="AN3662" s="9"/>
      <c r="AO3662" s="9"/>
      <c r="AP3662" s="9"/>
      <c r="AQ3662" s="9"/>
      <c r="AR3662" s="9"/>
      <c r="AS3662" s="9"/>
      <c r="AT3662" s="9"/>
      <c r="AU3662" s="9"/>
      <c r="AV3662" s="9"/>
      <c r="AW3662" s="9"/>
      <c r="AX3662" s="9"/>
      <c r="AY3662" s="9"/>
    </row>
    <row r="3663" spans="1:51" s="10" customFormat="1" x14ac:dyDescent="0.2">
      <c r="A3663" s="9"/>
      <c r="B3663" s="9"/>
      <c r="C3663" s="9"/>
      <c r="D3663" s="9"/>
      <c r="E3663" s="9"/>
      <c r="F3663" s="9"/>
      <c r="G3663" s="9"/>
      <c r="H3663" s="9"/>
      <c r="I3663" s="9"/>
      <c r="J3663" s="9"/>
      <c r="K3663" s="9"/>
      <c r="L3663" s="9"/>
      <c r="M3663" s="9"/>
      <c r="N3663" s="9"/>
      <c r="O3663" s="9"/>
      <c r="P3663" s="9"/>
      <c r="Q3663" s="9"/>
      <c r="R3663" s="9"/>
      <c r="S3663" s="9"/>
      <c r="T3663" s="9"/>
      <c r="U3663" s="9"/>
      <c r="V3663" s="9"/>
      <c r="W3663" s="9"/>
      <c r="X3663" s="9"/>
      <c r="Y3663" s="9"/>
      <c r="Z3663" s="9"/>
      <c r="AA3663" s="9"/>
      <c r="AB3663" s="9"/>
      <c r="AC3663" s="9"/>
      <c r="AD3663" s="9"/>
      <c r="AE3663" s="9"/>
      <c r="AF3663" s="9"/>
      <c r="AG3663" s="9"/>
      <c r="AH3663" s="9"/>
      <c r="AI3663" s="9"/>
      <c r="AJ3663" s="9"/>
      <c r="AK3663" s="9"/>
      <c r="AL3663" s="9"/>
      <c r="AM3663" s="9"/>
      <c r="AN3663" s="9"/>
      <c r="AO3663" s="9"/>
      <c r="AP3663" s="9"/>
      <c r="AQ3663" s="9"/>
      <c r="AR3663" s="9"/>
      <c r="AS3663" s="9"/>
      <c r="AT3663" s="9"/>
      <c r="AU3663" s="9"/>
      <c r="AV3663" s="9"/>
      <c r="AW3663" s="9"/>
      <c r="AX3663" s="9"/>
      <c r="AY3663" s="9"/>
    </row>
    <row r="3664" spans="1:51" s="10" customFormat="1" x14ac:dyDescent="0.2">
      <c r="A3664" s="9"/>
      <c r="B3664" s="9"/>
      <c r="C3664" s="9"/>
      <c r="D3664" s="9"/>
      <c r="E3664" s="9"/>
      <c r="F3664" s="9"/>
      <c r="G3664" s="9"/>
      <c r="H3664" s="9"/>
      <c r="I3664" s="9"/>
      <c r="J3664" s="9"/>
      <c r="K3664" s="9"/>
      <c r="L3664" s="9"/>
      <c r="M3664" s="9"/>
      <c r="N3664" s="9"/>
      <c r="O3664" s="9"/>
      <c r="P3664" s="9"/>
      <c r="Q3664" s="9"/>
      <c r="R3664" s="9"/>
      <c r="S3664" s="9"/>
      <c r="T3664" s="9"/>
      <c r="U3664" s="9"/>
      <c r="V3664" s="9"/>
      <c r="W3664" s="9"/>
      <c r="X3664" s="9"/>
      <c r="Y3664" s="9"/>
      <c r="Z3664" s="9"/>
      <c r="AA3664" s="9"/>
      <c r="AB3664" s="9"/>
      <c r="AC3664" s="9"/>
      <c r="AD3664" s="9"/>
      <c r="AE3664" s="9"/>
      <c r="AF3664" s="9"/>
      <c r="AG3664" s="9"/>
      <c r="AH3664" s="9"/>
      <c r="AI3664" s="9"/>
      <c r="AJ3664" s="9"/>
      <c r="AK3664" s="9"/>
      <c r="AL3664" s="9"/>
      <c r="AM3664" s="9"/>
      <c r="AN3664" s="9"/>
      <c r="AO3664" s="9"/>
      <c r="AP3664" s="9"/>
      <c r="AQ3664" s="9"/>
      <c r="AR3664" s="9"/>
      <c r="AS3664" s="9"/>
      <c r="AT3664" s="9"/>
      <c r="AU3664" s="9"/>
      <c r="AV3664" s="9"/>
      <c r="AW3664" s="9"/>
      <c r="AX3664" s="9"/>
      <c r="AY3664" s="9"/>
    </row>
    <row r="3665" spans="1:51" s="10" customFormat="1" x14ac:dyDescent="0.2">
      <c r="A3665" s="9"/>
      <c r="B3665" s="9"/>
      <c r="C3665" s="9"/>
      <c r="D3665" s="9"/>
      <c r="E3665" s="9"/>
      <c r="F3665" s="9"/>
      <c r="G3665" s="9"/>
      <c r="H3665" s="9"/>
      <c r="I3665" s="9"/>
      <c r="J3665" s="9"/>
      <c r="K3665" s="9"/>
      <c r="L3665" s="9"/>
      <c r="M3665" s="9"/>
      <c r="N3665" s="9"/>
      <c r="O3665" s="9"/>
      <c r="P3665" s="9"/>
      <c r="Q3665" s="9"/>
      <c r="R3665" s="9"/>
      <c r="S3665" s="9"/>
      <c r="T3665" s="9"/>
      <c r="U3665" s="9"/>
      <c r="V3665" s="9"/>
      <c r="W3665" s="9"/>
      <c r="X3665" s="9"/>
      <c r="Y3665" s="9"/>
      <c r="Z3665" s="9"/>
      <c r="AA3665" s="9"/>
      <c r="AB3665" s="9"/>
      <c r="AC3665" s="9"/>
      <c r="AD3665" s="9"/>
      <c r="AE3665" s="9"/>
      <c r="AF3665" s="9"/>
      <c r="AG3665" s="9"/>
      <c r="AH3665" s="9"/>
      <c r="AI3665" s="9"/>
      <c r="AJ3665" s="9"/>
      <c r="AK3665" s="9"/>
      <c r="AL3665" s="9"/>
      <c r="AM3665" s="9"/>
      <c r="AN3665" s="9"/>
      <c r="AO3665" s="9"/>
      <c r="AP3665" s="9"/>
      <c r="AQ3665" s="9"/>
      <c r="AR3665" s="9"/>
      <c r="AS3665" s="9"/>
      <c r="AT3665" s="9"/>
      <c r="AU3665" s="9"/>
      <c r="AV3665" s="9"/>
      <c r="AW3665" s="9"/>
      <c r="AX3665" s="9"/>
      <c r="AY3665" s="9"/>
    </row>
    <row r="3666" spans="1:51" s="10" customFormat="1" x14ac:dyDescent="0.2">
      <c r="A3666" s="9"/>
      <c r="B3666" s="9"/>
      <c r="C3666" s="9"/>
      <c r="D3666" s="9"/>
      <c r="E3666" s="9"/>
      <c r="F3666" s="9"/>
      <c r="G3666" s="9"/>
      <c r="H3666" s="9"/>
      <c r="I3666" s="9"/>
      <c r="J3666" s="9"/>
      <c r="K3666" s="9"/>
      <c r="L3666" s="9"/>
      <c r="M3666" s="9"/>
      <c r="N3666" s="9"/>
      <c r="O3666" s="9"/>
      <c r="P3666" s="9"/>
      <c r="Q3666" s="9"/>
      <c r="R3666" s="9"/>
      <c r="S3666" s="9"/>
      <c r="T3666" s="9"/>
      <c r="U3666" s="9"/>
      <c r="V3666" s="9"/>
      <c r="W3666" s="9"/>
      <c r="X3666" s="9"/>
      <c r="Y3666" s="9"/>
      <c r="Z3666" s="9"/>
      <c r="AA3666" s="9"/>
      <c r="AB3666" s="9"/>
      <c r="AC3666" s="9"/>
      <c r="AD3666" s="9"/>
      <c r="AE3666" s="9"/>
      <c r="AF3666" s="9"/>
      <c r="AG3666" s="9"/>
      <c r="AH3666" s="9"/>
      <c r="AI3666" s="9"/>
      <c r="AJ3666" s="9"/>
      <c r="AK3666" s="9"/>
      <c r="AL3666" s="9"/>
      <c r="AM3666" s="9"/>
      <c r="AN3666" s="9"/>
      <c r="AO3666" s="9"/>
      <c r="AP3666" s="9"/>
      <c r="AQ3666" s="9"/>
      <c r="AR3666" s="9"/>
      <c r="AS3666" s="9"/>
      <c r="AT3666" s="9"/>
      <c r="AU3666" s="9"/>
      <c r="AV3666" s="9"/>
      <c r="AW3666" s="9"/>
      <c r="AX3666" s="9"/>
      <c r="AY3666" s="9"/>
    </row>
    <row r="3667" spans="1:51" s="10" customFormat="1" x14ac:dyDescent="0.2">
      <c r="A3667" s="9"/>
      <c r="B3667" s="9"/>
      <c r="C3667" s="9"/>
      <c r="D3667" s="9"/>
      <c r="E3667" s="9"/>
      <c r="F3667" s="9"/>
      <c r="G3667" s="9"/>
      <c r="H3667" s="9"/>
      <c r="I3667" s="9"/>
      <c r="J3667" s="9"/>
      <c r="K3667" s="9"/>
      <c r="L3667" s="9"/>
      <c r="M3667" s="9"/>
      <c r="N3667" s="9"/>
      <c r="O3667" s="9"/>
      <c r="P3667" s="9"/>
      <c r="Q3667" s="9"/>
      <c r="R3667" s="9"/>
      <c r="S3667" s="9"/>
      <c r="T3667" s="9"/>
      <c r="U3667" s="9"/>
      <c r="V3667" s="9"/>
      <c r="W3667" s="9"/>
      <c r="X3667" s="9"/>
      <c r="Y3667" s="9"/>
      <c r="Z3667" s="9"/>
      <c r="AA3667" s="9"/>
      <c r="AB3667" s="9"/>
      <c r="AC3667" s="9"/>
      <c r="AD3667" s="9"/>
      <c r="AE3667" s="9"/>
      <c r="AF3667" s="9"/>
      <c r="AG3667" s="9"/>
      <c r="AH3667" s="9"/>
      <c r="AI3667" s="9"/>
      <c r="AJ3667" s="9"/>
      <c r="AK3667" s="9"/>
      <c r="AL3667" s="9"/>
      <c r="AM3667" s="9"/>
      <c r="AN3667" s="9"/>
      <c r="AO3667" s="9"/>
      <c r="AP3667" s="9"/>
      <c r="AQ3667" s="9"/>
      <c r="AR3667" s="9"/>
      <c r="AS3667" s="9"/>
      <c r="AT3667" s="9"/>
      <c r="AU3667" s="9"/>
      <c r="AV3667" s="9"/>
      <c r="AW3667" s="9"/>
      <c r="AX3667" s="9"/>
      <c r="AY3667" s="9"/>
    </row>
    <row r="3668" spans="1:51" s="10" customFormat="1" x14ac:dyDescent="0.2">
      <c r="A3668" s="9"/>
      <c r="B3668" s="9"/>
      <c r="C3668" s="9"/>
      <c r="D3668" s="9"/>
      <c r="E3668" s="9"/>
      <c r="F3668" s="9"/>
      <c r="G3668" s="9"/>
      <c r="H3668" s="9"/>
      <c r="I3668" s="9"/>
      <c r="J3668" s="9"/>
      <c r="K3668" s="9"/>
      <c r="L3668" s="9"/>
      <c r="M3668" s="9"/>
      <c r="N3668" s="9"/>
      <c r="O3668" s="9"/>
      <c r="P3668" s="9"/>
      <c r="Q3668" s="9"/>
      <c r="R3668" s="9"/>
      <c r="S3668" s="9"/>
      <c r="T3668" s="9"/>
      <c r="U3668" s="9"/>
      <c r="V3668" s="9"/>
      <c r="W3668" s="9"/>
      <c r="X3668" s="9"/>
      <c r="Y3668" s="9"/>
      <c r="Z3668" s="9"/>
      <c r="AA3668" s="9"/>
      <c r="AB3668" s="9"/>
      <c r="AC3668" s="9"/>
      <c r="AD3668" s="9"/>
      <c r="AE3668" s="9"/>
      <c r="AF3668" s="9"/>
      <c r="AG3668" s="9"/>
      <c r="AH3668" s="9"/>
      <c r="AI3668" s="9"/>
      <c r="AJ3668" s="9"/>
      <c r="AK3668" s="9"/>
      <c r="AL3668" s="9"/>
      <c r="AM3668" s="9"/>
      <c r="AN3668" s="9"/>
      <c r="AO3668" s="9"/>
      <c r="AP3668" s="9"/>
      <c r="AQ3668" s="9"/>
      <c r="AR3668" s="9"/>
      <c r="AS3668" s="9"/>
      <c r="AT3668" s="9"/>
      <c r="AU3668" s="9"/>
      <c r="AV3668" s="9"/>
      <c r="AW3668" s="9"/>
      <c r="AX3668" s="9"/>
      <c r="AY3668" s="9"/>
    </row>
    <row r="3669" spans="1:51" s="10" customFormat="1" x14ac:dyDescent="0.2">
      <c r="A3669" s="9"/>
      <c r="B3669" s="9"/>
      <c r="C3669" s="9"/>
      <c r="D3669" s="9"/>
      <c r="E3669" s="9"/>
      <c r="F3669" s="9"/>
      <c r="G3669" s="9"/>
      <c r="H3669" s="9"/>
      <c r="I3669" s="9"/>
      <c r="J3669" s="9"/>
      <c r="K3669" s="9"/>
      <c r="L3669" s="9"/>
      <c r="M3669" s="9"/>
      <c r="N3669" s="9"/>
      <c r="O3669" s="9"/>
      <c r="P3669" s="9"/>
      <c r="Q3669" s="9"/>
      <c r="R3669" s="9"/>
      <c r="S3669" s="9"/>
      <c r="T3669" s="9"/>
      <c r="U3669" s="9"/>
      <c r="V3669" s="9"/>
      <c r="W3669" s="9"/>
      <c r="X3669" s="9"/>
      <c r="Y3669" s="9"/>
      <c r="Z3669" s="9"/>
      <c r="AA3669" s="9"/>
      <c r="AB3669" s="9"/>
      <c r="AC3669" s="9"/>
      <c r="AD3669" s="9"/>
      <c r="AE3669" s="9"/>
      <c r="AF3669" s="9"/>
      <c r="AG3669" s="9"/>
      <c r="AH3669" s="9"/>
      <c r="AI3669" s="9"/>
      <c r="AJ3669" s="9"/>
      <c r="AK3669" s="9"/>
      <c r="AL3669" s="9"/>
      <c r="AM3669" s="9"/>
      <c r="AN3669" s="9"/>
      <c r="AO3669" s="9"/>
      <c r="AP3669" s="9"/>
      <c r="AQ3669" s="9"/>
      <c r="AR3669" s="9"/>
      <c r="AS3669" s="9"/>
      <c r="AT3669" s="9"/>
      <c r="AU3669" s="9"/>
      <c r="AV3669" s="9"/>
      <c r="AW3669" s="9"/>
      <c r="AX3669" s="9"/>
      <c r="AY3669" s="9"/>
    </row>
    <row r="3670" spans="1:51" s="10" customFormat="1" x14ac:dyDescent="0.2">
      <c r="A3670" s="9"/>
      <c r="B3670" s="9"/>
      <c r="C3670" s="9"/>
      <c r="D3670" s="9"/>
      <c r="E3670" s="9"/>
      <c r="F3670" s="9"/>
      <c r="G3670" s="9"/>
      <c r="H3670" s="9"/>
      <c r="I3670" s="9"/>
      <c r="J3670" s="9"/>
      <c r="K3670" s="9"/>
      <c r="L3670" s="9"/>
      <c r="M3670" s="9"/>
      <c r="N3670" s="9"/>
      <c r="O3670" s="9"/>
      <c r="P3670" s="9"/>
      <c r="Q3670" s="9"/>
      <c r="R3670" s="9"/>
      <c r="S3670" s="9"/>
      <c r="T3670" s="9"/>
      <c r="U3670" s="9"/>
      <c r="V3670" s="9"/>
      <c r="W3670" s="9"/>
      <c r="X3670" s="9"/>
      <c r="Y3670" s="9"/>
      <c r="Z3670" s="9"/>
      <c r="AA3670" s="9"/>
      <c r="AB3670" s="9"/>
      <c r="AC3670" s="9"/>
      <c r="AD3670" s="9"/>
      <c r="AE3670" s="9"/>
      <c r="AF3670" s="9"/>
      <c r="AG3670" s="9"/>
      <c r="AH3670" s="9"/>
      <c r="AI3670" s="9"/>
      <c r="AJ3670" s="9"/>
      <c r="AK3670" s="9"/>
      <c r="AL3670" s="9"/>
      <c r="AM3670" s="9"/>
      <c r="AN3670" s="9"/>
      <c r="AO3670" s="9"/>
      <c r="AP3670" s="9"/>
      <c r="AQ3670" s="9"/>
      <c r="AR3670" s="9"/>
      <c r="AS3670" s="9"/>
      <c r="AT3670" s="9"/>
      <c r="AU3670" s="9"/>
      <c r="AV3670" s="9"/>
      <c r="AW3670" s="9"/>
      <c r="AX3670" s="9"/>
      <c r="AY3670" s="9"/>
    </row>
    <row r="3671" spans="1:51" s="10" customFormat="1" x14ac:dyDescent="0.2">
      <c r="A3671" s="9"/>
      <c r="B3671" s="9"/>
      <c r="C3671" s="9"/>
      <c r="D3671" s="9"/>
      <c r="E3671" s="9"/>
      <c r="F3671" s="9"/>
      <c r="G3671" s="9"/>
      <c r="H3671" s="9"/>
      <c r="I3671" s="9"/>
      <c r="J3671" s="9"/>
      <c r="K3671" s="9"/>
      <c r="L3671" s="9"/>
      <c r="M3671" s="9"/>
      <c r="N3671" s="9"/>
      <c r="O3671" s="9"/>
      <c r="P3671" s="9"/>
      <c r="Q3671" s="9"/>
      <c r="R3671" s="9"/>
      <c r="S3671" s="9"/>
      <c r="T3671" s="9"/>
      <c r="U3671" s="9"/>
      <c r="V3671" s="9"/>
      <c r="W3671" s="9"/>
      <c r="X3671" s="9"/>
      <c r="Y3671" s="9"/>
      <c r="Z3671" s="9"/>
      <c r="AA3671" s="9"/>
      <c r="AB3671" s="9"/>
      <c r="AC3671" s="9"/>
      <c r="AD3671" s="9"/>
      <c r="AE3671" s="9"/>
      <c r="AF3671" s="9"/>
      <c r="AG3671" s="9"/>
      <c r="AH3671" s="9"/>
      <c r="AI3671" s="9"/>
      <c r="AJ3671" s="9"/>
      <c r="AK3671" s="9"/>
      <c r="AL3671" s="9"/>
      <c r="AM3671" s="9"/>
      <c r="AN3671" s="9"/>
      <c r="AO3671" s="9"/>
      <c r="AP3671" s="9"/>
      <c r="AQ3671" s="9"/>
      <c r="AR3671" s="9"/>
      <c r="AS3671" s="9"/>
      <c r="AT3671" s="9"/>
      <c r="AU3671" s="9"/>
      <c r="AV3671" s="9"/>
      <c r="AW3671" s="9"/>
      <c r="AX3671" s="9"/>
      <c r="AY3671" s="9"/>
    </row>
    <row r="3672" spans="1:51" s="10" customFormat="1" x14ac:dyDescent="0.2">
      <c r="A3672" s="9"/>
      <c r="B3672" s="9"/>
      <c r="C3672" s="9"/>
      <c r="D3672" s="9"/>
      <c r="E3672" s="9"/>
      <c r="F3672" s="9"/>
      <c r="G3672" s="9"/>
      <c r="H3672" s="9"/>
      <c r="I3672" s="9"/>
      <c r="J3672" s="9"/>
      <c r="K3672" s="9"/>
      <c r="L3672" s="9"/>
      <c r="M3672" s="9"/>
      <c r="N3672" s="9"/>
      <c r="O3672" s="9"/>
      <c r="P3672" s="9"/>
      <c r="Q3672" s="9"/>
      <c r="R3672" s="9"/>
      <c r="S3672" s="9"/>
      <c r="T3672" s="9"/>
      <c r="U3672" s="9"/>
      <c r="V3672" s="9"/>
      <c r="W3672" s="9"/>
      <c r="X3672" s="9"/>
      <c r="Y3672" s="9"/>
      <c r="Z3672" s="9"/>
      <c r="AA3672" s="9"/>
      <c r="AB3672" s="9"/>
      <c r="AC3672" s="9"/>
      <c r="AD3672" s="9"/>
      <c r="AE3672" s="9"/>
      <c r="AF3672" s="9"/>
      <c r="AG3672" s="9"/>
      <c r="AH3672" s="9"/>
      <c r="AI3672" s="9"/>
      <c r="AJ3672" s="9"/>
      <c r="AK3672" s="9"/>
      <c r="AL3672" s="9"/>
      <c r="AM3672" s="9"/>
      <c r="AN3672" s="9"/>
      <c r="AO3672" s="9"/>
      <c r="AP3672" s="9"/>
      <c r="AQ3672" s="9"/>
      <c r="AR3672" s="9"/>
      <c r="AS3672" s="9"/>
      <c r="AT3672" s="9"/>
      <c r="AU3672" s="9"/>
      <c r="AV3672" s="9"/>
      <c r="AW3672" s="9"/>
      <c r="AX3672" s="9"/>
      <c r="AY3672" s="9"/>
    </row>
    <row r="3673" spans="1:51" s="10" customFormat="1" x14ac:dyDescent="0.2">
      <c r="A3673" s="9"/>
      <c r="B3673" s="9"/>
      <c r="C3673" s="9"/>
      <c r="D3673" s="9"/>
      <c r="E3673" s="9"/>
      <c r="F3673" s="9"/>
      <c r="G3673" s="9"/>
      <c r="H3673" s="9"/>
      <c r="I3673" s="9"/>
      <c r="J3673" s="9"/>
      <c r="K3673" s="9"/>
      <c r="L3673" s="9"/>
      <c r="M3673" s="9"/>
      <c r="N3673" s="9"/>
      <c r="O3673" s="9"/>
      <c r="P3673" s="9"/>
      <c r="Q3673" s="9"/>
      <c r="R3673" s="9"/>
      <c r="S3673" s="9"/>
      <c r="T3673" s="9"/>
      <c r="U3673" s="9"/>
      <c r="V3673" s="9"/>
      <c r="W3673" s="9"/>
      <c r="X3673" s="9"/>
      <c r="Y3673" s="9"/>
      <c r="Z3673" s="9"/>
      <c r="AA3673" s="9"/>
      <c r="AB3673" s="9"/>
      <c r="AC3673" s="9"/>
      <c r="AD3673" s="9"/>
      <c r="AE3673" s="9"/>
      <c r="AF3673" s="9"/>
      <c r="AG3673" s="9"/>
      <c r="AH3673" s="9"/>
      <c r="AI3673" s="9"/>
      <c r="AJ3673" s="9"/>
      <c r="AK3673" s="9"/>
      <c r="AL3673" s="9"/>
      <c r="AM3673" s="9"/>
      <c r="AN3673" s="9"/>
      <c r="AO3673" s="9"/>
      <c r="AP3673" s="9"/>
      <c r="AQ3673" s="9"/>
      <c r="AR3673" s="9"/>
      <c r="AS3673" s="9"/>
      <c r="AT3673" s="9"/>
      <c r="AU3673" s="9"/>
      <c r="AV3673" s="9"/>
      <c r="AW3673" s="9"/>
      <c r="AX3673" s="9"/>
      <c r="AY3673" s="9"/>
    </row>
    <row r="3674" spans="1:51" s="10" customFormat="1" x14ac:dyDescent="0.2">
      <c r="A3674" s="9"/>
      <c r="B3674" s="9"/>
      <c r="C3674" s="9"/>
      <c r="D3674" s="9"/>
      <c r="E3674" s="9"/>
      <c r="F3674" s="9"/>
      <c r="G3674" s="9"/>
      <c r="H3674" s="9"/>
      <c r="I3674" s="9"/>
      <c r="J3674" s="9"/>
      <c r="K3674" s="9"/>
      <c r="L3674" s="9"/>
      <c r="M3674" s="9"/>
      <c r="N3674" s="9"/>
      <c r="O3674" s="9"/>
      <c r="P3674" s="9"/>
      <c r="Q3674" s="9"/>
      <c r="R3674" s="9"/>
      <c r="S3674" s="9"/>
      <c r="T3674" s="9"/>
      <c r="U3674" s="9"/>
      <c r="V3674" s="9"/>
      <c r="W3674" s="9"/>
      <c r="X3674" s="9"/>
      <c r="Y3674" s="9"/>
      <c r="Z3674" s="9"/>
      <c r="AA3674" s="9"/>
      <c r="AB3674" s="9"/>
      <c r="AC3674" s="9"/>
      <c r="AD3674" s="9"/>
      <c r="AE3674" s="9"/>
      <c r="AF3674" s="9"/>
      <c r="AG3674" s="9"/>
      <c r="AH3674" s="9"/>
      <c r="AI3674" s="9"/>
      <c r="AJ3674" s="9"/>
      <c r="AK3674" s="9"/>
      <c r="AL3674" s="9"/>
      <c r="AM3674" s="9"/>
      <c r="AN3674" s="9"/>
      <c r="AO3674" s="9"/>
      <c r="AP3674" s="9"/>
      <c r="AQ3674" s="9"/>
      <c r="AR3674" s="9"/>
      <c r="AS3674" s="9"/>
      <c r="AT3674" s="9"/>
      <c r="AU3674" s="9"/>
      <c r="AV3674" s="9"/>
      <c r="AW3674" s="9"/>
      <c r="AX3674" s="9"/>
      <c r="AY3674" s="9"/>
    </row>
    <row r="3675" spans="1:51" s="10" customFormat="1" x14ac:dyDescent="0.2">
      <c r="A3675" s="9"/>
      <c r="B3675" s="9"/>
      <c r="C3675" s="9"/>
      <c r="D3675" s="9"/>
      <c r="E3675" s="9"/>
      <c r="F3675" s="9"/>
      <c r="G3675" s="9"/>
      <c r="H3675" s="9"/>
      <c r="I3675" s="9"/>
      <c r="J3675" s="9"/>
      <c r="K3675" s="9"/>
      <c r="L3675" s="9"/>
      <c r="M3675" s="9"/>
      <c r="N3675" s="9"/>
      <c r="O3675" s="9"/>
      <c r="P3675" s="9"/>
      <c r="Q3675" s="9"/>
      <c r="R3675" s="9"/>
      <c r="S3675" s="9"/>
      <c r="T3675" s="9"/>
      <c r="U3675" s="9"/>
      <c r="V3675" s="9"/>
      <c r="W3675" s="9"/>
      <c r="X3675" s="9"/>
      <c r="Y3675" s="9"/>
      <c r="Z3675" s="9"/>
      <c r="AA3675" s="9"/>
      <c r="AB3675" s="9"/>
      <c r="AC3675" s="9"/>
      <c r="AD3675" s="9"/>
      <c r="AE3675" s="9"/>
      <c r="AF3675" s="9"/>
      <c r="AG3675" s="9"/>
      <c r="AH3675" s="9"/>
      <c r="AI3675" s="9"/>
      <c r="AJ3675" s="9"/>
      <c r="AK3675" s="9"/>
      <c r="AL3675" s="9"/>
      <c r="AM3675" s="9"/>
      <c r="AN3675" s="9"/>
      <c r="AO3675" s="9"/>
      <c r="AP3675" s="9"/>
      <c r="AQ3675" s="9"/>
      <c r="AR3675" s="9"/>
      <c r="AS3675" s="9"/>
      <c r="AT3675" s="9"/>
      <c r="AU3675" s="9"/>
      <c r="AV3675" s="9"/>
      <c r="AW3675" s="9"/>
      <c r="AX3675" s="9"/>
      <c r="AY3675" s="9"/>
    </row>
    <row r="3676" spans="1:51" s="10" customFormat="1" x14ac:dyDescent="0.2">
      <c r="A3676" s="9"/>
      <c r="B3676" s="9"/>
      <c r="C3676" s="9"/>
      <c r="D3676" s="9"/>
      <c r="E3676" s="9"/>
      <c r="F3676" s="9"/>
      <c r="G3676" s="9"/>
      <c r="H3676" s="9"/>
      <c r="I3676" s="9"/>
      <c r="J3676" s="9"/>
      <c r="K3676" s="9"/>
      <c r="L3676" s="9"/>
      <c r="M3676" s="9"/>
      <c r="N3676" s="9"/>
      <c r="O3676" s="9"/>
      <c r="P3676" s="9"/>
      <c r="Q3676" s="9"/>
      <c r="R3676" s="9"/>
      <c r="S3676" s="9"/>
      <c r="T3676" s="9"/>
      <c r="U3676" s="9"/>
      <c r="V3676" s="9"/>
      <c r="W3676" s="9"/>
      <c r="X3676" s="9"/>
      <c r="Y3676" s="9"/>
      <c r="Z3676" s="9"/>
      <c r="AA3676" s="9"/>
      <c r="AB3676" s="9"/>
      <c r="AC3676" s="9"/>
      <c r="AD3676" s="9"/>
      <c r="AE3676" s="9"/>
      <c r="AF3676" s="9"/>
      <c r="AG3676" s="9"/>
      <c r="AH3676" s="9"/>
      <c r="AI3676" s="9"/>
      <c r="AJ3676" s="9"/>
      <c r="AK3676" s="9"/>
      <c r="AL3676" s="9"/>
      <c r="AM3676" s="9"/>
      <c r="AN3676" s="9"/>
      <c r="AO3676" s="9"/>
      <c r="AP3676" s="9"/>
      <c r="AQ3676" s="9"/>
      <c r="AR3676" s="9"/>
      <c r="AS3676" s="9"/>
      <c r="AT3676" s="9"/>
      <c r="AU3676" s="9"/>
      <c r="AV3676" s="9"/>
      <c r="AW3676" s="9"/>
      <c r="AX3676" s="9"/>
      <c r="AY3676" s="9"/>
    </row>
    <row r="3677" spans="1:51" s="10" customFormat="1" x14ac:dyDescent="0.2">
      <c r="A3677" s="9"/>
      <c r="B3677" s="9"/>
      <c r="C3677" s="9"/>
      <c r="D3677" s="9"/>
      <c r="E3677" s="9"/>
      <c r="F3677" s="9"/>
      <c r="G3677" s="9"/>
      <c r="H3677" s="9"/>
      <c r="I3677" s="9"/>
      <c r="J3677" s="9"/>
      <c r="K3677" s="9"/>
      <c r="L3677" s="9"/>
      <c r="M3677" s="9"/>
      <c r="N3677" s="9"/>
      <c r="O3677" s="9"/>
      <c r="P3677" s="9"/>
      <c r="Q3677" s="9"/>
      <c r="R3677" s="9"/>
      <c r="S3677" s="9"/>
      <c r="T3677" s="9"/>
      <c r="U3677" s="9"/>
      <c r="V3677" s="9"/>
      <c r="W3677" s="9"/>
      <c r="X3677" s="9"/>
      <c r="Y3677" s="9"/>
      <c r="Z3677" s="9"/>
      <c r="AA3677" s="9"/>
      <c r="AB3677" s="9"/>
      <c r="AC3677" s="9"/>
      <c r="AD3677" s="9"/>
      <c r="AE3677" s="9"/>
      <c r="AF3677" s="9"/>
      <c r="AG3677" s="9"/>
      <c r="AH3677" s="9"/>
      <c r="AI3677" s="9"/>
      <c r="AJ3677" s="9"/>
      <c r="AK3677" s="9"/>
      <c r="AL3677" s="9"/>
      <c r="AM3677" s="9"/>
      <c r="AN3677" s="9"/>
      <c r="AO3677" s="9"/>
      <c r="AP3677" s="9"/>
      <c r="AQ3677" s="9"/>
      <c r="AR3677" s="9"/>
      <c r="AS3677" s="9"/>
      <c r="AT3677" s="9"/>
      <c r="AU3677" s="9"/>
      <c r="AV3677" s="9"/>
      <c r="AW3677" s="9"/>
      <c r="AX3677" s="9"/>
      <c r="AY3677" s="9"/>
    </row>
    <row r="3678" spans="1:51" s="10" customFormat="1" x14ac:dyDescent="0.2">
      <c r="A3678" s="9"/>
      <c r="B3678" s="9"/>
      <c r="C3678" s="9"/>
      <c r="D3678" s="9"/>
      <c r="E3678" s="9"/>
      <c r="F3678" s="9"/>
      <c r="G3678" s="9"/>
      <c r="H3678" s="9"/>
      <c r="I3678" s="9"/>
      <c r="J3678" s="9"/>
      <c r="K3678" s="9"/>
      <c r="L3678" s="9"/>
      <c r="M3678" s="9"/>
      <c r="N3678" s="9"/>
      <c r="O3678" s="9"/>
      <c r="P3678" s="9"/>
      <c r="Q3678" s="9"/>
      <c r="R3678" s="9"/>
      <c r="S3678" s="9"/>
      <c r="T3678" s="9"/>
      <c r="U3678" s="9"/>
      <c r="V3678" s="9"/>
      <c r="W3678" s="9"/>
      <c r="X3678" s="9"/>
      <c r="Y3678" s="9"/>
      <c r="Z3678" s="9"/>
      <c r="AA3678" s="9"/>
      <c r="AB3678" s="9"/>
      <c r="AC3678" s="9"/>
      <c r="AD3678" s="9"/>
      <c r="AE3678" s="9"/>
      <c r="AF3678" s="9"/>
      <c r="AG3678" s="9"/>
      <c r="AH3678" s="9"/>
      <c r="AI3678" s="9"/>
      <c r="AJ3678" s="9"/>
      <c r="AK3678" s="9"/>
      <c r="AL3678" s="9"/>
      <c r="AM3678" s="9"/>
      <c r="AN3678" s="9"/>
      <c r="AO3678" s="9"/>
      <c r="AP3678" s="9"/>
      <c r="AQ3678" s="9"/>
      <c r="AR3678" s="9"/>
      <c r="AS3678" s="9"/>
      <c r="AT3678" s="9"/>
      <c r="AU3678" s="9"/>
      <c r="AV3678" s="9"/>
      <c r="AW3678" s="9"/>
      <c r="AX3678" s="9"/>
      <c r="AY3678" s="9"/>
    </row>
    <row r="3679" spans="1:51" s="10" customFormat="1" x14ac:dyDescent="0.2">
      <c r="A3679" s="9"/>
      <c r="B3679" s="9"/>
      <c r="C3679" s="9"/>
      <c r="D3679" s="9"/>
      <c r="E3679" s="9"/>
      <c r="F3679" s="9"/>
      <c r="G3679" s="9"/>
      <c r="H3679" s="9"/>
      <c r="I3679" s="9"/>
      <c r="J3679" s="9"/>
      <c r="K3679" s="9"/>
      <c r="L3679" s="9"/>
      <c r="M3679" s="9"/>
      <c r="N3679" s="9"/>
      <c r="O3679" s="9"/>
      <c r="P3679" s="9"/>
      <c r="Q3679" s="9"/>
      <c r="R3679" s="9"/>
      <c r="S3679" s="9"/>
      <c r="T3679" s="9"/>
      <c r="U3679" s="9"/>
      <c r="V3679" s="9"/>
      <c r="W3679" s="9"/>
      <c r="X3679" s="9"/>
      <c r="Y3679" s="9"/>
      <c r="Z3679" s="9"/>
      <c r="AA3679" s="9"/>
      <c r="AB3679" s="9"/>
      <c r="AC3679" s="9"/>
      <c r="AD3679" s="9"/>
      <c r="AE3679" s="9"/>
      <c r="AF3679" s="9"/>
      <c r="AG3679" s="9"/>
      <c r="AH3679" s="9"/>
      <c r="AI3679" s="9"/>
      <c r="AJ3679" s="9"/>
      <c r="AK3679" s="9"/>
      <c r="AL3679" s="9"/>
      <c r="AM3679" s="9"/>
      <c r="AN3679" s="9"/>
      <c r="AO3679" s="9"/>
      <c r="AP3679" s="9"/>
      <c r="AQ3679" s="9"/>
      <c r="AR3679" s="9"/>
      <c r="AS3679" s="9"/>
      <c r="AT3679" s="9"/>
      <c r="AU3679" s="9"/>
      <c r="AV3679" s="9"/>
      <c r="AW3679" s="9"/>
      <c r="AX3679" s="9"/>
      <c r="AY3679" s="9"/>
    </row>
    <row r="3680" spans="1:51" s="10" customFormat="1" x14ac:dyDescent="0.2">
      <c r="A3680" s="9"/>
      <c r="B3680" s="9"/>
      <c r="C3680" s="9"/>
      <c r="D3680" s="9"/>
      <c r="E3680" s="9"/>
      <c r="F3680" s="9"/>
      <c r="G3680" s="9"/>
      <c r="H3680" s="9"/>
      <c r="I3680" s="9"/>
      <c r="J3680" s="9"/>
      <c r="K3680" s="9"/>
      <c r="L3680" s="9"/>
      <c r="M3680" s="9"/>
      <c r="N3680" s="9"/>
      <c r="O3680" s="9"/>
      <c r="P3680" s="9"/>
      <c r="Q3680" s="9"/>
      <c r="R3680" s="9"/>
      <c r="S3680" s="9"/>
      <c r="T3680" s="9"/>
      <c r="U3680" s="9"/>
      <c r="V3680" s="9"/>
      <c r="W3680" s="9"/>
      <c r="X3680" s="9"/>
      <c r="Y3680" s="9"/>
      <c r="Z3680" s="9"/>
      <c r="AA3680" s="9"/>
      <c r="AB3680" s="9"/>
      <c r="AC3680" s="9"/>
      <c r="AD3680" s="9"/>
      <c r="AE3680" s="9"/>
      <c r="AF3680" s="9"/>
      <c r="AG3680" s="9"/>
      <c r="AH3680" s="9"/>
      <c r="AI3680" s="9"/>
      <c r="AJ3680" s="9"/>
      <c r="AK3680" s="9"/>
      <c r="AL3680" s="9"/>
      <c r="AM3680" s="9"/>
      <c r="AN3680" s="9"/>
      <c r="AO3680" s="9"/>
      <c r="AP3680" s="9"/>
      <c r="AQ3680" s="9"/>
      <c r="AR3680" s="9"/>
      <c r="AS3680" s="9"/>
      <c r="AT3680" s="9"/>
      <c r="AU3680" s="9"/>
      <c r="AV3680" s="9"/>
      <c r="AW3680" s="9"/>
      <c r="AX3680" s="9"/>
      <c r="AY3680" s="9"/>
    </row>
    <row r="3681" spans="1:51" s="10" customFormat="1" x14ac:dyDescent="0.2">
      <c r="A3681" s="9"/>
      <c r="B3681" s="9"/>
      <c r="C3681" s="9"/>
      <c r="D3681" s="9"/>
      <c r="E3681" s="9"/>
      <c r="F3681" s="9"/>
      <c r="G3681" s="9"/>
      <c r="H3681" s="9"/>
      <c r="I3681" s="9"/>
      <c r="J3681" s="9"/>
      <c r="K3681" s="9"/>
      <c r="L3681" s="9"/>
      <c r="M3681" s="9"/>
      <c r="N3681" s="9"/>
      <c r="O3681" s="9"/>
      <c r="P3681" s="9"/>
      <c r="Q3681" s="9"/>
      <c r="R3681" s="9"/>
      <c r="S3681" s="9"/>
      <c r="T3681" s="9"/>
      <c r="U3681" s="9"/>
      <c r="V3681" s="9"/>
      <c r="W3681" s="9"/>
      <c r="X3681" s="9"/>
      <c r="Y3681" s="9"/>
      <c r="Z3681" s="9"/>
      <c r="AA3681" s="9"/>
      <c r="AB3681" s="9"/>
      <c r="AC3681" s="9"/>
      <c r="AD3681" s="9"/>
      <c r="AE3681" s="9"/>
      <c r="AF3681" s="9"/>
      <c r="AG3681" s="9"/>
      <c r="AH3681" s="9"/>
      <c r="AI3681" s="9"/>
      <c r="AJ3681" s="9"/>
      <c r="AK3681" s="9"/>
      <c r="AL3681" s="9"/>
      <c r="AM3681" s="9"/>
      <c r="AN3681" s="9"/>
      <c r="AO3681" s="9"/>
      <c r="AP3681" s="9"/>
      <c r="AQ3681" s="9"/>
      <c r="AR3681" s="9"/>
      <c r="AS3681" s="9"/>
      <c r="AT3681" s="9"/>
      <c r="AU3681" s="9"/>
      <c r="AV3681" s="9"/>
      <c r="AW3681" s="9"/>
      <c r="AX3681" s="9"/>
      <c r="AY3681" s="9"/>
    </row>
    <row r="3682" spans="1:51" s="10" customFormat="1" x14ac:dyDescent="0.2">
      <c r="A3682" s="9"/>
      <c r="B3682" s="9"/>
      <c r="C3682" s="9"/>
      <c r="D3682" s="9"/>
      <c r="E3682" s="9"/>
      <c r="F3682" s="9"/>
      <c r="G3682" s="9"/>
      <c r="H3682" s="9"/>
      <c r="I3682" s="9"/>
      <c r="J3682" s="9"/>
      <c r="K3682" s="9"/>
      <c r="L3682" s="9"/>
      <c r="M3682" s="9"/>
      <c r="N3682" s="9"/>
      <c r="O3682" s="9"/>
      <c r="P3682" s="9"/>
      <c r="Q3682" s="9"/>
      <c r="R3682" s="9"/>
      <c r="S3682" s="9"/>
      <c r="T3682" s="9"/>
      <c r="U3682" s="9"/>
      <c r="V3682" s="9"/>
      <c r="W3682" s="9"/>
      <c r="X3682" s="9"/>
      <c r="Y3682" s="9"/>
      <c r="Z3682" s="9"/>
      <c r="AA3682" s="9"/>
      <c r="AB3682" s="9"/>
      <c r="AC3682" s="9"/>
      <c r="AD3682" s="9"/>
      <c r="AE3682" s="9"/>
      <c r="AF3682" s="9"/>
      <c r="AG3682" s="9"/>
      <c r="AH3682" s="9"/>
      <c r="AI3682" s="9"/>
      <c r="AJ3682" s="9"/>
      <c r="AK3682" s="9"/>
      <c r="AL3682" s="9"/>
      <c r="AM3682" s="9"/>
      <c r="AN3682" s="9"/>
      <c r="AO3682" s="9"/>
      <c r="AP3682" s="9"/>
      <c r="AQ3682" s="9"/>
      <c r="AR3682" s="9"/>
      <c r="AS3682" s="9"/>
      <c r="AT3682" s="9"/>
      <c r="AU3682" s="9"/>
      <c r="AV3682" s="9"/>
      <c r="AW3682" s="9"/>
      <c r="AX3682" s="9"/>
      <c r="AY3682" s="9"/>
    </row>
    <row r="3683" spans="1:51" s="10" customFormat="1" x14ac:dyDescent="0.2">
      <c r="A3683" s="9"/>
      <c r="B3683" s="9"/>
      <c r="C3683" s="9"/>
      <c r="D3683" s="9"/>
      <c r="E3683" s="9"/>
      <c r="F3683" s="9"/>
      <c r="G3683" s="9"/>
      <c r="H3683" s="9"/>
      <c r="I3683" s="9"/>
      <c r="J3683" s="9"/>
      <c r="K3683" s="9"/>
      <c r="L3683" s="9"/>
      <c r="M3683" s="9"/>
      <c r="N3683" s="9"/>
      <c r="O3683" s="9"/>
      <c r="P3683" s="9"/>
      <c r="Q3683" s="9"/>
      <c r="R3683" s="9"/>
      <c r="S3683" s="9"/>
      <c r="T3683" s="9"/>
      <c r="U3683" s="9"/>
      <c r="V3683" s="9"/>
      <c r="W3683" s="9"/>
      <c r="X3683" s="9"/>
      <c r="Y3683" s="9"/>
      <c r="Z3683" s="9"/>
      <c r="AA3683" s="9"/>
      <c r="AB3683" s="9"/>
      <c r="AC3683" s="9"/>
      <c r="AD3683" s="9"/>
      <c r="AE3683" s="9"/>
      <c r="AF3683" s="9"/>
      <c r="AG3683" s="9"/>
      <c r="AH3683" s="9"/>
      <c r="AI3683" s="9"/>
      <c r="AJ3683" s="9"/>
      <c r="AK3683" s="9"/>
      <c r="AL3683" s="9"/>
      <c r="AM3683" s="9"/>
      <c r="AN3683" s="9"/>
      <c r="AO3683" s="9"/>
      <c r="AP3683" s="9"/>
      <c r="AQ3683" s="9"/>
      <c r="AR3683" s="9"/>
      <c r="AS3683" s="9"/>
      <c r="AT3683" s="9"/>
      <c r="AU3683" s="9"/>
      <c r="AV3683" s="9"/>
      <c r="AW3683" s="9"/>
      <c r="AX3683" s="9"/>
      <c r="AY3683" s="9"/>
    </row>
    <row r="3684" spans="1:51" s="10" customFormat="1" x14ac:dyDescent="0.2">
      <c r="A3684" s="9"/>
      <c r="B3684" s="9"/>
      <c r="C3684" s="9"/>
      <c r="D3684" s="9"/>
      <c r="E3684" s="9"/>
      <c r="F3684" s="9"/>
      <c r="G3684" s="9"/>
      <c r="H3684" s="9"/>
      <c r="I3684" s="9"/>
      <c r="J3684" s="9"/>
      <c r="K3684" s="9"/>
      <c r="L3684" s="9"/>
      <c r="M3684" s="9"/>
      <c r="N3684" s="9"/>
      <c r="O3684" s="9"/>
      <c r="P3684" s="9"/>
      <c r="Q3684" s="9"/>
      <c r="R3684" s="9"/>
      <c r="S3684" s="9"/>
      <c r="T3684" s="9"/>
      <c r="U3684" s="9"/>
      <c r="V3684" s="9"/>
      <c r="W3684" s="9"/>
      <c r="X3684" s="9"/>
      <c r="Y3684" s="9"/>
      <c r="Z3684" s="9"/>
      <c r="AA3684" s="9"/>
      <c r="AB3684" s="9"/>
      <c r="AC3684" s="9"/>
      <c r="AD3684" s="9"/>
      <c r="AE3684" s="9"/>
      <c r="AF3684" s="9"/>
      <c r="AG3684" s="9"/>
      <c r="AH3684" s="9"/>
      <c r="AI3684" s="9"/>
      <c r="AJ3684" s="9"/>
      <c r="AK3684" s="9"/>
      <c r="AL3684" s="9"/>
      <c r="AM3684" s="9"/>
      <c r="AN3684" s="9"/>
      <c r="AO3684" s="9"/>
      <c r="AP3684" s="9"/>
      <c r="AQ3684" s="9"/>
      <c r="AR3684" s="9"/>
      <c r="AS3684" s="9"/>
      <c r="AT3684" s="9"/>
      <c r="AU3684" s="9"/>
      <c r="AV3684" s="9"/>
      <c r="AW3684" s="9"/>
      <c r="AX3684" s="9"/>
      <c r="AY3684" s="9"/>
    </row>
    <row r="3685" spans="1:51" s="10" customFormat="1" x14ac:dyDescent="0.2">
      <c r="A3685" s="9"/>
      <c r="B3685" s="9"/>
      <c r="C3685" s="9"/>
      <c r="D3685" s="9"/>
      <c r="E3685" s="9"/>
      <c r="F3685" s="9"/>
      <c r="G3685" s="9"/>
      <c r="H3685" s="9"/>
      <c r="I3685" s="9"/>
      <c r="J3685" s="9"/>
      <c r="K3685" s="9"/>
      <c r="L3685" s="9"/>
      <c r="M3685" s="9"/>
      <c r="N3685" s="9"/>
      <c r="O3685" s="9"/>
      <c r="P3685" s="9"/>
      <c r="Q3685" s="9"/>
      <c r="R3685" s="9"/>
      <c r="S3685" s="9"/>
      <c r="T3685" s="9"/>
      <c r="U3685" s="9"/>
      <c r="V3685" s="9"/>
      <c r="W3685" s="9"/>
      <c r="X3685" s="9"/>
      <c r="Y3685" s="9"/>
      <c r="Z3685" s="9"/>
      <c r="AA3685" s="9"/>
      <c r="AB3685" s="9"/>
      <c r="AC3685" s="9"/>
      <c r="AD3685" s="9"/>
      <c r="AE3685" s="9"/>
      <c r="AF3685" s="9"/>
      <c r="AG3685" s="9"/>
      <c r="AH3685" s="9"/>
      <c r="AI3685" s="9"/>
      <c r="AJ3685" s="9"/>
      <c r="AK3685" s="9"/>
      <c r="AL3685" s="9"/>
      <c r="AM3685" s="9"/>
      <c r="AN3685" s="9"/>
      <c r="AO3685" s="9"/>
      <c r="AP3685" s="9"/>
      <c r="AQ3685" s="9"/>
      <c r="AR3685" s="9"/>
      <c r="AS3685" s="9"/>
      <c r="AT3685" s="9"/>
      <c r="AU3685" s="9"/>
      <c r="AV3685" s="9"/>
      <c r="AW3685" s="9"/>
      <c r="AX3685" s="9"/>
      <c r="AY3685" s="9"/>
    </row>
    <row r="3686" spans="1:51" s="10" customFormat="1" x14ac:dyDescent="0.2">
      <c r="A3686" s="9"/>
      <c r="B3686" s="9"/>
      <c r="C3686" s="9"/>
      <c r="D3686" s="9"/>
      <c r="E3686" s="9"/>
      <c r="F3686" s="9"/>
      <c r="G3686" s="9"/>
      <c r="H3686" s="9"/>
      <c r="I3686" s="9"/>
      <c r="J3686" s="9"/>
      <c r="K3686" s="9"/>
      <c r="L3686" s="9"/>
      <c r="M3686" s="9"/>
      <c r="N3686" s="9"/>
      <c r="O3686" s="9"/>
      <c r="P3686" s="9"/>
      <c r="Q3686" s="9"/>
      <c r="R3686" s="9"/>
      <c r="S3686" s="9"/>
      <c r="T3686" s="9"/>
      <c r="U3686" s="9"/>
      <c r="V3686" s="9"/>
      <c r="W3686" s="9"/>
      <c r="X3686" s="9"/>
      <c r="Y3686" s="9"/>
      <c r="Z3686" s="9"/>
      <c r="AA3686" s="9"/>
      <c r="AB3686" s="9"/>
      <c r="AC3686" s="9"/>
      <c r="AD3686" s="9"/>
      <c r="AE3686" s="9"/>
      <c r="AF3686" s="9"/>
      <c r="AG3686" s="9"/>
      <c r="AH3686" s="9"/>
      <c r="AI3686" s="9"/>
      <c r="AJ3686" s="9"/>
      <c r="AK3686" s="9"/>
      <c r="AL3686" s="9"/>
      <c r="AM3686" s="9"/>
      <c r="AN3686" s="9"/>
      <c r="AO3686" s="9"/>
      <c r="AP3686" s="9"/>
      <c r="AQ3686" s="9"/>
      <c r="AR3686" s="9"/>
      <c r="AS3686" s="9"/>
      <c r="AT3686" s="9"/>
      <c r="AU3686" s="9"/>
      <c r="AV3686" s="9"/>
      <c r="AW3686" s="9"/>
      <c r="AX3686" s="9"/>
      <c r="AY3686" s="9"/>
    </row>
    <row r="3687" spans="1:51" s="10" customFormat="1" x14ac:dyDescent="0.2">
      <c r="A3687" s="9"/>
      <c r="B3687" s="9"/>
      <c r="C3687" s="9"/>
      <c r="D3687" s="9"/>
      <c r="E3687" s="9"/>
      <c r="F3687" s="9"/>
      <c r="G3687" s="9"/>
      <c r="H3687" s="9"/>
      <c r="I3687" s="9"/>
      <c r="J3687" s="9"/>
      <c r="K3687" s="9"/>
      <c r="L3687" s="9"/>
      <c r="M3687" s="9"/>
      <c r="N3687" s="9"/>
      <c r="O3687" s="9"/>
      <c r="P3687" s="9"/>
      <c r="Q3687" s="9"/>
      <c r="R3687" s="9"/>
      <c r="S3687" s="9"/>
      <c r="T3687" s="9"/>
      <c r="U3687" s="9"/>
      <c r="V3687" s="9"/>
      <c r="W3687" s="9"/>
      <c r="X3687" s="9"/>
      <c r="Y3687" s="9"/>
      <c r="Z3687" s="9"/>
      <c r="AA3687" s="9"/>
      <c r="AB3687" s="9"/>
      <c r="AC3687" s="9"/>
      <c r="AD3687" s="9"/>
      <c r="AE3687" s="9"/>
      <c r="AF3687" s="9"/>
      <c r="AG3687" s="9"/>
      <c r="AH3687" s="9"/>
      <c r="AI3687" s="9"/>
      <c r="AJ3687" s="9"/>
      <c r="AK3687" s="9"/>
      <c r="AL3687" s="9"/>
      <c r="AM3687" s="9"/>
      <c r="AN3687" s="9"/>
      <c r="AO3687" s="9"/>
      <c r="AP3687" s="9"/>
      <c r="AQ3687" s="9"/>
      <c r="AR3687" s="9"/>
      <c r="AS3687" s="9"/>
      <c r="AT3687" s="9"/>
      <c r="AU3687" s="9"/>
      <c r="AV3687" s="9"/>
      <c r="AW3687" s="9"/>
      <c r="AX3687" s="9"/>
      <c r="AY3687" s="9"/>
    </row>
    <row r="3688" spans="1:51" s="10" customFormat="1" x14ac:dyDescent="0.2">
      <c r="A3688" s="9"/>
      <c r="B3688" s="9"/>
      <c r="C3688" s="9"/>
      <c r="D3688" s="9"/>
      <c r="E3688" s="9"/>
      <c r="F3688" s="9"/>
      <c r="G3688" s="9"/>
      <c r="H3688" s="9"/>
      <c r="I3688" s="9"/>
      <c r="J3688" s="9"/>
      <c r="K3688" s="9"/>
      <c r="L3688" s="9"/>
      <c r="M3688" s="9"/>
      <c r="N3688" s="9"/>
      <c r="O3688" s="9"/>
      <c r="P3688" s="9"/>
      <c r="Q3688" s="9"/>
      <c r="R3688" s="9"/>
      <c r="S3688" s="9"/>
      <c r="T3688" s="9"/>
      <c r="U3688" s="9"/>
      <c r="V3688" s="9"/>
      <c r="W3688" s="9"/>
      <c r="X3688" s="9"/>
      <c r="Y3688" s="9"/>
      <c r="Z3688" s="9"/>
      <c r="AA3688" s="9"/>
      <c r="AB3688" s="9"/>
      <c r="AC3688" s="9"/>
      <c r="AD3688" s="9"/>
      <c r="AE3688" s="9"/>
      <c r="AF3688" s="9"/>
      <c r="AG3688" s="9"/>
      <c r="AH3688" s="9"/>
      <c r="AI3688" s="9"/>
      <c r="AJ3688" s="9"/>
      <c r="AK3688" s="9"/>
      <c r="AL3688" s="9"/>
      <c r="AM3688" s="9"/>
      <c r="AN3688" s="9"/>
      <c r="AO3688" s="9"/>
      <c r="AP3688" s="9"/>
      <c r="AQ3688" s="9"/>
      <c r="AR3688" s="9"/>
      <c r="AS3688" s="9"/>
      <c r="AT3688" s="9"/>
      <c r="AU3688" s="9"/>
      <c r="AV3688" s="9"/>
      <c r="AW3688" s="9"/>
      <c r="AX3688" s="9"/>
      <c r="AY3688" s="9"/>
    </row>
    <row r="3689" spans="1:51" s="10" customFormat="1" x14ac:dyDescent="0.2">
      <c r="A3689" s="9"/>
      <c r="B3689" s="9"/>
      <c r="C3689" s="9"/>
      <c r="D3689" s="9"/>
      <c r="E3689" s="9"/>
      <c r="F3689" s="9"/>
      <c r="G3689" s="9"/>
      <c r="H3689" s="9"/>
      <c r="I3689" s="9"/>
      <c r="J3689" s="9"/>
      <c r="K3689" s="9"/>
      <c r="L3689" s="9"/>
      <c r="M3689" s="9"/>
      <c r="N3689" s="9"/>
      <c r="O3689" s="9"/>
      <c r="P3689" s="9"/>
      <c r="Q3689" s="9"/>
      <c r="R3689" s="9"/>
      <c r="S3689" s="9"/>
      <c r="T3689" s="9"/>
      <c r="U3689" s="9"/>
      <c r="V3689" s="9"/>
      <c r="W3689" s="9"/>
      <c r="X3689" s="9"/>
      <c r="Y3689" s="9"/>
      <c r="Z3689" s="9"/>
      <c r="AA3689" s="9"/>
      <c r="AB3689" s="9"/>
      <c r="AC3689" s="9"/>
      <c r="AD3689" s="9"/>
      <c r="AE3689" s="9"/>
      <c r="AF3689" s="9"/>
      <c r="AG3689" s="9"/>
      <c r="AH3689" s="9"/>
      <c r="AI3689" s="9"/>
      <c r="AJ3689" s="9"/>
      <c r="AK3689" s="9"/>
      <c r="AL3689" s="9"/>
      <c r="AM3689" s="9"/>
      <c r="AN3689" s="9"/>
      <c r="AO3689" s="9"/>
      <c r="AP3689" s="9"/>
      <c r="AQ3689" s="9"/>
      <c r="AR3689" s="9"/>
      <c r="AS3689" s="9"/>
      <c r="AT3689" s="9"/>
      <c r="AU3689" s="9"/>
      <c r="AV3689" s="9"/>
      <c r="AW3689" s="9"/>
      <c r="AX3689" s="9"/>
      <c r="AY3689" s="9"/>
    </row>
    <row r="3690" spans="1:51" s="10" customFormat="1" x14ac:dyDescent="0.2">
      <c r="A3690" s="9"/>
      <c r="B3690" s="9"/>
      <c r="C3690" s="9"/>
      <c r="D3690" s="9"/>
      <c r="E3690" s="9"/>
      <c r="F3690" s="9"/>
      <c r="G3690" s="9"/>
      <c r="H3690" s="9"/>
      <c r="I3690" s="9"/>
      <c r="J3690" s="9"/>
      <c r="K3690" s="9"/>
      <c r="L3690" s="9"/>
      <c r="M3690" s="9"/>
      <c r="N3690" s="9"/>
      <c r="O3690" s="9"/>
      <c r="P3690" s="9"/>
      <c r="Q3690" s="9"/>
      <c r="R3690" s="9"/>
      <c r="S3690" s="9"/>
      <c r="T3690" s="9"/>
      <c r="U3690" s="9"/>
      <c r="V3690" s="9"/>
      <c r="W3690" s="9"/>
      <c r="X3690" s="9"/>
      <c r="Y3690" s="9"/>
      <c r="Z3690" s="9"/>
      <c r="AA3690" s="9"/>
      <c r="AB3690" s="9"/>
      <c r="AC3690" s="9"/>
      <c r="AD3690" s="9"/>
      <c r="AE3690" s="9"/>
      <c r="AF3690" s="9"/>
      <c r="AG3690" s="9"/>
      <c r="AH3690" s="9"/>
      <c r="AI3690" s="9"/>
      <c r="AJ3690" s="9"/>
      <c r="AK3690" s="9"/>
      <c r="AL3690" s="9"/>
      <c r="AM3690" s="9"/>
      <c r="AN3690" s="9"/>
      <c r="AO3690" s="9"/>
      <c r="AP3690" s="9"/>
      <c r="AQ3690" s="9"/>
      <c r="AR3690" s="9"/>
      <c r="AS3690" s="9"/>
      <c r="AT3690" s="9"/>
      <c r="AU3690" s="9"/>
      <c r="AV3690" s="9"/>
      <c r="AW3690" s="9"/>
      <c r="AX3690" s="9"/>
      <c r="AY3690" s="9"/>
    </row>
    <row r="3691" spans="1:51" s="10" customFormat="1" x14ac:dyDescent="0.2">
      <c r="A3691" s="9"/>
      <c r="B3691" s="9"/>
      <c r="C3691" s="9"/>
      <c r="D3691" s="9"/>
      <c r="E3691" s="9"/>
      <c r="F3691" s="9"/>
      <c r="G3691" s="9"/>
      <c r="H3691" s="9"/>
      <c r="I3691" s="9"/>
      <c r="J3691" s="9"/>
      <c r="K3691" s="9"/>
      <c r="L3691" s="9"/>
      <c r="M3691" s="9"/>
      <c r="N3691" s="9"/>
      <c r="O3691" s="9"/>
      <c r="P3691" s="9"/>
      <c r="Q3691" s="9"/>
      <c r="R3691" s="9"/>
      <c r="S3691" s="9"/>
      <c r="T3691" s="9"/>
      <c r="U3691" s="9"/>
      <c r="V3691" s="9"/>
      <c r="W3691" s="9"/>
      <c r="X3691" s="9"/>
      <c r="Y3691" s="9"/>
      <c r="Z3691" s="9"/>
      <c r="AA3691" s="9"/>
      <c r="AB3691" s="9"/>
      <c r="AC3691" s="9"/>
      <c r="AD3691" s="9"/>
      <c r="AE3691" s="9"/>
      <c r="AF3691" s="9"/>
      <c r="AG3691" s="9"/>
      <c r="AH3691" s="9"/>
      <c r="AI3691" s="9"/>
      <c r="AJ3691" s="9"/>
      <c r="AK3691" s="9"/>
      <c r="AL3691" s="9"/>
      <c r="AM3691" s="9"/>
      <c r="AN3691" s="9"/>
      <c r="AO3691" s="9"/>
      <c r="AP3691" s="9"/>
      <c r="AQ3691" s="9"/>
      <c r="AR3691" s="9"/>
      <c r="AS3691" s="9"/>
      <c r="AT3691" s="9"/>
      <c r="AU3691" s="9"/>
      <c r="AV3691" s="9"/>
      <c r="AW3691" s="9"/>
      <c r="AX3691" s="9"/>
      <c r="AY3691" s="9"/>
    </row>
    <row r="3692" spans="1:51" s="10" customFormat="1" x14ac:dyDescent="0.2">
      <c r="A3692" s="9"/>
      <c r="B3692" s="9"/>
      <c r="C3692" s="9"/>
      <c r="D3692" s="9"/>
      <c r="E3692" s="9"/>
      <c r="F3692" s="9"/>
      <c r="G3692" s="9"/>
      <c r="H3692" s="9"/>
      <c r="I3692" s="9"/>
      <c r="J3692" s="9"/>
      <c r="K3692" s="9"/>
      <c r="L3692" s="9"/>
      <c r="M3692" s="9"/>
      <c r="N3692" s="9"/>
      <c r="O3692" s="9"/>
      <c r="P3692" s="9"/>
      <c r="Q3692" s="9"/>
      <c r="R3692" s="9"/>
      <c r="S3692" s="9"/>
      <c r="T3692" s="9"/>
      <c r="U3692" s="9"/>
      <c r="V3692" s="9"/>
      <c r="W3692" s="9"/>
      <c r="X3692" s="9"/>
      <c r="Y3692" s="9"/>
      <c r="Z3692" s="9"/>
      <c r="AA3692" s="9"/>
      <c r="AB3692" s="9"/>
      <c r="AC3692" s="9"/>
      <c r="AD3692" s="9"/>
      <c r="AE3692" s="9"/>
      <c r="AF3692" s="9"/>
      <c r="AG3692" s="9"/>
      <c r="AH3692" s="9"/>
      <c r="AI3692" s="9"/>
      <c r="AJ3692" s="9"/>
      <c r="AK3692" s="9"/>
      <c r="AL3692" s="9"/>
      <c r="AM3692" s="9"/>
      <c r="AN3692" s="9"/>
      <c r="AO3692" s="9"/>
      <c r="AP3692" s="9"/>
      <c r="AQ3692" s="9"/>
      <c r="AR3692" s="9"/>
      <c r="AS3692" s="9"/>
      <c r="AT3692" s="9"/>
      <c r="AU3692" s="9"/>
      <c r="AV3692" s="9"/>
      <c r="AW3692" s="9"/>
      <c r="AX3692" s="9"/>
      <c r="AY3692" s="9"/>
    </row>
    <row r="3693" spans="1:51" s="10" customFormat="1" x14ac:dyDescent="0.2">
      <c r="A3693" s="9"/>
      <c r="B3693" s="9"/>
      <c r="C3693" s="9"/>
      <c r="D3693" s="9"/>
      <c r="E3693" s="9"/>
      <c r="F3693" s="9"/>
      <c r="G3693" s="9"/>
      <c r="H3693" s="9"/>
      <c r="I3693" s="9"/>
      <c r="J3693" s="9"/>
      <c r="K3693" s="9"/>
      <c r="L3693" s="9"/>
      <c r="M3693" s="9"/>
      <c r="N3693" s="9"/>
      <c r="O3693" s="9"/>
      <c r="P3693" s="9"/>
      <c r="Q3693" s="9"/>
      <c r="R3693" s="9"/>
      <c r="S3693" s="9"/>
      <c r="T3693" s="9"/>
      <c r="U3693" s="9"/>
      <c r="V3693" s="9"/>
      <c r="W3693" s="9"/>
      <c r="X3693" s="9"/>
      <c r="Y3693" s="9"/>
      <c r="Z3693" s="9"/>
      <c r="AA3693" s="9"/>
      <c r="AB3693" s="9"/>
      <c r="AC3693" s="9"/>
      <c r="AD3693" s="9"/>
      <c r="AE3693" s="9"/>
      <c r="AF3693" s="9"/>
      <c r="AG3693" s="9"/>
      <c r="AH3693" s="9"/>
      <c r="AI3693" s="9"/>
      <c r="AJ3693" s="9"/>
      <c r="AK3693" s="9"/>
      <c r="AL3693" s="9"/>
      <c r="AM3693" s="9"/>
      <c r="AN3693" s="9"/>
      <c r="AO3693" s="9"/>
      <c r="AP3693" s="9"/>
      <c r="AQ3693" s="9"/>
      <c r="AR3693" s="9"/>
      <c r="AS3693" s="9"/>
      <c r="AT3693" s="9"/>
      <c r="AU3693" s="9"/>
      <c r="AV3693" s="9"/>
      <c r="AW3693" s="9"/>
      <c r="AX3693" s="9"/>
      <c r="AY3693" s="9"/>
    </row>
    <row r="3694" spans="1:51" s="10" customFormat="1" x14ac:dyDescent="0.2">
      <c r="A3694" s="9"/>
      <c r="B3694" s="9"/>
      <c r="C3694" s="9"/>
      <c r="D3694" s="9"/>
      <c r="E3694" s="9"/>
      <c r="F3694" s="9"/>
      <c r="G3694" s="9"/>
      <c r="H3694" s="9"/>
      <c r="I3694" s="9"/>
      <c r="J3694" s="9"/>
      <c r="K3694" s="9"/>
      <c r="L3694" s="9"/>
      <c r="M3694" s="9"/>
      <c r="N3694" s="9"/>
      <c r="O3694" s="9"/>
      <c r="P3694" s="9"/>
      <c r="Q3694" s="9"/>
      <c r="R3694" s="9"/>
      <c r="S3694" s="9"/>
      <c r="T3694" s="9"/>
      <c r="U3694" s="9"/>
      <c r="V3694" s="9"/>
      <c r="W3694" s="9"/>
      <c r="X3694" s="9"/>
      <c r="Y3694" s="9"/>
      <c r="Z3694" s="9"/>
      <c r="AA3694" s="9"/>
      <c r="AB3694" s="9"/>
      <c r="AC3694" s="9"/>
      <c r="AD3694" s="9"/>
      <c r="AE3694" s="9"/>
      <c r="AF3694" s="9"/>
      <c r="AG3694" s="9"/>
      <c r="AH3694" s="9"/>
      <c r="AI3694" s="9"/>
      <c r="AJ3694" s="9"/>
      <c r="AK3694" s="9"/>
      <c r="AL3694" s="9"/>
      <c r="AM3694" s="9"/>
      <c r="AN3694" s="9"/>
      <c r="AO3694" s="9"/>
      <c r="AP3694" s="9"/>
      <c r="AQ3694" s="9"/>
      <c r="AR3694" s="9"/>
      <c r="AS3694" s="9"/>
      <c r="AT3694" s="9"/>
      <c r="AU3694" s="9"/>
      <c r="AV3694" s="9"/>
      <c r="AW3694" s="9"/>
      <c r="AX3694" s="9"/>
      <c r="AY3694" s="9"/>
    </row>
    <row r="3695" spans="1:51" s="10" customFormat="1" x14ac:dyDescent="0.2">
      <c r="A3695" s="9"/>
      <c r="B3695" s="9"/>
      <c r="C3695" s="9"/>
      <c r="D3695" s="9"/>
      <c r="E3695" s="9"/>
      <c r="F3695" s="9"/>
      <c r="G3695" s="9"/>
      <c r="H3695" s="9"/>
      <c r="I3695" s="9"/>
      <c r="J3695" s="9"/>
      <c r="K3695" s="9"/>
      <c r="L3695" s="9"/>
      <c r="M3695" s="9"/>
      <c r="N3695" s="9"/>
      <c r="O3695" s="9"/>
      <c r="P3695" s="9"/>
      <c r="Q3695" s="9"/>
      <c r="R3695" s="9"/>
      <c r="S3695" s="9"/>
      <c r="T3695" s="9"/>
      <c r="U3695" s="9"/>
      <c r="V3695" s="9"/>
      <c r="W3695" s="9"/>
      <c r="X3695" s="9"/>
      <c r="Y3695" s="9"/>
      <c r="Z3695" s="9"/>
      <c r="AA3695" s="9"/>
      <c r="AB3695" s="9"/>
      <c r="AC3695" s="9"/>
      <c r="AD3695" s="9"/>
      <c r="AE3695" s="9"/>
      <c r="AF3695" s="9"/>
      <c r="AG3695" s="9"/>
      <c r="AH3695" s="9"/>
      <c r="AI3695" s="9"/>
      <c r="AJ3695" s="9"/>
      <c r="AK3695" s="9"/>
      <c r="AL3695" s="9"/>
      <c r="AM3695" s="9"/>
      <c r="AN3695" s="9"/>
      <c r="AO3695" s="9"/>
      <c r="AP3695" s="9"/>
      <c r="AQ3695" s="9"/>
      <c r="AR3695" s="9"/>
      <c r="AS3695" s="9"/>
      <c r="AT3695" s="9"/>
      <c r="AU3695" s="9"/>
      <c r="AV3695" s="9"/>
      <c r="AW3695" s="9"/>
      <c r="AX3695" s="9"/>
      <c r="AY3695" s="9"/>
    </row>
    <row r="3696" spans="1:51" s="10" customFormat="1" x14ac:dyDescent="0.2">
      <c r="A3696" s="9"/>
      <c r="B3696" s="9"/>
      <c r="C3696" s="9"/>
      <c r="D3696" s="9"/>
      <c r="E3696" s="9"/>
      <c r="F3696" s="9"/>
      <c r="G3696" s="9"/>
      <c r="H3696" s="9"/>
      <c r="I3696" s="9"/>
      <c r="J3696" s="9"/>
      <c r="K3696" s="9"/>
      <c r="L3696" s="9"/>
      <c r="M3696" s="9"/>
      <c r="N3696" s="9"/>
      <c r="O3696" s="9"/>
      <c r="P3696" s="9"/>
      <c r="Q3696" s="9"/>
      <c r="R3696" s="9"/>
      <c r="S3696" s="9"/>
      <c r="T3696" s="9"/>
      <c r="U3696" s="9"/>
      <c r="V3696" s="9"/>
      <c r="W3696" s="9"/>
      <c r="X3696" s="9"/>
      <c r="Y3696" s="9"/>
      <c r="Z3696" s="9"/>
      <c r="AA3696" s="9"/>
      <c r="AB3696" s="9"/>
      <c r="AC3696" s="9"/>
      <c r="AD3696" s="9"/>
      <c r="AE3696" s="9"/>
      <c r="AF3696" s="9"/>
      <c r="AG3696" s="9"/>
      <c r="AH3696" s="9"/>
      <c r="AI3696" s="9"/>
      <c r="AJ3696" s="9"/>
      <c r="AK3696" s="9"/>
      <c r="AL3696" s="9"/>
      <c r="AM3696" s="9"/>
      <c r="AN3696" s="9"/>
      <c r="AO3696" s="9"/>
      <c r="AP3696" s="9"/>
      <c r="AQ3696" s="9"/>
      <c r="AR3696" s="9"/>
      <c r="AS3696" s="9"/>
      <c r="AT3696" s="9"/>
      <c r="AU3696" s="9"/>
      <c r="AV3696" s="9"/>
      <c r="AW3696" s="9"/>
      <c r="AX3696" s="9"/>
      <c r="AY3696" s="9"/>
    </row>
    <row r="3697" spans="1:51" s="10" customFormat="1" x14ac:dyDescent="0.2">
      <c r="A3697" s="9"/>
      <c r="B3697" s="9"/>
      <c r="C3697" s="9"/>
      <c r="D3697" s="9"/>
      <c r="E3697" s="9"/>
      <c r="F3697" s="9"/>
      <c r="G3697" s="9"/>
      <c r="H3697" s="9"/>
      <c r="I3697" s="9"/>
      <c r="J3697" s="9"/>
      <c r="K3697" s="9"/>
      <c r="L3697" s="9"/>
      <c r="M3697" s="9"/>
      <c r="N3697" s="9"/>
      <c r="O3697" s="9"/>
      <c r="P3697" s="9"/>
      <c r="Q3697" s="9"/>
      <c r="R3697" s="9"/>
      <c r="S3697" s="9"/>
      <c r="T3697" s="9"/>
      <c r="U3697" s="9"/>
      <c r="V3697" s="9"/>
      <c r="W3697" s="9"/>
      <c r="X3697" s="9"/>
      <c r="Y3697" s="9"/>
      <c r="Z3697" s="9"/>
      <c r="AA3697" s="9"/>
      <c r="AB3697" s="9"/>
      <c r="AC3697" s="9"/>
      <c r="AD3697" s="9"/>
      <c r="AE3697" s="9"/>
      <c r="AF3697" s="9"/>
      <c r="AG3697" s="9"/>
      <c r="AH3697" s="9"/>
      <c r="AI3697" s="9"/>
      <c r="AJ3697" s="9"/>
      <c r="AK3697" s="9"/>
      <c r="AL3697" s="9"/>
      <c r="AM3697" s="9"/>
      <c r="AN3697" s="9"/>
      <c r="AO3697" s="9"/>
      <c r="AP3697" s="9"/>
      <c r="AQ3697" s="9"/>
      <c r="AR3697" s="9"/>
      <c r="AS3697" s="9"/>
      <c r="AT3697" s="9"/>
      <c r="AU3697" s="9"/>
      <c r="AV3697" s="9"/>
      <c r="AW3697" s="9"/>
      <c r="AX3697" s="9"/>
      <c r="AY3697" s="9"/>
    </row>
    <row r="3698" spans="1:51" s="10" customFormat="1" x14ac:dyDescent="0.2">
      <c r="A3698" s="9"/>
      <c r="B3698" s="9"/>
      <c r="C3698" s="9"/>
      <c r="D3698" s="9"/>
      <c r="E3698" s="9"/>
      <c r="F3698" s="9"/>
      <c r="G3698" s="9"/>
      <c r="H3698" s="9"/>
      <c r="I3698" s="9"/>
      <c r="J3698" s="9"/>
      <c r="K3698" s="9"/>
      <c r="L3698" s="9"/>
      <c r="M3698" s="9"/>
      <c r="N3698" s="9"/>
      <c r="O3698" s="9"/>
      <c r="P3698" s="9"/>
      <c r="Q3698" s="9"/>
      <c r="R3698" s="9"/>
      <c r="S3698" s="9"/>
      <c r="T3698" s="9"/>
      <c r="U3698" s="9"/>
      <c r="V3698" s="9"/>
      <c r="W3698" s="9"/>
      <c r="X3698" s="9"/>
      <c r="Y3698" s="9"/>
      <c r="Z3698" s="9"/>
      <c r="AA3698" s="9"/>
      <c r="AB3698" s="9"/>
      <c r="AC3698" s="9"/>
      <c r="AD3698" s="9"/>
      <c r="AE3698" s="9"/>
      <c r="AF3698" s="9"/>
      <c r="AG3698" s="9"/>
      <c r="AH3698" s="9"/>
      <c r="AI3698" s="9"/>
      <c r="AJ3698" s="9"/>
      <c r="AK3698" s="9"/>
      <c r="AL3698" s="9"/>
      <c r="AM3698" s="9"/>
      <c r="AN3698" s="9"/>
      <c r="AO3698" s="9"/>
      <c r="AP3698" s="9"/>
      <c r="AQ3698" s="9"/>
      <c r="AR3698" s="9"/>
      <c r="AS3698" s="9"/>
      <c r="AT3698" s="9"/>
      <c r="AU3698" s="9"/>
      <c r="AV3698" s="9"/>
      <c r="AW3698" s="9"/>
      <c r="AX3698" s="9"/>
      <c r="AY3698" s="9"/>
    </row>
    <row r="3699" spans="1:51" s="10" customFormat="1" x14ac:dyDescent="0.2">
      <c r="A3699" s="9"/>
      <c r="B3699" s="9"/>
      <c r="C3699" s="9"/>
      <c r="D3699" s="9"/>
      <c r="E3699" s="9"/>
      <c r="F3699" s="9"/>
      <c r="G3699" s="9"/>
      <c r="H3699" s="9"/>
      <c r="I3699" s="9"/>
      <c r="J3699" s="9"/>
      <c r="K3699" s="9"/>
      <c r="L3699" s="9"/>
      <c r="M3699" s="9"/>
      <c r="N3699" s="9"/>
      <c r="O3699" s="9"/>
      <c r="P3699" s="9"/>
      <c r="Q3699" s="9"/>
      <c r="R3699" s="9"/>
      <c r="S3699" s="9"/>
      <c r="T3699" s="9"/>
      <c r="U3699" s="9"/>
      <c r="V3699" s="9"/>
      <c r="W3699" s="9"/>
      <c r="X3699" s="9"/>
      <c r="Y3699" s="9"/>
      <c r="Z3699" s="9"/>
      <c r="AA3699" s="9"/>
      <c r="AB3699" s="9"/>
      <c r="AC3699" s="9"/>
      <c r="AD3699" s="9"/>
      <c r="AE3699" s="9"/>
      <c r="AF3699" s="9"/>
      <c r="AG3699" s="9"/>
      <c r="AH3699" s="9"/>
      <c r="AI3699" s="9"/>
      <c r="AJ3699" s="9"/>
      <c r="AK3699" s="9"/>
      <c r="AL3699" s="9"/>
      <c r="AM3699" s="9"/>
      <c r="AN3699" s="9"/>
      <c r="AO3699" s="9"/>
      <c r="AP3699" s="9"/>
      <c r="AQ3699" s="9"/>
      <c r="AR3699" s="9"/>
      <c r="AS3699" s="9"/>
      <c r="AT3699" s="9"/>
      <c r="AU3699" s="9"/>
      <c r="AV3699" s="9"/>
      <c r="AW3699" s="9"/>
      <c r="AX3699" s="9"/>
      <c r="AY3699" s="9"/>
    </row>
    <row r="3700" spans="1:51" s="10" customFormat="1" x14ac:dyDescent="0.2">
      <c r="A3700" s="9"/>
      <c r="B3700" s="9"/>
      <c r="C3700" s="9"/>
      <c r="D3700" s="9"/>
      <c r="E3700" s="9"/>
      <c r="F3700" s="9"/>
      <c r="G3700" s="9"/>
      <c r="H3700" s="9"/>
      <c r="I3700" s="9"/>
      <c r="J3700" s="9"/>
      <c r="K3700" s="9"/>
      <c r="L3700" s="9"/>
      <c r="M3700" s="9"/>
      <c r="N3700" s="9"/>
      <c r="O3700" s="9"/>
      <c r="P3700" s="9"/>
      <c r="Q3700" s="9"/>
      <c r="R3700" s="9"/>
      <c r="S3700" s="9"/>
      <c r="T3700" s="9"/>
      <c r="U3700" s="9"/>
      <c r="V3700" s="9"/>
      <c r="W3700" s="9"/>
      <c r="X3700" s="9"/>
      <c r="Y3700" s="9"/>
      <c r="Z3700" s="9"/>
      <c r="AA3700" s="9"/>
      <c r="AB3700" s="9"/>
      <c r="AC3700" s="9"/>
      <c r="AD3700" s="9"/>
      <c r="AE3700" s="9"/>
      <c r="AF3700" s="9"/>
      <c r="AG3700" s="9"/>
      <c r="AH3700" s="9"/>
      <c r="AI3700" s="9"/>
      <c r="AJ3700" s="9"/>
      <c r="AK3700" s="9"/>
      <c r="AL3700" s="9"/>
      <c r="AM3700" s="9"/>
      <c r="AN3700" s="9"/>
      <c r="AO3700" s="9"/>
      <c r="AP3700" s="9"/>
      <c r="AQ3700" s="9"/>
      <c r="AR3700" s="9"/>
      <c r="AS3700" s="9"/>
      <c r="AT3700" s="9"/>
      <c r="AU3700" s="9"/>
      <c r="AV3700" s="9"/>
      <c r="AW3700" s="9"/>
      <c r="AX3700" s="9"/>
      <c r="AY3700" s="9"/>
    </row>
    <row r="3701" spans="1:51" s="10" customFormat="1" x14ac:dyDescent="0.2">
      <c r="A3701" s="9"/>
      <c r="B3701" s="9"/>
      <c r="C3701" s="9"/>
      <c r="D3701" s="9"/>
      <c r="E3701" s="9"/>
      <c r="F3701" s="9"/>
      <c r="G3701" s="9"/>
      <c r="H3701" s="9"/>
      <c r="I3701" s="9"/>
      <c r="J3701" s="9"/>
      <c r="K3701" s="9"/>
      <c r="L3701" s="9"/>
      <c r="M3701" s="9"/>
      <c r="N3701" s="9"/>
      <c r="O3701" s="9"/>
      <c r="P3701" s="9"/>
      <c r="Q3701" s="9"/>
      <c r="R3701" s="9"/>
      <c r="S3701" s="9"/>
      <c r="T3701" s="9"/>
      <c r="U3701" s="9"/>
      <c r="V3701" s="9"/>
      <c r="W3701" s="9"/>
      <c r="X3701" s="9"/>
      <c r="Y3701" s="9"/>
      <c r="Z3701" s="9"/>
      <c r="AA3701" s="9"/>
      <c r="AB3701" s="9"/>
      <c r="AC3701" s="9"/>
      <c r="AD3701" s="9"/>
      <c r="AE3701" s="9"/>
      <c r="AF3701" s="9"/>
      <c r="AG3701" s="9"/>
      <c r="AH3701" s="9"/>
      <c r="AI3701" s="9"/>
      <c r="AJ3701" s="9"/>
      <c r="AK3701" s="9"/>
      <c r="AL3701" s="9"/>
      <c r="AM3701" s="9"/>
      <c r="AN3701" s="9"/>
      <c r="AO3701" s="9"/>
      <c r="AP3701" s="9"/>
      <c r="AQ3701" s="9"/>
      <c r="AR3701" s="9"/>
      <c r="AS3701" s="9"/>
      <c r="AT3701" s="9"/>
      <c r="AU3701" s="9"/>
      <c r="AV3701" s="9"/>
      <c r="AW3701" s="9"/>
      <c r="AX3701" s="9"/>
      <c r="AY3701" s="9"/>
    </row>
    <row r="3702" spans="1:51" s="10" customFormat="1" x14ac:dyDescent="0.2">
      <c r="A3702" s="9"/>
      <c r="B3702" s="9"/>
      <c r="C3702" s="9"/>
      <c r="D3702" s="9"/>
      <c r="E3702" s="9"/>
      <c r="F3702" s="9"/>
      <c r="G3702" s="9"/>
      <c r="H3702" s="9"/>
      <c r="I3702" s="9"/>
      <c r="J3702" s="9"/>
      <c r="K3702" s="9"/>
      <c r="L3702" s="9"/>
      <c r="M3702" s="9"/>
      <c r="N3702" s="9"/>
      <c r="O3702" s="9"/>
      <c r="P3702" s="9"/>
      <c r="Q3702" s="9"/>
      <c r="R3702" s="9"/>
      <c r="S3702" s="9"/>
      <c r="T3702" s="9"/>
      <c r="U3702" s="9"/>
      <c r="V3702" s="9"/>
      <c r="W3702" s="9"/>
      <c r="X3702" s="9"/>
      <c r="Y3702" s="9"/>
      <c r="Z3702" s="9"/>
      <c r="AA3702" s="9"/>
      <c r="AB3702" s="9"/>
      <c r="AC3702" s="9"/>
      <c r="AD3702" s="9"/>
      <c r="AE3702" s="9"/>
      <c r="AF3702" s="9"/>
      <c r="AG3702" s="9"/>
      <c r="AH3702" s="9"/>
      <c r="AI3702" s="9"/>
      <c r="AJ3702" s="9"/>
      <c r="AK3702" s="9"/>
      <c r="AL3702" s="9"/>
      <c r="AM3702" s="9"/>
      <c r="AN3702" s="9"/>
      <c r="AO3702" s="9"/>
      <c r="AP3702" s="9"/>
      <c r="AQ3702" s="9"/>
      <c r="AR3702" s="9"/>
      <c r="AS3702" s="9"/>
      <c r="AT3702" s="9"/>
      <c r="AU3702" s="9"/>
      <c r="AV3702" s="9"/>
      <c r="AW3702" s="9"/>
      <c r="AX3702" s="9"/>
      <c r="AY3702" s="9"/>
    </row>
    <row r="3703" spans="1:51" s="10" customFormat="1" x14ac:dyDescent="0.2">
      <c r="A3703" s="9"/>
      <c r="B3703" s="9"/>
      <c r="C3703" s="9"/>
      <c r="D3703" s="9"/>
      <c r="E3703" s="9"/>
      <c r="F3703" s="9"/>
      <c r="G3703" s="9"/>
      <c r="H3703" s="9"/>
      <c r="I3703" s="9"/>
      <c r="J3703" s="9"/>
      <c r="K3703" s="9"/>
      <c r="L3703" s="9"/>
      <c r="M3703" s="9"/>
      <c r="N3703" s="9"/>
      <c r="O3703" s="9"/>
      <c r="P3703" s="9"/>
      <c r="Q3703" s="9"/>
      <c r="R3703" s="9"/>
      <c r="S3703" s="9"/>
      <c r="T3703" s="9"/>
      <c r="U3703" s="9"/>
      <c r="V3703" s="9"/>
      <c r="W3703" s="9"/>
      <c r="X3703" s="9"/>
      <c r="Y3703" s="9"/>
      <c r="Z3703" s="9"/>
      <c r="AA3703" s="9"/>
      <c r="AB3703" s="9"/>
      <c r="AC3703" s="9"/>
      <c r="AD3703" s="9"/>
      <c r="AE3703" s="9"/>
      <c r="AF3703" s="9"/>
      <c r="AG3703" s="9"/>
      <c r="AH3703" s="9"/>
      <c r="AI3703" s="9"/>
      <c r="AJ3703" s="9"/>
      <c r="AK3703" s="9"/>
      <c r="AL3703" s="9"/>
      <c r="AM3703" s="9"/>
      <c r="AN3703" s="9"/>
      <c r="AO3703" s="9"/>
      <c r="AP3703" s="9"/>
      <c r="AQ3703" s="9"/>
      <c r="AR3703" s="9"/>
      <c r="AS3703" s="9"/>
      <c r="AT3703" s="9"/>
      <c r="AU3703" s="9"/>
      <c r="AV3703" s="9"/>
      <c r="AW3703" s="9"/>
      <c r="AX3703" s="9"/>
      <c r="AY3703" s="9"/>
    </row>
    <row r="3704" spans="1:51" s="10" customFormat="1" x14ac:dyDescent="0.2">
      <c r="A3704" s="9"/>
      <c r="B3704" s="9"/>
      <c r="C3704" s="9"/>
      <c r="D3704" s="9"/>
      <c r="E3704" s="9"/>
      <c r="F3704" s="9"/>
      <c r="G3704" s="9"/>
      <c r="H3704" s="9"/>
      <c r="I3704" s="9"/>
      <c r="J3704" s="9"/>
      <c r="K3704" s="9"/>
      <c r="L3704" s="9"/>
      <c r="M3704" s="9"/>
      <c r="N3704" s="9"/>
      <c r="O3704" s="9"/>
      <c r="P3704" s="9"/>
      <c r="Q3704" s="9"/>
      <c r="R3704" s="9"/>
      <c r="S3704" s="9"/>
      <c r="T3704" s="9"/>
      <c r="U3704" s="9"/>
      <c r="V3704" s="9"/>
      <c r="W3704" s="9"/>
      <c r="X3704" s="9"/>
      <c r="Y3704" s="9"/>
      <c r="Z3704" s="9"/>
      <c r="AA3704" s="9"/>
      <c r="AB3704" s="9"/>
      <c r="AC3704" s="9"/>
      <c r="AD3704" s="9"/>
      <c r="AE3704" s="9"/>
      <c r="AF3704" s="9"/>
      <c r="AG3704" s="9"/>
      <c r="AH3704" s="9"/>
      <c r="AI3704" s="9"/>
      <c r="AJ3704" s="9"/>
      <c r="AK3704" s="9"/>
      <c r="AL3704" s="9"/>
      <c r="AM3704" s="9"/>
      <c r="AN3704" s="9"/>
      <c r="AO3704" s="9"/>
      <c r="AP3704" s="9"/>
      <c r="AQ3704" s="9"/>
      <c r="AR3704" s="9"/>
      <c r="AS3704" s="9"/>
      <c r="AT3704" s="9"/>
      <c r="AU3704" s="9"/>
      <c r="AV3704" s="9"/>
      <c r="AW3704" s="9"/>
      <c r="AX3704" s="9"/>
      <c r="AY3704" s="9"/>
    </row>
    <row r="3705" spans="1:51" s="10" customFormat="1" x14ac:dyDescent="0.2">
      <c r="A3705" s="9"/>
      <c r="B3705" s="9"/>
      <c r="C3705" s="9"/>
      <c r="D3705" s="9"/>
      <c r="E3705" s="9"/>
      <c r="F3705" s="9"/>
      <c r="G3705" s="9"/>
      <c r="H3705" s="9"/>
      <c r="I3705" s="9"/>
      <c r="J3705" s="9"/>
      <c r="K3705" s="9"/>
      <c r="L3705" s="9"/>
      <c r="M3705" s="9"/>
      <c r="N3705" s="9"/>
      <c r="O3705" s="9"/>
      <c r="P3705" s="9"/>
      <c r="Q3705" s="9"/>
      <c r="R3705" s="9"/>
      <c r="S3705" s="9"/>
      <c r="T3705" s="9"/>
      <c r="U3705" s="9"/>
      <c r="V3705" s="9"/>
      <c r="W3705" s="9"/>
      <c r="X3705" s="9"/>
      <c r="Y3705" s="9"/>
      <c r="Z3705" s="9"/>
      <c r="AA3705" s="9"/>
      <c r="AB3705" s="9"/>
      <c r="AC3705" s="9"/>
      <c r="AD3705" s="9"/>
      <c r="AE3705" s="9"/>
      <c r="AF3705" s="9"/>
      <c r="AG3705" s="9"/>
      <c r="AH3705" s="9"/>
      <c r="AI3705" s="9"/>
      <c r="AJ3705" s="9"/>
      <c r="AK3705" s="9"/>
      <c r="AL3705" s="9"/>
      <c r="AM3705" s="9"/>
      <c r="AN3705" s="9"/>
      <c r="AO3705" s="9"/>
      <c r="AP3705" s="9"/>
      <c r="AQ3705" s="9"/>
      <c r="AR3705" s="9"/>
      <c r="AS3705" s="9"/>
      <c r="AT3705" s="9"/>
      <c r="AU3705" s="9"/>
      <c r="AV3705" s="9"/>
      <c r="AW3705" s="9"/>
      <c r="AX3705" s="9"/>
      <c r="AY3705" s="9"/>
    </row>
    <row r="3706" spans="1:51" s="10" customFormat="1" x14ac:dyDescent="0.2">
      <c r="A3706" s="9"/>
      <c r="B3706" s="9"/>
      <c r="C3706" s="9"/>
      <c r="D3706" s="9"/>
      <c r="E3706" s="9"/>
      <c r="F3706" s="9"/>
      <c r="G3706" s="9"/>
      <c r="H3706" s="9"/>
      <c r="I3706" s="9"/>
      <c r="J3706" s="9"/>
      <c r="K3706" s="9"/>
      <c r="L3706" s="9"/>
      <c r="M3706" s="9"/>
      <c r="N3706" s="9"/>
      <c r="O3706" s="9"/>
      <c r="P3706" s="9"/>
      <c r="Q3706" s="9"/>
      <c r="R3706" s="9"/>
      <c r="S3706" s="9"/>
      <c r="T3706" s="9"/>
      <c r="U3706" s="9"/>
      <c r="V3706" s="9"/>
      <c r="W3706" s="9"/>
      <c r="X3706" s="9"/>
      <c r="Y3706" s="9"/>
      <c r="Z3706" s="9"/>
      <c r="AA3706" s="9"/>
      <c r="AB3706" s="9"/>
      <c r="AC3706" s="9"/>
      <c r="AD3706" s="9"/>
      <c r="AE3706" s="9"/>
      <c r="AF3706" s="9"/>
      <c r="AG3706" s="9"/>
      <c r="AH3706" s="9"/>
      <c r="AI3706" s="9"/>
      <c r="AJ3706" s="9"/>
      <c r="AK3706" s="9"/>
      <c r="AL3706" s="9"/>
      <c r="AM3706" s="9"/>
      <c r="AN3706" s="9"/>
      <c r="AO3706" s="9"/>
      <c r="AP3706" s="9"/>
      <c r="AQ3706" s="9"/>
      <c r="AR3706" s="9"/>
      <c r="AS3706" s="9"/>
      <c r="AT3706" s="9"/>
      <c r="AU3706" s="9"/>
      <c r="AV3706" s="9"/>
      <c r="AW3706" s="9"/>
      <c r="AX3706" s="9"/>
      <c r="AY3706" s="9"/>
    </row>
    <row r="3707" spans="1:51" s="10" customFormat="1" x14ac:dyDescent="0.2">
      <c r="A3707" s="9"/>
      <c r="B3707" s="9"/>
      <c r="C3707" s="9"/>
      <c r="D3707" s="9"/>
      <c r="E3707" s="9"/>
      <c r="F3707" s="9"/>
      <c r="G3707" s="9"/>
      <c r="H3707" s="9"/>
      <c r="I3707" s="9"/>
      <c r="J3707" s="9"/>
      <c r="K3707" s="9"/>
      <c r="L3707" s="9"/>
      <c r="M3707" s="9"/>
      <c r="N3707" s="9"/>
      <c r="O3707" s="9"/>
      <c r="P3707" s="9"/>
      <c r="Q3707" s="9"/>
      <c r="R3707" s="9"/>
      <c r="S3707" s="9"/>
      <c r="T3707" s="9"/>
      <c r="U3707" s="9"/>
      <c r="V3707" s="9"/>
      <c r="W3707" s="9"/>
      <c r="X3707" s="9"/>
      <c r="Y3707" s="9"/>
      <c r="Z3707" s="9"/>
      <c r="AA3707" s="9"/>
      <c r="AB3707" s="9"/>
      <c r="AC3707" s="9"/>
      <c r="AD3707" s="9"/>
      <c r="AE3707" s="9"/>
      <c r="AF3707" s="9"/>
      <c r="AG3707" s="9"/>
      <c r="AH3707" s="9"/>
      <c r="AI3707" s="9"/>
      <c r="AJ3707" s="9"/>
      <c r="AK3707" s="9"/>
      <c r="AL3707" s="9"/>
      <c r="AM3707" s="9"/>
      <c r="AN3707" s="9"/>
      <c r="AO3707" s="9"/>
      <c r="AP3707" s="9"/>
      <c r="AQ3707" s="9"/>
      <c r="AR3707" s="9"/>
      <c r="AS3707" s="9"/>
      <c r="AT3707" s="9"/>
      <c r="AU3707" s="9"/>
      <c r="AV3707" s="9"/>
      <c r="AW3707" s="9"/>
      <c r="AX3707" s="9"/>
      <c r="AY3707" s="9"/>
    </row>
    <row r="3708" spans="1:51" s="10" customFormat="1" x14ac:dyDescent="0.2">
      <c r="A3708" s="9"/>
      <c r="B3708" s="9"/>
      <c r="C3708" s="9"/>
      <c r="D3708" s="9"/>
      <c r="E3708" s="9"/>
      <c r="F3708" s="9"/>
      <c r="G3708" s="9"/>
      <c r="H3708" s="9"/>
      <c r="I3708" s="9"/>
      <c r="J3708" s="9"/>
      <c r="K3708" s="9"/>
      <c r="L3708" s="9"/>
      <c r="M3708" s="9"/>
      <c r="N3708" s="9"/>
      <c r="O3708" s="9"/>
      <c r="P3708" s="9"/>
      <c r="Q3708" s="9"/>
      <c r="R3708" s="9"/>
      <c r="S3708" s="9"/>
      <c r="T3708" s="9"/>
      <c r="U3708" s="9"/>
      <c r="V3708" s="9"/>
      <c r="W3708" s="9"/>
      <c r="X3708" s="9"/>
      <c r="Y3708" s="9"/>
      <c r="Z3708" s="9"/>
      <c r="AA3708" s="9"/>
      <c r="AB3708" s="9"/>
      <c r="AC3708" s="9"/>
      <c r="AD3708" s="9"/>
      <c r="AE3708" s="9"/>
      <c r="AF3708" s="9"/>
      <c r="AG3708" s="9"/>
      <c r="AH3708" s="9"/>
      <c r="AI3708" s="9"/>
      <c r="AJ3708" s="9"/>
      <c r="AK3708" s="9"/>
      <c r="AL3708" s="9"/>
      <c r="AM3708" s="9"/>
      <c r="AN3708" s="9"/>
      <c r="AO3708" s="9"/>
      <c r="AP3708" s="9"/>
      <c r="AQ3708" s="9"/>
      <c r="AR3708" s="9"/>
      <c r="AS3708" s="9"/>
      <c r="AT3708" s="9"/>
      <c r="AU3708" s="9"/>
      <c r="AV3708" s="9"/>
      <c r="AW3708" s="9"/>
      <c r="AX3708" s="9"/>
      <c r="AY3708" s="9"/>
    </row>
    <row r="3709" spans="1:51" s="10" customFormat="1" x14ac:dyDescent="0.2">
      <c r="A3709" s="9"/>
      <c r="B3709" s="9"/>
      <c r="C3709" s="9"/>
      <c r="D3709" s="9"/>
      <c r="E3709" s="9"/>
      <c r="F3709" s="9"/>
      <c r="G3709" s="9"/>
      <c r="H3709" s="9"/>
      <c r="I3709" s="9"/>
      <c r="J3709" s="9"/>
      <c r="K3709" s="9"/>
      <c r="L3709" s="9"/>
      <c r="M3709" s="9"/>
      <c r="N3709" s="9"/>
      <c r="O3709" s="9"/>
      <c r="P3709" s="9"/>
      <c r="Q3709" s="9"/>
      <c r="R3709" s="9"/>
      <c r="S3709" s="9"/>
      <c r="T3709" s="9"/>
      <c r="U3709" s="9"/>
      <c r="V3709" s="9"/>
      <c r="W3709" s="9"/>
      <c r="X3709" s="9"/>
      <c r="Y3709" s="9"/>
      <c r="Z3709" s="9"/>
      <c r="AA3709" s="9"/>
      <c r="AB3709" s="9"/>
      <c r="AC3709" s="9"/>
      <c r="AD3709" s="9"/>
      <c r="AE3709" s="9"/>
      <c r="AF3709" s="9"/>
      <c r="AG3709" s="9"/>
      <c r="AH3709" s="9"/>
      <c r="AI3709" s="9"/>
      <c r="AJ3709" s="9"/>
      <c r="AK3709" s="9"/>
      <c r="AL3709" s="9"/>
      <c r="AM3709" s="9"/>
      <c r="AN3709" s="9"/>
      <c r="AO3709" s="9"/>
      <c r="AP3709" s="9"/>
      <c r="AQ3709" s="9"/>
      <c r="AR3709" s="9"/>
      <c r="AS3709" s="9"/>
      <c r="AT3709" s="9"/>
      <c r="AU3709" s="9"/>
      <c r="AV3709" s="9"/>
      <c r="AW3709" s="9"/>
      <c r="AX3709" s="9"/>
      <c r="AY3709" s="9"/>
    </row>
    <row r="3710" spans="1:51" s="10" customFormat="1" x14ac:dyDescent="0.2">
      <c r="A3710" s="9"/>
      <c r="B3710" s="9"/>
      <c r="C3710" s="9"/>
      <c r="D3710" s="9"/>
      <c r="E3710" s="9"/>
      <c r="F3710" s="9"/>
      <c r="G3710" s="9"/>
      <c r="H3710" s="9"/>
      <c r="I3710" s="9"/>
      <c r="J3710" s="9"/>
      <c r="K3710" s="9"/>
      <c r="L3710" s="9"/>
      <c r="M3710" s="9"/>
      <c r="N3710" s="9"/>
      <c r="O3710" s="9"/>
      <c r="P3710" s="9"/>
      <c r="Q3710" s="9"/>
      <c r="R3710" s="9"/>
      <c r="S3710" s="9"/>
      <c r="T3710" s="9"/>
      <c r="U3710" s="9"/>
      <c r="V3710" s="9"/>
      <c r="W3710" s="9"/>
      <c r="X3710" s="9"/>
      <c r="Y3710" s="9"/>
      <c r="Z3710" s="9"/>
      <c r="AA3710" s="9"/>
      <c r="AB3710" s="9"/>
      <c r="AC3710" s="9"/>
      <c r="AD3710" s="9"/>
      <c r="AE3710" s="9"/>
      <c r="AF3710" s="9"/>
      <c r="AG3710" s="9"/>
      <c r="AH3710" s="9"/>
      <c r="AI3710" s="9"/>
      <c r="AJ3710" s="9"/>
      <c r="AK3710" s="9"/>
      <c r="AL3710" s="9"/>
      <c r="AM3710" s="9"/>
      <c r="AN3710" s="9"/>
      <c r="AO3710" s="9"/>
      <c r="AP3710" s="9"/>
      <c r="AQ3710" s="9"/>
      <c r="AR3710" s="9"/>
      <c r="AS3710" s="9"/>
      <c r="AT3710" s="9"/>
      <c r="AU3710" s="9"/>
      <c r="AV3710" s="9"/>
      <c r="AW3710" s="9"/>
      <c r="AX3710" s="9"/>
      <c r="AY3710" s="9"/>
    </row>
    <row r="3711" spans="1:51" s="10" customFormat="1" x14ac:dyDescent="0.2">
      <c r="A3711" s="9"/>
      <c r="B3711" s="9"/>
      <c r="C3711" s="9"/>
      <c r="D3711" s="9"/>
      <c r="E3711" s="9"/>
      <c r="F3711" s="9"/>
      <c r="G3711" s="9"/>
      <c r="H3711" s="9"/>
      <c r="I3711" s="9"/>
      <c r="J3711" s="9"/>
      <c r="K3711" s="9"/>
      <c r="L3711" s="9"/>
      <c r="M3711" s="9"/>
      <c r="N3711" s="9"/>
      <c r="O3711" s="9"/>
      <c r="P3711" s="9"/>
      <c r="Q3711" s="9"/>
      <c r="R3711" s="9"/>
      <c r="S3711" s="9"/>
      <c r="T3711" s="9"/>
      <c r="U3711" s="9"/>
      <c r="V3711" s="9"/>
      <c r="W3711" s="9"/>
      <c r="X3711" s="9"/>
      <c r="Y3711" s="9"/>
      <c r="Z3711" s="9"/>
      <c r="AA3711" s="9"/>
      <c r="AB3711" s="9"/>
      <c r="AC3711" s="9"/>
      <c r="AD3711" s="9"/>
      <c r="AE3711" s="9"/>
      <c r="AF3711" s="9"/>
      <c r="AG3711" s="9"/>
      <c r="AH3711" s="9"/>
      <c r="AI3711" s="9"/>
      <c r="AJ3711" s="9"/>
      <c r="AK3711" s="9"/>
      <c r="AL3711" s="9"/>
      <c r="AM3711" s="9"/>
      <c r="AN3711" s="9"/>
      <c r="AO3711" s="9"/>
      <c r="AP3711" s="9"/>
      <c r="AQ3711" s="9"/>
      <c r="AR3711" s="9"/>
      <c r="AS3711" s="9"/>
      <c r="AT3711" s="9"/>
      <c r="AU3711" s="9"/>
      <c r="AV3711" s="9"/>
      <c r="AW3711" s="9"/>
      <c r="AX3711" s="9"/>
      <c r="AY3711" s="9"/>
    </row>
    <row r="3712" spans="1:51" s="10" customFormat="1" x14ac:dyDescent="0.2">
      <c r="A3712" s="9"/>
      <c r="B3712" s="9"/>
      <c r="C3712" s="9"/>
      <c r="D3712" s="9"/>
      <c r="E3712" s="9"/>
      <c r="F3712" s="9"/>
      <c r="G3712" s="9"/>
      <c r="H3712" s="9"/>
      <c r="I3712" s="9"/>
      <c r="J3712" s="9"/>
      <c r="K3712" s="9"/>
      <c r="L3712" s="9"/>
      <c r="M3712" s="9"/>
      <c r="N3712" s="9"/>
      <c r="O3712" s="9"/>
      <c r="P3712" s="9"/>
      <c r="Q3712" s="9"/>
      <c r="R3712" s="9"/>
      <c r="S3712" s="9"/>
      <c r="T3712" s="9"/>
      <c r="U3712" s="9"/>
      <c r="V3712" s="9"/>
      <c r="W3712" s="9"/>
      <c r="X3712" s="9"/>
      <c r="Y3712" s="9"/>
      <c r="Z3712" s="9"/>
      <c r="AA3712" s="9"/>
      <c r="AB3712" s="9"/>
      <c r="AC3712" s="9"/>
      <c r="AD3712" s="9"/>
      <c r="AE3712" s="9"/>
      <c r="AF3712" s="9"/>
      <c r="AG3712" s="9"/>
      <c r="AH3712" s="9"/>
      <c r="AI3712" s="9"/>
      <c r="AJ3712" s="9"/>
      <c r="AK3712" s="9"/>
      <c r="AL3712" s="9"/>
      <c r="AM3712" s="9"/>
      <c r="AN3712" s="9"/>
      <c r="AO3712" s="9"/>
      <c r="AP3712" s="9"/>
      <c r="AQ3712" s="9"/>
      <c r="AR3712" s="9"/>
      <c r="AS3712" s="9"/>
      <c r="AT3712" s="9"/>
      <c r="AU3712" s="9"/>
      <c r="AV3712" s="9"/>
      <c r="AW3712" s="9"/>
      <c r="AX3712" s="9"/>
      <c r="AY3712" s="9"/>
    </row>
    <row r="3713" spans="1:51" s="10" customFormat="1" x14ac:dyDescent="0.2">
      <c r="A3713" s="9"/>
      <c r="B3713" s="9"/>
      <c r="C3713" s="9"/>
      <c r="D3713" s="9"/>
      <c r="E3713" s="9"/>
      <c r="F3713" s="9"/>
      <c r="G3713" s="9"/>
      <c r="H3713" s="9"/>
      <c r="I3713" s="9"/>
      <c r="J3713" s="9"/>
      <c r="K3713" s="9"/>
      <c r="L3713" s="9"/>
      <c r="M3713" s="9"/>
      <c r="N3713" s="9"/>
      <c r="O3713" s="9"/>
      <c r="P3713" s="9"/>
      <c r="Q3713" s="9"/>
      <c r="R3713" s="9"/>
      <c r="S3713" s="9"/>
      <c r="T3713" s="9"/>
      <c r="U3713" s="9"/>
      <c r="V3713" s="9"/>
      <c r="W3713" s="9"/>
      <c r="X3713" s="9"/>
      <c r="Y3713" s="9"/>
      <c r="Z3713" s="9"/>
      <c r="AA3713" s="9"/>
      <c r="AB3713" s="9"/>
      <c r="AC3713" s="9"/>
      <c r="AD3713" s="9"/>
      <c r="AE3713" s="9"/>
      <c r="AF3713" s="9"/>
      <c r="AG3713" s="9"/>
      <c r="AH3713" s="9"/>
      <c r="AI3713" s="9"/>
      <c r="AJ3713" s="9"/>
      <c r="AK3713" s="9"/>
      <c r="AL3713" s="9"/>
      <c r="AM3713" s="9"/>
      <c r="AN3713" s="9"/>
      <c r="AO3713" s="9"/>
      <c r="AP3713" s="9"/>
      <c r="AQ3713" s="9"/>
      <c r="AR3713" s="9"/>
      <c r="AS3713" s="9"/>
      <c r="AT3713" s="9"/>
      <c r="AU3713" s="9"/>
      <c r="AV3713" s="9"/>
      <c r="AW3713" s="9"/>
      <c r="AX3713" s="9"/>
      <c r="AY3713" s="9"/>
    </row>
    <row r="3714" spans="1:51" s="10" customFormat="1" x14ac:dyDescent="0.2">
      <c r="A3714" s="9"/>
      <c r="B3714" s="9"/>
      <c r="C3714" s="9"/>
      <c r="D3714" s="9"/>
      <c r="E3714" s="9"/>
      <c r="F3714" s="9"/>
      <c r="G3714" s="9"/>
      <c r="H3714" s="9"/>
      <c r="I3714" s="9"/>
      <c r="J3714" s="9"/>
      <c r="K3714" s="9"/>
      <c r="L3714" s="9"/>
      <c r="M3714" s="9"/>
      <c r="N3714" s="9"/>
      <c r="O3714" s="9"/>
      <c r="P3714" s="9"/>
      <c r="Q3714" s="9"/>
      <c r="R3714" s="9"/>
      <c r="S3714" s="9"/>
      <c r="T3714" s="9"/>
      <c r="U3714" s="9"/>
      <c r="V3714" s="9"/>
      <c r="W3714" s="9"/>
      <c r="X3714" s="9"/>
      <c r="Y3714" s="9"/>
      <c r="Z3714" s="9"/>
      <c r="AA3714" s="9"/>
      <c r="AB3714" s="9"/>
      <c r="AC3714" s="9"/>
      <c r="AD3714" s="9"/>
      <c r="AE3714" s="9"/>
      <c r="AF3714" s="9"/>
      <c r="AG3714" s="9"/>
      <c r="AH3714" s="9"/>
      <c r="AI3714" s="9"/>
      <c r="AJ3714" s="9"/>
      <c r="AK3714" s="9"/>
      <c r="AL3714" s="9"/>
      <c r="AM3714" s="9"/>
      <c r="AN3714" s="9"/>
      <c r="AO3714" s="9"/>
      <c r="AP3714" s="9"/>
      <c r="AQ3714" s="9"/>
      <c r="AR3714" s="9"/>
      <c r="AS3714" s="9"/>
      <c r="AT3714" s="9"/>
      <c r="AU3714" s="9"/>
      <c r="AV3714" s="9"/>
      <c r="AW3714" s="9"/>
      <c r="AX3714" s="9"/>
      <c r="AY3714" s="9"/>
    </row>
    <row r="3715" spans="1:51" s="10" customFormat="1" x14ac:dyDescent="0.2">
      <c r="A3715" s="9"/>
      <c r="B3715" s="9"/>
      <c r="C3715" s="9"/>
      <c r="D3715" s="9"/>
      <c r="E3715" s="9"/>
      <c r="F3715" s="9"/>
      <c r="G3715" s="9"/>
      <c r="H3715" s="9"/>
      <c r="I3715" s="9"/>
      <c r="J3715" s="9"/>
      <c r="K3715" s="9"/>
      <c r="L3715" s="9"/>
      <c r="M3715" s="9"/>
      <c r="N3715" s="9"/>
      <c r="O3715" s="9"/>
      <c r="P3715" s="9"/>
      <c r="Q3715" s="9"/>
      <c r="R3715" s="9"/>
      <c r="S3715" s="9"/>
      <c r="T3715" s="9"/>
      <c r="U3715" s="9"/>
      <c r="V3715" s="9"/>
      <c r="W3715" s="9"/>
      <c r="X3715" s="9"/>
      <c r="Y3715" s="9"/>
      <c r="Z3715" s="9"/>
      <c r="AA3715" s="9"/>
      <c r="AB3715" s="9"/>
      <c r="AC3715" s="9"/>
      <c r="AD3715" s="9"/>
      <c r="AE3715" s="9"/>
      <c r="AF3715" s="9"/>
      <c r="AG3715" s="9"/>
      <c r="AH3715" s="9"/>
      <c r="AI3715" s="9"/>
      <c r="AJ3715" s="9"/>
      <c r="AK3715" s="9"/>
      <c r="AL3715" s="9"/>
      <c r="AM3715" s="9"/>
      <c r="AN3715" s="9"/>
      <c r="AO3715" s="9"/>
      <c r="AP3715" s="9"/>
      <c r="AQ3715" s="9"/>
      <c r="AR3715" s="9"/>
      <c r="AS3715" s="9"/>
      <c r="AT3715" s="9"/>
      <c r="AU3715" s="9"/>
      <c r="AV3715" s="9"/>
      <c r="AW3715" s="9"/>
      <c r="AX3715" s="9"/>
      <c r="AY3715" s="9"/>
    </row>
    <row r="3716" spans="1:51" s="10" customFormat="1" x14ac:dyDescent="0.2">
      <c r="A3716" s="9"/>
      <c r="B3716" s="9"/>
      <c r="C3716" s="9"/>
      <c r="D3716" s="9"/>
      <c r="E3716" s="9"/>
      <c r="F3716" s="9"/>
      <c r="G3716" s="9"/>
      <c r="H3716" s="9"/>
      <c r="I3716" s="9"/>
      <c r="J3716" s="9"/>
      <c r="K3716" s="9"/>
      <c r="L3716" s="9"/>
      <c r="M3716" s="9"/>
      <c r="N3716" s="9"/>
      <c r="O3716" s="9"/>
      <c r="P3716" s="9"/>
      <c r="Q3716" s="9"/>
      <c r="R3716" s="9"/>
      <c r="S3716" s="9"/>
      <c r="T3716" s="9"/>
      <c r="U3716" s="9"/>
      <c r="V3716" s="9"/>
      <c r="W3716" s="9"/>
      <c r="X3716" s="9"/>
      <c r="Y3716" s="9"/>
      <c r="Z3716" s="9"/>
      <c r="AA3716" s="9"/>
      <c r="AB3716" s="9"/>
      <c r="AC3716" s="9"/>
      <c r="AD3716" s="9"/>
      <c r="AE3716" s="9"/>
      <c r="AF3716" s="9"/>
      <c r="AG3716" s="9"/>
      <c r="AH3716" s="9"/>
      <c r="AI3716" s="9"/>
      <c r="AJ3716" s="9"/>
      <c r="AK3716" s="9"/>
      <c r="AL3716" s="9"/>
      <c r="AM3716" s="9"/>
      <c r="AN3716" s="9"/>
      <c r="AO3716" s="9"/>
      <c r="AP3716" s="9"/>
      <c r="AQ3716" s="9"/>
      <c r="AR3716" s="9"/>
      <c r="AS3716" s="9"/>
      <c r="AT3716" s="9"/>
      <c r="AU3716" s="9"/>
      <c r="AV3716" s="9"/>
      <c r="AW3716" s="9"/>
      <c r="AX3716" s="9"/>
      <c r="AY3716" s="9"/>
    </row>
    <row r="3717" spans="1:51" s="10" customFormat="1" x14ac:dyDescent="0.2">
      <c r="A3717" s="9"/>
      <c r="B3717" s="9"/>
      <c r="C3717" s="9"/>
      <c r="D3717" s="9"/>
      <c r="E3717" s="9"/>
      <c r="F3717" s="9"/>
      <c r="G3717" s="9"/>
      <c r="H3717" s="9"/>
      <c r="I3717" s="9"/>
      <c r="J3717" s="9"/>
      <c r="K3717" s="9"/>
      <c r="L3717" s="9"/>
      <c r="M3717" s="9"/>
      <c r="N3717" s="9"/>
      <c r="O3717" s="9"/>
      <c r="P3717" s="9"/>
      <c r="Q3717" s="9"/>
      <c r="R3717" s="9"/>
      <c r="S3717" s="9"/>
      <c r="T3717" s="9"/>
      <c r="U3717" s="9"/>
      <c r="V3717" s="9"/>
      <c r="W3717" s="9"/>
      <c r="X3717" s="9"/>
      <c r="Y3717" s="9"/>
      <c r="Z3717" s="9"/>
      <c r="AA3717" s="9"/>
      <c r="AB3717" s="9"/>
      <c r="AC3717" s="9"/>
      <c r="AD3717" s="9"/>
      <c r="AE3717" s="9"/>
      <c r="AF3717" s="9"/>
      <c r="AG3717" s="9"/>
      <c r="AH3717" s="9"/>
      <c r="AI3717" s="9"/>
      <c r="AJ3717" s="9"/>
      <c r="AK3717" s="9"/>
      <c r="AL3717" s="9"/>
      <c r="AM3717" s="9"/>
      <c r="AN3717" s="9"/>
      <c r="AO3717" s="9"/>
      <c r="AP3717" s="9"/>
      <c r="AQ3717" s="9"/>
      <c r="AR3717" s="9"/>
      <c r="AS3717" s="9"/>
      <c r="AT3717" s="9"/>
      <c r="AU3717" s="9"/>
      <c r="AV3717" s="9"/>
      <c r="AW3717" s="9"/>
      <c r="AX3717" s="9"/>
      <c r="AY3717" s="9"/>
    </row>
    <row r="3718" spans="1:51" s="10" customFormat="1" x14ac:dyDescent="0.2">
      <c r="A3718" s="9"/>
      <c r="B3718" s="9"/>
      <c r="C3718" s="9"/>
      <c r="D3718" s="9"/>
      <c r="E3718" s="9"/>
      <c r="F3718" s="9"/>
      <c r="G3718" s="9"/>
      <c r="H3718" s="9"/>
      <c r="I3718" s="9"/>
      <c r="J3718" s="9"/>
      <c r="K3718" s="9"/>
      <c r="L3718" s="9"/>
      <c r="M3718" s="9"/>
      <c r="N3718" s="9"/>
      <c r="O3718" s="9"/>
      <c r="P3718" s="9"/>
      <c r="Q3718" s="9"/>
      <c r="R3718" s="9"/>
      <c r="S3718" s="9"/>
      <c r="T3718" s="9"/>
      <c r="U3718" s="9"/>
      <c r="V3718" s="9"/>
      <c r="W3718" s="9"/>
      <c r="X3718" s="9"/>
      <c r="Y3718" s="9"/>
      <c r="Z3718" s="9"/>
      <c r="AA3718" s="9"/>
      <c r="AB3718" s="9"/>
      <c r="AC3718" s="9"/>
      <c r="AD3718" s="9"/>
      <c r="AE3718" s="9"/>
      <c r="AF3718" s="9"/>
      <c r="AG3718" s="9"/>
      <c r="AH3718" s="9"/>
      <c r="AI3718" s="9"/>
      <c r="AJ3718" s="9"/>
      <c r="AK3718" s="9"/>
      <c r="AL3718" s="9"/>
      <c r="AM3718" s="9"/>
      <c r="AN3718" s="9"/>
      <c r="AO3718" s="9"/>
      <c r="AP3718" s="9"/>
      <c r="AQ3718" s="9"/>
      <c r="AR3718" s="9"/>
      <c r="AS3718" s="9"/>
      <c r="AT3718" s="9"/>
      <c r="AU3718" s="9"/>
      <c r="AV3718" s="9"/>
      <c r="AW3718" s="9"/>
      <c r="AX3718" s="9"/>
      <c r="AY3718" s="9"/>
    </row>
    <row r="3719" spans="1:51" s="10" customFormat="1" x14ac:dyDescent="0.2">
      <c r="A3719" s="9"/>
      <c r="B3719" s="9"/>
      <c r="C3719" s="9"/>
      <c r="D3719" s="9"/>
      <c r="E3719" s="9"/>
      <c r="F3719" s="9"/>
      <c r="G3719" s="9"/>
      <c r="H3719" s="9"/>
      <c r="I3719" s="9"/>
      <c r="J3719" s="9"/>
      <c r="K3719" s="9"/>
      <c r="L3719" s="9"/>
      <c r="M3719" s="9"/>
      <c r="N3719" s="9"/>
      <c r="O3719" s="9"/>
      <c r="P3719" s="9"/>
      <c r="Q3719" s="9"/>
      <c r="R3719" s="9"/>
      <c r="S3719" s="9"/>
      <c r="T3719" s="9"/>
      <c r="U3719" s="9"/>
      <c r="V3719" s="9"/>
      <c r="W3719" s="9"/>
      <c r="X3719" s="9"/>
      <c r="Y3719" s="9"/>
      <c r="Z3719" s="9"/>
      <c r="AA3719" s="9"/>
      <c r="AB3719" s="9"/>
      <c r="AC3719" s="9"/>
      <c r="AD3719" s="9"/>
      <c r="AE3719" s="9"/>
      <c r="AF3719" s="9"/>
      <c r="AG3719" s="9"/>
      <c r="AH3719" s="9"/>
      <c r="AI3719" s="9"/>
      <c r="AJ3719" s="9"/>
      <c r="AK3719" s="9"/>
      <c r="AL3719" s="9"/>
      <c r="AM3719" s="9"/>
      <c r="AN3719" s="9"/>
      <c r="AO3719" s="9"/>
      <c r="AP3719" s="9"/>
      <c r="AQ3719" s="9"/>
      <c r="AR3719" s="9"/>
      <c r="AS3719" s="9"/>
      <c r="AT3719" s="9"/>
      <c r="AU3719" s="9"/>
      <c r="AV3719" s="9"/>
      <c r="AW3719" s="9"/>
      <c r="AX3719" s="9"/>
      <c r="AY3719" s="9"/>
    </row>
    <row r="3720" spans="1:51" s="10" customFormat="1" x14ac:dyDescent="0.2">
      <c r="A3720" s="9"/>
      <c r="B3720" s="9"/>
      <c r="C3720" s="9"/>
      <c r="D3720" s="9"/>
      <c r="E3720" s="9"/>
      <c r="F3720" s="9"/>
      <c r="G3720" s="9"/>
      <c r="H3720" s="9"/>
      <c r="I3720" s="9"/>
      <c r="J3720" s="9"/>
      <c r="K3720" s="9"/>
      <c r="L3720" s="9"/>
      <c r="M3720" s="9"/>
      <c r="N3720" s="9"/>
      <c r="O3720" s="9"/>
      <c r="P3720" s="9"/>
      <c r="Q3720" s="9"/>
      <c r="R3720" s="9"/>
      <c r="S3720" s="9"/>
      <c r="T3720" s="9"/>
      <c r="U3720" s="9"/>
      <c r="V3720" s="9"/>
      <c r="W3720" s="9"/>
      <c r="X3720" s="9"/>
      <c r="Y3720" s="9"/>
      <c r="Z3720" s="9"/>
      <c r="AA3720" s="9"/>
      <c r="AB3720" s="9"/>
      <c r="AC3720" s="9"/>
      <c r="AD3720" s="9"/>
      <c r="AE3720" s="9"/>
      <c r="AF3720" s="9"/>
      <c r="AG3720" s="9"/>
      <c r="AH3720" s="9"/>
      <c r="AI3720" s="9"/>
      <c r="AJ3720" s="9"/>
      <c r="AK3720" s="9"/>
      <c r="AL3720" s="9"/>
      <c r="AM3720" s="9"/>
      <c r="AN3720" s="9"/>
      <c r="AO3720" s="9"/>
      <c r="AP3720" s="9"/>
      <c r="AQ3720" s="9"/>
      <c r="AR3720" s="9"/>
      <c r="AS3720" s="9"/>
      <c r="AT3720" s="9"/>
      <c r="AU3720" s="9"/>
      <c r="AV3720" s="9"/>
      <c r="AW3720" s="9"/>
      <c r="AX3720" s="9"/>
      <c r="AY3720" s="9"/>
    </row>
    <row r="3721" spans="1:51" s="10" customFormat="1" x14ac:dyDescent="0.2">
      <c r="A3721" s="9"/>
      <c r="B3721" s="9"/>
      <c r="C3721" s="9"/>
      <c r="D3721" s="9"/>
      <c r="E3721" s="9"/>
      <c r="F3721" s="9"/>
      <c r="G3721" s="9"/>
      <c r="H3721" s="9"/>
      <c r="I3721" s="9"/>
      <c r="J3721" s="9"/>
      <c r="K3721" s="9"/>
      <c r="L3721" s="9"/>
      <c r="M3721" s="9"/>
      <c r="N3721" s="9"/>
      <c r="O3721" s="9"/>
      <c r="P3721" s="9"/>
      <c r="Q3721" s="9"/>
      <c r="R3721" s="9"/>
      <c r="S3721" s="9"/>
      <c r="T3721" s="9"/>
      <c r="U3721" s="9"/>
      <c r="V3721" s="9"/>
      <c r="W3721" s="9"/>
      <c r="X3721" s="9"/>
      <c r="Y3721" s="9"/>
      <c r="Z3721" s="9"/>
      <c r="AA3721" s="9"/>
      <c r="AB3721" s="9"/>
      <c r="AC3721" s="9"/>
      <c r="AD3721" s="9"/>
      <c r="AE3721" s="9"/>
      <c r="AF3721" s="9"/>
      <c r="AG3721" s="9"/>
      <c r="AH3721" s="9"/>
      <c r="AI3721" s="9"/>
      <c r="AJ3721" s="9"/>
      <c r="AK3721" s="9"/>
      <c r="AL3721" s="9"/>
      <c r="AM3721" s="9"/>
      <c r="AN3721" s="9"/>
      <c r="AO3721" s="9"/>
      <c r="AP3721" s="9"/>
      <c r="AQ3721" s="9"/>
      <c r="AR3721" s="9"/>
      <c r="AS3721" s="9"/>
      <c r="AT3721" s="9"/>
      <c r="AU3721" s="9"/>
      <c r="AV3721" s="9"/>
      <c r="AW3721" s="9"/>
      <c r="AX3721" s="9"/>
      <c r="AY3721" s="9"/>
    </row>
    <row r="3722" spans="1:51" s="10" customFormat="1" x14ac:dyDescent="0.2">
      <c r="A3722" s="9"/>
      <c r="B3722" s="9"/>
      <c r="C3722" s="9"/>
      <c r="D3722" s="9"/>
      <c r="E3722" s="9"/>
      <c r="F3722" s="9"/>
      <c r="G3722" s="9"/>
      <c r="H3722" s="9"/>
      <c r="I3722" s="9"/>
      <c r="J3722" s="9"/>
      <c r="K3722" s="9"/>
      <c r="L3722" s="9"/>
      <c r="M3722" s="9"/>
      <c r="N3722" s="9"/>
      <c r="O3722" s="9"/>
      <c r="P3722" s="9"/>
      <c r="Q3722" s="9"/>
      <c r="R3722" s="9"/>
      <c r="S3722" s="9"/>
      <c r="T3722" s="9"/>
      <c r="U3722" s="9"/>
      <c r="V3722" s="9"/>
      <c r="W3722" s="9"/>
      <c r="X3722" s="9"/>
      <c r="Y3722" s="9"/>
      <c r="Z3722" s="9"/>
      <c r="AA3722" s="9"/>
      <c r="AB3722" s="9"/>
      <c r="AC3722" s="9"/>
      <c r="AD3722" s="9"/>
      <c r="AE3722" s="9"/>
      <c r="AF3722" s="9"/>
      <c r="AG3722" s="9"/>
      <c r="AH3722" s="9"/>
      <c r="AI3722" s="9"/>
      <c r="AJ3722" s="9"/>
      <c r="AK3722" s="9"/>
      <c r="AL3722" s="9"/>
      <c r="AM3722" s="9"/>
      <c r="AN3722" s="9"/>
      <c r="AO3722" s="9"/>
      <c r="AP3722" s="9"/>
      <c r="AQ3722" s="9"/>
      <c r="AR3722" s="9"/>
      <c r="AS3722" s="9"/>
      <c r="AT3722" s="9"/>
      <c r="AU3722" s="9"/>
      <c r="AV3722" s="9"/>
      <c r="AW3722" s="9"/>
      <c r="AX3722" s="9"/>
      <c r="AY3722" s="9"/>
    </row>
    <row r="3723" spans="1:51" s="10" customFormat="1" x14ac:dyDescent="0.2">
      <c r="A3723" s="9"/>
      <c r="B3723" s="9"/>
      <c r="C3723" s="9"/>
      <c r="D3723" s="9"/>
      <c r="E3723" s="9"/>
      <c r="F3723" s="9"/>
      <c r="G3723" s="9"/>
      <c r="H3723" s="9"/>
      <c r="I3723" s="9"/>
      <c r="J3723" s="9"/>
      <c r="K3723" s="9"/>
      <c r="L3723" s="9"/>
      <c r="M3723" s="9"/>
      <c r="N3723" s="9"/>
      <c r="O3723" s="9"/>
      <c r="P3723" s="9"/>
      <c r="Q3723" s="9"/>
      <c r="R3723" s="9"/>
      <c r="S3723" s="9"/>
      <c r="T3723" s="9"/>
      <c r="U3723" s="9"/>
      <c r="V3723" s="9"/>
      <c r="W3723" s="9"/>
      <c r="X3723" s="9"/>
      <c r="Y3723" s="9"/>
      <c r="Z3723" s="9"/>
      <c r="AA3723" s="9"/>
      <c r="AB3723" s="9"/>
      <c r="AC3723" s="9"/>
      <c r="AD3723" s="9"/>
      <c r="AE3723" s="9"/>
      <c r="AF3723" s="9"/>
      <c r="AG3723" s="9"/>
      <c r="AH3723" s="9"/>
      <c r="AI3723" s="9"/>
      <c r="AJ3723" s="9"/>
      <c r="AK3723" s="9"/>
      <c r="AL3723" s="9"/>
      <c r="AM3723" s="9"/>
      <c r="AN3723" s="9"/>
      <c r="AO3723" s="9"/>
      <c r="AP3723" s="9"/>
      <c r="AQ3723" s="9"/>
      <c r="AR3723" s="9"/>
      <c r="AS3723" s="9"/>
      <c r="AT3723" s="9"/>
      <c r="AU3723" s="9"/>
      <c r="AV3723" s="9"/>
      <c r="AW3723" s="9"/>
      <c r="AX3723" s="9"/>
      <c r="AY3723" s="9"/>
    </row>
    <row r="3724" spans="1:51" s="10" customFormat="1" x14ac:dyDescent="0.2">
      <c r="A3724" s="9"/>
      <c r="B3724" s="9"/>
      <c r="C3724" s="9"/>
      <c r="D3724" s="9"/>
      <c r="E3724" s="9"/>
      <c r="F3724" s="9"/>
      <c r="G3724" s="9"/>
      <c r="H3724" s="9"/>
      <c r="I3724" s="9"/>
      <c r="J3724" s="9"/>
      <c r="K3724" s="9"/>
      <c r="L3724" s="9"/>
      <c r="M3724" s="9"/>
      <c r="N3724" s="9"/>
      <c r="O3724" s="9"/>
      <c r="P3724" s="9"/>
      <c r="Q3724" s="9"/>
      <c r="R3724" s="9"/>
      <c r="S3724" s="9"/>
      <c r="T3724" s="9"/>
      <c r="U3724" s="9"/>
      <c r="V3724" s="9"/>
      <c r="W3724" s="9"/>
      <c r="X3724" s="9"/>
      <c r="Y3724" s="9"/>
      <c r="Z3724" s="9"/>
      <c r="AA3724" s="9"/>
      <c r="AB3724" s="9"/>
      <c r="AC3724" s="9"/>
      <c r="AD3724" s="9"/>
      <c r="AE3724" s="9"/>
      <c r="AF3724" s="9"/>
      <c r="AG3724" s="9"/>
      <c r="AH3724" s="9"/>
      <c r="AI3724" s="9"/>
      <c r="AJ3724" s="9"/>
      <c r="AK3724" s="9"/>
      <c r="AL3724" s="9"/>
      <c r="AM3724" s="9"/>
      <c r="AN3724" s="9"/>
      <c r="AO3724" s="9"/>
      <c r="AP3724" s="9"/>
      <c r="AQ3724" s="9"/>
      <c r="AR3724" s="9"/>
      <c r="AS3724" s="9"/>
      <c r="AT3724" s="9"/>
      <c r="AU3724" s="9"/>
      <c r="AV3724" s="9"/>
      <c r="AW3724" s="9"/>
      <c r="AX3724" s="9"/>
      <c r="AY3724" s="9"/>
    </row>
    <row r="3725" spans="1:51" s="10" customFormat="1" x14ac:dyDescent="0.2">
      <c r="A3725" s="9"/>
      <c r="B3725" s="9"/>
      <c r="C3725" s="9"/>
      <c r="D3725" s="9"/>
      <c r="E3725" s="9"/>
      <c r="F3725" s="9"/>
      <c r="G3725" s="9"/>
      <c r="H3725" s="9"/>
      <c r="I3725" s="9"/>
      <c r="J3725" s="9"/>
      <c r="K3725" s="9"/>
      <c r="L3725" s="9"/>
      <c r="M3725" s="9"/>
      <c r="N3725" s="9"/>
      <c r="O3725" s="9"/>
      <c r="P3725" s="9"/>
      <c r="Q3725" s="9"/>
      <c r="R3725" s="9"/>
      <c r="S3725" s="9"/>
      <c r="T3725" s="9"/>
      <c r="U3725" s="9"/>
      <c r="V3725" s="9"/>
      <c r="W3725" s="9"/>
      <c r="X3725" s="9"/>
      <c r="Y3725" s="9"/>
      <c r="Z3725" s="9"/>
      <c r="AA3725" s="9"/>
      <c r="AB3725" s="9"/>
      <c r="AC3725" s="9"/>
      <c r="AD3725" s="9"/>
      <c r="AE3725" s="9"/>
      <c r="AF3725" s="9"/>
      <c r="AG3725" s="9"/>
      <c r="AH3725" s="9"/>
      <c r="AI3725" s="9"/>
      <c r="AJ3725" s="9"/>
      <c r="AK3725" s="9"/>
      <c r="AL3725" s="9"/>
      <c r="AM3725" s="9"/>
      <c r="AN3725" s="9"/>
      <c r="AO3725" s="9"/>
      <c r="AP3725" s="9"/>
      <c r="AQ3725" s="9"/>
      <c r="AR3725" s="9"/>
      <c r="AS3725" s="9"/>
      <c r="AT3725" s="9"/>
      <c r="AU3725" s="9"/>
      <c r="AV3725" s="9"/>
      <c r="AW3725" s="9"/>
      <c r="AX3725" s="9"/>
      <c r="AY3725" s="9"/>
    </row>
    <row r="3726" spans="1:51" s="10" customFormat="1" x14ac:dyDescent="0.2">
      <c r="A3726" s="9"/>
      <c r="B3726" s="9"/>
      <c r="C3726" s="9"/>
      <c r="D3726" s="9"/>
      <c r="E3726" s="9"/>
      <c r="F3726" s="9"/>
      <c r="G3726" s="9"/>
      <c r="H3726" s="9"/>
      <c r="I3726" s="9"/>
      <c r="J3726" s="9"/>
      <c r="K3726" s="9"/>
      <c r="L3726" s="9"/>
      <c r="M3726" s="9"/>
      <c r="N3726" s="9"/>
      <c r="O3726" s="9"/>
      <c r="P3726" s="9"/>
      <c r="Q3726" s="9"/>
      <c r="R3726" s="9"/>
      <c r="S3726" s="9"/>
      <c r="T3726" s="9"/>
      <c r="U3726" s="9"/>
      <c r="V3726" s="9"/>
      <c r="W3726" s="9"/>
      <c r="X3726" s="9"/>
      <c r="Y3726" s="9"/>
      <c r="Z3726" s="9"/>
      <c r="AA3726" s="9"/>
      <c r="AB3726" s="9"/>
      <c r="AC3726" s="9"/>
      <c r="AD3726" s="9"/>
      <c r="AE3726" s="9"/>
      <c r="AF3726" s="9"/>
      <c r="AG3726" s="9"/>
      <c r="AH3726" s="9"/>
      <c r="AI3726" s="9"/>
      <c r="AJ3726" s="9"/>
      <c r="AK3726" s="9"/>
      <c r="AL3726" s="9"/>
      <c r="AM3726" s="9"/>
      <c r="AN3726" s="9"/>
      <c r="AO3726" s="9"/>
      <c r="AP3726" s="9"/>
      <c r="AQ3726" s="9"/>
      <c r="AR3726" s="9"/>
      <c r="AS3726" s="9"/>
      <c r="AT3726" s="9"/>
      <c r="AU3726" s="9"/>
      <c r="AV3726" s="9"/>
      <c r="AW3726" s="9"/>
      <c r="AX3726" s="9"/>
      <c r="AY3726" s="9"/>
    </row>
    <row r="3727" spans="1:51" s="10" customFormat="1" x14ac:dyDescent="0.2">
      <c r="A3727" s="9"/>
      <c r="B3727" s="9"/>
      <c r="C3727" s="9"/>
      <c r="D3727" s="9"/>
      <c r="E3727" s="9"/>
      <c r="F3727" s="9"/>
      <c r="G3727" s="9"/>
      <c r="H3727" s="9"/>
      <c r="I3727" s="9"/>
      <c r="J3727" s="9"/>
      <c r="K3727" s="9"/>
      <c r="L3727" s="9"/>
      <c r="M3727" s="9"/>
      <c r="N3727" s="9"/>
      <c r="O3727" s="9"/>
      <c r="P3727" s="9"/>
      <c r="Q3727" s="9"/>
      <c r="R3727" s="9"/>
      <c r="S3727" s="9"/>
      <c r="T3727" s="9"/>
      <c r="U3727" s="9"/>
      <c r="V3727" s="9"/>
      <c r="W3727" s="9"/>
      <c r="X3727" s="9"/>
      <c r="Y3727" s="9"/>
      <c r="Z3727" s="9"/>
      <c r="AA3727" s="9"/>
      <c r="AB3727" s="9"/>
      <c r="AC3727" s="9"/>
      <c r="AD3727" s="9"/>
      <c r="AE3727" s="9"/>
      <c r="AF3727" s="9"/>
      <c r="AG3727" s="9"/>
      <c r="AH3727" s="9"/>
      <c r="AI3727" s="9"/>
      <c r="AJ3727" s="9"/>
      <c r="AK3727" s="9"/>
      <c r="AL3727" s="9"/>
      <c r="AM3727" s="9"/>
      <c r="AN3727" s="9"/>
      <c r="AO3727" s="9"/>
      <c r="AP3727" s="9"/>
      <c r="AQ3727" s="9"/>
      <c r="AR3727" s="9"/>
      <c r="AS3727" s="9"/>
      <c r="AT3727" s="9"/>
      <c r="AU3727" s="9"/>
      <c r="AV3727" s="9"/>
      <c r="AW3727" s="9"/>
      <c r="AX3727" s="9"/>
      <c r="AY3727" s="9"/>
    </row>
    <row r="3728" spans="1:51" s="10" customFormat="1" x14ac:dyDescent="0.2">
      <c r="A3728" s="9"/>
      <c r="B3728" s="9"/>
      <c r="C3728" s="9"/>
      <c r="D3728" s="9"/>
      <c r="E3728" s="9"/>
      <c r="F3728" s="9"/>
      <c r="G3728" s="9"/>
      <c r="H3728" s="9"/>
      <c r="I3728" s="9"/>
      <c r="J3728" s="9"/>
      <c r="K3728" s="9"/>
      <c r="L3728" s="9"/>
      <c r="M3728" s="9"/>
      <c r="N3728" s="9"/>
      <c r="O3728" s="9"/>
      <c r="P3728" s="9"/>
      <c r="Q3728" s="9"/>
      <c r="R3728" s="9"/>
      <c r="S3728" s="9"/>
      <c r="T3728" s="9"/>
      <c r="U3728" s="9"/>
      <c r="V3728" s="9"/>
      <c r="W3728" s="9"/>
      <c r="X3728" s="9"/>
      <c r="Y3728" s="9"/>
      <c r="Z3728" s="9"/>
      <c r="AA3728" s="9"/>
      <c r="AB3728" s="9"/>
      <c r="AC3728" s="9"/>
      <c r="AD3728" s="9"/>
      <c r="AE3728" s="9"/>
      <c r="AF3728" s="9"/>
      <c r="AG3728" s="9"/>
      <c r="AH3728" s="9"/>
      <c r="AI3728" s="9"/>
      <c r="AJ3728" s="9"/>
      <c r="AK3728" s="9"/>
      <c r="AL3728" s="9"/>
      <c r="AM3728" s="9"/>
      <c r="AN3728" s="9"/>
      <c r="AO3728" s="9"/>
      <c r="AP3728" s="9"/>
      <c r="AQ3728" s="9"/>
      <c r="AR3728" s="9"/>
      <c r="AS3728" s="9"/>
      <c r="AT3728" s="9"/>
      <c r="AU3728" s="9"/>
      <c r="AV3728" s="9"/>
      <c r="AW3728" s="9"/>
      <c r="AX3728" s="9"/>
      <c r="AY3728" s="9"/>
    </row>
    <row r="3729" spans="1:51" s="10" customFormat="1" x14ac:dyDescent="0.2">
      <c r="A3729" s="9"/>
      <c r="B3729" s="9"/>
      <c r="C3729" s="9"/>
      <c r="D3729" s="9"/>
      <c r="E3729" s="9"/>
      <c r="F3729" s="9"/>
      <c r="G3729" s="9"/>
      <c r="H3729" s="9"/>
      <c r="I3729" s="9"/>
      <c r="J3729" s="9"/>
      <c r="K3729" s="9"/>
      <c r="L3729" s="9"/>
      <c r="M3729" s="9"/>
      <c r="N3729" s="9"/>
      <c r="O3729" s="9"/>
      <c r="P3729" s="9"/>
      <c r="Q3729" s="9"/>
      <c r="R3729" s="9"/>
      <c r="S3729" s="9"/>
      <c r="T3729" s="9"/>
      <c r="U3729" s="9"/>
      <c r="V3729" s="9"/>
      <c r="W3729" s="9"/>
      <c r="X3729" s="9"/>
      <c r="Y3729" s="9"/>
      <c r="Z3729" s="9"/>
      <c r="AA3729" s="9"/>
      <c r="AB3729" s="9"/>
      <c r="AC3729" s="9"/>
      <c r="AD3729" s="9"/>
      <c r="AE3729" s="9"/>
      <c r="AF3729" s="9"/>
      <c r="AG3729" s="9"/>
      <c r="AH3729" s="9"/>
      <c r="AI3729" s="9"/>
      <c r="AJ3729" s="9"/>
      <c r="AK3729" s="9"/>
      <c r="AL3729" s="9"/>
      <c r="AM3729" s="9"/>
      <c r="AN3729" s="9"/>
      <c r="AO3729" s="9"/>
      <c r="AP3729" s="9"/>
      <c r="AQ3729" s="9"/>
      <c r="AR3729" s="9"/>
      <c r="AS3729" s="9"/>
      <c r="AT3729" s="9"/>
      <c r="AU3729" s="9"/>
      <c r="AV3729" s="9"/>
      <c r="AW3729" s="9"/>
      <c r="AX3729" s="9"/>
      <c r="AY3729" s="9"/>
    </row>
    <row r="3730" spans="1:51" s="10" customFormat="1" x14ac:dyDescent="0.2">
      <c r="A3730" s="9"/>
      <c r="B3730" s="9"/>
      <c r="C3730" s="9"/>
      <c r="D3730" s="9"/>
      <c r="E3730" s="9"/>
      <c r="F3730" s="9"/>
      <c r="G3730" s="9"/>
      <c r="H3730" s="9"/>
      <c r="I3730" s="9"/>
      <c r="J3730" s="9"/>
      <c r="K3730" s="9"/>
      <c r="L3730" s="9"/>
      <c r="M3730" s="9"/>
      <c r="N3730" s="9"/>
      <c r="O3730" s="9"/>
      <c r="P3730" s="9"/>
      <c r="Q3730" s="9"/>
      <c r="R3730" s="9"/>
      <c r="S3730" s="9"/>
      <c r="T3730" s="9"/>
      <c r="U3730" s="9"/>
      <c r="V3730" s="9"/>
      <c r="W3730" s="9"/>
      <c r="X3730" s="9"/>
      <c r="Y3730" s="9"/>
      <c r="Z3730" s="9"/>
      <c r="AA3730" s="9"/>
      <c r="AB3730" s="9"/>
      <c r="AC3730" s="9"/>
      <c r="AD3730" s="9"/>
      <c r="AE3730" s="9"/>
      <c r="AF3730" s="9"/>
      <c r="AG3730" s="9"/>
      <c r="AH3730" s="9"/>
      <c r="AI3730" s="9"/>
      <c r="AJ3730" s="9"/>
      <c r="AK3730" s="9"/>
      <c r="AL3730" s="9"/>
      <c r="AM3730" s="9"/>
      <c r="AN3730" s="9"/>
      <c r="AO3730" s="9"/>
      <c r="AP3730" s="9"/>
      <c r="AQ3730" s="9"/>
      <c r="AR3730" s="9"/>
      <c r="AS3730" s="9"/>
      <c r="AT3730" s="9"/>
      <c r="AU3730" s="9"/>
      <c r="AV3730" s="9"/>
      <c r="AW3730" s="9"/>
      <c r="AX3730" s="9"/>
      <c r="AY3730" s="9"/>
    </row>
    <row r="3731" spans="1:51" s="10" customFormat="1" x14ac:dyDescent="0.2">
      <c r="A3731" s="9"/>
      <c r="B3731" s="9"/>
      <c r="C3731" s="9"/>
      <c r="D3731" s="9"/>
      <c r="E3731" s="9"/>
      <c r="F3731" s="9"/>
      <c r="G3731" s="9"/>
      <c r="H3731" s="9"/>
      <c r="I3731" s="9"/>
      <c r="J3731" s="9"/>
      <c r="K3731" s="9"/>
      <c r="L3731" s="9"/>
      <c r="M3731" s="9"/>
      <c r="N3731" s="9"/>
      <c r="O3731" s="9"/>
      <c r="P3731" s="9"/>
      <c r="Q3731" s="9"/>
      <c r="R3731" s="9"/>
      <c r="S3731" s="9"/>
      <c r="T3731" s="9"/>
      <c r="U3731" s="9"/>
      <c r="V3731" s="9"/>
      <c r="W3731" s="9"/>
      <c r="X3731" s="9"/>
      <c r="Y3731" s="9"/>
      <c r="Z3731" s="9"/>
      <c r="AA3731" s="9"/>
      <c r="AB3731" s="9"/>
      <c r="AC3731" s="9"/>
      <c r="AD3731" s="9"/>
      <c r="AE3731" s="9"/>
      <c r="AF3731" s="9"/>
      <c r="AG3731" s="9"/>
      <c r="AH3731" s="9"/>
      <c r="AI3731" s="9"/>
      <c r="AJ3731" s="9"/>
      <c r="AK3731" s="9"/>
      <c r="AL3731" s="9"/>
      <c r="AM3731" s="9"/>
      <c r="AN3731" s="9"/>
      <c r="AO3731" s="9"/>
      <c r="AP3731" s="9"/>
      <c r="AQ3731" s="9"/>
      <c r="AR3731" s="9"/>
      <c r="AS3731" s="9"/>
      <c r="AT3731" s="9"/>
      <c r="AU3731" s="9"/>
      <c r="AV3731" s="9"/>
      <c r="AW3731" s="9"/>
      <c r="AX3731" s="9"/>
      <c r="AY3731" s="9"/>
    </row>
    <row r="3732" spans="1:51" s="10" customFormat="1" x14ac:dyDescent="0.2">
      <c r="A3732" s="9"/>
      <c r="B3732" s="9"/>
      <c r="C3732" s="9"/>
      <c r="D3732" s="9"/>
      <c r="E3732" s="9"/>
      <c r="F3732" s="9"/>
      <c r="G3732" s="9"/>
      <c r="H3732" s="9"/>
      <c r="I3732" s="9"/>
      <c r="J3732" s="9"/>
      <c r="K3732" s="9"/>
      <c r="L3732" s="9"/>
      <c r="M3732" s="9"/>
      <c r="N3732" s="9"/>
      <c r="O3732" s="9"/>
      <c r="P3732" s="9"/>
      <c r="Q3732" s="9"/>
      <c r="R3732" s="9"/>
      <c r="S3732" s="9"/>
      <c r="T3732" s="9"/>
      <c r="U3732" s="9"/>
      <c r="V3732" s="9"/>
      <c r="W3732" s="9"/>
      <c r="X3732" s="9"/>
      <c r="Y3732" s="9"/>
      <c r="Z3732" s="9"/>
      <c r="AA3732" s="9"/>
      <c r="AB3732" s="9"/>
      <c r="AC3732" s="9"/>
      <c r="AD3732" s="9"/>
      <c r="AE3732" s="9"/>
      <c r="AF3732" s="9"/>
      <c r="AG3732" s="9"/>
      <c r="AH3732" s="9"/>
      <c r="AI3732" s="9"/>
      <c r="AJ3732" s="9"/>
      <c r="AK3732" s="9"/>
      <c r="AL3732" s="9"/>
      <c r="AM3732" s="9"/>
      <c r="AN3732" s="9"/>
      <c r="AO3732" s="9"/>
      <c r="AP3732" s="9"/>
      <c r="AQ3732" s="9"/>
      <c r="AR3732" s="9"/>
      <c r="AS3732" s="9"/>
      <c r="AT3732" s="9"/>
      <c r="AU3732" s="9"/>
      <c r="AV3732" s="9"/>
      <c r="AW3732" s="9"/>
      <c r="AX3732" s="9"/>
      <c r="AY3732" s="9"/>
    </row>
    <row r="3733" spans="1:51" s="10" customFormat="1" x14ac:dyDescent="0.2">
      <c r="A3733" s="9"/>
      <c r="B3733" s="9"/>
      <c r="C3733" s="9"/>
      <c r="D3733" s="9"/>
      <c r="E3733" s="9"/>
      <c r="F3733" s="9"/>
      <c r="G3733" s="9"/>
      <c r="H3733" s="9"/>
      <c r="I3733" s="9"/>
      <c r="J3733" s="9"/>
      <c r="K3733" s="9"/>
      <c r="L3733" s="9"/>
      <c r="M3733" s="9"/>
      <c r="N3733" s="9"/>
      <c r="O3733" s="9"/>
      <c r="P3733" s="9"/>
      <c r="Q3733" s="9"/>
      <c r="R3733" s="9"/>
      <c r="S3733" s="9"/>
      <c r="T3733" s="9"/>
      <c r="U3733" s="9"/>
      <c r="V3733" s="9"/>
      <c r="W3733" s="9"/>
      <c r="X3733" s="9"/>
      <c r="Y3733" s="9"/>
      <c r="Z3733" s="9"/>
      <c r="AA3733" s="9"/>
      <c r="AB3733" s="9"/>
      <c r="AC3733" s="9"/>
      <c r="AD3733" s="9"/>
      <c r="AE3733" s="9"/>
      <c r="AF3733" s="9"/>
      <c r="AG3733" s="9"/>
      <c r="AH3733" s="9"/>
      <c r="AI3733" s="9"/>
      <c r="AJ3733" s="9"/>
      <c r="AK3733" s="9"/>
      <c r="AL3733" s="9"/>
      <c r="AM3733" s="9"/>
      <c r="AN3733" s="9"/>
      <c r="AO3733" s="9"/>
      <c r="AP3733" s="9"/>
      <c r="AQ3733" s="9"/>
      <c r="AR3733" s="9"/>
      <c r="AS3733" s="9"/>
      <c r="AT3733" s="9"/>
      <c r="AU3733" s="9"/>
      <c r="AV3733" s="9"/>
      <c r="AW3733" s="9"/>
      <c r="AX3733" s="9"/>
      <c r="AY3733" s="9"/>
    </row>
    <row r="3734" spans="1:51" s="10" customFormat="1" x14ac:dyDescent="0.2">
      <c r="A3734" s="9"/>
      <c r="B3734" s="9"/>
      <c r="C3734" s="9"/>
      <c r="D3734" s="9"/>
      <c r="E3734" s="9"/>
      <c r="F3734" s="9"/>
      <c r="G3734" s="9"/>
      <c r="H3734" s="9"/>
      <c r="I3734" s="9"/>
      <c r="J3734" s="9"/>
      <c r="K3734" s="9"/>
      <c r="L3734" s="9"/>
      <c r="M3734" s="9"/>
      <c r="N3734" s="9"/>
      <c r="O3734" s="9"/>
      <c r="P3734" s="9"/>
      <c r="Q3734" s="9"/>
      <c r="R3734" s="9"/>
      <c r="S3734" s="9"/>
      <c r="T3734" s="9"/>
      <c r="U3734" s="9"/>
      <c r="V3734" s="9"/>
      <c r="W3734" s="9"/>
      <c r="X3734" s="9"/>
      <c r="Y3734" s="9"/>
      <c r="Z3734" s="9"/>
      <c r="AA3734" s="9"/>
      <c r="AB3734" s="9"/>
      <c r="AC3734" s="9"/>
      <c r="AD3734" s="9"/>
      <c r="AE3734" s="9"/>
      <c r="AF3734" s="9"/>
      <c r="AG3734" s="9"/>
      <c r="AH3734" s="9"/>
      <c r="AI3734" s="9"/>
      <c r="AJ3734" s="9"/>
      <c r="AK3734" s="9"/>
      <c r="AL3734" s="9"/>
      <c r="AM3734" s="9"/>
      <c r="AN3734" s="9"/>
      <c r="AO3734" s="9"/>
      <c r="AP3734" s="9"/>
      <c r="AQ3734" s="9"/>
      <c r="AR3734" s="9"/>
      <c r="AS3734" s="9"/>
      <c r="AT3734" s="9"/>
      <c r="AU3734" s="9"/>
      <c r="AV3734" s="9"/>
      <c r="AW3734" s="9"/>
      <c r="AX3734" s="9"/>
      <c r="AY3734" s="9"/>
    </row>
    <row r="3735" spans="1:51" s="10" customFormat="1" x14ac:dyDescent="0.2">
      <c r="A3735" s="9"/>
      <c r="B3735" s="9"/>
      <c r="C3735" s="9"/>
      <c r="D3735" s="9"/>
      <c r="E3735" s="9"/>
      <c r="F3735" s="9"/>
      <c r="G3735" s="9"/>
      <c r="H3735" s="9"/>
      <c r="I3735" s="9"/>
      <c r="J3735" s="9"/>
      <c r="K3735" s="9"/>
      <c r="L3735" s="9"/>
      <c r="M3735" s="9"/>
      <c r="N3735" s="9"/>
      <c r="O3735" s="9"/>
      <c r="P3735" s="9"/>
      <c r="Q3735" s="9"/>
      <c r="R3735" s="9"/>
      <c r="S3735" s="9"/>
      <c r="T3735" s="9"/>
      <c r="U3735" s="9"/>
      <c r="V3735" s="9"/>
      <c r="W3735" s="9"/>
      <c r="X3735" s="9"/>
      <c r="Y3735" s="9"/>
      <c r="Z3735" s="9"/>
      <c r="AA3735" s="9"/>
      <c r="AB3735" s="9"/>
      <c r="AC3735" s="9"/>
      <c r="AD3735" s="9"/>
      <c r="AE3735" s="9"/>
      <c r="AF3735" s="9"/>
      <c r="AG3735" s="9"/>
      <c r="AH3735" s="9"/>
      <c r="AI3735" s="9"/>
      <c r="AJ3735" s="9"/>
      <c r="AK3735" s="9"/>
      <c r="AL3735" s="9"/>
      <c r="AM3735" s="9"/>
      <c r="AN3735" s="9"/>
      <c r="AO3735" s="9"/>
      <c r="AP3735" s="9"/>
      <c r="AQ3735" s="9"/>
      <c r="AR3735" s="9"/>
      <c r="AS3735" s="9"/>
      <c r="AT3735" s="9"/>
      <c r="AU3735" s="9"/>
      <c r="AV3735" s="9"/>
      <c r="AW3735" s="9"/>
      <c r="AX3735" s="9"/>
      <c r="AY3735" s="9"/>
    </row>
    <row r="3736" spans="1:51" s="10" customFormat="1" x14ac:dyDescent="0.2">
      <c r="A3736" s="9"/>
      <c r="B3736" s="9"/>
      <c r="C3736" s="9"/>
      <c r="D3736" s="9"/>
      <c r="E3736" s="9"/>
      <c r="F3736" s="9"/>
      <c r="G3736" s="9"/>
      <c r="H3736" s="9"/>
      <c r="I3736" s="9"/>
      <c r="J3736" s="9"/>
      <c r="K3736" s="9"/>
      <c r="L3736" s="9"/>
      <c r="M3736" s="9"/>
      <c r="N3736" s="9"/>
      <c r="O3736" s="9"/>
      <c r="P3736" s="9"/>
      <c r="Q3736" s="9"/>
      <c r="R3736" s="9"/>
      <c r="S3736" s="9"/>
      <c r="T3736" s="9"/>
      <c r="U3736" s="9"/>
      <c r="V3736" s="9"/>
      <c r="W3736" s="9"/>
      <c r="X3736" s="9"/>
      <c r="Y3736" s="9"/>
      <c r="Z3736" s="9"/>
      <c r="AA3736" s="9"/>
      <c r="AB3736" s="9"/>
      <c r="AC3736" s="9"/>
      <c r="AD3736" s="9"/>
      <c r="AE3736" s="9"/>
      <c r="AF3736" s="9"/>
      <c r="AG3736" s="9"/>
      <c r="AH3736" s="9"/>
      <c r="AI3736" s="9"/>
      <c r="AJ3736" s="9"/>
      <c r="AK3736" s="9"/>
      <c r="AL3736" s="9"/>
      <c r="AM3736" s="9"/>
      <c r="AN3736" s="9"/>
      <c r="AO3736" s="9"/>
      <c r="AP3736" s="9"/>
      <c r="AQ3736" s="9"/>
      <c r="AR3736" s="9"/>
      <c r="AS3736" s="9"/>
      <c r="AT3736" s="9"/>
      <c r="AU3736" s="9"/>
      <c r="AV3736" s="9"/>
      <c r="AW3736" s="9"/>
      <c r="AX3736" s="9"/>
      <c r="AY3736" s="9"/>
    </row>
    <row r="3737" spans="1:51" s="10" customFormat="1" x14ac:dyDescent="0.2">
      <c r="A3737" s="9"/>
      <c r="B3737" s="9"/>
      <c r="C3737" s="9"/>
      <c r="D3737" s="9"/>
      <c r="E3737" s="9"/>
      <c r="F3737" s="9"/>
      <c r="G3737" s="9"/>
      <c r="H3737" s="9"/>
      <c r="I3737" s="9"/>
      <c r="J3737" s="9"/>
      <c r="K3737" s="9"/>
      <c r="L3737" s="9"/>
      <c r="M3737" s="9"/>
      <c r="N3737" s="9"/>
      <c r="O3737" s="9"/>
      <c r="P3737" s="9"/>
      <c r="Q3737" s="9"/>
      <c r="R3737" s="9"/>
      <c r="S3737" s="9"/>
      <c r="T3737" s="9"/>
      <c r="U3737" s="9"/>
      <c r="V3737" s="9"/>
      <c r="W3737" s="9"/>
      <c r="X3737" s="9"/>
      <c r="Y3737" s="9"/>
      <c r="Z3737" s="9"/>
      <c r="AA3737" s="9"/>
      <c r="AB3737" s="9"/>
      <c r="AC3737" s="9"/>
      <c r="AD3737" s="9"/>
      <c r="AE3737" s="9"/>
      <c r="AF3737" s="9"/>
      <c r="AG3737" s="9"/>
      <c r="AH3737" s="9"/>
      <c r="AI3737" s="9"/>
      <c r="AJ3737" s="9"/>
      <c r="AK3737" s="9"/>
      <c r="AL3737" s="9"/>
      <c r="AM3737" s="9"/>
      <c r="AN3737" s="9"/>
      <c r="AO3737" s="9"/>
      <c r="AP3737" s="9"/>
      <c r="AQ3737" s="9"/>
      <c r="AR3737" s="9"/>
      <c r="AS3737" s="9"/>
      <c r="AT3737" s="9"/>
      <c r="AU3737" s="9"/>
      <c r="AV3737" s="9"/>
      <c r="AW3737" s="9"/>
      <c r="AX3737" s="9"/>
      <c r="AY3737" s="9"/>
    </row>
    <row r="3738" spans="1:51" s="10" customFormat="1" x14ac:dyDescent="0.2">
      <c r="A3738" s="9"/>
      <c r="B3738" s="9"/>
      <c r="C3738" s="9"/>
      <c r="D3738" s="9"/>
      <c r="E3738" s="9"/>
      <c r="F3738" s="9"/>
      <c r="G3738" s="9"/>
      <c r="H3738" s="9"/>
      <c r="I3738" s="9"/>
      <c r="J3738" s="9"/>
      <c r="K3738" s="9"/>
      <c r="L3738" s="9"/>
      <c r="M3738" s="9"/>
      <c r="N3738" s="9"/>
      <c r="O3738" s="9"/>
      <c r="P3738" s="9"/>
      <c r="Q3738" s="9"/>
      <c r="R3738" s="9"/>
      <c r="S3738" s="9"/>
      <c r="T3738" s="9"/>
      <c r="U3738" s="9"/>
      <c r="V3738" s="9"/>
      <c r="W3738" s="9"/>
      <c r="X3738" s="9"/>
      <c r="Y3738" s="9"/>
      <c r="Z3738" s="9"/>
      <c r="AA3738" s="9"/>
      <c r="AB3738" s="9"/>
      <c r="AC3738" s="9"/>
      <c r="AD3738" s="9"/>
      <c r="AE3738" s="9"/>
      <c r="AF3738" s="9"/>
      <c r="AG3738" s="9"/>
      <c r="AH3738" s="9"/>
      <c r="AI3738" s="9"/>
      <c r="AJ3738" s="9"/>
      <c r="AK3738" s="9"/>
      <c r="AL3738" s="9"/>
      <c r="AM3738" s="9"/>
      <c r="AN3738" s="9"/>
      <c r="AO3738" s="9"/>
      <c r="AP3738" s="9"/>
      <c r="AQ3738" s="9"/>
      <c r="AR3738" s="9"/>
      <c r="AS3738" s="9"/>
      <c r="AT3738" s="9"/>
      <c r="AU3738" s="9"/>
      <c r="AV3738" s="9"/>
      <c r="AW3738" s="9"/>
      <c r="AX3738" s="9"/>
      <c r="AY3738" s="9"/>
    </row>
    <row r="3739" spans="1:51" s="10" customFormat="1" x14ac:dyDescent="0.2">
      <c r="A3739" s="9"/>
      <c r="B3739" s="9"/>
      <c r="C3739" s="9"/>
      <c r="D3739" s="9"/>
      <c r="E3739" s="9"/>
      <c r="F3739" s="9"/>
      <c r="G3739" s="9"/>
      <c r="H3739" s="9"/>
      <c r="I3739" s="9"/>
      <c r="J3739" s="9"/>
      <c r="K3739" s="9"/>
      <c r="L3739" s="9"/>
      <c r="M3739" s="9"/>
      <c r="N3739" s="9"/>
      <c r="O3739" s="9"/>
      <c r="P3739" s="9"/>
      <c r="Q3739" s="9"/>
      <c r="R3739" s="9"/>
      <c r="S3739" s="9"/>
      <c r="T3739" s="9"/>
      <c r="U3739" s="9"/>
      <c r="V3739" s="9"/>
      <c r="W3739" s="9"/>
      <c r="X3739" s="9"/>
      <c r="Y3739" s="9"/>
      <c r="Z3739" s="9"/>
      <c r="AA3739" s="9"/>
      <c r="AB3739" s="9"/>
      <c r="AC3739" s="9"/>
      <c r="AD3739" s="9"/>
      <c r="AE3739" s="9"/>
      <c r="AF3739" s="9"/>
      <c r="AG3739" s="9"/>
      <c r="AH3739" s="9"/>
      <c r="AI3739" s="9"/>
      <c r="AJ3739" s="9"/>
      <c r="AK3739" s="9"/>
      <c r="AL3739" s="9"/>
      <c r="AM3739" s="9"/>
      <c r="AN3739" s="9"/>
      <c r="AO3739" s="9"/>
      <c r="AP3739" s="9"/>
      <c r="AQ3739" s="9"/>
      <c r="AR3739" s="9"/>
      <c r="AS3739" s="9"/>
      <c r="AT3739" s="9"/>
      <c r="AU3739" s="9"/>
      <c r="AV3739" s="9"/>
      <c r="AW3739" s="9"/>
      <c r="AX3739" s="9"/>
      <c r="AY3739" s="9"/>
    </row>
    <row r="3740" spans="1:51" s="10" customFormat="1" x14ac:dyDescent="0.2">
      <c r="A3740" s="9"/>
      <c r="B3740" s="9"/>
      <c r="C3740" s="9"/>
      <c r="D3740" s="9"/>
      <c r="E3740" s="9"/>
      <c r="F3740" s="9"/>
      <c r="G3740" s="9"/>
      <c r="H3740" s="9"/>
      <c r="I3740" s="9"/>
      <c r="J3740" s="9"/>
      <c r="K3740" s="9"/>
      <c r="L3740" s="9"/>
      <c r="M3740" s="9"/>
      <c r="N3740" s="9"/>
      <c r="O3740" s="9"/>
      <c r="P3740" s="9"/>
      <c r="Q3740" s="9"/>
      <c r="R3740" s="9"/>
      <c r="S3740" s="9"/>
      <c r="T3740" s="9"/>
      <c r="U3740" s="9"/>
      <c r="V3740" s="9"/>
      <c r="W3740" s="9"/>
      <c r="X3740" s="9"/>
      <c r="Y3740" s="9"/>
      <c r="Z3740" s="9"/>
      <c r="AA3740" s="9"/>
      <c r="AB3740" s="9"/>
      <c r="AC3740" s="9"/>
      <c r="AD3740" s="9"/>
      <c r="AE3740" s="9"/>
      <c r="AF3740" s="9"/>
      <c r="AG3740" s="9"/>
      <c r="AH3740" s="9"/>
      <c r="AI3740" s="9"/>
      <c r="AJ3740" s="9"/>
      <c r="AK3740" s="9"/>
      <c r="AL3740" s="9"/>
      <c r="AM3740" s="9"/>
      <c r="AN3740" s="9"/>
      <c r="AO3740" s="9"/>
      <c r="AP3740" s="9"/>
      <c r="AQ3740" s="9"/>
      <c r="AR3740" s="9"/>
      <c r="AS3740" s="9"/>
      <c r="AT3740" s="9"/>
      <c r="AU3740" s="9"/>
      <c r="AV3740" s="9"/>
      <c r="AW3740" s="9"/>
      <c r="AX3740" s="9"/>
      <c r="AY3740" s="9"/>
    </row>
    <row r="3741" spans="1:51" s="10" customFormat="1" x14ac:dyDescent="0.2">
      <c r="A3741" s="9"/>
      <c r="B3741" s="9"/>
      <c r="C3741" s="9"/>
      <c r="D3741" s="9"/>
      <c r="E3741" s="9"/>
      <c r="F3741" s="9"/>
      <c r="G3741" s="9"/>
      <c r="H3741" s="9"/>
      <c r="I3741" s="9"/>
      <c r="J3741" s="9"/>
      <c r="K3741" s="9"/>
      <c r="L3741" s="9"/>
      <c r="M3741" s="9"/>
      <c r="N3741" s="9"/>
      <c r="O3741" s="9"/>
      <c r="P3741" s="9"/>
      <c r="Q3741" s="9"/>
      <c r="R3741" s="9"/>
      <c r="S3741" s="9"/>
      <c r="T3741" s="9"/>
      <c r="U3741" s="9"/>
      <c r="V3741" s="9"/>
      <c r="W3741" s="9"/>
      <c r="X3741" s="9"/>
      <c r="Y3741" s="9"/>
      <c r="Z3741" s="9"/>
      <c r="AA3741" s="9"/>
      <c r="AB3741" s="9"/>
      <c r="AC3741" s="9"/>
      <c r="AD3741" s="9"/>
      <c r="AE3741" s="9"/>
      <c r="AF3741" s="9"/>
      <c r="AG3741" s="9"/>
      <c r="AH3741" s="9"/>
      <c r="AI3741" s="9"/>
      <c r="AJ3741" s="9"/>
      <c r="AK3741" s="9"/>
      <c r="AL3741" s="9"/>
      <c r="AM3741" s="9"/>
      <c r="AN3741" s="9"/>
      <c r="AO3741" s="9"/>
      <c r="AP3741" s="9"/>
      <c r="AQ3741" s="9"/>
      <c r="AR3741" s="9"/>
      <c r="AS3741" s="9"/>
      <c r="AT3741" s="9"/>
      <c r="AU3741" s="9"/>
      <c r="AV3741" s="9"/>
      <c r="AW3741" s="9"/>
      <c r="AX3741" s="9"/>
      <c r="AY3741" s="9"/>
    </row>
    <row r="3742" spans="1:51" s="10" customFormat="1" x14ac:dyDescent="0.2">
      <c r="A3742" s="9"/>
      <c r="B3742" s="9"/>
      <c r="C3742" s="9"/>
      <c r="D3742" s="9"/>
      <c r="E3742" s="9"/>
      <c r="F3742" s="9"/>
      <c r="G3742" s="9"/>
      <c r="H3742" s="9"/>
      <c r="I3742" s="9"/>
      <c r="J3742" s="9"/>
      <c r="K3742" s="9"/>
      <c r="L3742" s="9"/>
      <c r="M3742" s="9"/>
      <c r="N3742" s="9"/>
      <c r="O3742" s="9"/>
      <c r="P3742" s="9"/>
      <c r="Q3742" s="9"/>
      <c r="R3742" s="9"/>
      <c r="S3742" s="9"/>
      <c r="T3742" s="9"/>
      <c r="U3742" s="9"/>
      <c r="V3742" s="9"/>
      <c r="W3742" s="9"/>
      <c r="X3742" s="9"/>
      <c r="Y3742" s="9"/>
      <c r="Z3742" s="9"/>
      <c r="AA3742" s="9"/>
      <c r="AB3742" s="9"/>
      <c r="AC3742" s="9"/>
      <c r="AD3742" s="9"/>
      <c r="AE3742" s="9"/>
      <c r="AF3742" s="9"/>
      <c r="AG3742" s="9"/>
      <c r="AH3742" s="9"/>
      <c r="AI3742" s="9"/>
      <c r="AJ3742" s="9"/>
      <c r="AK3742" s="9"/>
      <c r="AL3742" s="9"/>
      <c r="AM3742" s="9"/>
      <c r="AN3742" s="9"/>
      <c r="AO3742" s="9"/>
      <c r="AP3742" s="9"/>
      <c r="AQ3742" s="9"/>
      <c r="AR3742" s="9"/>
      <c r="AS3742" s="9"/>
      <c r="AT3742" s="9"/>
      <c r="AU3742" s="9"/>
      <c r="AV3742" s="9"/>
      <c r="AW3742" s="9"/>
      <c r="AX3742" s="9"/>
      <c r="AY3742" s="9"/>
    </row>
    <row r="3743" spans="1:51" s="10" customFormat="1" x14ac:dyDescent="0.2">
      <c r="A3743" s="9"/>
      <c r="B3743" s="9"/>
      <c r="C3743" s="9"/>
      <c r="D3743" s="9"/>
      <c r="E3743" s="9"/>
      <c r="F3743" s="9"/>
      <c r="G3743" s="9"/>
      <c r="H3743" s="9"/>
      <c r="I3743" s="9"/>
      <c r="J3743" s="9"/>
      <c r="K3743" s="9"/>
      <c r="L3743" s="9"/>
      <c r="M3743" s="9"/>
      <c r="N3743" s="9"/>
      <c r="O3743" s="9"/>
      <c r="P3743" s="9"/>
      <c r="Q3743" s="9"/>
      <c r="R3743" s="9"/>
      <c r="S3743" s="9"/>
      <c r="T3743" s="9"/>
      <c r="U3743" s="9"/>
      <c r="V3743" s="9"/>
      <c r="W3743" s="9"/>
      <c r="X3743" s="9"/>
      <c r="Y3743" s="9"/>
      <c r="Z3743" s="9"/>
      <c r="AA3743" s="9"/>
      <c r="AB3743" s="9"/>
      <c r="AC3743" s="9"/>
      <c r="AD3743" s="9"/>
      <c r="AE3743" s="9"/>
      <c r="AF3743" s="9"/>
      <c r="AG3743" s="9"/>
      <c r="AH3743" s="9"/>
      <c r="AI3743" s="9"/>
      <c r="AJ3743" s="9"/>
      <c r="AK3743" s="9"/>
      <c r="AL3743" s="9"/>
      <c r="AM3743" s="9"/>
      <c r="AN3743" s="9"/>
      <c r="AO3743" s="9"/>
      <c r="AP3743" s="9"/>
      <c r="AQ3743" s="9"/>
      <c r="AR3743" s="9"/>
      <c r="AS3743" s="9"/>
      <c r="AT3743" s="9"/>
      <c r="AU3743" s="9"/>
      <c r="AV3743" s="9"/>
      <c r="AW3743" s="9"/>
      <c r="AX3743" s="9"/>
      <c r="AY3743" s="9"/>
    </row>
    <row r="3744" spans="1:51" s="10" customFormat="1" x14ac:dyDescent="0.2">
      <c r="A3744" s="9"/>
      <c r="B3744" s="9"/>
      <c r="C3744" s="9"/>
      <c r="D3744" s="9"/>
      <c r="E3744" s="9"/>
      <c r="F3744" s="9"/>
      <c r="G3744" s="9"/>
      <c r="H3744" s="9"/>
      <c r="I3744" s="9"/>
      <c r="J3744" s="9"/>
      <c r="K3744" s="9"/>
      <c r="L3744" s="9"/>
      <c r="M3744" s="9"/>
      <c r="N3744" s="9"/>
      <c r="O3744" s="9"/>
      <c r="P3744" s="9"/>
      <c r="Q3744" s="9"/>
      <c r="R3744" s="9"/>
      <c r="S3744" s="9"/>
      <c r="T3744" s="9"/>
      <c r="U3744" s="9"/>
      <c r="V3744" s="9"/>
      <c r="W3744" s="9"/>
      <c r="X3744" s="9"/>
      <c r="Y3744" s="9"/>
      <c r="Z3744" s="9"/>
      <c r="AA3744" s="9"/>
      <c r="AB3744" s="9"/>
      <c r="AC3744" s="9"/>
      <c r="AD3744" s="9"/>
      <c r="AE3744" s="9"/>
      <c r="AF3744" s="9"/>
      <c r="AG3744" s="9"/>
      <c r="AH3744" s="9"/>
      <c r="AI3744" s="9"/>
      <c r="AJ3744" s="9"/>
      <c r="AK3744" s="9"/>
      <c r="AL3744" s="9"/>
      <c r="AM3744" s="9"/>
      <c r="AN3744" s="9"/>
      <c r="AO3744" s="9"/>
      <c r="AP3744" s="9"/>
      <c r="AQ3744" s="9"/>
      <c r="AR3744" s="9"/>
      <c r="AS3744" s="9"/>
      <c r="AT3744" s="9"/>
      <c r="AU3744" s="9"/>
      <c r="AV3744" s="9"/>
      <c r="AW3744" s="9"/>
      <c r="AX3744" s="9"/>
      <c r="AY3744" s="9"/>
    </row>
    <row r="3745" spans="1:51" s="10" customFormat="1" x14ac:dyDescent="0.2">
      <c r="A3745" s="9"/>
      <c r="B3745" s="9"/>
      <c r="C3745" s="9"/>
      <c r="D3745" s="9"/>
      <c r="E3745" s="9"/>
      <c r="F3745" s="9"/>
      <c r="G3745" s="9"/>
      <c r="H3745" s="9"/>
      <c r="I3745" s="9"/>
      <c r="J3745" s="9"/>
      <c r="K3745" s="9"/>
      <c r="L3745" s="9"/>
      <c r="M3745" s="9"/>
      <c r="N3745" s="9"/>
      <c r="O3745" s="9"/>
      <c r="P3745" s="9"/>
      <c r="Q3745" s="9"/>
      <c r="R3745" s="9"/>
      <c r="S3745" s="9"/>
      <c r="T3745" s="9"/>
      <c r="U3745" s="9"/>
      <c r="V3745" s="9"/>
      <c r="W3745" s="9"/>
      <c r="X3745" s="9"/>
      <c r="Y3745" s="9"/>
      <c r="Z3745" s="9"/>
      <c r="AA3745" s="9"/>
      <c r="AB3745" s="9"/>
      <c r="AC3745" s="9"/>
      <c r="AD3745" s="9"/>
      <c r="AE3745" s="9"/>
      <c r="AF3745" s="9"/>
      <c r="AG3745" s="9"/>
      <c r="AH3745" s="9"/>
      <c r="AI3745" s="9"/>
      <c r="AJ3745" s="9"/>
      <c r="AK3745" s="9"/>
      <c r="AL3745" s="9"/>
      <c r="AM3745" s="9"/>
      <c r="AN3745" s="9"/>
      <c r="AO3745" s="9"/>
      <c r="AP3745" s="9"/>
      <c r="AQ3745" s="9"/>
      <c r="AR3745" s="9"/>
      <c r="AS3745" s="9"/>
      <c r="AT3745" s="9"/>
      <c r="AU3745" s="9"/>
      <c r="AV3745" s="9"/>
      <c r="AW3745" s="9"/>
      <c r="AX3745" s="9"/>
      <c r="AY3745" s="9"/>
    </row>
    <row r="3746" spans="1:51" s="10" customFormat="1" x14ac:dyDescent="0.2">
      <c r="A3746" s="9"/>
      <c r="B3746" s="9"/>
      <c r="C3746" s="9"/>
      <c r="D3746" s="9"/>
      <c r="E3746" s="9"/>
      <c r="F3746" s="9"/>
      <c r="G3746" s="9"/>
      <c r="H3746" s="9"/>
      <c r="I3746" s="9"/>
      <c r="J3746" s="9"/>
      <c r="K3746" s="9"/>
      <c r="L3746" s="9"/>
      <c r="M3746" s="9"/>
      <c r="N3746" s="9"/>
      <c r="O3746" s="9"/>
      <c r="P3746" s="9"/>
      <c r="Q3746" s="9"/>
      <c r="R3746" s="9"/>
      <c r="S3746" s="9"/>
      <c r="T3746" s="9"/>
      <c r="U3746" s="9"/>
      <c r="V3746" s="9"/>
      <c r="W3746" s="9"/>
      <c r="X3746" s="9"/>
      <c r="Y3746" s="9"/>
      <c r="Z3746" s="9"/>
      <c r="AA3746" s="9"/>
      <c r="AB3746" s="9"/>
      <c r="AC3746" s="9"/>
      <c r="AD3746" s="9"/>
      <c r="AE3746" s="9"/>
      <c r="AF3746" s="9"/>
      <c r="AG3746" s="9"/>
      <c r="AH3746" s="9"/>
      <c r="AI3746" s="9"/>
      <c r="AJ3746" s="9"/>
      <c r="AK3746" s="9"/>
      <c r="AL3746" s="9"/>
      <c r="AM3746" s="9"/>
      <c r="AN3746" s="9"/>
      <c r="AO3746" s="9"/>
      <c r="AP3746" s="9"/>
      <c r="AQ3746" s="9"/>
      <c r="AR3746" s="9"/>
      <c r="AS3746" s="9"/>
      <c r="AT3746" s="9"/>
      <c r="AU3746" s="9"/>
      <c r="AV3746" s="9"/>
      <c r="AW3746" s="9"/>
      <c r="AX3746" s="9"/>
      <c r="AY3746" s="9"/>
    </row>
    <row r="3747" spans="1:51" s="10" customFormat="1" x14ac:dyDescent="0.2">
      <c r="A3747" s="9"/>
      <c r="B3747" s="9"/>
      <c r="C3747" s="9"/>
      <c r="D3747" s="9"/>
      <c r="E3747" s="9"/>
      <c r="F3747" s="9"/>
      <c r="G3747" s="9"/>
      <c r="H3747" s="9"/>
      <c r="I3747" s="9"/>
      <c r="J3747" s="9"/>
      <c r="K3747" s="9"/>
      <c r="L3747" s="9"/>
      <c r="M3747" s="9"/>
      <c r="N3747" s="9"/>
      <c r="O3747" s="9"/>
      <c r="P3747" s="9"/>
      <c r="Q3747" s="9"/>
      <c r="R3747" s="9"/>
      <c r="S3747" s="9"/>
      <c r="T3747" s="9"/>
      <c r="U3747" s="9"/>
      <c r="V3747" s="9"/>
      <c r="W3747" s="9"/>
      <c r="X3747" s="9"/>
      <c r="Y3747" s="9"/>
      <c r="Z3747" s="9"/>
      <c r="AA3747" s="9"/>
      <c r="AB3747" s="9"/>
      <c r="AC3747" s="9"/>
      <c r="AD3747" s="9"/>
      <c r="AE3747" s="9"/>
      <c r="AF3747" s="9"/>
      <c r="AG3747" s="9"/>
      <c r="AH3747" s="9"/>
      <c r="AI3747" s="9"/>
      <c r="AJ3747" s="9"/>
      <c r="AK3747" s="9"/>
      <c r="AL3747" s="9"/>
      <c r="AM3747" s="9"/>
      <c r="AN3747" s="9"/>
      <c r="AO3747" s="9"/>
      <c r="AP3747" s="9"/>
      <c r="AQ3747" s="9"/>
      <c r="AR3747" s="9"/>
      <c r="AS3747" s="9"/>
      <c r="AT3747" s="9"/>
      <c r="AU3747" s="9"/>
      <c r="AV3747" s="9"/>
      <c r="AW3747" s="9"/>
      <c r="AX3747" s="9"/>
      <c r="AY3747" s="9"/>
    </row>
    <row r="3748" spans="1:51" s="10" customFormat="1" x14ac:dyDescent="0.2">
      <c r="A3748" s="9"/>
      <c r="B3748" s="9"/>
      <c r="C3748" s="9"/>
      <c r="D3748" s="9"/>
      <c r="E3748" s="9"/>
      <c r="F3748" s="9"/>
      <c r="G3748" s="9"/>
      <c r="H3748" s="9"/>
      <c r="I3748" s="9"/>
      <c r="J3748" s="9"/>
      <c r="K3748" s="9"/>
      <c r="L3748" s="9"/>
      <c r="M3748" s="9"/>
      <c r="N3748" s="9"/>
      <c r="O3748" s="9"/>
      <c r="P3748" s="9"/>
      <c r="Q3748" s="9"/>
      <c r="R3748" s="9"/>
      <c r="S3748" s="9"/>
      <c r="T3748" s="9"/>
      <c r="U3748" s="9"/>
      <c r="V3748" s="9"/>
      <c r="W3748" s="9"/>
      <c r="X3748" s="9"/>
      <c r="Y3748" s="9"/>
      <c r="Z3748" s="9"/>
      <c r="AA3748" s="9"/>
      <c r="AB3748" s="9"/>
      <c r="AC3748" s="9"/>
      <c r="AD3748" s="9"/>
      <c r="AE3748" s="9"/>
      <c r="AF3748" s="9"/>
      <c r="AG3748" s="9"/>
      <c r="AH3748" s="9"/>
      <c r="AI3748" s="9"/>
      <c r="AJ3748" s="9"/>
      <c r="AK3748" s="9"/>
      <c r="AL3748" s="9"/>
      <c r="AM3748" s="9"/>
      <c r="AN3748" s="9"/>
      <c r="AO3748" s="9"/>
      <c r="AP3748" s="9"/>
      <c r="AQ3748" s="9"/>
      <c r="AR3748" s="9"/>
      <c r="AS3748" s="9"/>
      <c r="AT3748" s="9"/>
      <c r="AU3748" s="9"/>
      <c r="AV3748" s="9"/>
      <c r="AW3748" s="9"/>
      <c r="AX3748" s="9"/>
      <c r="AY3748" s="9"/>
    </row>
    <row r="3749" spans="1:51" s="10" customFormat="1" x14ac:dyDescent="0.2">
      <c r="A3749" s="9"/>
      <c r="B3749" s="9"/>
      <c r="C3749" s="9"/>
      <c r="D3749" s="9"/>
      <c r="E3749" s="9"/>
      <c r="F3749" s="9"/>
      <c r="G3749" s="9"/>
      <c r="H3749" s="9"/>
      <c r="I3749" s="9"/>
      <c r="J3749" s="9"/>
      <c r="K3749" s="9"/>
      <c r="L3749" s="9"/>
      <c r="M3749" s="9"/>
      <c r="N3749" s="9"/>
      <c r="O3749" s="9"/>
      <c r="P3749" s="9"/>
      <c r="Q3749" s="9"/>
      <c r="R3749" s="9"/>
      <c r="S3749" s="9"/>
      <c r="T3749" s="9"/>
      <c r="U3749" s="9"/>
      <c r="V3749" s="9"/>
      <c r="W3749" s="9"/>
      <c r="X3749" s="9"/>
      <c r="Y3749" s="9"/>
      <c r="Z3749" s="9"/>
      <c r="AA3749" s="9"/>
      <c r="AB3749" s="9"/>
      <c r="AC3749" s="9"/>
      <c r="AD3749" s="9"/>
      <c r="AE3749" s="9"/>
      <c r="AF3749" s="9"/>
      <c r="AG3749" s="9"/>
      <c r="AH3749" s="9"/>
      <c r="AI3749" s="9"/>
      <c r="AJ3749" s="9"/>
      <c r="AK3749" s="9"/>
      <c r="AL3749" s="9"/>
      <c r="AM3749" s="9"/>
      <c r="AN3749" s="9"/>
      <c r="AO3749" s="9"/>
      <c r="AP3749" s="9"/>
      <c r="AQ3749" s="9"/>
      <c r="AR3749" s="9"/>
      <c r="AS3749" s="9"/>
      <c r="AT3749" s="9"/>
      <c r="AU3749" s="9"/>
      <c r="AV3749" s="9"/>
      <c r="AW3749" s="9"/>
      <c r="AX3749" s="9"/>
      <c r="AY3749" s="9"/>
    </row>
    <row r="3750" spans="1:51" s="10" customFormat="1" x14ac:dyDescent="0.2">
      <c r="A3750" s="9"/>
      <c r="B3750" s="9"/>
      <c r="C3750" s="9"/>
      <c r="D3750" s="9"/>
      <c r="E3750" s="9"/>
      <c r="F3750" s="9"/>
      <c r="G3750" s="9"/>
      <c r="H3750" s="9"/>
      <c r="I3750" s="9"/>
      <c r="J3750" s="9"/>
      <c r="K3750" s="9"/>
      <c r="L3750" s="9"/>
      <c r="M3750" s="9"/>
      <c r="N3750" s="9"/>
      <c r="O3750" s="9"/>
      <c r="P3750" s="9"/>
      <c r="Q3750" s="9"/>
      <c r="R3750" s="9"/>
      <c r="S3750" s="9"/>
      <c r="T3750" s="9"/>
      <c r="U3750" s="9"/>
      <c r="V3750" s="9"/>
      <c r="W3750" s="9"/>
      <c r="X3750" s="9"/>
      <c r="Y3750" s="9"/>
      <c r="Z3750" s="9"/>
      <c r="AA3750" s="9"/>
      <c r="AB3750" s="9"/>
      <c r="AC3750" s="9"/>
      <c r="AD3750" s="9"/>
      <c r="AE3750" s="9"/>
      <c r="AF3750" s="9"/>
      <c r="AG3750" s="9"/>
      <c r="AH3750" s="9"/>
      <c r="AI3750" s="9"/>
      <c r="AJ3750" s="9"/>
      <c r="AK3750" s="9"/>
      <c r="AL3750" s="9"/>
      <c r="AM3750" s="9"/>
      <c r="AN3750" s="9"/>
      <c r="AO3750" s="9"/>
      <c r="AP3750" s="9"/>
      <c r="AQ3750" s="9"/>
      <c r="AR3750" s="9"/>
      <c r="AS3750" s="9"/>
      <c r="AT3750" s="9"/>
      <c r="AU3750" s="9"/>
      <c r="AV3750" s="9"/>
      <c r="AW3750" s="9"/>
      <c r="AX3750" s="9"/>
      <c r="AY3750" s="9"/>
    </row>
    <row r="3751" spans="1:51" s="10" customFormat="1" x14ac:dyDescent="0.2">
      <c r="A3751" s="9"/>
      <c r="B3751" s="9"/>
      <c r="C3751" s="9"/>
      <c r="D3751" s="9"/>
      <c r="E3751" s="9"/>
      <c r="F3751" s="9"/>
      <c r="G3751" s="9"/>
      <c r="H3751" s="9"/>
      <c r="I3751" s="9"/>
      <c r="J3751" s="9"/>
      <c r="K3751" s="9"/>
      <c r="L3751" s="9"/>
      <c r="M3751" s="9"/>
      <c r="N3751" s="9"/>
      <c r="O3751" s="9"/>
      <c r="P3751" s="9"/>
      <c r="Q3751" s="9"/>
      <c r="R3751" s="9"/>
      <c r="S3751" s="9"/>
      <c r="T3751" s="9"/>
      <c r="U3751" s="9"/>
      <c r="V3751" s="9"/>
      <c r="W3751" s="9"/>
      <c r="X3751" s="9"/>
      <c r="Y3751" s="9"/>
      <c r="Z3751" s="9"/>
      <c r="AA3751" s="9"/>
      <c r="AB3751" s="9"/>
      <c r="AC3751" s="9"/>
      <c r="AD3751" s="9"/>
      <c r="AE3751" s="9"/>
      <c r="AF3751" s="9"/>
      <c r="AG3751" s="9"/>
      <c r="AH3751" s="9"/>
      <c r="AI3751" s="9"/>
      <c r="AJ3751" s="9"/>
      <c r="AK3751" s="9"/>
      <c r="AL3751" s="9"/>
      <c r="AM3751" s="9"/>
      <c r="AN3751" s="9"/>
      <c r="AO3751" s="9"/>
      <c r="AP3751" s="9"/>
      <c r="AQ3751" s="9"/>
      <c r="AR3751" s="9"/>
      <c r="AS3751" s="9"/>
      <c r="AT3751" s="9"/>
      <c r="AU3751" s="9"/>
      <c r="AV3751" s="9"/>
      <c r="AW3751" s="9"/>
      <c r="AX3751" s="9"/>
      <c r="AY3751" s="9"/>
    </row>
    <row r="3752" spans="1:51" s="10" customFormat="1" x14ac:dyDescent="0.2">
      <c r="A3752" s="9"/>
      <c r="B3752" s="9"/>
      <c r="C3752" s="9"/>
      <c r="D3752" s="9"/>
      <c r="E3752" s="9"/>
      <c r="F3752" s="9"/>
      <c r="G3752" s="9"/>
      <c r="H3752" s="9"/>
      <c r="I3752" s="9"/>
      <c r="J3752" s="9"/>
      <c r="K3752" s="9"/>
      <c r="L3752" s="9"/>
      <c r="M3752" s="9"/>
      <c r="N3752" s="9"/>
      <c r="O3752" s="9"/>
      <c r="P3752" s="9"/>
      <c r="Q3752" s="9"/>
      <c r="R3752" s="9"/>
      <c r="S3752" s="9"/>
      <c r="T3752" s="9"/>
      <c r="U3752" s="9"/>
      <c r="V3752" s="9"/>
      <c r="W3752" s="9"/>
      <c r="X3752" s="9"/>
      <c r="Y3752" s="9"/>
      <c r="Z3752" s="9"/>
      <c r="AA3752" s="9"/>
      <c r="AB3752" s="9"/>
      <c r="AC3752" s="9"/>
      <c r="AD3752" s="9"/>
      <c r="AE3752" s="9"/>
      <c r="AF3752" s="9"/>
      <c r="AG3752" s="9"/>
      <c r="AH3752" s="9"/>
      <c r="AI3752" s="9"/>
      <c r="AJ3752" s="9"/>
      <c r="AK3752" s="9"/>
      <c r="AL3752" s="9"/>
      <c r="AM3752" s="9"/>
      <c r="AN3752" s="9"/>
      <c r="AO3752" s="9"/>
      <c r="AP3752" s="9"/>
      <c r="AQ3752" s="9"/>
      <c r="AR3752" s="9"/>
      <c r="AS3752" s="9"/>
      <c r="AT3752" s="9"/>
      <c r="AU3752" s="9"/>
      <c r="AV3752" s="9"/>
      <c r="AW3752" s="9"/>
      <c r="AX3752" s="9"/>
      <c r="AY3752" s="9"/>
    </row>
    <row r="3753" spans="1:51" s="10" customFormat="1" x14ac:dyDescent="0.2">
      <c r="A3753" s="9"/>
      <c r="B3753" s="9"/>
      <c r="C3753" s="9"/>
      <c r="D3753" s="9"/>
      <c r="E3753" s="9"/>
      <c r="F3753" s="9"/>
      <c r="G3753" s="9"/>
      <c r="H3753" s="9"/>
      <c r="I3753" s="9"/>
      <c r="J3753" s="9"/>
      <c r="K3753" s="9"/>
      <c r="L3753" s="9"/>
      <c r="M3753" s="9"/>
      <c r="N3753" s="9"/>
      <c r="O3753" s="9"/>
      <c r="P3753" s="9"/>
      <c r="Q3753" s="9"/>
      <c r="R3753" s="9"/>
      <c r="S3753" s="9"/>
      <c r="T3753" s="9"/>
      <c r="U3753" s="9"/>
      <c r="V3753" s="9"/>
      <c r="W3753" s="9"/>
      <c r="X3753" s="9"/>
      <c r="Y3753" s="9"/>
      <c r="Z3753" s="9"/>
      <c r="AA3753" s="9"/>
      <c r="AB3753" s="9"/>
      <c r="AC3753" s="9"/>
      <c r="AD3753" s="9"/>
      <c r="AE3753" s="9"/>
      <c r="AF3753" s="9"/>
      <c r="AG3753" s="9"/>
      <c r="AH3753" s="9"/>
      <c r="AI3753" s="9"/>
      <c r="AJ3753" s="9"/>
      <c r="AK3753" s="9"/>
      <c r="AL3753" s="9"/>
      <c r="AM3753" s="9"/>
      <c r="AN3753" s="9"/>
      <c r="AO3753" s="9"/>
      <c r="AP3753" s="9"/>
      <c r="AQ3753" s="9"/>
      <c r="AR3753" s="9"/>
      <c r="AS3753" s="9"/>
      <c r="AT3753" s="9"/>
      <c r="AU3753" s="9"/>
      <c r="AV3753" s="9"/>
      <c r="AW3753" s="9"/>
      <c r="AX3753" s="9"/>
      <c r="AY3753" s="9"/>
    </row>
    <row r="3754" spans="1:51" s="10" customFormat="1" x14ac:dyDescent="0.2">
      <c r="A3754" s="9"/>
      <c r="B3754" s="9"/>
      <c r="C3754" s="9"/>
      <c r="D3754" s="9"/>
      <c r="E3754" s="9"/>
      <c r="F3754" s="9"/>
      <c r="G3754" s="9"/>
      <c r="H3754" s="9"/>
      <c r="I3754" s="9"/>
      <c r="J3754" s="9"/>
      <c r="K3754" s="9"/>
      <c r="L3754" s="9"/>
      <c r="M3754" s="9"/>
      <c r="N3754" s="9"/>
      <c r="O3754" s="9"/>
      <c r="P3754" s="9"/>
      <c r="Q3754" s="9"/>
      <c r="R3754" s="9"/>
      <c r="S3754" s="9"/>
      <c r="T3754" s="9"/>
      <c r="U3754" s="9"/>
      <c r="V3754" s="9"/>
      <c r="W3754" s="9"/>
      <c r="X3754" s="9"/>
      <c r="Y3754" s="9"/>
      <c r="Z3754" s="9"/>
      <c r="AA3754" s="9"/>
      <c r="AB3754" s="9"/>
      <c r="AC3754" s="9"/>
      <c r="AD3754" s="9"/>
      <c r="AE3754" s="9"/>
      <c r="AF3754" s="9"/>
      <c r="AG3754" s="9"/>
      <c r="AH3754" s="9"/>
      <c r="AI3754" s="9"/>
      <c r="AJ3754" s="9"/>
      <c r="AK3754" s="9"/>
      <c r="AL3754" s="9"/>
      <c r="AM3754" s="9"/>
      <c r="AN3754" s="9"/>
      <c r="AO3754" s="9"/>
      <c r="AP3754" s="9"/>
      <c r="AQ3754" s="9"/>
      <c r="AR3754" s="9"/>
      <c r="AS3754" s="9"/>
      <c r="AT3754" s="9"/>
      <c r="AU3754" s="9"/>
      <c r="AV3754" s="9"/>
      <c r="AW3754" s="9"/>
      <c r="AX3754" s="9"/>
      <c r="AY3754" s="9"/>
    </row>
    <row r="3755" spans="1:51" s="10" customFormat="1" x14ac:dyDescent="0.2">
      <c r="A3755" s="9"/>
      <c r="B3755" s="9"/>
      <c r="C3755" s="9"/>
      <c r="D3755" s="9"/>
      <c r="E3755" s="9"/>
      <c r="F3755" s="9"/>
      <c r="G3755" s="9"/>
      <c r="H3755" s="9"/>
      <c r="I3755" s="9"/>
      <c r="J3755" s="9"/>
      <c r="K3755" s="9"/>
      <c r="L3755" s="9"/>
      <c r="M3755" s="9"/>
      <c r="N3755" s="9"/>
      <c r="O3755" s="9"/>
      <c r="P3755" s="9"/>
      <c r="Q3755" s="9"/>
      <c r="R3755" s="9"/>
      <c r="S3755" s="9"/>
      <c r="T3755" s="9"/>
      <c r="U3755" s="9"/>
      <c r="V3755" s="9"/>
      <c r="W3755" s="9"/>
      <c r="X3755" s="9"/>
      <c r="Y3755" s="9"/>
      <c r="Z3755" s="9"/>
      <c r="AA3755" s="9"/>
      <c r="AB3755" s="9"/>
      <c r="AC3755" s="9"/>
      <c r="AD3755" s="9"/>
      <c r="AE3755" s="9"/>
      <c r="AF3755" s="9"/>
      <c r="AG3755" s="9"/>
      <c r="AH3755" s="9"/>
      <c r="AI3755" s="9"/>
      <c r="AJ3755" s="9"/>
      <c r="AK3755" s="9"/>
      <c r="AL3755" s="9"/>
      <c r="AM3755" s="9"/>
      <c r="AN3755" s="9"/>
      <c r="AO3755" s="9"/>
      <c r="AP3755" s="9"/>
      <c r="AQ3755" s="9"/>
      <c r="AR3755" s="9"/>
      <c r="AS3755" s="9"/>
      <c r="AT3755" s="9"/>
      <c r="AU3755" s="9"/>
      <c r="AV3755" s="9"/>
      <c r="AW3755" s="9"/>
      <c r="AX3755" s="9"/>
      <c r="AY3755" s="9"/>
    </row>
    <row r="3756" spans="1:51" s="10" customFormat="1" x14ac:dyDescent="0.2">
      <c r="A3756" s="9"/>
      <c r="B3756" s="9"/>
      <c r="C3756" s="9"/>
      <c r="D3756" s="9"/>
      <c r="E3756" s="9"/>
      <c r="F3756" s="9"/>
      <c r="G3756" s="9"/>
      <c r="H3756" s="9"/>
      <c r="I3756" s="9"/>
      <c r="J3756" s="9"/>
      <c r="K3756" s="9"/>
      <c r="L3756" s="9"/>
      <c r="M3756" s="9"/>
      <c r="N3756" s="9"/>
      <c r="O3756" s="9"/>
      <c r="P3756" s="9"/>
      <c r="Q3756" s="9"/>
      <c r="R3756" s="9"/>
      <c r="S3756" s="9"/>
      <c r="T3756" s="9"/>
      <c r="U3756" s="9"/>
      <c r="V3756" s="9"/>
      <c r="W3756" s="9"/>
      <c r="X3756" s="9"/>
      <c r="Y3756" s="9"/>
      <c r="Z3756" s="9"/>
      <c r="AA3756" s="9"/>
      <c r="AB3756" s="9"/>
      <c r="AC3756" s="9"/>
      <c r="AD3756" s="9"/>
      <c r="AE3756" s="9"/>
      <c r="AF3756" s="9"/>
      <c r="AG3756" s="9"/>
      <c r="AH3756" s="9"/>
      <c r="AI3756" s="9"/>
      <c r="AJ3756" s="9"/>
      <c r="AK3756" s="9"/>
      <c r="AL3756" s="9"/>
      <c r="AM3756" s="9"/>
      <c r="AN3756" s="9"/>
      <c r="AO3756" s="9"/>
      <c r="AP3756" s="9"/>
      <c r="AQ3756" s="9"/>
      <c r="AR3756" s="9"/>
      <c r="AS3756" s="9"/>
      <c r="AT3756" s="9"/>
      <c r="AU3756" s="9"/>
      <c r="AV3756" s="9"/>
      <c r="AW3756" s="9"/>
      <c r="AX3756" s="9"/>
      <c r="AY3756" s="9"/>
    </row>
    <row r="3757" spans="1:51" s="10" customFormat="1" x14ac:dyDescent="0.2">
      <c r="A3757" s="9"/>
      <c r="B3757" s="9"/>
      <c r="C3757" s="9"/>
      <c r="D3757" s="9"/>
      <c r="E3757" s="9"/>
      <c r="F3757" s="9"/>
      <c r="G3757" s="9"/>
      <c r="H3757" s="9"/>
      <c r="I3757" s="9"/>
      <c r="J3757" s="9"/>
      <c r="K3757" s="9"/>
      <c r="L3757" s="9"/>
      <c r="M3757" s="9"/>
      <c r="N3757" s="9"/>
      <c r="O3757" s="9"/>
      <c r="P3757" s="9"/>
      <c r="Q3757" s="9"/>
      <c r="R3757" s="9"/>
      <c r="S3757" s="9"/>
      <c r="T3757" s="9"/>
      <c r="U3757" s="9"/>
      <c r="V3757" s="9"/>
      <c r="W3757" s="9"/>
      <c r="X3757" s="9"/>
      <c r="Y3757" s="9"/>
      <c r="Z3757" s="9"/>
      <c r="AA3757" s="9"/>
      <c r="AB3757" s="9"/>
      <c r="AC3757" s="9"/>
      <c r="AD3757" s="9"/>
      <c r="AE3757" s="9"/>
      <c r="AF3757" s="9"/>
      <c r="AG3757" s="9"/>
      <c r="AH3757" s="9"/>
      <c r="AI3757" s="9"/>
      <c r="AJ3757" s="9"/>
      <c r="AK3757" s="9"/>
      <c r="AL3757" s="9"/>
      <c r="AM3757" s="9"/>
      <c r="AN3757" s="9"/>
      <c r="AO3757" s="9"/>
      <c r="AP3757" s="9"/>
      <c r="AQ3757" s="9"/>
      <c r="AR3757" s="9"/>
      <c r="AS3757" s="9"/>
      <c r="AT3757" s="9"/>
      <c r="AU3757" s="9"/>
      <c r="AV3757" s="9"/>
      <c r="AW3757" s="9"/>
      <c r="AX3757" s="9"/>
      <c r="AY3757" s="9"/>
    </row>
    <row r="3758" spans="1:51" s="10" customFormat="1" x14ac:dyDescent="0.2">
      <c r="A3758" s="9"/>
      <c r="B3758" s="9"/>
      <c r="C3758" s="9"/>
      <c r="D3758" s="9"/>
      <c r="E3758" s="9"/>
      <c r="F3758" s="9"/>
      <c r="G3758" s="9"/>
      <c r="H3758" s="9"/>
      <c r="I3758" s="9"/>
      <c r="J3758" s="9"/>
      <c r="K3758" s="9"/>
      <c r="L3758" s="9"/>
      <c r="M3758" s="9"/>
      <c r="N3758" s="9"/>
      <c r="O3758" s="9"/>
      <c r="P3758" s="9"/>
      <c r="Q3758" s="9"/>
      <c r="R3758" s="9"/>
      <c r="S3758" s="9"/>
      <c r="T3758" s="9"/>
      <c r="U3758" s="9"/>
      <c r="V3758" s="9"/>
      <c r="W3758" s="9"/>
      <c r="X3758" s="9"/>
      <c r="Y3758" s="9"/>
      <c r="Z3758" s="9"/>
      <c r="AA3758" s="9"/>
      <c r="AB3758" s="9"/>
      <c r="AC3758" s="9"/>
      <c r="AD3758" s="9"/>
      <c r="AE3758" s="9"/>
      <c r="AF3758" s="9"/>
      <c r="AG3758" s="9"/>
      <c r="AH3758" s="9"/>
      <c r="AI3758" s="9"/>
      <c r="AJ3758" s="9"/>
      <c r="AK3758" s="9"/>
      <c r="AL3758" s="9"/>
      <c r="AM3758" s="9"/>
      <c r="AN3758" s="9"/>
      <c r="AO3758" s="9"/>
      <c r="AP3758" s="9"/>
      <c r="AQ3758" s="9"/>
      <c r="AR3758" s="9"/>
      <c r="AS3758" s="9"/>
      <c r="AT3758" s="9"/>
      <c r="AU3758" s="9"/>
      <c r="AV3758" s="9"/>
      <c r="AW3758" s="9"/>
      <c r="AX3758" s="9"/>
      <c r="AY3758" s="9"/>
    </row>
    <row r="3759" spans="1:51" s="10" customFormat="1" x14ac:dyDescent="0.2">
      <c r="A3759" s="9"/>
      <c r="B3759" s="9"/>
      <c r="C3759" s="9"/>
      <c r="D3759" s="9"/>
      <c r="E3759" s="9"/>
      <c r="F3759" s="9"/>
      <c r="G3759" s="9"/>
      <c r="H3759" s="9"/>
      <c r="I3759" s="9"/>
      <c r="J3759" s="9"/>
      <c r="K3759" s="9"/>
      <c r="L3759" s="9"/>
      <c r="M3759" s="9"/>
      <c r="N3759" s="9"/>
      <c r="O3759" s="9"/>
      <c r="P3759" s="9"/>
      <c r="Q3759" s="9"/>
      <c r="R3759" s="9"/>
      <c r="S3759" s="9"/>
      <c r="T3759" s="9"/>
      <c r="U3759" s="9"/>
      <c r="V3759" s="9"/>
      <c r="W3759" s="9"/>
      <c r="X3759" s="9"/>
      <c r="Y3759" s="9"/>
      <c r="Z3759" s="9"/>
      <c r="AA3759" s="9"/>
      <c r="AB3759" s="9"/>
      <c r="AC3759" s="9"/>
      <c r="AD3759" s="9"/>
      <c r="AE3759" s="9"/>
      <c r="AF3759" s="9"/>
      <c r="AG3759" s="9"/>
      <c r="AH3759" s="9"/>
      <c r="AI3759" s="9"/>
      <c r="AJ3759" s="9"/>
      <c r="AK3759" s="9"/>
      <c r="AL3759" s="9"/>
      <c r="AM3759" s="9"/>
      <c r="AN3759" s="9"/>
      <c r="AO3759" s="9"/>
      <c r="AP3759" s="9"/>
      <c r="AQ3759" s="9"/>
      <c r="AR3759" s="9"/>
      <c r="AS3759" s="9"/>
      <c r="AT3759" s="9"/>
      <c r="AU3759" s="9"/>
      <c r="AV3759" s="9"/>
      <c r="AW3759" s="9"/>
      <c r="AX3759" s="9"/>
      <c r="AY3759" s="9"/>
    </row>
    <row r="3760" spans="1:51" s="10" customFormat="1" x14ac:dyDescent="0.2">
      <c r="A3760" s="9"/>
      <c r="B3760" s="9"/>
      <c r="C3760" s="9"/>
      <c r="D3760" s="9"/>
      <c r="E3760" s="9"/>
      <c r="F3760" s="9"/>
      <c r="G3760" s="9"/>
      <c r="H3760" s="9"/>
      <c r="I3760" s="9"/>
      <c r="J3760" s="9"/>
      <c r="K3760" s="9"/>
      <c r="L3760" s="9"/>
      <c r="M3760" s="9"/>
      <c r="N3760" s="9"/>
      <c r="O3760" s="9"/>
      <c r="P3760" s="9"/>
      <c r="Q3760" s="9"/>
      <c r="R3760" s="9"/>
      <c r="S3760" s="9"/>
      <c r="T3760" s="9"/>
      <c r="U3760" s="9"/>
      <c r="V3760" s="9"/>
      <c r="W3760" s="9"/>
      <c r="X3760" s="9"/>
      <c r="Y3760" s="9"/>
      <c r="Z3760" s="9"/>
      <c r="AA3760" s="9"/>
      <c r="AB3760" s="9"/>
      <c r="AC3760" s="9"/>
      <c r="AD3760" s="9"/>
      <c r="AE3760" s="9"/>
      <c r="AF3760" s="9"/>
      <c r="AG3760" s="9"/>
      <c r="AH3760" s="9"/>
      <c r="AI3760" s="9"/>
      <c r="AJ3760" s="9"/>
      <c r="AK3760" s="9"/>
      <c r="AL3760" s="9"/>
      <c r="AM3760" s="9"/>
      <c r="AN3760" s="9"/>
      <c r="AO3760" s="9"/>
      <c r="AP3760" s="9"/>
      <c r="AQ3760" s="9"/>
      <c r="AR3760" s="9"/>
      <c r="AS3760" s="9"/>
      <c r="AT3760" s="9"/>
      <c r="AU3760" s="9"/>
      <c r="AV3760" s="9"/>
      <c r="AW3760" s="9"/>
      <c r="AX3760" s="9"/>
      <c r="AY3760" s="9"/>
    </row>
    <row r="3761" spans="1:51" s="10" customFormat="1" x14ac:dyDescent="0.2">
      <c r="A3761" s="9"/>
      <c r="B3761" s="9"/>
      <c r="C3761" s="9"/>
      <c r="D3761" s="9"/>
      <c r="E3761" s="9"/>
      <c r="F3761" s="9"/>
      <c r="G3761" s="9"/>
      <c r="H3761" s="9"/>
      <c r="I3761" s="9"/>
      <c r="J3761" s="9"/>
      <c r="K3761" s="9"/>
      <c r="L3761" s="9"/>
      <c r="M3761" s="9"/>
      <c r="N3761" s="9"/>
      <c r="O3761" s="9"/>
      <c r="P3761" s="9"/>
      <c r="Q3761" s="9"/>
      <c r="R3761" s="9"/>
      <c r="S3761" s="9"/>
      <c r="T3761" s="9"/>
      <c r="U3761" s="9"/>
      <c r="V3761" s="9"/>
      <c r="W3761" s="9"/>
      <c r="X3761" s="9"/>
      <c r="Y3761" s="9"/>
      <c r="Z3761" s="9"/>
      <c r="AA3761" s="9"/>
      <c r="AB3761" s="9"/>
      <c r="AC3761" s="9"/>
      <c r="AD3761" s="9"/>
      <c r="AE3761" s="9"/>
      <c r="AF3761" s="9"/>
      <c r="AG3761" s="9"/>
      <c r="AH3761" s="9"/>
      <c r="AI3761" s="9"/>
      <c r="AJ3761" s="9"/>
      <c r="AK3761" s="9"/>
      <c r="AL3761" s="9"/>
      <c r="AM3761" s="9"/>
      <c r="AN3761" s="9"/>
      <c r="AO3761" s="9"/>
      <c r="AP3761" s="9"/>
      <c r="AQ3761" s="9"/>
      <c r="AR3761" s="9"/>
      <c r="AS3761" s="9"/>
      <c r="AT3761" s="9"/>
      <c r="AU3761" s="9"/>
      <c r="AV3761" s="9"/>
      <c r="AW3761" s="9"/>
      <c r="AX3761" s="9"/>
      <c r="AY3761" s="9"/>
    </row>
    <row r="3762" spans="1:51" s="10" customFormat="1" x14ac:dyDescent="0.2">
      <c r="A3762" s="9"/>
      <c r="B3762" s="9"/>
      <c r="C3762" s="9"/>
      <c r="D3762" s="9"/>
      <c r="E3762" s="9"/>
      <c r="F3762" s="9"/>
      <c r="G3762" s="9"/>
      <c r="H3762" s="9"/>
      <c r="I3762" s="9"/>
      <c r="J3762" s="9"/>
      <c r="K3762" s="9"/>
      <c r="L3762" s="9"/>
      <c r="M3762" s="9"/>
      <c r="N3762" s="9"/>
      <c r="O3762" s="9"/>
      <c r="P3762" s="9"/>
      <c r="Q3762" s="9"/>
      <c r="R3762" s="9"/>
      <c r="S3762" s="9"/>
      <c r="T3762" s="9"/>
      <c r="U3762" s="9"/>
      <c r="V3762" s="9"/>
      <c r="W3762" s="9"/>
      <c r="X3762" s="9"/>
      <c r="Y3762" s="9"/>
      <c r="Z3762" s="9"/>
      <c r="AA3762" s="9"/>
      <c r="AB3762" s="9"/>
      <c r="AC3762" s="9"/>
      <c r="AD3762" s="9"/>
      <c r="AE3762" s="9"/>
      <c r="AF3762" s="9"/>
      <c r="AG3762" s="9"/>
      <c r="AH3762" s="9"/>
      <c r="AI3762" s="9"/>
      <c r="AJ3762" s="9"/>
      <c r="AK3762" s="9"/>
      <c r="AL3762" s="9"/>
      <c r="AM3762" s="9"/>
      <c r="AN3762" s="9"/>
      <c r="AO3762" s="9"/>
      <c r="AP3762" s="9"/>
      <c r="AQ3762" s="9"/>
      <c r="AR3762" s="9"/>
      <c r="AS3762" s="9"/>
      <c r="AT3762" s="9"/>
      <c r="AU3762" s="9"/>
      <c r="AV3762" s="9"/>
      <c r="AW3762" s="9"/>
      <c r="AX3762" s="9"/>
      <c r="AY3762" s="9"/>
    </row>
    <row r="3763" spans="1:51" s="10" customFormat="1" x14ac:dyDescent="0.2">
      <c r="A3763" s="9"/>
      <c r="B3763" s="9"/>
      <c r="C3763" s="9"/>
      <c r="D3763" s="9"/>
      <c r="E3763" s="9"/>
      <c r="F3763" s="9"/>
      <c r="G3763" s="9"/>
      <c r="H3763" s="9"/>
      <c r="I3763" s="9"/>
      <c r="J3763" s="9"/>
      <c r="K3763" s="9"/>
      <c r="L3763" s="9"/>
      <c r="M3763" s="9"/>
      <c r="N3763" s="9"/>
      <c r="O3763" s="9"/>
      <c r="P3763" s="9"/>
      <c r="Q3763" s="9"/>
      <c r="R3763" s="9"/>
      <c r="S3763" s="9"/>
      <c r="T3763" s="9"/>
      <c r="U3763" s="9"/>
      <c r="V3763" s="9"/>
      <c r="W3763" s="9"/>
      <c r="X3763" s="9"/>
      <c r="Y3763" s="9"/>
      <c r="Z3763" s="9"/>
      <c r="AA3763" s="9"/>
      <c r="AB3763" s="9"/>
      <c r="AC3763" s="9"/>
      <c r="AD3763" s="9"/>
      <c r="AE3763" s="9"/>
      <c r="AF3763" s="9"/>
      <c r="AG3763" s="9"/>
      <c r="AH3763" s="9"/>
      <c r="AI3763" s="9"/>
      <c r="AJ3763" s="9"/>
      <c r="AK3763" s="9"/>
      <c r="AL3763" s="9"/>
      <c r="AM3763" s="9"/>
      <c r="AN3763" s="9"/>
      <c r="AO3763" s="9"/>
      <c r="AP3763" s="9"/>
      <c r="AQ3763" s="9"/>
      <c r="AR3763" s="9"/>
      <c r="AS3763" s="9"/>
      <c r="AT3763" s="9"/>
      <c r="AU3763" s="9"/>
      <c r="AV3763" s="9"/>
      <c r="AW3763" s="9"/>
      <c r="AX3763" s="9"/>
      <c r="AY3763" s="9"/>
    </row>
    <row r="3764" spans="1:51" s="10" customFormat="1" x14ac:dyDescent="0.2">
      <c r="A3764" s="9"/>
      <c r="B3764" s="9"/>
      <c r="C3764" s="9"/>
      <c r="D3764" s="9"/>
      <c r="E3764" s="9"/>
      <c r="F3764" s="9"/>
      <c r="G3764" s="9"/>
      <c r="H3764" s="9"/>
      <c r="I3764" s="9"/>
      <c r="J3764" s="9"/>
      <c r="K3764" s="9"/>
      <c r="L3764" s="9"/>
      <c r="M3764" s="9"/>
      <c r="N3764" s="9"/>
      <c r="O3764" s="9"/>
      <c r="P3764" s="9"/>
      <c r="Q3764" s="9"/>
      <c r="R3764" s="9"/>
      <c r="S3764" s="9"/>
      <c r="T3764" s="9"/>
      <c r="U3764" s="9"/>
      <c r="V3764" s="9"/>
      <c r="W3764" s="9"/>
      <c r="X3764" s="9"/>
      <c r="Y3764" s="9"/>
      <c r="Z3764" s="9"/>
      <c r="AA3764" s="9"/>
      <c r="AB3764" s="9"/>
      <c r="AC3764" s="9"/>
      <c r="AD3764" s="9"/>
      <c r="AE3764" s="9"/>
      <c r="AF3764" s="9"/>
      <c r="AG3764" s="9"/>
      <c r="AH3764" s="9"/>
      <c r="AI3764" s="9"/>
      <c r="AJ3764" s="9"/>
      <c r="AK3764" s="9"/>
      <c r="AL3764" s="9"/>
      <c r="AM3764" s="9"/>
      <c r="AN3764" s="9"/>
      <c r="AO3764" s="9"/>
      <c r="AP3764" s="9"/>
      <c r="AQ3764" s="9"/>
      <c r="AR3764" s="9"/>
      <c r="AS3764" s="9"/>
      <c r="AT3764" s="9"/>
      <c r="AU3764" s="9"/>
      <c r="AV3764" s="9"/>
      <c r="AW3764" s="9"/>
      <c r="AX3764" s="9"/>
      <c r="AY3764" s="9"/>
    </row>
    <row r="3765" spans="1:51" s="10" customFormat="1" x14ac:dyDescent="0.2">
      <c r="A3765" s="9"/>
      <c r="B3765" s="9"/>
      <c r="C3765" s="9"/>
      <c r="D3765" s="9"/>
      <c r="E3765" s="9"/>
      <c r="F3765" s="9"/>
      <c r="G3765" s="9"/>
      <c r="H3765" s="9"/>
      <c r="I3765" s="9"/>
      <c r="J3765" s="9"/>
      <c r="K3765" s="9"/>
      <c r="L3765" s="9"/>
      <c r="M3765" s="9"/>
      <c r="N3765" s="9"/>
      <c r="O3765" s="9"/>
      <c r="P3765" s="9"/>
      <c r="Q3765" s="9"/>
      <c r="R3765" s="9"/>
      <c r="S3765" s="9"/>
      <c r="T3765" s="9"/>
      <c r="U3765" s="9"/>
      <c r="V3765" s="9"/>
      <c r="W3765" s="9"/>
      <c r="X3765" s="9"/>
      <c r="Y3765" s="9"/>
      <c r="Z3765" s="9"/>
      <c r="AA3765" s="9"/>
      <c r="AB3765" s="9"/>
      <c r="AC3765" s="9"/>
      <c r="AD3765" s="9"/>
      <c r="AE3765" s="9"/>
      <c r="AF3765" s="9"/>
      <c r="AG3765" s="9"/>
      <c r="AH3765" s="9"/>
      <c r="AI3765" s="9"/>
      <c r="AJ3765" s="9"/>
      <c r="AK3765" s="9"/>
      <c r="AL3765" s="9"/>
      <c r="AM3765" s="9"/>
      <c r="AN3765" s="9"/>
      <c r="AO3765" s="9"/>
      <c r="AP3765" s="9"/>
      <c r="AQ3765" s="9"/>
      <c r="AR3765" s="9"/>
      <c r="AS3765" s="9"/>
      <c r="AT3765" s="9"/>
      <c r="AU3765" s="9"/>
      <c r="AV3765" s="9"/>
      <c r="AW3765" s="9"/>
      <c r="AX3765" s="9"/>
      <c r="AY3765" s="9"/>
    </row>
    <row r="3766" spans="1:51" s="10" customFormat="1" x14ac:dyDescent="0.2">
      <c r="A3766" s="9"/>
      <c r="B3766" s="9"/>
      <c r="C3766" s="9"/>
      <c r="D3766" s="9"/>
      <c r="E3766" s="9"/>
      <c r="F3766" s="9"/>
      <c r="G3766" s="9"/>
      <c r="H3766" s="9"/>
      <c r="I3766" s="9"/>
      <c r="J3766" s="9"/>
      <c r="K3766" s="9"/>
      <c r="L3766" s="9"/>
      <c r="M3766" s="9"/>
      <c r="N3766" s="9"/>
      <c r="O3766" s="9"/>
      <c r="P3766" s="9"/>
      <c r="Q3766" s="9"/>
      <c r="R3766" s="9"/>
      <c r="S3766" s="9"/>
      <c r="T3766" s="9"/>
      <c r="U3766" s="9"/>
      <c r="V3766" s="9"/>
      <c r="W3766" s="9"/>
      <c r="X3766" s="9"/>
      <c r="Y3766" s="9"/>
      <c r="Z3766" s="9"/>
      <c r="AA3766" s="9"/>
      <c r="AB3766" s="9"/>
      <c r="AC3766" s="9"/>
      <c r="AD3766" s="9"/>
      <c r="AE3766" s="9"/>
      <c r="AF3766" s="9"/>
      <c r="AG3766" s="9"/>
      <c r="AH3766" s="9"/>
      <c r="AI3766" s="9"/>
      <c r="AJ3766" s="9"/>
      <c r="AK3766" s="9"/>
      <c r="AL3766" s="9"/>
      <c r="AM3766" s="9"/>
      <c r="AN3766" s="9"/>
      <c r="AO3766" s="9"/>
      <c r="AP3766" s="9"/>
      <c r="AQ3766" s="9"/>
      <c r="AR3766" s="9"/>
      <c r="AS3766" s="9"/>
      <c r="AT3766" s="9"/>
      <c r="AU3766" s="9"/>
      <c r="AV3766" s="9"/>
      <c r="AW3766" s="9"/>
      <c r="AX3766" s="9"/>
      <c r="AY3766" s="9"/>
    </row>
    <row r="3767" spans="1:51" s="10" customFormat="1" x14ac:dyDescent="0.2">
      <c r="A3767" s="9"/>
      <c r="B3767" s="9"/>
      <c r="C3767" s="9"/>
      <c r="D3767" s="9"/>
      <c r="E3767" s="9"/>
      <c r="F3767" s="9"/>
      <c r="G3767" s="9"/>
      <c r="H3767" s="9"/>
      <c r="I3767" s="9"/>
      <c r="J3767" s="9"/>
      <c r="K3767" s="9"/>
      <c r="L3767" s="9"/>
      <c r="M3767" s="9"/>
      <c r="N3767" s="9"/>
      <c r="O3767" s="9"/>
      <c r="P3767" s="9"/>
      <c r="Q3767" s="9"/>
      <c r="R3767" s="9"/>
      <c r="S3767" s="9"/>
      <c r="T3767" s="9"/>
      <c r="U3767" s="9"/>
      <c r="V3767" s="9"/>
      <c r="W3767" s="9"/>
      <c r="X3767" s="9"/>
      <c r="Y3767" s="9"/>
      <c r="Z3767" s="9"/>
      <c r="AA3767" s="9"/>
      <c r="AB3767" s="9"/>
      <c r="AC3767" s="9"/>
      <c r="AD3767" s="9"/>
      <c r="AE3767" s="9"/>
      <c r="AF3767" s="9"/>
      <c r="AG3767" s="9"/>
      <c r="AH3767" s="9"/>
      <c r="AI3767" s="9"/>
      <c r="AJ3767" s="9"/>
      <c r="AK3767" s="9"/>
      <c r="AL3767" s="9"/>
      <c r="AM3767" s="9"/>
      <c r="AN3767" s="9"/>
      <c r="AO3767" s="9"/>
      <c r="AP3767" s="9"/>
      <c r="AQ3767" s="9"/>
      <c r="AR3767" s="9"/>
      <c r="AS3767" s="9"/>
      <c r="AT3767" s="9"/>
      <c r="AU3767" s="9"/>
      <c r="AV3767" s="9"/>
      <c r="AW3767" s="9"/>
      <c r="AX3767" s="9"/>
      <c r="AY3767" s="9"/>
    </row>
    <row r="3768" spans="1:51" s="10" customFormat="1" x14ac:dyDescent="0.2">
      <c r="A3768" s="9"/>
      <c r="B3768" s="9"/>
      <c r="C3768" s="9"/>
      <c r="D3768" s="9"/>
      <c r="E3768" s="9"/>
      <c r="F3768" s="9"/>
      <c r="G3768" s="9"/>
      <c r="H3768" s="9"/>
      <c r="I3768" s="9"/>
      <c r="J3768" s="9"/>
      <c r="K3768" s="9"/>
      <c r="L3768" s="9"/>
      <c r="M3768" s="9"/>
      <c r="N3768" s="9"/>
      <c r="O3768" s="9"/>
      <c r="P3768" s="9"/>
      <c r="Q3768" s="9"/>
      <c r="R3768" s="9"/>
      <c r="S3768" s="9"/>
      <c r="T3768" s="9"/>
      <c r="U3768" s="9"/>
      <c r="V3768" s="9"/>
      <c r="W3768" s="9"/>
      <c r="X3768" s="9"/>
      <c r="Y3768" s="9"/>
      <c r="Z3768" s="9"/>
      <c r="AA3768" s="9"/>
      <c r="AB3768" s="9"/>
      <c r="AC3768" s="9"/>
      <c r="AD3768" s="9"/>
      <c r="AE3768" s="9"/>
      <c r="AF3768" s="9"/>
      <c r="AG3768" s="9"/>
      <c r="AH3768" s="9"/>
      <c r="AI3768" s="9"/>
      <c r="AJ3768" s="9"/>
      <c r="AK3768" s="9"/>
      <c r="AL3768" s="9"/>
      <c r="AM3768" s="9"/>
      <c r="AN3768" s="9"/>
      <c r="AO3768" s="9"/>
      <c r="AP3768" s="9"/>
      <c r="AQ3768" s="9"/>
      <c r="AR3768" s="9"/>
      <c r="AS3768" s="9"/>
      <c r="AT3768" s="9"/>
      <c r="AU3768" s="9"/>
      <c r="AV3768" s="9"/>
      <c r="AW3768" s="9"/>
      <c r="AX3768" s="9"/>
      <c r="AY3768" s="9"/>
    </row>
    <row r="3769" spans="1:51" s="10" customFormat="1" x14ac:dyDescent="0.2">
      <c r="A3769" s="9"/>
      <c r="B3769" s="9"/>
      <c r="C3769" s="9"/>
      <c r="D3769" s="9"/>
      <c r="E3769" s="9"/>
      <c r="F3769" s="9"/>
      <c r="G3769" s="9"/>
      <c r="H3769" s="9"/>
      <c r="I3769" s="9"/>
      <c r="J3769" s="9"/>
      <c r="K3769" s="9"/>
      <c r="L3769" s="9"/>
      <c r="M3769" s="9"/>
      <c r="N3769" s="9"/>
      <c r="O3769" s="9"/>
      <c r="P3769" s="9"/>
      <c r="Q3769" s="9"/>
      <c r="R3769" s="9"/>
      <c r="S3769" s="9"/>
      <c r="T3769" s="9"/>
      <c r="U3769" s="9"/>
      <c r="V3769" s="9"/>
      <c r="W3769" s="9"/>
      <c r="X3769" s="9"/>
      <c r="Y3769" s="9"/>
      <c r="Z3769" s="9"/>
      <c r="AA3769" s="9"/>
      <c r="AB3769" s="9"/>
      <c r="AC3769" s="9"/>
      <c r="AD3769" s="9"/>
      <c r="AE3769" s="9"/>
      <c r="AF3769" s="9"/>
      <c r="AG3769" s="9"/>
      <c r="AH3769" s="9"/>
      <c r="AI3769" s="9"/>
      <c r="AJ3769" s="9"/>
      <c r="AK3769" s="9"/>
      <c r="AL3769" s="9"/>
      <c r="AM3769" s="9"/>
      <c r="AN3769" s="9"/>
      <c r="AO3769" s="9"/>
      <c r="AP3769" s="9"/>
      <c r="AQ3769" s="9"/>
      <c r="AR3769" s="9"/>
      <c r="AS3769" s="9"/>
      <c r="AT3769" s="9"/>
      <c r="AU3769" s="9"/>
      <c r="AV3769" s="9"/>
      <c r="AW3769" s="9"/>
      <c r="AX3769" s="9"/>
      <c r="AY3769" s="9"/>
    </row>
    <row r="3770" spans="1:51" s="10" customFormat="1" x14ac:dyDescent="0.2">
      <c r="A3770" s="9"/>
      <c r="B3770" s="9"/>
      <c r="C3770" s="9"/>
      <c r="D3770" s="9"/>
      <c r="E3770" s="9"/>
      <c r="F3770" s="9"/>
      <c r="G3770" s="9"/>
      <c r="H3770" s="9"/>
      <c r="I3770" s="9"/>
      <c r="J3770" s="9"/>
      <c r="K3770" s="9"/>
      <c r="L3770" s="9"/>
      <c r="M3770" s="9"/>
      <c r="N3770" s="9"/>
      <c r="O3770" s="9"/>
      <c r="P3770" s="9"/>
      <c r="Q3770" s="9"/>
      <c r="R3770" s="9"/>
      <c r="S3770" s="9"/>
      <c r="T3770" s="9"/>
      <c r="U3770" s="9"/>
      <c r="V3770" s="9"/>
      <c r="W3770" s="9"/>
      <c r="X3770" s="9"/>
      <c r="Y3770" s="9"/>
      <c r="Z3770" s="9"/>
      <c r="AA3770" s="9"/>
      <c r="AB3770" s="9"/>
      <c r="AC3770" s="9"/>
      <c r="AD3770" s="9"/>
      <c r="AE3770" s="9"/>
      <c r="AF3770" s="9"/>
      <c r="AG3770" s="9"/>
      <c r="AH3770" s="9"/>
      <c r="AI3770" s="9"/>
      <c r="AJ3770" s="9"/>
      <c r="AK3770" s="9"/>
      <c r="AL3770" s="9"/>
      <c r="AM3770" s="9"/>
      <c r="AN3770" s="9"/>
      <c r="AO3770" s="9"/>
      <c r="AP3770" s="9"/>
      <c r="AQ3770" s="9"/>
      <c r="AR3770" s="9"/>
      <c r="AS3770" s="9"/>
      <c r="AT3770" s="9"/>
      <c r="AU3770" s="9"/>
      <c r="AV3770" s="9"/>
      <c r="AW3770" s="9"/>
      <c r="AX3770" s="9"/>
      <c r="AY3770" s="9"/>
    </row>
    <row r="3771" spans="1:51" s="10" customFormat="1" x14ac:dyDescent="0.2">
      <c r="A3771" s="9"/>
      <c r="B3771" s="9"/>
      <c r="C3771" s="9"/>
      <c r="D3771" s="9"/>
      <c r="E3771" s="9"/>
      <c r="F3771" s="9"/>
      <c r="G3771" s="9"/>
      <c r="H3771" s="9"/>
      <c r="I3771" s="9"/>
      <c r="J3771" s="9"/>
      <c r="K3771" s="9"/>
      <c r="L3771" s="9"/>
      <c r="M3771" s="9"/>
      <c r="N3771" s="9"/>
      <c r="O3771" s="9"/>
      <c r="P3771" s="9"/>
      <c r="Q3771" s="9"/>
      <c r="R3771" s="9"/>
      <c r="S3771" s="9"/>
      <c r="T3771" s="9"/>
      <c r="U3771" s="9"/>
      <c r="V3771" s="9"/>
      <c r="W3771" s="9"/>
      <c r="X3771" s="9"/>
      <c r="Y3771" s="9"/>
      <c r="Z3771" s="9"/>
      <c r="AA3771" s="9"/>
      <c r="AB3771" s="9"/>
      <c r="AC3771" s="9"/>
      <c r="AD3771" s="9"/>
      <c r="AE3771" s="9"/>
      <c r="AF3771" s="9"/>
      <c r="AG3771" s="9"/>
      <c r="AH3771" s="9"/>
      <c r="AI3771" s="9"/>
      <c r="AJ3771" s="9"/>
      <c r="AK3771" s="9"/>
      <c r="AL3771" s="9"/>
      <c r="AM3771" s="9"/>
      <c r="AN3771" s="9"/>
      <c r="AO3771" s="9"/>
      <c r="AP3771" s="9"/>
      <c r="AQ3771" s="9"/>
      <c r="AR3771" s="9"/>
      <c r="AS3771" s="9"/>
      <c r="AT3771" s="9"/>
      <c r="AU3771" s="9"/>
      <c r="AV3771" s="9"/>
      <c r="AW3771" s="9"/>
      <c r="AX3771" s="9"/>
      <c r="AY3771" s="9"/>
    </row>
    <row r="3772" spans="1:51" s="10" customFormat="1" x14ac:dyDescent="0.2">
      <c r="A3772" s="9"/>
      <c r="B3772" s="9"/>
      <c r="C3772" s="9"/>
      <c r="D3772" s="9"/>
      <c r="E3772" s="9"/>
      <c r="F3772" s="9"/>
      <c r="G3772" s="9"/>
      <c r="H3772" s="9"/>
      <c r="I3772" s="9"/>
      <c r="J3772" s="9"/>
      <c r="K3772" s="9"/>
      <c r="L3772" s="9"/>
      <c r="M3772" s="9"/>
      <c r="N3772" s="9"/>
      <c r="O3772" s="9"/>
      <c r="P3772" s="9"/>
      <c r="Q3772" s="9"/>
      <c r="R3772" s="9"/>
      <c r="S3772" s="9"/>
      <c r="T3772" s="9"/>
      <c r="U3772" s="9"/>
      <c r="V3772" s="9"/>
      <c r="W3772" s="9"/>
      <c r="X3772" s="9"/>
      <c r="Y3772" s="9"/>
      <c r="Z3772" s="9"/>
      <c r="AA3772" s="9"/>
      <c r="AB3772" s="9"/>
      <c r="AC3772" s="9"/>
      <c r="AD3772" s="9"/>
      <c r="AE3772" s="9"/>
      <c r="AF3772" s="9"/>
      <c r="AG3772" s="9"/>
      <c r="AH3772" s="9"/>
      <c r="AI3772" s="9"/>
      <c r="AJ3772" s="9"/>
      <c r="AK3772" s="9"/>
      <c r="AL3772" s="9"/>
      <c r="AM3772" s="9"/>
      <c r="AN3772" s="9"/>
      <c r="AO3772" s="9"/>
      <c r="AP3772" s="9"/>
      <c r="AQ3772" s="9"/>
      <c r="AR3772" s="9"/>
      <c r="AS3772" s="9"/>
      <c r="AT3772" s="9"/>
      <c r="AU3772" s="9"/>
      <c r="AV3772" s="9"/>
      <c r="AW3772" s="9"/>
      <c r="AX3772" s="9"/>
      <c r="AY3772" s="9"/>
    </row>
    <row r="3773" spans="1:51" s="10" customFormat="1" x14ac:dyDescent="0.2">
      <c r="A3773" s="9"/>
      <c r="B3773" s="9"/>
      <c r="C3773" s="9"/>
      <c r="D3773" s="9"/>
      <c r="E3773" s="9"/>
      <c r="F3773" s="9"/>
      <c r="G3773" s="9"/>
      <c r="H3773" s="9"/>
      <c r="I3773" s="9"/>
      <c r="J3773" s="9"/>
      <c r="K3773" s="9"/>
      <c r="L3773" s="9"/>
      <c r="M3773" s="9"/>
      <c r="N3773" s="9"/>
      <c r="O3773" s="9"/>
      <c r="P3773" s="9"/>
      <c r="Q3773" s="9"/>
      <c r="R3773" s="9"/>
      <c r="S3773" s="9"/>
      <c r="T3773" s="9"/>
      <c r="U3773" s="9"/>
      <c r="V3773" s="9"/>
      <c r="W3773" s="9"/>
      <c r="X3773" s="9"/>
      <c r="Y3773" s="9"/>
      <c r="Z3773" s="9"/>
      <c r="AA3773" s="9"/>
      <c r="AB3773" s="9"/>
      <c r="AC3773" s="9"/>
      <c r="AD3773" s="9"/>
      <c r="AE3773" s="9"/>
      <c r="AF3773" s="9"/>
      <c r="AG3773" s="9"/>
      <c r="AH3773" s="9"/>
      <c r="AI3773" s="9"/>
      <c r="AJ3773" s="9"/>
      <c r="AK3773" s="9"/>
      <c r="AL3773" s="9"/>
      <c r="AM3773" s="9"/>
      <c r="AN3773" s="9"/>
      <c r="AO3773" s="9"/>
      <c r="AP3773" s="9"/>
      <c r="AQ3773" s="9"/>
      <c r="AR3773" s="9"/>
      <c r="AS3773" s="9"/>
      <c r="AT3773" s="9"/>
      <c r="AU3773" s="9"/>
      <c r="AV3773" s="9"/>
      <c r="AW3773" s="9"/>
      <c r="AX3773" s="9"/>
      <c r="AY3773" s="9"/>
    </row>
    <row r="3774" spans="1:51" s="10" customFormat="1" x14ac:dyDescent="0.2">
      <c r="A3774" s="9"/>
      <c r="B3774" s="9"/>
      <c r="C3774" s="9"/>
      <c r="D3774" s="9"/>
      <c r="E3774" s="9"/>
      <c r="F3774" s="9"/>
      <c r="G3774" s="9"/>
      <c r="H3774" s="9"/>
      <c r="I3774" s="9"/>
      <c r="J3774" s="9"/>
      <c r="K3774" s="9"/>
      <c r="L3774" s="9"/>
      <c r="M3774" s="9"/>
      <c r="N3774" s="9"/>
      <c r="O3774" s="9"/>
      <c r="P3774" s="9"/>
      <c r="Q3774" s="9"/>
      <c r="R3774" s="9"/>
      <c r="S3774" s="9"/>
      <c r="T3774" s="9"/>
      <c r="U3774" s="9"/>
      <c r="V3774" s="9"/>
      <c r="W3774" s="9"/>
      <c r="X3774" s="9"/>
      <c r="Y3774" s="9"/>
      <c r="Z3774" s="9"/>
      <c r="AA3774" s="9"/>
      <c r="AB3774" s="9"/>
      <c r="AC3774" s="9"/>
      <c r="AD3774" s="9"/>
      <c r="AE3774" s="9"/>
      <c r="AF3774" s="9"/>
      <c r="AG3774" s="9"/>
      <c r="AH3774" s="9"/>
      <c r="AI3774" s="9"/>
      <c r="AJ3774" s="9"/>
      <c r="AK3774" s="9"/>
      <c r="AL3774" s="9"/>
      <c r="AM3774" s="9"/>
      <c r="AN3774" s="9"/>
      <c r="AO3774" s="9"/>
      <c r="AP3774" s="9"/>
      <c r="AQ3774" s="9"/>
      <c r="AR3774" s="9"/>
      <c r="AS3774" s="9"/>
      <c r="AT3774" s="9"/>
      <c r="AU3774" s="9"/>
      <c r="AV3774" s="9"/>
      <c r="AW3774" s="9"/>
      <c r="AX3774" s="9"/>
      <c r="AY3774" s="9"/>
    </row>
    <row r="3775" spans="1:51" s="10" customFormat="1" x14ac:dyDescent="0.2">
      <c r="A3775" s="9"/>
      <c r="B3775" s="9"/>
      <c r="C3775" s="9"/>
      <c r="D3775" s="9"/>
      <c r="E3775" s="9"/>
      <c r="F3775" s="9"/>
      <c r="G3775" s="9"/>
      <c r="H3775" s="9"/>
      <c r="I3775" s="9"/>
      <c r="J3775" s="9"/>
      <c r="K3775" s="9"/>
      <c r="L3775" s="9"/>
      <c r="M3775" s="9"/>
      <c r="N3775" s="9"/>
      <c r="O3775" s="9"/>
      <c r="P3775" s="9"/>
      <c r="Q3775" s="9"/>
      <c r="R3775" s="9"/>
      <c r="S3775" s="9"/>
      <c r="T3775" s="9"/>
      <c r="U3775" s="9"/>
      <c r="V3775" s="9"/>
      <c r="W3775" s="9"/>
      <c r="X3775" s="9"/>
      <c r="Y3775" s="9"/>
      <c r="Z3775" s="9"/>
      <c r="AA3775" s="9"/>
      <c r="AB3775" s="9"/>
      <c r="AC3775" s="9"/>
      <c r="AD3775" s="9"/>
      <c r="AE3775" s="9"/>
      <c r="AF3775" s="9"/>
      <c r="AG3775" s="9"/>
      <c r="AH3775" s="9"/>
      <c r="AI3775" s="9"/>
      <c r="AJ3775" s="9"/>
      <c r="AK3775" s="9"/>
      <c r="AL3775" s="9"/>
      <c r="AM3775" s="9"/>
      <c r="AN3775" s="9"/>
      <c r="AO3775" s="9"/>
      <c r="AP3775" s="9"/>
      <c r="AQ3775" s="9"/>
      <c r="AR3775" s="9"/>
      <c r="AS3775" s="9"/>
      <c r="AT3775" s="9"/>
      <c r="AU3775" s="9"/>
      <c r="AV3775" s="9"/>
      <c r="AW3775" s="9"/>
      <c r="AX3775" s="9"/>
      <c r="AY3775" s="9"/>
    </row>
    <row r="3776" spans="1:51" s="10" customFormat="1" x14ac:dyDescent="0.2">
      <c r="A3776" s="9"/>
      <c r="B3776" s="9"/>
      <c r="C3776" s="9"/>
      <c r="D3776" s="9"/>
      <c r="E3776" s="9"/>
      <c r="F3776" s="9"/>
      <c r="G3776" s="9"/>
      <c r="H3776" s="9"/>
      <c r="I3776" s="9"/>
      <c r="J3776" s="9"/>
      <c r="K3776" s="9"/>
      <c r="L3776" s="9"/>
      <c r="M3776" s="9"/>
      <c r="N3776" s="9"/>
      <c r="O3776" s="9"/>
      <c r="P3776" s="9"/>
      <c r="Q3776" s="9"/>
      <c r="R3776" s="9"/>
      <c r="S3776" s="9"/>
      <c r="T3776" s="9"/>
      <c r="U3776" s="9"/>
      <c r="V3776" s="9"/>
      <c r="W3776" s="9"/>
      <c r="X3776" s="9"/>
      <c r="Y3776" s="9"/>
      <c r="Z3776" s="9"/>
      <c r="AA3776" s="9"/>
      <c r="AB3776" s="9"/>
      <c r="AC3776" s="9"/>
      <c r="AD3776" s="9"/>
      <c r="AE3776" s="9"/>
      <c r="AF3776" s="9"/>
      <c r="AG3776" s="9"/>
      <c r="AH3776" s="9"/>
      <c r="AI3776" s="9"/>
      <c r="AJ3776" s="9"/>
      <c r="AK3776" s="9"/>
      <c r="AL3776" s="9"/>
      <c r="AM3776" s="9"/>
      <c r="AN3776" s="9"/>
      <c r="AO3776" s="9"/>
      <c r="AP3776" s="9"/>
      <c r="AQ3776" s="9"/>
      <c r="AR3776" s="9"/>
      <c r="AS3776" s="9"/>
      <c r="AT3776" s="9"/>
      <c r="AU3776" s="9"/>
      <c r="AV3776" s="9"/>
      <c r="AW3776" s="9"/>
      <c r="AX3776" s="9"/>
      <c r="AY3776" s="9"/>
    </row>
    <row r="3777" spans="1:51" s="10" customFormat="1" x14ac:dyDescent="0.2">
      <c r="A3777" s="9"/>
      <c r="B3777" s="9"/>
      <c r="C3777" s="9"/>
      <c r="D3777" s="9"/>
      <c r="E3777" s="9"/>
      <c r="F3777" s="9"/>
      <c r="G3777" s="9"/>
      <c r="H3777" s="9"/>
      <c r="I3777" s="9"/>
      <c r="J3777" s="9"/>
      <c r="K3777" s="9"/>
      <c r="L3777" s="9"/>
      <c r="M3777" s="9"/>
      <c r="N3777" s="9"/>
      <c r="O3777" s="9"/>
      <c r="P3777" s="9"/>
      <c r="Q3777" s="9"/>
      <c r="R3777" s="9"/>
      <c r="S3777" s="9"/>
      <c r="T3777" s="9"/>
      <c r="U3777" s="9"/>
      <c r="V3777" s="9"/>
      <c r="W3777" s="9"/>
      <c r="X3777" s="9"/>
      <c r="Y3777" s="9"/>
      <c r="Z3777" s="9"/>
      <c r="AA3777" s="9"/>
      <c r="AB3777" s="9"/>
      <c r="AC3777" s="9"/>
      <c r="AD3777" s="9"/>
      <c r="AE3777" s="9"/>
      <c r="AF3777" s="9"/>
      <c r="AG3777" s="9"/>
      <c r="AH3777" s="9"/>
      <c r="AI3777" s="9"/>
      <c r="AJ3777" s="9"/>
      <c r="AK3777" s="9"/>
      <c r="AL3777" s="9"/>
      <c r="AM3777" s="9"/>
      <c r="AN3777" s="9"/>
      <c r="AO3777" s="9"/>
      <c r="AP3777" s="9"/>
      <c r="AQ3777" s="9"/>
      <c r="AR3777" s="9"/>
      <c r="AS3777" s="9"/>
      <c r="AT3777" s="9"/>
      <c r="AU3777" s="9"/>
      <c r="AV3777" s="9"/>
      <c r="AW3777" s="9"/>
      <c r="AX3777" s="9"/>
      <c r="AY3777" s="9"/>
    </row>
    <row r="3778" spans="1:51" s="10" customFormat="1" x14ac:dyDescent="0.2">
      <c r="A3778" s="9"/>
      <c r="B3778" s="9"/>
      <c r="C3778" s="9"/>
      <c r="D3778" s="9"/>
      <c r="E3778" s="9"/>
      <c r="F3778" s="9"/>
      <c r="G3778" s="9"/>
      <c r="H3778" s="9"/>
      <c r="I3778" s="9"/>
      <c r="J3778" s="9"/>
      <c r="K3778" s="9"/>
      <c r="L3778" s="9"/>
      <c r="M3778" s="9"/>
      <c r="N3778" s="9"/>
      <c r="O3778" s="9"/>
      <c r="P3778" s="9"/>
      <c r="Q3778" s="9"/>
      <c r="R3778" s="9"/>
      <c r="S3778" s="9"/>
      <c r="T3778" s="9"/>
      <c r="U3778" s="9"/>
      <c r="V3778" s="9"/>
      <c r="W3778" s="9"/>
      <c r="X3778" s="9"/>
      <c r="Y3778" s="9"/>
      <c r="Z3778" s="9"/>
      <c r="AA3778" s="9"/>
      <c r="AB3778" s="9"/>
      <c r="AC3778" s="9"/>
      <c r="AD3778" s="9"/>
      <c r="AE3778" s="9"/>
      <c r="AF3778" s="9"/>
      <c r="AG3778" s="9"/>
      <c r="AH3778" s="9"/>
      <c r="AI3778" s="9"/>
      <c r="AJ3778" s="9"/>
      <c r="AK3778" s="9"/>
      <c r="AL3778" s="9"/>
      <c r="AM3778" s="9"/>
      <c r="AN3778" s="9"/>
      <c r="AO3778" s="9"/>
      <c r="AP3778" s="9"/>
      <c r="AQ3778" s="9"/>
      <c r="AR3778" s="9"/>
      <c r="AS3778" s="9"/>
      <c r="AT3778" s="9"/>
      <c r="AU3778" s="9"/>
      <c r="AV3778" s="9"/>
      <c r="AW3778" s="9"/>
      <c r="AX3778" s="9"/>
      <c r="AY3778" s="9"/>
    </row>
    <row r="3779" spans="1:51" s="10" customFormat="1" x14ac:dyDescent="0.2">
      <c r="A3779" s="9"/>
      <c r="B3779" s="9"/>
      <c r="C3779" s="9"/>
      <c r="D3779" s="9"/>
      <c r="E3779" s="9"/>
      <c r="F3779" s="9"/>
      <c r="G3779" s="9"/>
      <c r="H3779" s="9"/>
      <c r="I3779" s="9"/>
      <c r="J3779" s="9"/>
      <c r="K3779" s="9"/>
      <c r="L3779" s="9"/>
      <c r="M3779" s="9"/>
      <c r="N3779" s="9"/>
      <c r="O3779" s="9"/>
      <c r="P3779" s="9"/>
      <c r="Q3779" s="9"/>
      <c r="R3779" s="9"/>
      <c r="S3779" s="9"/>
      <c r="T3779" s="9"/>
      <c r="U3779" s="9"/>
      <c r="V3779" s="9"/>
      <c r="W3779" s="9"/>
      <c r="X3779" s="9"/>
      <c r="Y3779" s="9"/>
      <c r="Z3779" s="9"/>
      <c r="AA3779" s="9"/>
      <c r="AB3779" s="9"/>
      <c r="AC3779" s="9"/>
      <c r="AD3779" s="9"/>
      <c r="AE3779" s="9"/>
      <c r="AF3779" s="9"/>
      <c r="AG3779" s="9"/>
      <c r="AH3779" s="9"/>
      <c r="AI3779" s="9"/>
      <c r="AJ3779" s="9"/>
      <c r="AK3779" s="9"/>
      <c r="AL3779" s="9"/>
      <c r="AM3779" s="9"/>
      <c r="AN3779" s="9"/>
      <c r="AO3779" s="9"/>
      <c r="AP3779" s="9"/>
      <c r="AQ3779" s="9"/>
      <c r="AR3779" s="9"/>
      <c r="AS3779" s="9"/>
      <c r="AT3779" s="9"/>
      <c r="AU3779" s="9"/>
      <c r="AV3779" s="9"/>
      <c r="AW3779" s="9"/>
      <c r="AX3779" s="9"/>
      <c r="AY3779" s="9"/>
    </row>
    <row r="3780" spans="1:51" s="10" customFormat="1" x14ac:dyDescent="0.2">
      <c r="A3780" s="9"/>
      <c r="B3780" s="9"/>
      <c r="C3780" s="9"/>
      <c r="D3780" s="9"/>
      <c r="E3780" s="9"/>
      <c r="F3780" s="9"/>
      <c r="G3780" s="9"/>
      <c r="H3780" s="9"/>
      <c r="I3780" s="9"/>
      <c r="J3780" s="9"/>
      <c r="K3780" s="9"/>
      <c r="L3780" s="9"/>
      <c r="M3780" s="9"/>
      <c r="N3780" s="9"/>
      <c r="O3780" s="9"/>
      <c r="P3780" s="9"/>
      <c r="Q3780" s="9"/>
      <c r="R3780" s="9"/>
      <c r="S3780" s="9"/>
      <c r="T3780" s="9"/>
      <c r="U3780" s="9"/>
      <c r="V3780" s="9"/>
      <c r="W3780" s="9"/>
      <c r="X3780" s="9"/>
      <c r="Y3780" s="9"/>
      <c r="Z3780" s="9"/>
      <c r="AA3780" s="9"/>
      <c r="AB3780" s="9"/>
      <c r="AC3780" s="9"/>
      <c r="AD3780" s="9"/>
      <c r="AE3780" s="9"/>
      <c r="AF3780" s="9"/>
      <c r="AG3780" s="9"/>
      <c r="AH3780" s="9"/>
      <c r="AI3780" s="9"/>
      <c r="AJ3780" s="9"/>
      <c r="AK3780" s="9"/>
      <c r="AL3780" s="9"/>
      <c r="AM3780" s="9"/>
      <c r="AN3780" s="9"/>
      <c r="AO3780" s="9"/>
      <c r="AP3780" s="9"/>
      <c r="AQ3780" s="9"/>
      <c r="AR3780" s="9"/>
      <c r="AS3780" s="9"/>
      <c r="AT3780" s="9"/>
      <c r="AU3780" s="9"/>
      <c r="AV3780" s="9"/>
      <c r="AW3780" s="9"/>
      <c r="AX3780" s="9"/>
      <c r="AY3780" s="9"/>
    </row>
    <row r="3781" spans="1:51" s="10" customFormat="1" x14ac:dyDescent="0.2">
      <c r="A3781" s="9"/>
      <c r="B3781" s="9"/>
      <c r="C3781" s="9"/>
      <c r="D3781" s="9"/>
      <c r="E3781" s="9"/>
      <c r="F3781" s="9"/>
      <c r="G3781" s="9"/>
      <c r="H3781" s="9"/>
      <c r="I3781" s="9"/>
      <c r="J3781" s="9"/>
      <c r="K3781" s="9"/>
      <c r="L3781" s="9"/>
      <c r="M3781" s="9"/>
      <c r="N3781" s="9"/>
      <c r="O3781" s="9"/>
      <c r="P3781" s="9"/>
      <c r="Q3781" s="9"/>
      <c r="R3781" s="9"/>
      <c r="S3781" s="9"/>
      <c r="T3781" s="9"/>
      <c r="U3781" s="9"/>
      <c r="V3781" s="9"/>
      <c r="W3781" s="9"/>
      <c r="X3781" s="9"/>
      <c r="Y3781" s="9"/>
      <c r="Z3781" s="9"/>
      <c r="AA3781" s="9"/>
      <c r="AB3781" s="9"/>
      <c r="AC3781" s="9"/>
      <c r="AD3781" s="9"/>
      <c r="AE3781" s="9"/>
      <c r="AF3781" s="9"/>
      <c r="AG3781" s="9"/>
      <c r="AH3781" s="9"/>
      <c r="AI3781" s="9"/>
      <c r="AJ3781" s="9"/>
      <c r="AK3781" s="9"/>
      <c r="AL3781" s="9"/>
      <c r="AM3781" s="9"/>
      <c r="AN3781" s="9"/>
      <c r="AO3781" s="9"/>
      <c r="AP3781" s="9"/>
      <c r="AQ3781" s="9"/>
      <c r="AR3781" s="9"/>
      <c r="AS3781" s="9"/>
      <c r="AT3781" s="9"/>
      <c r="AU3781" s="9"/>
      <c r="AV3781" s="9"/>
      <c r="AW3781" s="9"/>
      <c r="AX3781" s="9"/>
      <c r="AY3781" s="9"/>
    </row>
    <row r="3782" spans="1:51" s="10" customFormat="1" x14ac:dyDescent="0.2">
      <c r="A3782" s="9"/>
      <c r="B3782" s="9"/>
      <c r="C3782" s="9"/>
      <c r="D3782" s="9"/>
      <c r="E3782" s="9"/>
      <c r="F3782" s="9"/>
      <c r="G3782" s="9"/>
      <c r="H3782" s="9"/>
      <c r="I3782" s="9"/>
      <c r="J3782" s="9"/>
      <c r="K3782" s="9"/>
      <c r="L3782" s="9"/>
      <c r="M3782" s="9"/>
      <c r="N3782" s="9"/>
      <c r="O3782" s="9"/>
      <c r="P3782" s="9"/>
      <c r="Q3782" s="9"/>
      <c r="R3782" s="9"/>
      <c r="S3782" s="9"/>
      <c r="T3782" s="9"/>
      <c r="U3782" s="9"/>
      <c r="V3782" s="9"/>
      <c r="W3782" s="9"/>
      <c r="X3782" s="9"/>
      <c r="Y3782" s="9"/>
      <c r="Z3782" s="9"/>
      <c r="AA3782" s="9"/>
      <c r="AB3782" s="9"/>
      <c r="AC3782" s="9"/>
      <c r="AD3782" s="9"/>
      <c r="AE3782" s="9"/>
      <c r="AF3782" s="9"/>
      <c r="AG3782" s="9"/>
      <c r="AH3782" s="9"/>
      <c r="AI3782" s="9"/>
      <c r="AJ3782" s="9"/>
      <c r="AK3782" s="9"/>
      <c r="AL3782" s="9"/>
      <c r="AM3782" s="9"/>
      <c r="AN3782" s="9"/>
      <c r="AO3782" s="9"/>
      <c r="AP3782" s="9"/>
      <c r="AQ3782" s="9"/>
      <c r="AR3782" s="9"/>
      <c r="AS3782" s="9"/>
      <c r="AT3782" s="9"/>
      <c r="AU3782" s="9"/>
      <c r="AV3782" s="9"/>
      <c r="AW3782" s="9"/>
      <c r="AX3782" s="9"/>
      <c r="AY3782" s="9"/>
    </row>
    <row r="3783" spans="1:51" s="10" customFormat="1" x14ac:dyDescent="0.2">
      <c r="A3783" s="9"/>
      <c r="B3783" s="9"/>
      <c r="C3783" s="9"/>
      <c r="D3783" s="9"/>
      <c r="E3783" s="9"/>
      <c r="F3783" s="9"/>
      <c r="G3783" s="9"/>
      <c r="H3783" s="9"/>
      <c r="I3783" s="9"/>
      <c r="J3783" s="9"/>
      <c r="K3783" s="9"/>
      <c r="L3783" s="9"/>
      <c r="M3783" s="9"/>
      <c r="N3783" s="9"/>
      <c r="O3783" s="9"/>
      <c r="P3783" s="9"/>
      <c r="Q3783" s="9"/>
      <c r="R3783" s="9"/>
      <c r="S3783" s="9"/>
      <c r="T3783" s="9"/>
      <c r="U3783" s="9"/>
      <c r="V3783" s="9"/>
      <c r="W3783" s="9"/>
      <c r="X3783" s="9"/>
      <c r="Y3783" s="9"/>
      <c r="Z3783" s="9"/>
      <c r="AA3783" s="9"/>
      <c r="AB3783" s="9"/>
      <c r="AC3783" s="9"/>
      <c r="AD3783" s="9"/>
      <c r="AE3783" s="9"/>
      <c r="AF3783" s="9"/>
      <c r="AG3783" s="9"/>
      <c r="AH3783" s="9"/>
      <c r="AI3783" s="9"/>
      <c r="AJ3783" s="9"/>
      <c r="AK3783" s="9"/>
      <c r="AL3783" s="9"/>
      <c r="AM3783" s="9"/>
      <c r="AN3783" s="9"/>
      <c r="AO3783" s="9"/>
      <c r="AP3783" s="9"/>
      <c r="AQ3783" s="9"/>
      <c r="AR3783" s="9"/>
      <c r="AS3783" s="9"/>
      <c r="AT3783" s="9"/>
      <c r="AU3783" s="9"/>
      <c r="AV3783" s="9"/>
      <c r="AW3783" s="9"/>
      <c r="AX3783" s="9"/>
      <c r="AY3783" s="9"/>
    </row>
    <row r="3784" spans="1:51" s="10" customFormat="1" x14ac:dyDescent="0.2">
      <c r="A3784" s="9"/>
      <c r="B3784" s="9"/>
      <c r="C3784" s="9"/>
      <c r="D3784" s="9"/>
      <c r="E3784" s="9"/>
      <c r="F3784" s="9"/>
      <c r="G3784" s="9"/>
      <c r="H3784" s="9"/>
      <c r="I3784" s="9"/>
      <c r="J3784" s="9"/>
      <c r="K3784" s="9"/>
      <c r="L3784" s="9"/>
      <c r="M3784" s="9"/>
      <c r="N3784" s="9"/>
      <c r="O3784" s="9"/>
      <c r="P3784" s="9"/>
      <c r="Q3784" s="9"/>
      <c r="R3784" s="9"/>
      <c r="S3784" s="9"/>
      <c r="T3784" s="9"/>
      <c r="U3784" s="9"/>
      <c r="V3784" s="9"/>
      <c r="W3784" s="9"/>
      <c r="X3784" s="9"/>
      <c r="Y3784" s="9"/>
      <c r="Z3784" s="9"/>
      <c r="AA3784" s="9"/>
      <c r="AB3784" s="9"/>
      <c r="AC3784" s="9"/>
      <c r="AD3784" s="9"/>
      <c r="AE3784" s="9"/>
      <c r="AF3784" s="9"/>
      <c r="AG3784" s="9"/>
      <c r="AH3784" s="9"/>
      <c r="AI3784" s="9"/>
      <c r="AJ3784" s="9"/>
      <c r="AK3784" s="9"/>
      <c r="AL3784" s="9"/>
      <c r="AM3784" s="9"/>
      <c r="AN3784" s="9"/>
      <c r="AO3784" s="9"/>
      <c r="AP3784" s="9"/>
      <c r="AQ3784" s="9"/>
      <c r="AR3784" s="9"/>
      <c r="AS3784" s="9"/>
      <c r="AT3784" s="9"/>
      <c r="AU3784" s="9"/>
      <c r="AV3784" s="9"/>
      <c r="AW3784" s="9"/>
      <c r="AX3784" s="9"/>
      <c r="AY3784" s="9"/>
    </row>
    <row r="3785" spans="1:51" s="10" customFormat="1" x14ac:dyDescent="0.2">
      <c r="A3785" s="9"/>
      <c r="B3785" s="9"/>
      <c r="C3785" s="9"/>
      <c r="D3785" s="9"/>
      <c r="E3785" s="9"/>
      <c r="F3785" s="9"/>
      <c r="G3785" s="9"/>
      <c r="H3785" s="9"/>
      <c r="I3785" s="9"/>
      <c r="J3785" s="9"/>
      <c r="K3785" s="9"/>
      <c r="L3785" s="9"/>
      <c r="M3785" s="9"/>
      <c r="N3785" s="9"/>
      <c r="O3785" s="9"/>
      <c r="P3785" s="9"/>
      <c r="Q3785" s="9"/>
      <c r="R3785" s="9"/>
      <c r="S3785" s="9"/>
      <c r="T3785" s="9"/>
      <c r="U3785" s="9"/>
      <c r="V3785" s="9"/>
      <c r="W3785" s="9"/>
      <c r="X3785" s="9"/>
      <c r="Y3785" s="9"/>
      <c r="Z3785" s="9"/>
      <c r="AA3785" s="9"/>
      <c r="AB3785" s="9"/>
      <c r="AC3785" s="9"/>
      <c r="AD3785" s="9"/>
      <c r="AE3785" s="9"/>
      <c r="AF3785" s="9"/>
      <c r="AG3785" s="9"/>
      <c r="AH3785" s="9"/>
      <c r="AI3785" s="9"/>
      <c r="AJ3785" s="9"/>
      <c r="AK3785" s="9"/>
      <c r="AL3785" s="9"/>
      <c r="AM3785" s="9"/>
      <c r="AN3785" s="9"/>
      <c r="AO3785" s="9"/>
      <c r="AP3785" s="9"/>
      <c r="AQ3785" s="9"/>
      <c r="AR3785" s="9"/>
      <c r="AS3785" s="9"/>
      <c r="AT3785" s="9"/>
      <c r="AU3785" s="9"/>
      <c r="AV3785" s="9"/>
      <c r="AW3785" s="9"/>
      <c r="AX3785" s="9"/>
      <c r="AY3785" s="9"/>
    </row>
    <row r="3786" spans="1:51" s="10" customFormat="1" x14ac:dyDescent="0.2">
      <c r="A3786" s="9"/>
      <c r="B3786" s="9"/>
      <c r="C3786" s="9"/>
      <c r="D3786" s="9"/>
      <c r="E3786" s="9"/>
      <c r="F3786" s="9"/>
      <c r="G3786" s="9"/>
      <c r="H3786" s="9"/>
      <c r="I3786" s="9"/>
      <c r="J3786" s="9"/>
      <c r="K3786" s="9"/>
      <c r="L3786" s="9"/>
      <c r="M3786" s="9"/>
      <c r="N3786" s="9"/>
      <c r="O3786" s="9"/>
      <c r="P3786" s="9"/>
      <c r="Q3786" s="9"/>
      <c r="R3786" s="9"/>
      <c r="S3786" s="9"/>
      <c r="T3786" s="9"/>
      <c r="U3786" s="9"/>
      <c r="V3786" s="9"/>
      <c r="W3786" s="9"/>
      <c r="X3786" s="9"/>
      <c r="Y3786" s="9"/>
      <c r="Z3786" s="9"/>
      <c r="AA3786" s="9"/>
      <c r="AB3786" s="9"/>
      <c r="AC3786" s="9"/>
      <c r="AD3786" s="9"/>
      <c r="AE3786" s="9"/>
      <c r="AF3786" s="9"/>
      <c r="AG3786" s="9"/>
      <c r="AH3786" s="9"/>
      <c r="AI3786" s="9"/>
      <c r="AJ3786" s="9"/>
      <c r="AK3786" s="9"/>
      <c r="AL3786" s="9"/>
      <c r="AM3786" s="9"/>
      <c r="AN3786" s="9"/>
      <c r="AO3786" s="9"/>
      <c r="AP3786" s="9"/>
      <c r="AQ3786" s="9"/>
      <c r="AR3786" s="9"/>
      <c r="AS3786" s="9"/>
      <c r="AT3786" s="9"/>
      <c r="AU3786" s="9"/>
      <c r="AV3786" s="9"/>
      <c r="AW3786" s="9"/>
      <c r="AX3786" s="9"/>
      <c r="AY3786" s="9"/>
    </row>
    <row r="3787" spans="1:51" s="10" customFormat="1" x14ac:dyDescent="0.2">
      <c r="A3787" s="9"/>
      <c r="B3787" s="9"/>
      <c r="C3787" s="9"/>
      <c r="D3787" s="9"/>
      <c r="E3787" s="9"/>
      <c r="F3787" s="9"/>
      <c r="G3787" s="9"/>
      <c r="H3787" s="9"/>
      <c r="I3787" s="9"/>
      <c r="J3787" s="9"/>
      <c r="K3787" s="9"/>
      <c r="L3787" s="9"/>
      <c r="M3787" s="9"/>
      <c r="N3787" s="9"/>
      <c r="O3787" s="9"/>
      <c r="P3787" s="9"/>
      <c r="Q3787" s="9"/>
      <c r="R3787" s="9"/>
      <c r="S3787" s="9"/>
      <c r="T3787" s="9"/>
      <c r="U3787" s="9"/>
      <c r="V3787" s="9"/>
      <c r="W3787" s="9"/>
      <c r="X3787" s="9"/>
      <c r="Y3787" s="9"/>
      <c r="Z3787" s="9"/>
      <c r="AA3787" s="9"/>
      <c r="AB3787" s="9"/>
      <c r="AC3787" s="9"/>
      <c r="AD3787" s="9"/>
      <c r="AE3787" s="9"/>
      <c r="AF3787" s="9"/>
      <c r="AG3787" s="9"/>
      <c r="AH3787" s="9"/>
      <c r="AI3787" s="9"/>
      <c r="AJ3787" s="9"/>
      <c r="AK3787" s="9"/>
      <c r="AL3787" s="9"/>
      <c r="AM3787" s="9"/>
      <c r="AN3787" s="9"/>
      <c r="AO3787" s="9"/>
      <c r="AP3787" s="9"/>
      <c r="AQ3787" s="9"/>
      <c r="AR3787" s="9"/>
      <c r="AS3787" s="9"/>
      <c r="AT3787" s="9"/>
      <c r="AU3787" s="9"/>
      <c r="AV3787" s="9"/>
      <c r="AW3787" s="9"/>
      <c r="AX3787" s="9"/>
      <c r="AY3787" s="9"/>
    </row>
    <row r="3788" spans="1:51" s="10" customFormat="1" x14ac:dyDescent="0.2">
      <c r="A3788" s="9"/>
      <c r="B3788" s="9"/>
      <c r="C3788" s="9"/>
      <c r="D3788" s="9"/>
      <c r="E3788" s="9"/>
      <c r="F3788" s="9"/>
      <c r="G3788" s="9"/>
      <c r="H3788" s="9"/>
      <c r="I3788" s="9"/>
      <c r="J3788" s="9"/>
      <c r="K3788" s="9"/>
      <c r="L3788" s="9"/>
      <c r="M3788" s="9"/>
      <c r="N3788" s="9"/>
      <c r="O3788" s="9"/>
      <c r="P3788" s="9"/>
      <c r="Q3788" s="9"/>
      <c r="R3788" s="9"/>
      <c r="S3788" s="9"/>
      <c r="T3788" s="9"/>
      <c r="U3788" s="9"/>
      <c r="V3788" s="9"/>
      <c r="W3788" s="9"/>
      <c r="X3788" s="9"/>
      <c r="Y3788" s="9"/>
      <c r="Z3788" s="9"/>
      <c r="AA3788" s="9"/>
      <c r="AB3788" s="9"/>
      <c r="AC3788" s="9"/>
      <c r="AD3788" s="9"/>
      <c r="AE3788" s="9"/>
      <c r="AF3788" s="9"/>
      <c r="AG3788" s="9"/>
      <c r="AH3788" s="9"/>
      <c r="AI3788" s="9"/>
      <c r="AJ3788" s="9"/>
      <c r="AK3788" s="9"/>
      <c r="AL3788" s="9"/>
      <c r="AM3788" s="9"/>
      <c r="AN3788" s="9"/>
      <c r="AO3788" s="9"/>
      <c r="AP3788" s="9"/>
      <c r="AQ3788" s="9"/>
      <c r="AR3788" s="9"/>
      <c r="AS3788" s="9"/>
      <c r="AT3788" s="9"/>
      <c r="AU3788" s="9"/>
      <c r="AV3788" s="9"/>
      <c r="AW3788" s="9"/>
      <c r="AX3788" s="9"/>
      <c r="AY3788" s="9"/>
    </row>
    <row r="3789" spans="1:51" s="10" customFormat="1" x14ac:dyDescent="0.2">
      <c r="A3789" s="9"/>
      <c r="B3789" s="9"/>
      <c r="C3789" s="9"/>
      <c r="D3789" s="9"/>
      <c r="E3789" s="9"/>
      <c r="F3789" s="9"/>
      <c r="G3789" s="9"/>
      <c r="H3789" s="9"/>
      <c r="I3789" s="9"/>
      <c r="J3789" s="9"/>
      <c r="K3789" s="9"/>
      <c r="L3789" s="9"/>
      <c r="M3789" s="9"/>
      <c r="N3789" s="9"/>
      <c r="O3789" s="9"/>
      <c r="P3789" s="9"/>
      <c r="Q3789" s="9"/>
      <c r="R3789" s="9"/>
      <c r="S3789" s="9"/>
      <c r="T3789" s="9"/>
      <c r="U3789" s="9"/>
      <c r="V3789" s="9"/>
      <c r="W3789" s="9"/>
      <c r="X3789" s="9"/>
      <c r="Y3789" s="9"/>
      <c r="Z3789" s="9"/>
      <c r="AA3789" s="9"/>
      <c r="AB3789" s="9"/>
      <c r="AC3789" s="9"/>
      <c r="AD3789" s="9"/>
      <c r="AE3789" s="9"/>
      <c r="AF3789" s="9"/>
      <c r="AG3789" s="9"/>
      <c r="AH3789" s="9"/>
      <c r="AI3789" s="9"/>
      <c r="AJ3789" s="9"/>
      <c r="AK3789" s="9"/>
      <c r="AL3789" s="9"/>
      <c r="AM3789" s="9"/>
      <c r="AN3789" s="9"/>
      <c r="AO3789" s="9"/>
      <c r="AP3789" s="9"/>
      <c r="AQ3789" s="9"/>
      <c r="AR3789" s="9"/>
      <c r="AS3789" s="9"/>
      <c r="AT3789" s="9"/>
      <c r="AU3789" s="9"/>
      <c r="AV3789" s="9"/>
      <c r="AW3789" s="9"/>
      <c r="AX3789" s="9"/>
      <c r="AY3789" s="9"/>
    </row>
    <row r="3790" spans="1:51" s="10" customFormat="1" x14ac:dyDescent="0.2">
      <c r="A3790" s="9"/>
      <c r="B3790" s="9"/>
      <c r="C3790" s="9"/>
      <c r="D3790" s="9"/>
      <c r="E3790" s="9"/>
      <c r="F3790" s="9"/>
      <c r="G3790" s="9"/>
      <c r="H3790" s="9"/>
      <c r="I3790" s="9"/>
      <c r="J3790" s="9"/>
      <c r="K3790" s="9"/>
      <c r="L3790" s="9"/>
      <c r="M3790" s="9"/>
      <c r="N3790" s="9"/>
      <c r="O3790" s="9"/>
      <c r="P3790" s="9"/>
      <c r="Q3790" s="9"/>
      <c r="R3790" s="9"/>
      <c r="S3790" s="9"/>
      <c r="T3790" s="9"/>
      <c r="U3790" s="9"/>
      <c r="V3790" s="9"/>
      <c r="W3790" s="9"/>
      <c r="X3790" s="9"/>
      <c r="Y3790" s="9"/>
      <c r="Z3790" s="9"/>
      <c r="AA3790" s="9"/>
      <c r="AB3790" s="9"/>
      <c r="AC3790" s="9"/>
      <c r="AD3790" s="9"/>
      <c r="AE3790" s="9"/>
      <c r="AF3790" s="9"/>
      <c r="AG3790" s="9"/>
      <c r="AH3790" s="9"/>
      <c r="AI3790" s="9"/>
      <c r="AJ3790" s="9"/>
      <c r="AK3790" s="9"/>
      <c r="AL3790" s="9"/>
      <c r="AM3790" s="9"/>
      <c r="AN3790" s="9"/>
      <c r="AO3790" s="9"/>
      <c r="AP3790" s="9"/>
      <c r="AQ3790" s="9"/>
      <c r="AR3790" s="9"/>
      <c r="AS3790" s="9"/>
      <c r="AT3790" s="9"/>
      <c r="AU3790" s="9"/>
      <c r="AV3790" s="9"/>
      <c r="AW3790" s="9"/>
      <c r="AX3790" s="9"/>
      <c r="AY3790" s="9"/>
    </row>
    <row r="3791" spans="1:51" s="10" customFormat="1" x14ac:dyDescent="0.2">
      <c r="A3791" s="9"/>
      <c r="B3791" s="9"/>
      <c r="C3791" s="9"/>
      <c r="D3791" s="9"/>
      <c r="E3791" s="9"/>
      <c r="F3791" s="9"/>
      <c r="G3791" s="9"/>
      <c r="H3791" s="9"/>
      <c r="I3791" s="9"/>
      <c r="J3791" s="9"/>
      <c r="K3791" s="9"/>
      <c r="L3791" s="9"/>
      <c r="M3791" s="9"/>
      <c r="N3791" s="9"/>
      <c r="O3791" s="9"/>
      <c r="P3791" s="9"/>
      <c r="Q3791" s="9"/>
      <c r="R3791" s="9"/>
      <c r="S3791" s="9"/>
      <c r="T3791" s="9"/>
      <c r="U3791" s="9"/>
      <c r="V3791" s="9"/>
      <c r="W3791" s="9"/>
      <c r="X3791" s="9"/>
      <c r="Y3791" s="9"/>
      <c r="Z3791" s="9"/>
      <c r="AA3791" s="9"/>
      <c r="AB3791" s="9"/>
      <c r="AC3791" s="9"/>
      <c r="AD3791" s="9"/>
      <c r="AE3791" s="9"/>
      <c r="AF3791" s="9"/>
      <c r="AG3791" s="9"/>
      <c r="AH3791" s="9"/>
      <c r="AI3791" s="9"/>
      <c r="AJ3791" s="9"/>
      <c r="AK3791" s="9"/>
      <c r="AL3791" s="9"/>
      <c r="AM3791" s="9"/>
      <c r="AN3791" s="9"/>
      <c r="AO3791" s="9"/>
      <c r="AP3791" s="9"/>
      <c r="AQ3791" s="9"/>
      <c r="AR3791" s="9"/>
      <c r="AS3791" s="9"/>
      <c r="AT3791" s="9"/>
      <c r="AU3791" s="9"/>
      <c r="AV3791" s="9"/>
      <c r="AW3791" s="9"/>
      <c r="AX3791" s="9"/>
      <c r="AY3791" s="9"/>
    </row>
    <row r="3792" spans="1:51" s="10" customFormat="1" x14ac:dyDescent="0.2">
      <c r="A3792" s="9"/>
      <c r="B3792" s="9"/>
      <c r="C3792" s="9"/>
      <c r="D3792" s="9"/>
      <c r="E3792" s="9"/>
      <c r="F3792" s="9"/>
      <c r="G3792" s="9"/>
      <c r="H3792" s="9"/>
      <c r="I3792" s="9"/>
      <c r="J3792" s="9"/>
      <c r="K3792" s="9"/>
      <c r="L3792" s="9"/>
      <c r="M3792" s="9"/>
      <c r="N3792" s="9"/>
      <c r="O3792" s="9"/>
      <c r="P3792" s="9"/>
      <c r="Q3792" s="9"/>
      <c r="R3792" s="9"/>
      <c r="S3792" s="9"/>
      <c r="T3792" s="9"/>
      <c r="U3792" s="9"/>
      <c r="V3792" s="9"/>
      <c r="W3792" s="9"/>
      <c r="X3792" s="9"/>
      <c r="Y3792" s="9"/>
      <c r="Z3792" s="9"/>
      <c r="AA3792" s="9"/>
      <c r="AB3792" s="9"/>
      <c r="AC3792" s="9"/>
      <c r="AD3792" s="9"/>
      <c r="AE3792" s="9"/>
      <c r="AF3792" s="9"/>
      <c r="AG3792" s="9"/>
      <c r="AH3792" s="9"/>
      <c r="AI3792" s="9"/>
      <c r="AJ3792" s="9"/>
      <c r="AK3792" s="9"/>
      <c r="AL3792" s="9"/>
      <c r="AM3792" s="9"/>
      <c r="AN3792" s="9"/>
      <c r="AO3792" s="9"/>
      <c r="AP3792" s="9"/>
      <c r="AQ3792" s="9"/>
      <c r="AR3792" s="9"/>
      <c r="AS3792" s="9"/>
      <c r="AT3792" s="9"/>
      <c r="AU3792" s="9"/>
      <c r="AV3792" s="9"/>
      <c r="AW3792" s="9"/>
      <c r="AX3792" s="9"/>
      <c r="AY3792" s="9"/>
    </row>
    <row r="3793" spans="1:51" s="10" customFormat="1" x14ac:dyDescent="0.2">
      <c r="A3793" s="9"/>
      <c r="B3793" s="9"/>
      <c r="C3793" s="9"/>
      <c r="D3793" s="9"/>
      <c r="E3793" s="9"/>
      <c r="F3793" s="9"/>
      <c r="G3793" s="9"/>
      <c r="H3793" s="9"/>
      <c r="I3793" s="9"/>
      <c r="J3793" s="9"/>
      <c r="K3793" s="9"/>
      <c r="L3793" s="9"/>
      <c r="M3793" s="9"/>
      <c r="N3793" s="9"/>
      <c r="O3793" s="9"/>
      <c r="P3793" s="9"/>
      <c r="Q3793" s="9"/>
      <c r="R3793" s="9"/>
      <c r="S3793" s="9"/>
      <c r="T3793" s="9"/>
      <c r="U3793" s="9"/>
      <c r="V3793" s="9"/>
      <c r="W3793" s="9"/>
      <c r="X3793" s="9"/>
      <c r="Y3793" s="9"/>
      <c r="Z3793" s="9"/>
      <c r="AA3793" s="9"/>
      <c r="AB3793" s="9"/>
      <c r="AC3793" s="9"/>
      <c r="AD3793" s="9"/>
      <c r="AE3793" s="9"/>
      <c r="AF3793" s="9"/>
      <c r="AG3793" s="9"/>
      <c r="AH3793" s="9"/>
      <c r="AI3793" s="9"/>
      <c r="AJ3793" s="9"/>
      <c r="AK3793" s="9"/>
      <c r="AL3793" s="9"/>
      <c r="AM3793" s="9"/>
      <c r="AN3793" s="9"/>
      <c r="AO3793" s="9"/>
      <c r="AP3793" s="9"/>
      <c r="AQ3793" s="9"/>
      <c r="AR3793" s="9"/>
      <c r="AS3793" s="9"/>
      <c r="AT3793" s="9"/>
      <c r="AU3793" s="9"/>
      <c r="AV3793" s="9"/>
      <c r="AW3793" s="9"/>
      <c r="AX3793" s="9"/>
      <c r="AY3793" s="9"/>
    </row>
    <row r="3794" spans="1:51" s="10" customFormat="1" x14ac:dyDescent="0.2">
      <c r="A3794" s="9"/>
      <c r="B3794" s="9"/>
      <c r="C3794" s="9"/>
      <c r="D3794" s="9"/>
      <c r="E3794" s="9"/>
      <c r="F3794" s="9"/>
      <c r="G3794" s="9"/>
      <c r="H3794" s="9"/>
      <c r="I3794" s="9"/>
      <c r="J3794" s="9"/>
      <c r="K3794" s="9"/>
      <c r="L3794" s="9"/>
      <c r="M3794" s="9"/>
      <c r="N3794" s="9"/>
      <c r="O3794" s="9"/>
      <c r="P3794" s="9"/>
      <c r="Q3794" s="9"/>
      <c r="R3794" s="9"/>
      <c r="S3794" s="9"/>
      <c r="T3794" s="9"/>
      <c r="U3794" s="9"/>
      <c r="V3794" s="9"/>
      <c r="W3794" s="9"/>
      <c r="X3794" s="9"/>
      <c r="Y3794" s="9"/>
      <c r="Z3794" s="9"/>
      <c r="AA3794" s="9"/>
      <c r="AB3794" s="9"/>
      <c r="AC3794" s="9"/>
      <c r="AD3794" s="9"/>
      <c r="AE3794" s="9"/>
      <c r="AF3794" s="9"/>
      <c r="AG3794" s="9"/>
      <c r="AH3794" s="9"/>
      <c r="AI3794" s="9"/>
      <c r="AJ3794" s="9"/>
      <c r="AK3794" s="9"/>
      <c r="AL3794" s="9"/>
      <c r="AM3794" s="9"/>
      <c r="AN3794" s="9"/>
      <c r="AO3794" s="9"/>
      <c r="AP3794" s="9"/>
      <c r="AQ3794" s="9"/>
      <c r="AR3794" s="9"/>
      <c r="AS3794" s="9"/>
      <c r="AT3794" s="9"/>
      <c r="AU3794" s="9"/>
      <c r="AV3794" s="9"/>
      <c r="AW3794" s="9"/>
      <c r="AX3794" s="9"/>
      <c r="AY3794" s="9"/>
    </row>
    <row r="3795" spans="1:51" s="10" customFormat="1" x14ac:dyDescent="0.2">
      <c r="A3795" s="9"/>
      <c r="B3795" s="9"/>
      <c r="C3795" s="9"/>
      <c r="D3795" s="9"/>
      <c r="E3795" s="9"/>
      <c r="F3795" s="9"/>
      <c r="G3795" s="9"/>
      <c r="H3795" s="9"/>
      <c r="I3795" s="9"/>
      <c r="J3795" s="9"/>
      <c r="K3795" s="9"/>
      <c r="L3795" s="9"/>
      <c r="M3795" s="9"/>
      <c r="N3795" s="9"/>
      <c r="O3795" s="9"/>
      <c r="P3795" s="9"/>
      <c r="Q3795" s="9"/>
      <c r="R3795" s="9"/>
      <c r="S3795" s="9"/>
      <c r="T3795" s="9"/>
      <c r="U3795" s="9"/>
      <c r="V3795" s="9"/>
      <c r="W3795" s="9"/>
      <c r="X3795" s="9"/>
      <c r="Y3795" s="9"/>
      <c r="Z3795" s="9"/>
      <c r="AA3795" s="9"/>
      <c r="AB3795" s="9"/>
      <c r="AC3795" s="9"/>
      <c r="AD3795" s="9"/>
      <c r="AE3795" s="9"/>
      <c r="AF3795" s="9"/>
      <c r="AG3795" s="9"/>
      <c r="AH3795" s="9"/>
      <c r="AI3795" s="9"/>
      <c r="AJ3795" s="9"/>
      <c r="AK3795" s="9"/>
      <c r="AL3795" s="9"/>
      <c r="AM3795" s="9"/>
      <c r="AN3795" s="9"/>
      <c r="AO3795" s="9"/>
      <c r="AP3795" s="9"/>
      <c r="AQ3795" s="9"/>
      <c r="AR3795" s="9"/>
      <c r="AS3795" s="9"/>
      <c r="AT3795" s="9"/>
      <c r="AU3795" s="9"/>
      <c r="AV3795" s="9"/>
      <c r="AW3795" s="9"/>
      <c r="AX3795" s="9"/>
      <c r="AY3795" s="9"/>
    </row>
    <row r="3796" spans="1:51" s="10" customFormat="1" x14ac:dyDescent="0.2">
      <c r="A3796" s="9"/>
      <c r="B3796" s="9"/>
      <c r="C3796" s="9"/>
      <c r="D3796" s="9"/>
      <c r="E3796" s="9"/>
      <c r="F3796" s="9"/>
      <c r="G3796" s="9"/>
      <c r="H3796" s="9"/>
      <c r="I3796" s="9"/>
      <c r="J3796" s="9"/>
      <c r="K3796" s="9"/>
      <c r="L3796" s="9"/>
      <c r="M3796" s="9"/>
      <c r="N3796" s="9"/>
      <c r="O3796" s="9"/>
      <c r="P3796" s="9"/>
      <c r="Q3796" s="9"/>
      <c r="R3796" s="9"/>
      <c r="S3796" s="9"/>
      <c r="T3796" s="9"/>
      <c r="U3796" s="9"/>
      <c r="V3796" s="9"/>
      <c r="W3796" s="9"/>
      <c r="X3796" s="9"/>
      <c r="Y3796" s="9"/>
      <c r="Z3796" s="9"/>
      <c r="AA3796" s="9"/>
      <c r="AB3796" s="9"/>
      <c r="AC3796" s="9"/>
      <c r="AD3796" s="9"/>
      <c r="AE3796" s="9"/>
      <c r="AF3796" s="9"/>
      <c r="AG3796" s="9"/>
      <c r="AH3796" s="9"/>
      <c r="AI3796" s="9"/>
      <c r="AJ3796" s="9"/>
      <c r="AK3796" s="9"/>
      <c r="AL3796" s="9"/>
      <c r="AM3796" s="9"/>
      <c r="AN3796" s="9"/>
      <c r="AO3796" s="9"/>
      <c r="AP3796" s="9"/>
      <c r="AQ3796" s="9"/>
      <c r="AR3796" s="9"/>
      <c r="AS3796" s="9"/>
      <c r="AT3796" s="9"/>
      <c r="AU3796" s="9"/>
      <c r="AV3796" s="9"/>
      <c r="AW3796" s="9"/>
      <c r="AX3796" s="9"/>
      <c r="AY3796" s="9"/>
    </row>
    <row r="3797" spans="1:51" s="10" customFormat="1" x14ac:dyDescent="0.2">
      <c r="A3797" s="9"/>
      <c r="B3797" s="9"/>
      <c r="C3797" s="9"/>
      <c r="D3797" s="9"/>
      <c r="E3797" s="9"/>
      <c r="F3797" s="9"/>
      <c r="G3797" s="9"/>
      <c r="H3797" s="9"/>
      <c r="I3797" s="9"/>
      <c r="J3797" s="9"/>
      <c r="K3797" s="9"/>
      <c r="L3797" s="9"/>
      <c r="M3797" s="9"/>
      <c r="N3797" s="9"/>
      <c r="O3797" s="9"/>
      <c r="P3797" s="9"/>
      <c r="Q3797" s="9"/>
      <c r="R3797" s="9"/>
      <c r="S3797" s="9"/>
      <c r="T3797" s="9"/>
      <c r="U3797" s="9"/>
      <c r="V3797" s="9"/>
      <c r="W3797" s="9"/>
      <c r="X3797" s="9"/>
      <c r="Y3797" s="9"/>
      <c r="Z3797" s="9"/>
      <c r="AA3797" s="9"/>
      <c r="AB3797" s="9"/>
      <c r="AC3797" s="9"/>
      <c r="AD3797" s="9"/>
      <c r="AE3797" s="9"/>
      <c r="AF3797" s="9"/>
      <c r="AG3797" s="9"/>
      <c r="AH3797" s="9"/>
      <c r="AI3797" s="9"/>
      <c r="AJ3797" s="9"/>
      <c r="AK3797" s="9"/>
      <c r="AL3797" s="9"/>
      <c r="AM3797" s="9"/>
      <c r="AN3797" s="9"/>
      <c r="AO3797" s="9"/>
      <c r="AP3797" s="9"/>
      <c r="AQ3797" s="9"/>
      <c r="AR3797" s="9"/>
      <c r="AS3797" s="9"/>
      <c r="AT3797" s="9"/>
      <c r="AU3797" s="9"/>
      <c r="AV3797" s="9"/>
      <c r="AW3797" s="9"/>
      <c r="AX3797" s="9"/>
      <c r="AY3797" s="9"/>
    </row>
    <row r="3798" spans="1:51" s="10" customFormat="1" x14ac:dyDescent="0.2">
      <c r="A3798" s="9"/>
      <c r="B3798" s="9"/>
      <c r="C3798" s="9"/>
      <c r="D3798" s="9"/>
      <c r="E3798" s="9"/>
      <c r="F3798" s="9"/>
      <c r="G3798" s="9"/>
      <c r="H3798" s="9"/>
      <c r="I3798" s="9"/>
      <c r="J3798" s="9"/>
      <c r="K3798" s="9"/>
      <c r="L3798" s="9"/>
      <c r="M3798" s="9"/>
      <c r="N3798" s="9"/>
      <c r="O3798" s="9"/>
      <c r="P3798" s="9"/>
      <c r="Q3798" s="9"/>
      <c r="R3798" s="9"/>
      <c r="S3798" s="9"/>
      <c r="T3798" s="9"/>
      <c r="U3798" s="9"/>
      <c r="V3798" s="9"/>
      <c r="W3798" s="9"/>
      <c r="X3798" s="9"/>
      <c r="Y3798" s="9"/>
      <c r="Z3798" s="9"/>
      <c r="AA3798" s="9"/>
      <c r="AB3798" s="9"/>
      <c r="AC3798" s="9"/>
      <c r="AD3798" s="9"/>
      <c r="AE3798" s="9"/>
      <c r="AF3798" s="9"/>
      <c r="AG3798" s="9"/>
      <c r="AH3798" s="9"/>
      <c r="AI3798" s="9"/>
      <c r="AJ3798" s="9"/>
      <c r="AK3798" s="9"/>
      <c r="AL3798" s="9"/>
      <c r="AM3798" s="9"/>
      <c r="AN3798" s="9"/>
      <c r="AO3798" s="9"/>
      <c r="AP3798" s="9"/>
      <c r="AQ3798" s="9"/>
      <c r="AR3798" s="9"/>
      <c r="AS3798" s="9"/>
      <c r="AT3798" s="9"/>
      <c r="AU3798" s="9"/>
      <c r="AV3798" s="9"/>
      <c r="AW3798" s="9"/>
      <c r="AX3798" s="9"/>
      <c r="AY3798" s="9"/>
    </row>
    <row r="3799" spans="1:51" s="10" customFormat="1" x14ac:dyDescent="0.2">
      <c r="A3799" s="9"/>
      <c r="B3799" s="9"/>
      <c r="C3799" s="9"/>
      <c r="D3799" s="9"/>
      <c r="E3799" s="9"/>
      <c r="F3799" s="9"/>
      <c r="G3799" s="9"/>
      <c r="H3799" s="9"/>
      <c r="I3799" s="9"/>
      <c r="J3799" s="9"/>
      <c r="K3799" s="9"/>
      <c r="L3799" s="9"/>
      <c r="M3799" s="9"/>
      <c r="N3799" s="9"/>
      <c r="O3799" s="9"/>
      <c r="P3799" s="9"/>
      <c r="Q3799" s="9"/>
      <c r="R3799" s="9"/>
      <c r="S3799" s="9"/>
      <c r="T3799" s="9"/>
      <c r="U3799" s="9"/>
      <c r="V3799" s="9"/>
      <c r="W3799" s="9"/>
      <c r="X3799" s="9"/>
      <c r="Y3799" s="9"/>
      <c r="Z3799" s="9"/>
      <c r="AA3799" s="9"/>
      <c r="AB3799" s="9"/>
      <c r="AC3799" s="9"/>
      <c r="AD3799" s="9"/>
      <c r="AE3799" s="9"/>
      <c r="AF3799" s="9"/>
      <c r="AG3799" s="9"/>
      <c r="AH3799" s="9"/>
      <c r="AI3799" s="9"/>
      <c r="AJ3799" s="9"/>
      <c r="AK3799" s="9"/>
      <c r="AL3799" s="9"/>
      <c r="AM3799" s="9"/>
      <c r="AN3799" s="9"/>
      <c r="AO3799" s="9"/>
      <c r="AP3799" s="9"/>
      <c r="AQ3799" s="9"/>
      <c r="AR3799" s="9"/>
      <c r="AS3799" s="9"/>
      <c r="AT3799" s="9"/>
      <c r="AU3799" s="9"/>
      <c r="AV3799" s="9"/>
      <c r="AW3799" s="9"/>
      <c r="AX3799" s="9"/>
      <c r="AY3799" s="9"/>
    </row>
    <row r="3800" spans="1:51" s="10" customFormat="1" x14ac:dyDescent="0.2">
      <c r="A3800" s="9"/>
      <c r="B3800" s="9"/>
      <c r="C3800" s="9"/>
      <c r="D3800" s="9"/>
      <c r="E3800" s="9"/>
      <c r="F3800" s="9"/>
      <c r="G3800" s="9"/>
      <c r="H3800" s="9"/>
      <c r="I3800" s="9"/>
      <c r="J3800" s="9"/>
      <c r="K3800" s="9"/>
      <c r="L3800" s="9"/>
      <c r="M3800" s="9"/>
      <c r="N3800" s="9"/>
      <c r="O3800" s="9"/>
      <c r="P3800" s="9"/>
      <c r="Q3800" s="9"/>
      <c r="R3800" s="9"/>
      <c r="S3800" s="9"/>
      <c r="T3800" s="9"/>
      <c r="U3800" s="9"/>
      <c r="V3800" s="9"/>
      <c r="W3800" s="9"/>
      <c r="X3800" s="9"/>
      <c r="Y3800" s="9"/>
      <c r="Z3800" s="9"/>
      <c r="AA3800" s="9"/>
      <c r="AB3800" s="9"/>
      <c r="AC3800" s="9"/>
      <c r="AD3800" s="9"/>
      <c r="AE3800" s="9"/>
      <c r="AF3800" s="9"/>
      <c r="AG3800" s="9"/>
      <c r="AH3800" s="9"/>
      <c r="AI3800" s="9"/>
      <c r="AJ3800" s="9"/>
      <c r="AK3800" s="9"/>
      <c r="AL3800" s="9"/>
      <c r="AM3800" s="9"/>
      <c r="AN3800" s="9"/>
      <c r="AO3800" s="9"/>
      <c r="AP3800" s="9"/>
      <c r="AQ3800" s="9"/>
      <c r="AR3800" s="9"/>
      <c r="AS3800" s="9"/>
      <c r="AT3800" s="9"/>
      <c r="AU3800" s="9"/>
      <c r="AV3800" s="9"/>
      <c r="AW3800" s="9"/>
      <c r="AX3800" s="9"/>
      <c r="AY3800" s="9"/>
    </row>
    <row r="3801" spans="1:51" s="10" customFormat="1" x14ac:dyDescent="0.2">
      <c r="A3801" s="9"/>
      <c r="B3801" s="9"/>
      <c r="C3801" s="9"/>
      <c r="D3801" s="9"/>
      <c r="E3801" s="9"/>
      <c r="F3801" s="9"/>
      <c r="G3801" s="9"/>
      <c r="H3801" s="9"/>
      <c r="I3801" s="9"/>
      <c r="J3801" s="9"/>
      <c r="K3801" s="9"/>
      <c r="L3801" s="9"/>
      <c r="M3801" s="9"/>
      <c r="N3801" s="9"/>
      <c r="O3801" s="9"/>
      <c r="P3801" s="9"/>
      <c r="Q3801" s="9"/>
      <c r="R3801" s="9"/>
      <c r="S3801" s="9"/>
      <c r="T3801" s="9"/>
      <c r="U3801" s="9"/>
      <c r="V3801" s="9"/>
      <c r="W3801" s="9"/>
      <c r="X3801" s="9"/>
      <c r="Y3801" s="9"/>
      <c r="Z3801" s="9"/>
      <c r="AA3801" s="9"/>
      <c r="AB3801" s="9"/>
      <c r="AC3801" s="9"/>
      <c r="AD3801" s="9"/>
      <c r="AE3801" s="9"/>
      <c r="AF3801" s="9"/>
      <c r="AG3801" s="9"/>
      <c r="AH3801" s="9"/>
      <c r="AI3801" s="9"/>
      <c r="AJ3801" s="9"/>
      <c r="AK3801" s="9"/>
      <c r="AL3801" s="9"/>
      <c r="AM3801" s="9"/>
      <c r="AN3801" s="9"/>
      <c r="AO3801" s="9"/>
      <c r="AP3801" s="9"/>
      <c r="AQ3801" s="9"/>
      <c r="AR3801" s="9"/>
      <c r="AS3801" s="9"/>
      <c r="AT3801" s="9"/>
      <c r="AU3801" s="9"/>
      <c r="AV3801" s="9"/>
      <c r="AW3801" s="9"/>
      <c r="AX3801" s="9"/>
      <c r="AY3801" s="9"/>
    </row>
    <row r="3802" spans="1:51" s="10" customFormat="1" x14ac:dyDescent="0.2">
      <c r="A3802" s="9"/>
      <c r="B3802" s="9"/>
      <c r="C3802" s="9"/>
      <c r="D3802" s="9"/>
      <c r="E3802" s="9"/>
      <c r="F3802" s="9"/>
      <c r="G3802" s="9"/>
      <c r="H3802" s="9"/>
      <c r="I3802" s="9"/>
      <c r="J3802" s="9"/>
      <c r="K3802" s="9"/>
      <c r="L3802" s="9"/>
      <c r="M3802" s="9"/>
      <c r="N3802" s="9"/>
      <c r="O3802" s="9"/>
      <c r="P3802" s="9"/>
      <c r="Q3802" s="9"/>
      <c r="R3802" s="9"/>
      <c r="S3802" s="9"/>
      <c r="T3802" s="9"/>
      <c r="U3802" s="9"/>
      <c r="V3802" s="9"/>
      <c r="W3802" s="9"/>
      <c r="X3802" s="9"/>
      <c r="Y3802" s="9"/>
      <c r="Z3802" s="9"/>
      <c r="AA3802" s="9"/>
      <c r="AB3802" s="9"/>
      <c r="AC3802" s="9"/>
      <c r="AD3802" s="9"/>
      <c r="AE3802" s="9"/>
      <c r="AF3802" s="9"/>
      <c r="AG3802" s="9"/>
      <c r="AH3802" s="9"/>
      <c r="AI3802" s="9"/>
      <c r="AJ3802" s="9"/>
      <c r="AK3802" s="9"/>
      <c r="AL3802" s="9"/>
      <c r="AM3802" s="9"/>
      <c r="AN3802" s="9"/>
      <c r="AO3802" s="9"/>
      <c r="AP3802" s="9"/>
      <c r="AQ3802" s="9"/>
      <c r="AR3802" s="9"/>
      <c r="AS3802" s="9"/>
      <c r="AT3802" s="9"/>
      <c r="AU3802" s="9"/>
      <c r="AV3802" s="9"/>
      <c r="AW3802" s="9"/>
      <c r="AX3802" s="9"/>
      <c r="AY3802" s="9"/>
    </row>
    <row r="3803" spans="1:51" s="10" customFormat="1" x14ac:dyDescent="0.2">
      <c r="A3803" s="9"/>
      <c r="B3803" s="9"/>
      <c r="C3803" s="9"/>
      <c r="D3803" s="9"/>
      <c r="E3803" s="9"/>
      <c r="F3803" s="9"/>
      <c r="G3803" s="9"/>
      <c r="H3803" s="9"/>
      <c r="I3803" s="9"/>
      <c r="J3803" s="9"/>
      <c r="K3803" s="9"/>
      <c r="L3803" s="9"/>
      <c r="M3803" s="9"/>
      <c r="N3803" s="9"/>
      <c r="O3803" s="9"/>
      <c r="P3803" s="9"/>
      <c r="Q3803" s="9"/>
      <c r="R3803" s="9"/>
      <c r="S3803" s="9"/>
      <c r="T3803" s="9"/>
      <c r="U3803" s="9"/>
      <c r="V3803" s="9"/>
      <c r="W3803" s="9"/>
      <c r="X3803" s="9"/>
      <c r="Y3803" s="9"/>
      <c r="Z3803" s="9"/>
      <c r="AA3803" s="9"/>
      <c r="AB3803" s="9"/>
      <c r="AC3803" s="9"/>
      <c r="AD3803" s="9"/>
      <c r="AE3803" s="9"/>
      <c r="AF3803" s="9"/>
      <c r="AG3803" s="9"/>
      <c r="AH3803" s="9"/>
      <c r="AI3803" s="9"/>
      <c r="AJ3803" s="9"/>
      <c r="AK3803" s="9"/>
      <c r="AL3803" s="9"/>
      <c r="AM3803" s="9"/>
      <c r="AN3803" s="9"/>
      <c r="AO3803" s="9"/>
      <c r="AP3803" s="9"/>
      <c r="AQ3803" s="9"/>
      <c r="AR3803" s="9"/>
      <c r="AS3803" s="9"/>
      <c r="AT3803" s="9"/>
      <c r="AU3803" s="9"/>
      <c r="AV3803" s="9"/>
      <c r="AW3803" s="9"/>
      <c r="AX3803" s="9"/>
      <c r="AY3803" s="9"/>
    </row>
    <row r="3804" spans="1:51" s="10" customFormat="1" x14ac:dyDescent="0.2">
      <c r="A3804" s="9"/>
      <c r="B3804" s="9"/>
      <c r="C3804" s="9"/>
      <c r="D3804" s="9"/>
      <c r="E3804" s="9"/>
      <c r="F3804" s="9"/>
      <c r="G3804" s="9"/>
      <c r="H3804" s="9"/>
      <c r="I3804" s="9"/>
      <c r="J3804" s="9"/>
      <c r="K3804" s="9"/>
      <c r="L3804" s="9"/>
      <c r="M3804" s="9"/>
      <c r="N3804" s="9"/>
      <c r="O3804" s="9"/>
      <c r="P3804" s="9"/>
      <c r="Q3804" s="9"/>
      <c r="R3804" s="9"/>
      <c r="S3804" s="9"/>
      <c r="T3804" s="9"/>
      <c r="U3804" s="9"/>
      <c r="V3804" s="9"/>
      <c r="W3804" s="9"/>
      <c r="X3804" s="9"/>
      <c r="Y3804" s="9"/>
      <c r="Z3804" s="9"/>
      <c r="AA3804" s="9"/>
      <c r="AB3804" s="9"/>
      <c r="AC3804" s="9"/>
      <c r="AD3804" s="9"/>
      <c r="AE3804" s="9"/>
      <c r="AF3804" s="9"/>
      <c r="AG3804" s="9"/>
      <c r="AH3804" s="9"/>
      <c r="AI3804" s="9"/>
      <c r="AJ3804" s="9"/>
      <c r="AK3804" s="9"/>
      <c r="AL3804" s="9"/>
      <c r="AM3804" s="9"/>
      <c r="AN3804" s="9"/>
      <c r="AO3804" s="9"/>
      <c r="AP3804" s="9"/>
      <c r="AQ3804" s="9"/>
      <c r="AR3804" s="9"/>
      <c r="AS3804" s="9"/>
      <c r="AT3804" s="9"/>
      <c r="AU3804" s="9"/>
      <c r="AV3804" s="9"/>
      <c r="AW3804" s="9"/>
      <c r="AX3804" s="9"/>
      <c r="AY3804" s="9"/>
    </row>
    <row r="3805" spans="1:51" s="10" customFormat="1" x14ac:dyDescent="0.2">
      <c r="A3805" s="9"/>
      <c r="B3805" s="9"/>
      <c r="C3805" s="9"/>
      <c r="D3805" s="9"/>
      <c r="E3805" s="9"/>
      <c r="F3805" s="9"/>
      <c r="G3805" s="9"/>
      <c r="H3805" s="9"/>
      <c r="I3805" s="9"/>
      <c r="J3805" s="9"/>
      <c r="K3805" s="9"/>
      <c r="L3805" s="9"/>
      <c r="M3805" s="9"/>
      <c r="N3805" s="9"/>
      <c r="O3805" s="9"/>
      <c r="P3805" s="9"/>
      <c r="Q3805" s="9"/>
      <c r="R3805" s="9"/>
      <c r="S3805" s="9"/>
      <c r="T3805" s="9"/>
      <c r="U3805" s="9"/>
      <c r="V3805" s="9"/>
      <c r="W3805" s="9"/>
      <c r="X3805" s="9"/>
      <c r="Y3805" s="9"/>
      <c r="Z3805" s="9"/>
      <c r="AA3805" s="9"/>
      <c r="AB3805" s="9"/>
      <c r="AC3805" s="9"/>
      <c r="AD3805" s="9"/>
      <c r="AE3805" s="9"/>
      <c r="AF3805" s="9"/>
      <c r="AG3805" s="9"/>
      <c r="AH3805" s="9"/>
      <c r="AI3805" s="9"/>
      <c r="AJ3805" s="9"/>
      <c r="AK3805" s="9"/>
      <c r="AL3805" s="9"/>
      <c r="AM3805" s="9"/>
      <c r="AN3805" s="9"/>
      <c r="AO3805" s="9"/>
      <c r="AP3805" s="9"/>
      <c r="AQ3805" s="9"/>
      <c r="AR3805" s="9"/>
      <c r="AS3805" s="9"/>
      <c r="AT3805" s="9"/>
      <c r="AU3805" s="9"/>
      <c r="AV3805" s="9"/>
      <c r="AW3805" s="9"/>
      <c r="AX3805" s="9"/>
      <c r="AY3805" s="9"/>
    </row>
    <row r="3806" spans="1:51" s="10" customFormat="1" x14ac:dyDescent="0.2">
      <c r="A3806" s="9"/>
      <c r="B3806" s="9"/>
      <c r="C3806" s="9"/>
      <c r="D3806" s="9"/>
      <c r="E3806" s="9"/>
      <c r="F3806" s="9"/>
      <c r="G3806" s="9"/>
      <c r="H3806" s="9"/>
      <c r="I3806" s="9"/>
      <c r="J3806" s="9"/>
      <c r="K3806" s="9"/>
      <c r="L3806" s="9"/>
      <c r="M3806" s="9"/>
      <c r="N3806" s="9"/>
      <c r="O3806" s="9"/>
      <c r="P3806" s="9"/>
      <c r="Q3806" s="9"/>
      <c r="R3806" s="9"/>
      <c r="S3806" s="9"/>
      <c r="T3806" s="9"/>
      <c r="U3806" s="9"/>
      <c r="V3806" s="9"/>
      <c r="W3806" s="9"/>
      <c r="X3806" s="9"/>
      <c r="Y3806" s="9"/>
      <c r="Z3806" s="9"/>
      <c r="AA3806" s="9"/>
      <c r="AB3806" s="9"/>
      <c r="AC3806" s="9"/>
      <c r="AD3806" s="9"/>
      <c r="AE3806" s="9"/>
      <c r="AF3806" s="9"/>
      <c r="AG3806" s="9"/>
      <c r="AH3806" s="9"/>
      <c r="AI3806" s="9"/>
      <c r="AJ3806" s="9"/>
      <c r="AK3806" s="9"/>
      <c r="AL3806" s="9"/>
      <c r="AM3806" s="9"/>
      <c r="AN3806" s="9"/>
      <c r="AO3806" s="9"/>
      <c r="AP3806" s="9"/>
      <c r="AQ3806" s="9"/>
      <c r="AR3806" s="9"/>
      <c r="AS3806" s="9"/>
      <c r="AT3806" s="9"/>
      <c r="AU3806" s="9"/>
      <c r="AV3806" s="9"/>
      <c r="AW3806" s="9"/>
      <c r="AX3806" s="9"/>
      <c r="AY3806" s="9"/>
    </row>
    <row r="3807" spans="1:51" s="10" customFormat="1" x14ac:dyDescent="0.2">
      <c r="A3807" s="9"/>
      <c r="B3807" s="9"/>
      <c r="C3807" s="9"/>
      <c r="D3807" s="9"/>
      <c r="E3807" s="9"/>
      <c r="F3807" s="9"/>
      <c r="G3807" s="9"/>
      <c r="H3807" s="9"/>
      <c r="I3807" s="9"/>
      <c r="J3807" s="9"/>
      <c r="K3807" s="9"/>
      <c r="L3807" s="9"/>
      <c r="M3807" s="9"/>
      <c r="N3807" s="9"/>
      <c r="O3807" s="9"/>
      <c r="P3807" s="9"/>
      <c r="Q3807" s="9"/>
      <c r="R3807" s="9"/>
      <c r="S3807" s="9"/>
      <c r="T3807" s="9"/>
      <c r="U3807" s="9"/>
      <c r="V3807" s="9"/>
      <c r="W3807" s="9"/>
      <c r="X3807" s="9"/>
      <c r="Y3807" s="9"/>
      <c r="Z3807" s="9"/>
      <c r="AA3807" s="9"/>
      <c r="AB3807" s="9"/>
      <c r="AC3807" s="9"/>
      <c r="AD3807" s="9"/>
      <c r="AE3807" s="9"/>
      <c r="AF3807" s="9"/>
      <c r="AG3807" s="9"/>
      <c r="AH3807" s="9"/>
      <c r="AI3807" s="9"/>
      <c r="AJ3807" s="9"/>
      <c r="AK3807" s="9"/>
      <c r="AL3807" s="9"/>
      <c r="AM3807" s="9"/>
      <c r="AN3807" s="9"/>
      <c r="AO3807" s="9"/>
      <c r="AP3807" s="9"/>
      <c r="AQ3807" s="9"/>
      <c r="AR3807" s="9"/>
      <c r="AS3807" s="9"/>
      <c r="AT3807" s="9"/>
      <c r="AU3807" s="9"/>
      <c r="AV3807" s="9"/>
      <c r="AW3807" s="9"/>
      <c r="AX3807" s="9"/>
      <c r="AY3807" s="9"/>
    </row>
    <row r="3808" spans="1:51" s="10" customFormat="1" x14ac:dyDescent="0.2">
      <c r="A3808" s="9"/>
      <c r="B3808" s="9"/>
      <c r="C3808" s="9"/>
      <c r="D3808" s="9"/>
      <c r="E3808" s="9"/>
      <c r="F3808" s="9"/>
      <c r="G3808" s="9"/>
      <c r="H3808" s="9"/>
      <c r="I3808" s="9"/>
      <c r="J3808" s="9"/>
      <c r="K3808" s="9"/>
      <c r="L3808" s="9"/>
      <c r="M3808" s="9"/>
      <c r="N3808" s="9"/>
      <c r="O3808" s="9"/>
      <c r="P3808" s="9"/>
      <c r="Q3808" s="9"/>
      <c r="R3808" s="9"/>
      <c r="S3808" s="9"/>
      <c r="T3808" s="9"/>
      <c r="U3808" s="9"/>
      <c r="V3808" s="9"/>
      <c r="W3808" s="9"/>
      <c r="X3808" s="9"/>
      <c r="Y3808" s="9"/>
      <c r="Z3808" s="9"/>
      <c r="AA3808" s="9"/>
      <c r="AB3808" s="9"/>
      <c r="AC3808" s="9"/>
      <c r="AD3808" s="9"/>
      <c r="AE3808" s="9"/>
      <c r="AF3808" s="9"/>
      <c r="AG3808" s="9"/>
      <c r="AH3808" s="9"/>
      <c r="AI3808" s="9"/>
      <c r="AJ3808" s="9"/>
      <c r="AK3808" s="9"/>
      <c r="AL3808" s="9"/>
      <c r="AM3808" s="9"/>
      <c r="AN3808" s="9"/>
      <c r="AO3808" s="9"/>
      <c r="AP3808" s="9"/>
      <c r="AQ3808" s="9"/>
      <c r="AR3808" s="9"/>
      <c r="AS3808" s="9"/>
      <c r="AT3808" s="9"/>
      <c r="AU3808" s="9"/>
      <c r="AV3808" s="9"/>
      <c r="AW3808" s="9"/>
      <c r="AX3808" s="9"/>
      <c r="AY3808" s="9"/>
    </row>
    <row r="3809" spans="1:51" s="10" customFormat="1" x14ac:dyDescent="0.2">
      <c r="A3809" s="9"/>
      <c r="B3809" s="9"/>
      <c r="C3809" s="9"/>
      <c r="D3809" s="9"/>
      <c r="E3809" s="9"/>
      <c r="F3809" s="9"/>
      <c r="G3809" s="9"/>
      <c r="H3809" s="9"/>
      <c r="I3809" s="9"/>
      <c r="J3809" s="9"/>
      <c r="K3809" s="9"/>
      <c r="L3809" s="9"/>
      <c r="M3809" s="9"/>
      <c r="N3809" s="9"/>
      <c r="O3809" s="9"/>
      <c r="P3809" s="9"/>
      <c r="Q3809" s="9"/>
      <c r="R3809" s="9"/>
      <c r="S3809" s="9"/>
      <c r="T3809" s="9"/>
      <c r="U3809" s="9"/>
      <c r="V3809" s="9"/>
      <c r="W3809" s="9"/>
      <c r="X3809" s="9"/>
      <c r="Y3809" s="9"/>
      <c r="Z3809" s="9"/>
      <c r="AA3809" s="9"/>
      <c r="AB3809" s="9"/>
      <c r="AC3809" s="9"/>
      <c r="AD3809" s="9"/>
      <c r="AE3809" s="9"/>
      <c r="AF3809" s="9"/>
      <c r="AG3809" s="9"/>
      <c r="AH3809" s="9"/>
      <c r="AI3809" s="9"/>
      <c r="AJ3809" s="9"/>
      <c r="AK3809" s="9"/>
      <c r="AL3809" s="9"/>
      <c r="AM3809" s="9"/>
      <c r="AN3809" s="9"/>
      <c r="AO3809" s="9"/>
      <c r="AP3809" s="9"/>
      <c r="AQ3809" s="9"/>
      <c r="AR3809" s="9"/>
      <c r="AS3809" s="9"/>
      <c r="AT3809" s="9"/>
      <c r="AU3809" s="9"/>
      <c r="AV3809" s="9"/>
      <c r="AW3809" s="9"/>
      <c r="AX3809" s="9"/>
      <c r="AY3809" s="9"/>
    </row>
    <row r="3810" spans="1:51" s="10" customFormat="1" x14ac:dyDescent="0.2">
      <c r="A3810" s="9"/>
      <c r="B3810" s="9"/>
      <c r="C3810" s="9"/>
      <c r="D3810" s="9"/>
      <c r="E3810" s="9"/>
      <c r="F3810" s="9"/>
      <c r="G3810" s="9"/>
      <c r="H3810" s="9"/>
      <c r="I3810" s="9"/>
      <c r="J3810" s="9"/>
      <c r="K3810" s="9"/>
      <c r="L3810" s="9"/>
      <c r="M3810" s="9"/>
      <c r="N3810" s="9"/>
      <c r="O3810" s="9"/>
      <c r="P3810" s="9"/>
      <c r="Q3810" s="9"/>
      <c r="R3810" s="9"/>
      <c r="S3810" s="9"/>
      <c r="T3810" s="9"/>
      <c r="U3810" s="9"/>
      <c r="V3810" s="9"/>
      <c r="W3810" s="9"/>
      <c r="X3810" s="9"/>
      <c r="Y3810" s="9"/>
      <c r="Z3810" s="9"/>
      <c r="AA3810" s="9"/>
      <c r="AB3810" s="9"/>
      <c r="AC3810" s="9"/>
      <c r="AD3810" s="9"/>
      <c r="AE3810" s="9"/>
      <c r="AF3810" s="9"/>
      <c r="AG3810" s="9"/>
      <c r="AH3810" s="9"/>
      <c r="AI3810" s="9"/>
      <c r="AJ3810" s="9"/>
      <c r="AK3810" s="9"/>
      <c r="AL3810" s="9"/>
      <c r="AM3810" s="9"/>
      <c r="AN3810" s="9"/>
      <c r="AO3810" s="9"/>
      <c r="AP3810" s="9"/>
      <c r="AQ3810" s="9"/>
      <c r="AR3810" s="9"/>
      <c r="AS3810" s="9"/>
      <c r="AT3810" s="9"/>
      <c r="AU3810" s="9"/>
      <c r="AV3810" s="9"/>
      <c r="AW3810" s="9"/>
      <c r="AX3810" s="9"/>
      <c r="AY3810" s="9"/>
    </row>
    <row r="3811" spans="1:51" s="10" customFormat="1" x14ac:dyDescent="0.2">
      <c r="A3811" s="9"/>
      <c r="B3811" s="9"/>
      <c r="C3811" s="9"/>
      <c r="D3811" s="9"/>
      <c r="E3811" s="9"/>
      <c r="F3811" s="9"/>
      <c r="G3811" s="9"/>
      <c r="H3811" s="9"/>
      <c r="I3811" s="9"/>
      <c r="J3811" s="9"/>
      <c r="K3811" s="9"/>
      <c r="L3811" s="9"/>
      <c r="M3811" s="9"/>
      <c r="N3811" s="9"/>
      <c r="O3811" s="9"/>
      <c r="P3811" s="9"/>
      <c r="Q3811" s="9"/>
      <c r="R3811" s="9"/>
      <c r="S3811" s="9"/>
      <c r="T3811" s="9"/>
      <c r="U3811" s="9"/>
      <c r="V3811" s="9"/>
      <c r="W3811" s="9"/>
      <c r="X3811" s="9"/>
      <c r="Y3811" s="9"/>
      <c r="Z3811" s="9"/>
      <c r="AA3811" s="9"/>
      <c r="AB3811" s="9"/>
      <c r="AC3811" s="9"/>
      <c r="AD3811" s="9"/>
      <c r="AE3811" s="9"/>
      <c r="AF3811" s="9"/>
      <c r="AG3811" s="9"/>
      <c r="AH3811" s="9"/>
      <c r="AI3811" s="9"/>
      <c r="AJ3811" s="9"/>
      <c r="AK3811" s="9"/>
      <c r="AL3811" s="9"/>
      <c r="AM3811" s="9"/>
      <c r="AN3811" s="9"/>
      <c r="AO3811" s="9"/>
      <c r="AP3811" s="9"/>
      <c r="AQ3811" s="9"/>
      <c r="AR3811" s="9"/>
      <c r="AS3811" s="9"/>
      <c r="AT3811" s="9"/>
      <c r="AU3811" s="9"/>
      <c r="AV3811" s="9"/>
      <c r="AW3811" s="9"/>
      <c r="AX3811" s="9"/>
      <c r="AY3811" s="9"/>
    </row>
    <row r="3812" spans="1:51" s="10" customFormat="1" x14ac:dyDescent="0.2">
      <c r="A3812" s="9"/>
      <c r="B3812" s="9"/>
      <c r="C3812" s="9"/>
      <c r="D3812" s="9"/>
      <c r="E3812" s="9"/>
      <c r="F3812" s="9"/>
      <c r="G3812" s="9"/>
      <c r="H3812" s="9"/>
      <c r="I3812" s="9"/>
      <c r="J3812" s="9"/>
      <c r="K3812" s="9"/>
      <c r="L3812" s="9"/>
      <c r="M3812" s="9"/>
      <c r="N3812" s="9"/>
      <c r="O3812" s="9"/>
      <c r="P3812" s="9"/>
      <c r="Q3812" s="9"/>
      <c r="R3812" s="9"/>
      <c r="S3812" s="9"/>
      <c r="T3812" s="9"/>
      <c r="U3812" s="9"/>
      <c r="V3812" s="9"/>
      <c r="W3812" s="9"/>
      <c r="X3812" s="9"/>
      <c r="Y3812" s="9"/>
      <c r="Z3812" s="9"/>
      <c r="AA3812" s="9"/>
      <c r="AB3812" s="9"/>
      <c r="AC3812" s="9"/>
      <c r="AD3812" s="9"/>
      <c r="AE3812" s="9"/>
      <c r="AF3812" s="9"/>
      <c r="AG3812" s="9"/>
      <c r="AH3812" s="9"/>
      <c r="AI3812" s="9"/>
      <c r="AJ3812" s="9"/>
      <c r="AK3812" s="9"/>
      <c r="AL3812" s="9"/>
      <c r="AM3812" s="9"/>
      <c r="AN3812" s="9"/>
      <c r="AO3812" s="9"/>
      <c r="AP3812" s="9"/>
      <c r="AQ3812" s="9"/>
      <c r="AR3812" s="9"/>
      <c r="AS3812" s="9"/>
      <c r="AT3812" s="9"/>
      <c r="AU3812" s="9"/>
      <c r="AV3812" s="9"/>
      <c r="AW3812" s="9"/>
      <c r="AX3812" s="9"/>
      <c r="AY3812" s="9"/>
    </row>
    <row r="3813" spans="1:51" s="10" customFormat="1" x14ac:dyDescent="0.2">
      <c r="A3813" s="9"/>
      <c r="B3813" s="9"/>
      <c r="C3813" s="9"/>
      <c r="D3813" s="9"/>
      <c r="E3813" s="9"/>
      <c r="F3813" s="9"/>
      <c r="G3813" s="9"/>
      <c r="H3813" s="9"/>
      <c r="I3813" s="9"/>
      <c r="J3813" s="9"/>
      <c r="K3813" s="9"/>
      <c r="L3813" s="9"/>
      <c r="M3813" s="9"/>
      <c r="N3813" s="9"/>
      <c r="O3813" s="9"/>
      <c r="P3813" s="9"/>
      <c r="Q3813" s="9"/>
      <c r="R3813" s="9"/>
      <c r="S3813" s="9"/>
      <c r="T3813" s="9"/>
      <c r="U3813" s="9"/>
      <c r="V3813" s="9"/>
      <c r="W3813" s="9"/>
      <c r="X3813" s="9"/>
      <c r="Y3813" s="9"/>
      <c r="Z3813" s="9"/>
      <c r="AA3813" s="9"/>
      <c r="AB3813" s="9"/>
      <c r="AC3813" s="9"/>
      <c r="AD3813" s="9"/>
      <c r="AE3813" s="9"/>
      <c r="AF3813" s="9"/>
      <c r="AG3813" s="9"/>
      <c r="AH3813" s="9"/>
      <c r="AI3813" s="9"/>
      <c r="AJ3813" s="9"/>
      <c r="AK3813" s="9"/>
      <c r="AL3813" s="9"/>
      <c r="AM3813" s="9"/>
      <c r="AN3813" s="9"/>
      <c r="AO3813" s="9"/>
      <c r="AP3813" s="9"/>
      <c r="AQ3813" s="9"/>
      <c r="AR3813" s="9"/>
      <c r="AS3813" s="9"/>
      <c r="AT3813" s="9"/>
      <c r="AU3813" s="9"/>
      <c r="AV3813" s="9"/>
      <c r="AW3813" s="9"/>
      <c r="AX3813" s="9"/>
      <c r="AY3813" s="9"/>
    </row>
    <row r="3814" spans="1:51" s="10" customFormat="1" x14ac:dyDescent="0.2">
      <c r="A3814" s="9"/>
      <c r="B3814" s="9"/>
      <c r="C3814" s="9"/>
      <c r="D3814" s="9"/>
      <c r="E3814" s="9"/>
      <c r="F3814" s="9"/>
      <c r="G3814" s="9"/>
      <c r="H3814" s="9"/>
      <c r="I3814" s="9"/>
      <c r="J3814" s="9"/>
      <c r="K3814" s="9"/>
      <c r="L3814" s="9"/>
      <c r="M3814" s="9"/>
      <c r="N3814" s="9"/>
      <c r="O3814" s="9"/>
      <c r="P3814" s="9"/>
      <c r="Q3814" s="9"/>
      <c r="R3814" s="9"/>
      <c r="S3814" s="9"/>
      <c r="T3814" s="9"/>
      <c r="U3814" s="9"/>
      <c r="V3814" s="9"/>
      <c r="W3814" s="9"/>
      <c r="X3814" s="9"/>
      <c r="Y3814" s="9"/>
      <c r="Z3814" s="9"/>
      <c r="AA3814" s="9"/>
      <c r="AB3814" s="9"/>
      <c r="AC3814" s="9"/>
      <c r="AD3814" s="9"/>
      <c r="AE3814" s="9"/>
      <c r="AF3814" s="9"/>
      <c r="AG3814" s="9"/>
      <c r="AH3814" s="9"/>
      <c r="AI3814" s="9"/>
      <c r="AJ3814" s="9"/>
      <c r="AK3814" s="9"/>
      <c r="AL3814" s="9"/>
      <c r="AM3814" s="9"/>
      <c r="AN3814" s="9"/>
      <c r="AO3814" s="9"/>
      <c r="AP3814" s="9"/>
      <c r="AQ3814" s="9"/>
      <c r="AR3814" s="9"/>
      <c r="AS3814" s="9"/>
      <c r="AT3814" s="9"/>
      <c r="AU3814" s="9"/>
      <c r="AV3814" s="9"/>
      <c r="AW3814" s="9"/>
      <c r="AX3814" s="9"/>
      <c r="AY3814" s="9"/>
    </row>
    <row r="3815" spans="1:51" s="10" customFormat="1" x14ac:dyDescent="0.2">
      <c r="A3815" s="9"/>
      <c r="B3815" s="9"/>
      <c r="C3815" s="9"/>
      <c r="D3815" s="9"/>
      <c r="E3815" s="9"/>
      <c r="F3815" s="9"/>
      <c r="G3815" s="9"/>
      <c r="H3815" s="9"/>
      <c r="I3815" s="9"/>
      <c r="J3815" s="9"/>
      <c r="K3815" s="9"/>
      <c r="L3815" s="9"/>
      <c r="M3815" s="9"/>
      <c r="N3815" s="9"/>
      <c r="O3815" s="9"/>
      <c r="P3815" s="9"/>
      <c r="Q3815" s="9"/>
      <c r="R3815" s="9"/>
      <c r="S3815" s="9"/>
      <c r="T3815" s="9"/>
      <c r="U3815" s="9"/>
      <c r="V3815" s="9"/>
      <c r="W3815" s="9"/>
      <c r="X3815" s="9"/>
      <c r="Y3815" s="9"/>
      <c r="Z3815" s="9"/>
      <c r="AA3815" s="9"/>
      <c r="AB3815" s="9"/>
      <c r="AC3815" s="9"/>
      <c r="AD3815" s="9"/>
      <c r="AE3815" s="9"/>
      <c r="AF3815" s="9"/>
      <c r="AG3815" s="9"/>
      <c r="AH3815" s="9"/>
      <c r="AI3815" s="9"/>
      <c r="AJ3815" s="9"/>
      <c r="AK3815" s="9"/>
      <c r="AL3815" s="9"/>
      <c r="AM3815" s="9"/>
      <c r="AN3815" s="9"/>
      <c r="AO3815" s="9"/>
      <c r="AP3815" s="9"/>
      <c r="AQ3815" s="9"/>
      <c r="AR3815" s="9"/>
      <c r="AS3815" s="9"/>
      <c r="AT3815" s="9"/>
      <c r="AU3815" s="9"/>
      <c r="AV3815" s="9"/>
      <c r="AW3815" s="9"/>
      <c r="AX3815" s="9"/>
      <c r="AY3815" s="9"/>
    </row>
    <row r="3816" spans="1:51" s="10" customFormat="1" x14ac:dyDescent="0.2">
      <c r="A3816" s="9"/>
      <c r="B3816" s="9"/>
      <c r="C3816" s="9"/>
      <c r="D3816" s="9"/>
      <c r="E3816" s="9"/>
      <c r="F3816" s="9"/>
      <c r="G3816" s="9"/>
      <c r="H3816" s="9"/>
      <c r="I3816" s="9"/>
      <c r="J3816" s="9"/>
      <c r="K3816" s="9"/>
      <c r="L3816" s="9"/>
      <c r="M3816" s="9"/>
      <c r="N3816" s="9"/>
      <c r="O3816" s="9"/>
      <c r="P3816" s="9"/>
      <c r="Q3816" s="9"/>
      <c r="R3816" s="9"/>
      <c r="S3816" s="9"/>
      <c r="T3816" s="9"/>
      <c r="U3816" s="9"/>
      <c r="V3816" s="9"/>
      <c r="W3816" s="9"/>
      <c r="X3816" s="9"/>
      <c r="Y3816" s="9"/>
      <c r="Z3816" s="9"/>
      <c r="AA3816" s="9"/>
      <c r="AB3816" s="9"/>
      <c r="AC3816" s="9"/>
      <c r="AD3816" s="9"/>
      <c r="AE3816" s="9"/>
      <c r="AF3816" s="9"/>
      <c r="AG3816" s="9"/>
      <c r="AH3816" s="9"/>
      <c r="AI3816" s="9"/>
      <c r="AJ3816" s="9"/>
      <c r="AK3816" s="9"/>
      <c r="AL3816" s="9"/>
      <c r="AM3816" s="9"/>
      <c r="AN3816" s="9"/>
      <c r="AO3816" s="9"/>
      <c r="AP3816" s="9"/>
      <c r="AQ3816" s="9"/>
      <c r="AR3816" s="9"/>
      <c r="AS3816" s="9"/>
      <c r="AT3816" s="9"/>
      <c r="AU3816" s="9"/>
      <c r="AV3816" s="9"/>
      <c r="AW3816" s="9"/>
      <c r="AX3816" s="9"/>
      <c r="AY3816" s="9"/>
    </row>
    <row r="3817" spans="1:51" s="10" customFormat="1" x14ac:dyDescent="0.2">
      <c r="A3817" s="9"/>
      <c r="B3817" s="9"/>
      <c r="C3817" s="9"/>
      <c r="D3817" s="9"/>
      <c r="E3817" s="9"/>
      <c r="F3817" s="9"/>
      <c r="G3817" s="9"/>
      <c r="H3817" s="9"/>
      <c r="I3817" s="9"/>
      <c r="J3817" s="9"/>
      <c r="K3817" s="9"/>
      <c r="L3817" s="9"/>
      <c r="M3817" s="9"/>
      <c r="N3817" s="9"/>
      <c r="O3817" s="9"/>
      <c r="P3817" s="9"/>
      <c r="Q3817" s="9"/>
      <c r="R3817" s="9"/>
      <c r="S3817" s="9"/>
      <c r="T3817" s="9"/>
      <c r="U3817" s="9"/>
      <c r="V3817" s="9"/>
      <c r="W3817" s="9"/>
      <c r="X3817" s="9"/>
      <c r="Y3817" s="9"/>
      <c r="Z3817" s="9"/>
      <c r="AA3817" s="9"/>
      <c r="AB3817" s="9"/>
      <c r="AC3817" s="9"/>
      <c r="AD3817" s="9"/>
      <c r="AE3817" s="9"/>
      <c r="AF3817" s="9"/>
      <c r="AG3817" s="9"/>
      <c r="AH3817" s="9"/>
      <c r="AI3817" s="9"/>
      <c r="AJ3817" s="9"/>
      <c r="AK3817" s="9"/>
      <c r="AL3817" s="9"/>
      <c r="AM3817" s="9"/>
      <c r="AN3817" s="9"/>
      <c r="AO3817" s="9"/>
      <c r="AP3817" s="9"/>
      <c r="AQ3817" s="9"/>
      <c r="AR3817" s="9"/>
      <c r="AS3817" s="9"/>
      <c r="AT3817" s="9"/>
      <c r="AU3817" s="9"/>
      <c r="AV3817" s="9"/>
      <c r="AW3817" s="9"/>
      <c r="AX3817" s="9"/>
      <c r="AY3817" s="9"/>
    </row>
    <row r="3818" spans="1:51" s="10" customFormat="1" x14ac:dyDescent="0.2">
      <c r="A3818" s="9"/>
      <c r="B3818" s="9"/>
      <c r="C3818" s="9"/>
      <c r="D3818" s="9"/>
      <c r="E3818" s="9"/>
      <c r="F3818" s="9"/>
      <c r="G3818" s="9"/>
      <c r="H3818" s="9"/>
      <c r="I3818" s="9"/>
      <c r="J3818" s="9"/>
      <c r="K3818" s="9"/>
      <c r="L3818" s="9"/>
      <c r="M3818" s="9"/>
      <c r="N3818" s="9"/>
      <c r="O3818" s="9"/>
      <c r="P3818" s="9"/>
      <c r="Q3818" s="9"/>
      <c r="R3818" s="9"/>
      <c r="S3818" s="9"/>
      <c r="T3818" s="9"/>
      <c r="U3818" s="9"/>
      <c r="V3818" s="9"/>
      <c r="W3818" s="9"/>
      <c r="X3818" s="9"/>
      <c r="Y3818" s="9"/>
      <c r="Z3818" s="9"/>
      <c r="AA3818" s="9"/>
      <c r="AB3818" s="9"/>
      <c r="AC3818" s="9"/>
      <c r="AD3818" s="9"/>
      <c r="AE3818" s="9"/>
      <c r="AF3818" s="9"/>
      <c r="AG3818" s="9"/>
      <c r="AH3818" s="9"/>
      <c r="AI3818" s="9"/>
      <c r="AJ3818" s="9"/>
      <c r="AK3818" s="9"/>
      <c r="AL3818" s="9"/>
      <c r="AM3818" s="9"/>
      <c r="AN3818" s="9"/>
      <c r="AO3818" s="9"/>
      <c r="AP3818" s="9"/>
      <c r="AQ3818" s="9"/>
      <c r="AR3818" s="9"/>
      <c r="AS3818" s="9"/>
      <c r="AT3818" s="9"/>
      <c r="AU3818" s="9"/>
      <c r="AV3818" s="9"/>
      <c r="AW3818" s="9"/>
      <c r="AX3818" s="9"/>
      <c r="AY3818" s="9"/>
    </row>
    <row r="3819" spans="1:51" s="10" customFormat="1" x14ac:dyDescent="0.2">
      <c r="A3819" s="9"/>
      <c r="B3819" s="9"/>
      <c r="C3819" s="9"/>
      <c r="D3819" s="9"/>
      <c r="E3819" s="9"/>
      <c r="F3819" s="9"/>
      <c r="G3819" s="9"/>
      <c r="H3819" s="9"/>
      <c r="I3819" s="9"/>
      <c r="J3819" s="9"/>
      <c r="K3819" s="9"/>
      <c r="L3819" s="9"/>
      <c r="M3819" s="9"/>
      <c r="N3819" s="9"/>
      <c r="O3819" s="9"/>
      <c r="P3819" s="9"/>
      <c r="Q3819" s="9"/>
      <c r="R3819" s="9"/>
      <c r="S3819" s="9"/>
      <c r="T3819" s="9"/>
      <c r="U3819" s="9"/>
      <c r="V3819" s="9"/>
      <c r="W3819" s="9"/>
      <c r="X3819" s="9"/>
      <c r="Y3819" s="9"/>
      <c r="Z3819" s="9"/>
      <c r="AA3819" s="9"/>
      <c r="AB3819" s="9"/>
      <c r="AC3819" s="9"/>
      <c r="AD3819" s="9"/>
      <c r="AE3819" s="9"/>
      <c r="AF3819" s="9"/>
      <c r="AG3819" s="9"/>
      <c r="AH3819" s="9"/>
      <c r="AI3819" s="9"/>
      <c r="AJ3819" s="9"/>
      <c r="AK3819" s="9"/>
      <c r="AL3819" s="9"/>
      <c r="AM3819" s="9"/>
      <c r="AN3819" s="9"/>
      <c r="AO3819" s="9"/>
      <c r="AP3819" s="9"/>
      <c r="AQ3819" s="9"/>
      <c r="AR3819" s="9"/>
      <c r="AS3819" s="9"/>
      <c r="AT3819" s="9"/>
      <c r="AU3819" s="9"/>
      <c r="AV3819" s="9"/>
      <c r="AW3819" s="9"/>
      <c r="AX3819" s="9"/>
      <c r="AY3819" s="9"/>
    </row>
    <row r="3820" spans="1:51" s="10" customFormat="1" x14ac:dyDescent="0.2">
      <c r="A3820" s="9"/>
      <c r="B3820" s="9"/>
      <c r="C3820" s="9"/>
      <c r="D3820" s="9"/>
      <c r="E3820" s="9"/>
      <c r="F3820" s="9"/>
      <c r="G3820" s="9"/>
      <c r="H3820" s="9"/>
      <c r="I3820" s="9"/>
      <c r="J3820" s="9"/>
      <c r="K3820" s="9"/>
      <c r="L3820" s="9"/>
      <c r="M3820" s="9"/>
      <c r="N3820" s="9"/>
      <c r="O3820" s="9"/>
      <c r="P3820" s="9"/>
      <c r="Q3820" s="9"/>
      <c r="R3820" s="9"/>
      <c r="S3820" s="9"/>
      <c r="T3820" s="9"/>
      <c r="U3820" s="9"/>
      <c r="V3820" s="9"/>
      <c r="W3820" s="9"/>
      <c r="X3820" s="9"/>
      <c r="Y3820" s="9"/>
      <c r="Z3820" s="9"/>
      <c r="AA3820" s="9"/>
      <c r="AB3820" s="9"/>
      <c r="AC3820" s="9"/>
      <c r="AD3820" s="9"/>
      <c r="AE3820" s="9"/>
      <c r="AF3820" s="9"/>
      <c r="AG3820" s="9"/>
      <c r="AH3820" s="9"/>
      <c r="AI3820" s="9"/>
      <c r="AJ3820" s="9"/>
      <c r="AK3820" s="9"/>
      <c r="AL3820" s="9"/>
      <c r="AM3820" s="9"/>
      <c r="AN3820" s="9"/>
      <c r="AO3820" s="9"/>
      <c r="AP3820" s="9"/>
      <c r="AQ3820" s="9"/>
      <c r="AR3820" s="9"/>
      <c r="AS3820" s="9"/>
      <c r="AT3820" s="9"/>
      <c r="AU3820" s="9"/>
      <c r="AV3820" s="9"/>
      <c r="AW3820" s="9"/>
      <c r="AX3820" s="9"/>
      <c r="AY3820" s="9"/>
    </row>
    <row r="3821" spans="1:51" s="10" customFormat="1" x14ac:dyDescent="0.2">
      <c r="A3821" s="9"/>
      <c r="B3821" s="9"/>
      <c r="C3821" s="9"/>
      <c r="D3821" s="9"/>
      <c r="E3821" s="9"/>
      <c r="F3821" s="9"/>
      <c r="G3821" s="9"/>
      <c r="H3821" s="9"/>
      <c r="I3821" s="9"/>
      <c r="J3821" s="9"/>
      <c r="K3821" s="9"/>
      <c r="L3821" s="9"/>
      <c r="M3821" s="9"/>
      <c r="N3821" s="9"/>
      <c r="O3821" s="9"/>
      <c r="P3821" s="9"/>
      <c r="Q3821" s="9"/>
      <c r="R3821" s="9"/>
      <c r="S3821" s="9"/>
      <c r="T3821" s="9"/>
      <c r="U3821" s="9"/>
      <c r="V3821" s="9"/>
      <c r="W3821" s="9"/>
      <c r="X3821" s="9"/>
      <c r="Y3821" s="9"/>
      <c r="Z3821" s="9"/>
      <c r="AA3821" s="9"/>
      <c r="AB3821" s="9"/>
      <c r="AC3821" s="9"/>
      <c r="AD3821" s="9"/>
      <c r="AE3821" s="9"/>
      <c r="AF3821" s="9"/>
      <c r="AG3821" s="9"/>
      <c r="AH3821" s="9"/>
      <c r="AI3821" s="9"/>
      <c r="AJ3821" s="9"/>
      <c r="AK3821" s="9"/>
      <c r="AL3821" s="9"/>
      <c r="AM3821" s="9"/>
      <c r="AN3821" s="9"/>
      <c r="AO3821" s="9"/>
      <c r="AP3821" s="9"/>
      <c r="AQ3821" s="9"/>
      <c r="AR3821" s="9"/>
      <c r="AS3821" s="9"/>
      <c r="AT3821" s="9"/>
      <c r="AU3821" s="9"/>
      <c r="AV3821" s="9"/>
      <c r="AW3821" s="9"/>
      <c r="AX3821" s="9"/>
      <c r="AY3821" s="9"/>
    </row>
    <row r="3822" spans="1:51" s="10" customFormat="1" x14ac:dyDescent="0.2">
      <c r="A3822" s="9"/>
      <c r="B3822" s="9"/>
      <c r="C3822" s="9"/>
      <c r="D3822" s="9"/>
      <c r="E3822" s="9"/>
      <c r="F3822" s="9"/>
      <c r="G3822" s="9"/>
      <c r="H3822" s="9"/>
      <c r="I3822" s="9"/>
      <c r="J3822" s="9"/>
      <c r="K3822" s="9"/>
      <c r="L3822" s="9"/>
      <c r="M3822" s="9"/>
      <c r="N3822" s="9"/>
      <c r="O3822" s="9"/>
      <c r="P3822" s="9"/>
      <c r="Q3822" s="9"/>
      <c r="R3822" s="9"/>
      <c r="S3822" s="9"/>
      <c r="T3822" s="9"/>
      <c r="U3822" s="9"/>
      <c r="V3822" s="9"/>
      <c r="W3822" s="9"/>
      <c r="X3822" s="9"/>
      <c r="Y3822" s="9"/>
      <c r="Z3822" s="9"/>
      <c r="AA3822" s="9"/>
      <c r="AB3822" s="9"/>
      <c r="AC3822" s="9"/>
      <c r="AD3822" s="9"/>
      <c r="AE3822" s="9"/>
      <c r="AF3822" s="9"/>
      <c r="AG3822" s="9"/>
      <c r="AH3822" s="9"/>
      <c r="AI3822" s="9"/>
      <c r="AJ3822" s="9"/>
      <c r="AK3822" s="9"/>
      <c r="AL3822" s="9"/>
      <c r="AM3822" s="9"/>
      <c r="AN3822" s="9"/>
      <c r="AO3822" s="9"/>
      <c r="AP3822" s="9"/>
      <c r="AQ3822" s="9"/>
      <c r="AR3822" s="9"/>
      <c r="AS3822" s="9"/>
      <c r="AT3822" s="9"/>
      <c r="AU3822" s="9"/>
      <c r="AV3822" s="9"/>
      <c r="AW3822" s="9"/>
      <c r="AX3822" s="9"/>
      <c r="AY3822" s="9"/>
    </row>
    <row r="3823" spans="1:51" s="10" customFormat="1" x14ac:dyDescent="0.2">
      <c r="A3823" s="9"/>
      <c r="B3823" s="9"/>
      <c r="C3823" s="9"/>
      <c r="D3823" s="9"/>
      <c r="E3823" s="9"/>
      <c r="F3823" s="9"/>
      <c r="G3823" s="9"/>
      <c r="H3823" s="9"/>
      <c r="I3823" s="9"/>
      <c r="J3823" s="9"/>
      <c r="K3823" s="9"/>
      <c r="L3823" s="9"/>
      <c r="M3823" s="9"/>
      <c r="N3823" s="9"/>
      <c r="O3823" s="9"/>
      <c r="P3823" s="9"/>
      <c r="Q3823" s="9"/>
      <c r="R3823" s="9"/>
      <c r="S3823" s="9"/>
      <c r="T3823" s="9"/>
      <c r="U3823" s="9"/>
      <c r="V3823" s="9"/>
      <c r="W3823" s="9"/>
      <c r="X3823" s="9"/>
      <c r="Y3823" s="9"/>
      <c r="Z3823" s="9"/>
      <c r="AA3823" s="9"/>
      <c r="AB3823" s="9"/>
      <c r="AC3823" s="9"/>
      <c r="AD3823" s="9"/>
      <c r="AE3823" s="9"/>
      <c r="AF3823" s="9"/>
      <c r="AG3823" s="9"/>
      <c r="AH3823" s="9"/>
      <c r="AI3823" s="9"/>
      <c r="AJ3823" s="9"/>
      <c r="AK3823" s="9"/>
      <c r="AL3823" s="9"/>
      <c r="AM3823" s="9"/>
      <c r="AN3823" s="9"/>
      <c r="AO3823" s="9"/>
      <c r="AP3823" s="9"/>
      <c r="AQ3823" s="9"/>
      <c r="AR3823" s="9"/>
      <c r="AS3823" s="9"/>
      <c r="AT3823" s="9"/>
      <c r="AU3823" s="9"/>
      <c r="AV3823" s="9"/>
      <c r="AW3823" s="9"/>
      <c r="AX3823" s="9"/>
      <c r="AY3823" s="9"/>
    </row>
    <row r="3824" spans="1:51" s="10" customFormat="1" x14ac:dyDescent="0.2">
      <c r="A3824" s="9"/>
      <c r="B3824" s="9"/>
      <c r="C3824" s="9"/>
      <c r="D3824" s="9"/>
      <c r="E3824" s="9"/>
      <c r="F3824" s="9"/>
      <c r="G3824" s="9"/>
      <c r="H3824" s="9"/>
      <c r="I3824" s="9"/>
      <c r="J3824" s="9"/>
      <c r="K3824" s="9"/>
      <c r="L3824" s="9"/>
      <c r="M3824" s="9"/>
      <c r="N3824" s="9"/>
      <c r="O3824" s="9"/>
      <c r="P3824" s="9"/>
      <c r="Q3824" s="9"/>
      <c r="R3824" s="9"/>
      <c r="S3824" s="9"/>
      <c r="T3824" s="9"/>
      <c r="U3824" s="9"/>
      <c r="V3824" s="9"/>
      <c r="W3824" s="9"/>
      <c r="X3824" s="9"/>
      <c r="Y3824" s="9"/>
      <c r="Z3824" s="9"/>
      <c r="AA3824" s="9"/>
      <c r="AB3824" s="9"/>
      <c r="AC3824" s="9"/>
      <c r="AD3824" s="9"/>
      <c r="AE3824" s="9"/>
      <c r="AF3824" s="9"/>
      <c r="AG3824" s="9"/>
      <c r="AH3824" s="9"/>
      <c r="AI3824" s="9"/>
      <c r="AJ3824" s="9"/>
      <c r="AK3824" s="9"/>
      <c r="AL3824" s="9"/>
      <c r="AM3824" s="9"/>
      <c r="AN3824" s="9"/>
      <c r="AO3824" s="9"/>
      <c r="AP3824" s="9"/>
      <c r="AQ3824" s="9"/>
      <c r="AR3824" s="9"/>
      <c r="AS3824" s="9"/>
      <c r="AT3824" s="9"/>
      <c r="AU3824" s="9"/>
      <c r="AV3824" s="9"/>
      <c r="AW3824" s="9"/>
      <c r="AX3824" s="9"/>
      <c r="AY3824" s="9"/>
    </row>
    <row r="3825" spans="1:51" s="10" customFormat="1" x14ac:dyDescent="0.2">
      <c r="A3825" s="9"/>
      <c r="B3825" s="9"/>
      <c r="C3825" s="9"/>
      <c r="D3825" s="9"/>
      <c r="E3825" s="9"/>
      <c r="F3825" s="9"/>
      <c r="G3825" s="9"/>
      <c r="H3825" s="9"/>
      <c r="I3825" s="9"/>
      <c r="J3825" s="9"/>
      <c r="K3825" s="9"/>
      <c r="L3825" s="9"/>
      <c r="M3825" s="9"/>
      <c r="N3825" s="9"/>
      <c r="O3825" s="9"/>
      <c r="P3825" s="9"/>
      <c r="Q3825" s="9"/>
      <c r="R3825" s="9"/>
      <c r="S3825" s="9"/>
      <c r="T3825" s="9"/>
      <c r="U3825" s="9"/>
      <c r="V3825" s="9"/>
      <c r="W3825" s="9"/>
      <c r="X3825" s="9"/>
      <c r="Y3825" s="9"/>
      <c r="Z3825" s="9"/>
      <c r="AA3825" s="9"/>
      <c r="AB3825" s="9"/>
      <c r="AC3825" s="9"/>
      <c r="AD3825" s="9"/>
      <c r="AE3825" s="9"/>
      <c r="AF3825" s="9"/>
      <c r="AG3825" s="9"/>
      <c r="AH3825" s="9"/>
      <c r="AI3825" s="9"/>
      <c r="AJ3825" s="9"/>
      <c r="AK3825" s="9"/>
      <c r="AL3825" s="9"/>
      <c r="AM3825" s="9"/>
      <c r="AN3825" s="9"/>
      <c r="AO3825" s="9"/>
      <c r="AP3825" s="9"/>
      <c r="AQ3825" s="9"/>
      <c r="AR3825" s="9"/>
      <c r="AS3825" s="9"/>
      <c r="AT3825" s="9"/>
      <c r="AU3825" s="9"/>
      <c r="AV3825" s="9"/>
      <c r="AW3825" s="9"/>
      <c r="AX3825" s="9"/>
      <c r="AY3825" s="9"/>
    </row>
    <row r="3826" spans="1:51" s="10" customFormat="1" x14ac:dyDescent="0.2">
      <c r="A3826" s="9"/>
      <c r="B3826" s="9"/>
      <c r="C3826" s="9"/>
      <c r="D3826" s="9"/>
      <c r="E3826" s="9"/>
      <c r="F3826" s="9"/>
      <c r="G3826" s="9"/>
      <c r="H3826" s="9"/>
      <c r="I3826" s="9"/>
      <c r="J3826" s="9"/>
      <c r="K3826" s="9"/>
      <c r="L3826" s="9"/>
      <c r="M3826" s="9"/>
      <c r="N3826" s="9"/>
      <c r="O3826" s="9"/>
      <c r="P3826" s="9"/>
      <c r="Q3826" s="9"/>
      <c r="R3826" s="9"/>
      <c r="S3826" s="9"/>
      <c r="T3826" s="9"/>
      <c r="U3826" s="9"/>
      <c r="V3826" s="9"/>
      <c r="W3826" s="9"/>
      <c r="X3826" s="9"/>
      <c r="Y3826" s="9"/>
      <c r="Z3826" s="9"/>
      <c r="AA3826" s="9"/>
      <c r="AB3826" s="9"/>
      <c r="AC3826" s="9"/>
      <c r="AD3826" s="9"/>
      <c r="AE3826" s="9"/>
      <c r="AF3826" s="9"/>
      <c r="AG3826" s="9"/>
      <c r="AH3826" s="9"/>
      <c r="AI3826" s="9"/>
      <c r="AJ3826" s="9"/>
      <c r="AK3826" s="9"/>
      <c r="AL3826" s="9"/>
      <c r="AM3826" s="9"/>
      <c r="AN3826" s="9"/>
      <c r="AO3826" s="9"/>
      <c r="AP3826" s="9"/>
      <c r="AQ3826" s="9"/>
      <c r="AR3826" s="9"/>
      <c r="AS3826" s="9"/>
      <c r="AT3826" s="9"/>
      <c r="AU3826" s="9"/>
      <c r="AV3826" s="9"/>
      <c r="AW3826" s="9"/>
      <c r="AX3826" s="9"/>
      <c r="AY3826" s="9"/>
    </row>
    <row r="3827" spans="1:51" s="10" customFormat="1" x14ac:dyDescent="0.2">
      <c r="A3827" s="9"/>
      <c r="B3827" s="9"/>
      <c r="C3827" s="9"/>
      <c r="D3827" s="9"/>
      <c r="E3827" s="9"/>
      <c r="F3827" s="9"/>
      <c r="G3827" s="9"/>
      <c r="H3827" s="9"/>
      <c r="I3827" s="9"/>
      <c r="J3827" s="9"/>
      <c r="K3827" s="9"/>
      <c r="L3827" s="9"/>
      <c r="M3827" s="9"/>
      <c r="N3827" s="9"/>
      <c r="O3827" s="9"/>
      <c r="P3827" s="9"/>
      <c r="Q3827" s="9"/>
      <c r="R3827" s="9"/>
      <c r="S3827" s="9"/>
      <c r="T3827" s="9"/>
      <c r="U3827" s="9"/>
      <c r="V3827" s="9"/>
      <c r="W3827" s="9"/>
      <c r="X3827" s="9"/>
      <c r="Y3827" s="9"/>
      <c r="Z3827" s="9"/>
      <c r="AA3827" s="9"/>
      <c r="AB3827" s="9"/>
      <c r="AC3827" s="9"/>
      <c r="AD3827" s="9"/>
      <c r="AE3827" s="9"/>
      <c r="AF3827" s="9"/>
      <c r="AG3827" s="9"/>
      <c r="AH3827" s="9"/>
      <c r="AI3827" s="9"/>
      <c r="AJ3827" s="9"/>
      <c r="AK3827" s="9"/>
      <c r="AL3827" s="9"/>
      <c r="AM3827" s="9"/>
      <c r="AN3827" s="9"/>
      <c r="AO3827" s="9"/>
      <c r="AP3827" s="9"/>
      <c r="AQ3827" s="9"/>
      <c r="AR3827" s="9"/>
      <c r="AS3827" s="9"/>
      <c r="AT3827" s="9"/>
      <c r="AU3827" s="9"/>
      <c r="AV3827" s="9"/>
      <c r="AW3827" s="9"/>
      <c r="AX3827" s="9"/>
      <c r="AY3827" s="9"/>
    </row>
    <row r="3828" spans="1:51" s="10" customFormat="1" x14ac:dyDescent="0.2">
      <c r="A3828" s="9"/>
      <c r="B3828" s="9"/>
      <c r="C3828" s="9"/>
      <c r="D3828" s="9"/>
      <c r="E3828" s="9"/>
      <c r="F3828" s="9"/>
      <c r="G3828" s="9"/>
      <c r="H3828" s="9"/>
      <c r="I3828" s="9"/>
      <c r="J3828" s="9"/>
      <c r="K3828" s="9"/>
      <c r="L3828" s="9"/>
      <c r="M3828" s="9"/>
      <c r="N3828" s="9"/>
      <c r="O3828" s="9"/>
      <c r="P3828" s="9"/>
      <c r="Q3828" s="9"/>
      <c r="R3828" s="9"/>
      <c r="S3828" s="9"/>
      <c r="T3828" s="9"/>
      <c r="U3828" s="9"/>
      <c r="V3828" s="9"/>
      <c r="W3828" s="9"/>
      <c r="X3828" s="9"/>
      <c r="Y3828" s="9"/>
      <c r="Z3828" s="9"/>
      <c r="AA3828" s="9"/>
      <c r="AB3828" s="9"/>
      <c r="AC3828" s="9"/>
      <c r="AD3828" s="9"/>
      <c r="AE3828" s="9"/>
      <c r="AF3828" s="9"/>
      <c r="AG3828" s="9"/>
      <c r="AH3828" s="9"/>
      <c r="AI3828" s="9"/>
      <c r="AJ3828" s="9"/>
      <c r="AK3828" s="9"/>
      <c r="AL3828" s="9"/>
      <c r="AM3828" s="9"/>
      <c r="AN3828" s="9"/>
      <c r="AO3828" s="9"/>
      <c r="AP3828" s="9"/>
      <c r="AQ3828" s="9"/>
      <c r="AR3828" s="9"/>
      <c r="AS3828" s="9"/>
      <c r="AT3828" s="9"/>
      <c r="AU3828" s="9"/>
      <c r="AV3828" s="9"/>
      <c r="AW3828" s="9"/>
      <c r="AX3828" s="9"/>
      <c r="AY3828" s="9"/>
    </row>
    <row r="3829" spans="1:51" s="10" customFormat="1" x14ac:dyDescent="0.2">
      <c r="A3829" s="9"/>
      <c r="B3829" s="9"/>
      <c r="C3829" s="9"/>
      <c r="D3829" s="9"/>
      <c r="E3829" s="9"/>
      <c r="F3829" s="9"/>
      <c r="G3829" s="9"/>
      <c r="H3829" s="9"/>
      <c r="I3829" s="9"/>
      <c r="J3829" s="9"/>
      <c r="K3829" s="9"/>
      <c r="L3829" s="9"/>
      <c r="M3829" s="9"/>
      <c r="N3829" s="9"/>
      <c r="O3829" s="9"/>
      <c r="P3829" s="9"/>
      <c r="Q3829" s="9"/>
      <c r="R3829" s="9"/>
      <c r="S3829" s="9"/>
      <c r="T3829" s="9"/>
      <c r="U3829" s="9"/>
      <c r="V3829" s="9"/>
      <c r="W3829" s="9"/>
      <c r="X3829" s="9"/>
      <c r="Y3829" s="9"/>
      <c r="Z3829" s="9"/>
      <c r="AA3829" s="9"/>
      <c r="AB3829" s="9"/>
      <c r="AC3829" s="9"/>
      <c r="AD3829" s="9"/>
      <c r="AE3829" s="9"/>
      <c r="AF3829" s="9"/>
      <c r="AG3829" s="9"/>
      <c r="AH3829" s="9"/>
      <c r="AI3829" s="9"/>
      <c r="AJ3829" s="9"/>
      <c r="AK3829" s="9"/>
      <c r="AL3829" s="9"/>
      <c r="AM3829" s="9"/>
      <c r="AN3829" s="9"/>
      <c r="AO3829" s="9"/>
      <c r="AP3829" s="9"/>
      <c r="AQ3829" s="9"/>
      <c r="AR3829" s="9"/>
      <c r="AS3829" s="9"/>
      <c r="AT3829" s="9"/>
      <c r="AU3829" s="9"/>
      <c r="AV3829" s="9"/>
      <c r="AW3829" s="9"/>
      <c r="AX3829" s="9"/>
      <c r="AY3829" s="9"/>
    </row>
    <row r="3830" spans="1:51" s="10" customFormat="1" x14ac:dyDescent="0.2">
      <c r="A3830" s="9"/>
      <c r="B3830" s="9"/>
      <c r="C3830" s="9"/>
      <c r="D3830" s="9"/>
      <c r="E3830" s="9"/>
      <c r="F3830" s="9"/>
      <c r="G3830" s="9"/>
      <c r="H3830" s="9"/>
      <c r="I3830" s="9"/>
      <c r="J3830" s="9"/>
      <c r="K3830" s="9"/>
      <c r="L3830" s="9"/>
      <c r="M3830" s="9"/>
      <c r="N3830" s="9"/>
      <c r="O3830" s="9"/>
      <c r="P3830" s="9"/>
      <c r="Q3830" s="9"/>
      <c r="R3830" s="9"/>
      <c r="S3830" s="9"/>
      <c r="T3830" s="9"/>
      <c r="U3830" s="9"/>
      <c r="V3830" s="9"/>
      <c r="W3830" s="9"/>
      <c r="X3830" s="9"/>
      <c r="Y3830" s="9"/>
      <c r="Z3830" s="9"/>
      <c r="AA3830" s="9"/>
      <c r="AB3830" s="9"/>
      <c r="AC3830" s="9"/>
      <c r="AD3830" s="9"/>
      <c r="AE3830" s="9"/>
      <c r="AF3830" s="9"/>
      <c r="AG3830" s="9"/>
      <c r="AH3830" s="9"/>
      <c r="AI3830" s="9"/>
      <c r="AJ3830" s="9"/>
      <c r="AK3830" s="9"/>
      <c r="AL3830" s="9"/>
      <c r="AM3830" s="9"/>
      <c r="AN3830" s="9"/>
      <c r="AO3830" s="9"/>
      <c r="AP3830" s="9"/>
      <c r="AQ3830" s="9"/>
      <c r="AR3830" s="9"/>
      <c r="AS3830" s="9"/>
      <c r="AT3830" s="9"/>
      <c r="AU3830" s="9"/>
      <c r="AV3830" s="9"/>
      <c r="AW3830" s="9"/>
      <c r="AX3830" s="9"/>
      <c r="AY3830" s="9"/>
    </row>
    <row r="3831" spans="1:51" s="10" customFormat="1" x14ac:dyDescent="0.2">
      <c r="A3831" s="9"/>
      <c r="B3831" s="9"/>
      <c r="C3831" s="9"/>
      <c r="D3831" s="9"/>
      <c r="E3831" s="9"/>
      <c r="F3831" s="9"/>
      <c r="G3831" s="9"/>
      <c r="H3831" s="9"/>
      <c r="I3831" s="9"/>
      <c r="J3831" s="9"/>
      <c r="K3831" s="9"/>
      <c r="L3831" s="9"/>
      <c r="M3831" s="9"/>
      <c r="N3831" s="9"/>
      <c r="O3831" s="9"/>
      <c r="P3831" s="9"/>
      <c r="Q3831" s="9"/>
      <c r="R3831" s="9"/>
      <c r="S3831" s="9"/>
      <c r="T3831" s="9"/>
      <c r="U3831" s="9"/>
      <c r="V3831" s="9"/>
      <c r="W3831" s="9"/>
      <c r="X3831" s="9"/>
      <c r="Y3831" s="9"/>
      <c r="Z3831" s="9"/>
      <c r="AA3831" s="9"/>
      <c r="AB3831" s="9"/>
      <c r="AC3831" s="9"/>
      <c r="AD3831" s="9"/>
      <c r="AE3831" s="9"/>
      <c r="AF3831" s="9"/>
      <c r="AG3831" s="9"/>
      <c r="AH3831" s="9"/>
      <c r="AI3831" s="9"/>
      <c r="AJ3831" s="9"/>
      <c r="AK3831" s="9"/>
      <c r="AL3831" s="9"/>
      <c r="AM3831" s="9"/>
      <c r="AN3831" s="9"/>
      <c r="AO3831" s="9"/>
      <c r="AP3831" s="9"/>
      <c r="AQ3831" s="9"/>
      <c r="AR3831" s="9"/>
      <c r="AS3831" s="9"/>
      <c r="AT3831" s="9"/>
      <c r="AU3831" s="9"/>
      <c r="AV3831" s="9"/>
      <c r="AW3831" s="9"/>
      <c r="AX3831" s="9"/>
      <c r="AY3831" s="9"/>
    </row>
    <row r="3832" spans="1:51" s="10" customFormat="1" x14ac:dyDescent="0.2">
      <c r="A3832" s="9"/>
      <c r="B3832" s="9"/>
      <c r="C3832" s="9"/>
      <c r="D3832" s="9"/>
      <c r="E3832" s="9"/>
      <c r="F3832" s="9"/>
      <c r="G3832" s="9"/>
      <c r="H3832" s="9"/>
      <c r="I3832" s="9"/>
      <c r="J3832" s="9"/>
      <c r="K3832" s="9"/>
      <c r="L3832" s="9"/>
      <c r="M3832" s="9"/>
      <c r="N3832" s="9"/>
      <c r="O3832" s="9"/>
      <c r="P3832" s="9"/>
      <c r="Q3832" s="9"/>
      <c r="R3832" s="9"/>
      <c r="S3832" s="9"/>
      <c r="T3832" s="9"/>
      <c r="U3832" s="9"/>
      <c r="V3832" s="9"/>
      <c r="W3832" s="9"/>
      <c r="X3832" s="9"/>
      <c r="Y3832" s="9"/>
      <c r="Z3832" s="9"/>
      <c r="AA3832" s="9"/>
      <c r="AB3832" s="9"/>
      <c r="AC3832" s="9"/>
      <c r="AD3832" s="9"/>
      <c r="AE3832" s="9"/>
      <c r="AF3832" s="9"/>
      <c r="AG3832" s="9"/>
      <c r="AH3832" s="9"/>
      <c r="AI3832" s="9"/>
      <c r="AJ3832" s="9"/>
      <c r="AK3832" s="9"/>
      <c r="AL3832" s="9"/>
      <c r="AM3832" s="9"/>
      <c r="AN3832" s="9"/>
      <c r="AO3832" s="9"/>
      <c r="AP3832" s="9"/>
      <c r="AQ3832" s="9"/>
      <c r="AR3832" s="9"/>
      <c r="AS3832" s="9"/>
      <c r="AT3832" s="9"/>
      <c r="AU3832" s="9"/>
      <c r="AV3832" s="9"/>
      <c r="AW3832" s="9"/>
      <c r="AX3832" s="9"/>
      <c r="AY3832" s="9"/>
    </row>
    <row r="3833" spans="1:51" s="10" customFormat="1" x14ac:dyDescent="0.2">
      <c r="A3833" s="9"/>
      <c r="B3833" s="9"/>
      <c r="C3833" s="9"/>
      <c r="D3833" s="9"/>
      <c r="E3833" s="9"/>
      <c r="F3833" s="9"/>
      <c r="G3833" s="9"/>
      <c r="H3833" s="9"/>
      <c r="I3833" s="9"/>
      <c r="J3833" s="9"/>
      <c r="K3833" s="9"/>
      <c r="L3833" s="9"/>
      <c r="M3833" s="9"/>
      <c r="N3833" s="9"/>
      <c r="O3833" s="9"/>
      <c r="P3833" s="9"/>
      <c r="Q3833" s="9"/>
      <c r="R3833" s="9"/>
      <c r="S3833" s="9"/>
      <c r="T3833" s="9"/>
      <c r="U3833" s="9"/>
      <c r="V3833" s="9"/>
      <c r="W3833" s="9"/>
      <c r="X3833" s="9"/>
      <c r="Y3833" s="9"/>
      <c r="Z3833" s="9"/>
      <c r="AA3833" s="9"/>
      <c r="AB3833" s="9"/>
      <c r="AC3833" s="9"/>
      <c r="AD3833" s="9"/>
      <c r="AE3833" s="9"/>
      <c r="AF3833" s="9"/>
      <c r="AG3833" s="9"/>
      <c r="AH3833" s="9"/>
      <c r="AI3833" s="9"/>
      <c r="AJ3833" s="9"/>
      <c r="AK3833" s="9"/>
      <c r="AL3833" s="9"/>
      <c r="AM3833" s="9"/>
      <c r="AN3833" s="9"/>
      <c r="AO3833" s="9"/>
      <c r="AP3833" s="9"/>
      <c r="AQ3833" s="9"/>
      <c r="AR3833" s="9"/>
      <c r="AS3833" s="9"/>
      <c r="AT3833" s="9"/>
      <c r="AU3833" s="9"/>
      <c r="AV3833" s="9"/>
      <c r="AW3833" s="9"/>
      <c r="AX3833" s="9"/>
      <c r="AY3833" s="9"/>
    </row>
    <row r="3834" spans="1:51" s="10" customFormat="1" x14ac:dyDescent="0.2">
      <c r="A3834" s="9"/>
      <c r="B3834" s="9"/>
      <c r="C3834" s="9"/>
      <c r="D3834" s="9"/>
      <c r="E3834" s="9"/>
      <c r="F3834" s="9"/>
      <c r="G3834" s="9"/>
      <c r="H3834" s="9"/>
      <c r="I3834" s="9"/>
      <c r="J3834" s="9"/>
      <c r="K3834" s="9"/>
      <c r="L3834" s="9"/>
      <c r="M3834" s="9"/>
      <c r="N3834" s="9"/>
      <c r="O3834" s="9"/>
      <c r="P3834" s="9"/>
      <c r="Q3834" s="9"/>
      <c r="R3834" s="9"/>
      <c r="S3834" s="9"/>
      <c r="T3834" s="9"/>
      <c r="U3834" s="9"/>
      <c r="V3834" s="9"/>
      <c r="W3834" s="9"/>
      <c r="X3834" s="9"/>
      <c r="Y3834" s="9"/>
      <c r="Z3834" s="9"/>
      <c r="AA3834" s="9"/>
      <c r="AB3834" s="9"/>
      <c r="AC3834" s="9"/>
      <c r="AD3834" s="9"/>
      <c r="AE3834" s="9"/>
      <c r="AF3834" s="9"/>
      <c r="AG3834" s="9"/>
      <c r="AH3834" s="9"/>
      <c r="AI3834" s="9"/>
      <c r="AJ3834" s="9"/>
      <c r="AK3834" s="9"/>
      <c r="AL3834" s="9"/>
      <c r="AM3834" s="9"/>
      <c r="AN3834" s="9"/>
      <c r="AO3834" s="9"/>
      <c r="AP3834" s="9"/>
      <c r="AQ3834" s="9"/>
      <c r="AR3834" s="9"/>
      <c r="AS3834" s="9"/>
      <c r="AT3834" s="9"/>
      <c r="AU3834" s="9"/>
      <c r="AV3834" s="9"/>
      <c r="AW3834" s="9"/>
      <c r="AX3834" s="9"/>
      <c r="AY3834" s="9"/>
    </row>
    <row r="3835" spans="1:51" s="10" customFormat="1" x14ac:dyDescent="0.2">
      <c r="A3835" s="9"/>
      <c r="B3835" s="9"/>
      <c r="C3835" s="9"/>
      <c r="D3835" s="9"/>
      <c r="E3835" s="9"/>
      <c r="F3835" s="9"/>
      <c r="G3835" s="9"/>
      <c r="H3835" s="9"/>
      <c r="I3835" s="9"/>
      <c r="J3835" s="9"/>
      <c r="K3835" s="9"/>
      <c r="L3835" s="9"/>
      <c r="M3835" s="9"/>
      <c r="N3835" s="9"/>
      <c r="O3835" s="9"/>
      <c r="P3835" s="9"/>
      <c r="Q3835" s="9"/>
      <c r="R3835" s="9"/>
      <c r="S3835" s="9"/>
      <c r="T3835" s="9"/>
      <c r="U3835" s="9"/>
      <c r="V3835" s="9"/>
      <c r="W3835" s="9"/>
      <c r="X3835" s="9"/>
      <c r="Y3835" s="9"/>
      <c r="Z3835" s="9"/>
      <c r="AA3835" s="9"/>
      <c r="AB3835" s="9"/>
      <c r="AC3835" s="9"/>
      <c r="AD3835" s="9"/>
      <c r="AE3835" s="9"/>
      <c r="AF3835" s="9"/>
      <c r="AG3835" s="9"/>
      <c r="AH3835" s="9"/>
      <c r="AI3835" s="9"/>
      <c r="AJ3835" s="9"/>
      <c r="AK3835" s="9"/>
      <c r="AL3835" s="9"/>
      <c r="AM3835" s="9"/>
      <c r="AN3835" s="9"/>
      <c r="AO3835" s="9"/>
      <c r="AP3835" s="9"/>
      <c r="AQ3835" s="9"/>
      <c r="AR3835" s="9"/>
      <c r="AS3835" s="9"/>
      <c r="AT3835" s="9"/>
      <c r="AU3835" s="9"/>
      <c r="AV3835" s="9"/>
      <c r="AW3835" s="9"/>
      <c r="AX3835" s="9"/>
      <c r="AY3835" s="9"/>
    </row>
    <row r="3836" spans="1:51" s="10" customFormat="1" x14ac:dyDescent="0.2">
      <c r="A3836" s="9"/>
      <c r="B3836" s="9"/>
      <c r="C3836" s="9"/>
      <c r="D3836" s="9"/>
      <c r="E3836" s="9"/>
      <c r="F3836" s="9"/>
      <c r="G3836" s="9"/>
      <c r="H3836" s="9"/>
      <c r="I3836" s="9"/>
      <c r="J3836" s="9"/>
      <c r="K3836" s="9"/>
      <c r="L3836" s="9"/>
      <c r="M3836" s="9"/>
      <c r="N3836" s="9"/>
      <c r="O3836" s="9"/>
      <c r="P3836" s="9"/>
      <c r="Q3836" s="9"/>
      <c r="R3836" s="9"/>
      <c r="S3836" s="9"/>
      <c r="T3836" s="9"/>
      <c r="U3836" s="9"/>
      <c r="V3836" s="9"/>
      <c r="W3836" s="9"/>
      <c r="X3836" s="9"/>
      <c r="Y3836" s="9"/>
      <c r="Z3836" s="9"/>
      <c r="AA3836" s="9"/>
      <c r="AB3836" s="9"/>
      <c r="AC3836" s="9"/>
      <c r="AD3836" s="9"/>
      <c r="AE3836" s="9"/>
      <c r="AF3836" s="9"/>
      <c r="AG3836" s="9"/>
      <c r="AH3836" s="9"/>
      <c r="AI3836" s="9"/>
      <c r="AJ3836" s="9"/>
      <c r="AK3836" s="9"/>
      <c r="AL3836" s="9"/>
      <c r="AM3836" s="9"/>
      <c r="AN3836" s="9"/>
      <c r="AO3836" s="9"/>
      <c r="AP3836" s="9"/>
      <c r="AQ3836" s="9"/>
      <c r="AR3836" s="9"/>
      <c r="AS3836" s="9"/>
      <c r="AT3836" s="9"/>
      <c r="AU3836" s="9"/>
      <c r="AV3836" s="9"/>
      <c r="AW3836" s="9"/>
      <c r="AX3836" s="9"/>
      <c r="AY3836" s="9"/>
    </row>
    <row r="3837" spans="1:51" s="10" customFormat="1" x14ac:dyDescent="0.2">
      <c r="A3837" s="9"/>
      <c r="B3837" s="9"/>
      <c r="C3837" s="9"/>
      <c r="D3837" s="9"/>
      <c r="E3837" s="9"/>
      <c r="F3837" s="9"/>
      <c r="G3837" s="9"/>
      <c r="H3837" s="9"/>
      <c r="I3837" s="9"/>
      <c r="J3837" s="9"/>
      <c r="K3837" s="9"/>
      <c r="L3837" s="9"/>
      <c r="M3837" s="9"/>
      <c r="N3837" s="9"/>
      <c r="O3837" s="9"/>
      <c r="P3837" s="9"/>
      <c r="Q3837" s="9"/>
      <c r="R3837" s="9"/>
      <c r="S3837" s="9"/>
      <c r="T3837" s="9"/>
      <c r="U3837" s="9"/>
      <c r="V3837" s="9"/>
      <c r="W3837" s="9"/>
      <c r="X3837" s="9"/>
      <c r="Y3837" s="9"/>
      <c r="Z3837" s="9"/>
      <c r="AA3837" s="9"/>
      <c r="AB3837" s="9"/>
      <c r="AC3837" s="9"/>
      <c r="AD3837" s="9"/>
      <c r="AE3837" s="9"/>
      <c r="AF3837" s="9"/>
      <c r="AG3837" s="9"/>
      <c r="AH3837" s="9"/>
      <c r="AI3837" s="9"/>
      <c r="AJ3837" s="9"/>
      <c r="AK3837" s="9"/>
      <c r="AL3837" s="9"/>
      <c r="AM3837" s="9"/>
      <c r="AN3837" s="9"/>
      <c r="AO3837" s="9"/>
      <c r="AP3837" s="9"/>
      <c r="AQ3837" s="9"/>
      <c r="AR3837" s="9"/>
      <c r="AS3837" s="9"/>
      <c r="AT3837" s="9"/>
      <c r="AU3837" s="9"/>
      <c r="AV3837" s="9"/>
      <c r="AW3837" s="9"/>
      <c r="AX3837" s="9"/>
      <c r="AY3837" s="9"/>
    </row>
    <row r="3838" spans="1:51" s="10" customFormat="1" x14ac:dyDescent="0.2">
      <c r="A3838" s="9"/>
      <c r="B3838" s="9"/>
      <c r="C3838" s="9"/>
      <c r="D3838" s="9"/>
      <c r="E3838" s="9"/>
      <c r="F3838" s="9"/>
      <c r="G3838" s="9"/>
      <c r="H3838" s="9"/>
      <c r="I3838" s="9"/>
      <c r="J3838" s="9"/>
      <c r="K3838" s="9"/>
      <c r="L3838" s="9"/>
      <c r="M3838" s="9"/>
      <c r="N3838" s="9"/>
      <c r="O3838" s="9"/>
      <c r="P3838" s="9"/>
      <c r="Q3838" s="9"/>
      <c r="R3838" s="9"/>
      <c r="S3838" s="9"/>
      <c r="T3838" s="9"/>
      <c r="U3838" s="9"/>
      <c r="V3838" s="9"/>
      <c r="W3838" s="9"/>
      <c r="X3838" s="9"/>
      <c r="Y3838" s="9"/>
      <c r="Z3838" s="9"/>
      <c r="AA3838" s="9"/>
      <c r="AB3838" s="9"/>
      <c r="AC3838" s="9"/>
      <c r="AD3838" s="9"/>
      <c r="AE3838" s="9"/>
      <c r="AF3838" s="9"/>
      <c r="AG3838" s="9"/>
      <c r="AH3838" s="9"/>
      <c r="AI3838" s="9"/>
      <c r="AJ3838" s="9"/>
      <c r="AK3838" s="9"/>
      <c r="AL3838" s="9"/>
      <c r="AM3838" s="9"/>
      <c r="AN3838" s="9"/>
      <c r="AO3838" s="9"/>
      <c r="AP3838" s="9"/>
      <c r="AQ3838" s="9"/>
      <c r="AR3838" s="9"/>
      <c r="AS3838" s="9"/>
      <c r="AT3838" s="9"/>
      <c r="AU3838" s="9"/>
      <c r="AV3838" s="9"/>
      <c r="AW3838" s="9"/>
      <c r="AX3838" s="9"/>
      <c r="AY3838" s="9"/>
    </row>
    <row r="3839" spans="1:51" s="10" customFormat="1" x14ac:dyDescent="0.2">
      <c r="A3839" s="9"/>
      <c r="B3839" s="9"/>
      <c r="C3839" s="9"/>
      <c r="D3839" s="9"/>
      <c r="E3839" s="9"/>
      <c r="F3839" s="9"/>
      <c r="G3839" s="9"/>
      <c r="H3839" s="9"/>
      <c r="I3839" s="9"/>
      <c r="J3839" s="9"/>
      <c r="K3839" s="9"/>
      <c r="L3839" s="9"/>
      <c r="M3839" s="9"/>
      <c r="N3839" s="9"/>
      <c r="O3839" s="9"/>
      <c r="P3839" s="9"/>
      <c r="Q3839" s="9"/>
      <c r="R3839" s="9"/>
      <c r="S3839" s="9"/>
      <c r="T3839" s="9"/>
      <c r="U3839" s="9"/>
      <c r="V3839" s="9"/>
      <c r="W3839" s="9"/>
      <c r="X3839" s="9"/>
      <c r="Y3839" s="9"/>
      <c r="Z3839" s="9"/>
      <c r="AA3839" s="9"/>
      <c r="AB3839" s="9"/>
      <c r="AC3839" s="9"/>
      <c r="AD3839" s="9"/>
      <c r="AE3839" s="9"/>
      <c r="AF3839" s="9"/>
      <c r="AG3839" s="9"/>
      <c r="AH3839" s="9"/>
      <c r="AI3839" s="9"/>
      <c r="AJ3839" s="9"/>
      <c r="AK3839" s="9"/>
      <c r="AL3839" s="9"/>
      <c r="AM3839" s="9"/>
      <c r="AN3839" s="9"/>
      <c r="AO3839" s="9"/>
      <c r="AP3839" s="9"/>
      <c r="AQ3839" s="9"/>
      <c r="AR3839" s="9"/>
      <c r="AS3839" s="9"/>
      <c r="AT3839" s="9"/>
      <c r="AU3839" s="9"/>
      <c r="AV3839" s="9"/>
      <c r="AW3839" s="9"/>
      <c r="AX3839" s="9"/>
      <c r="AY3839" s="9"/>
    </row>
    <row r="3840" spans="1:51" s="10" customFormat="1" x14ac:dyDescent="0.2">
      <c r="A3840" s="9"/>
      <c r="B3840" s="9"/>
      <c r="C3840" s="9"/>
      <c r="D3840" s="9"/>
      <c r="E3840" s="9"/>
      <c r="F3840" s="9"/>
      <c r="G3840" s="9"/>
      <c r="H3840" s="9"/>
      <c r="I3840" s="9"/>
      <c r="J3840" s="9"/>
      <c r="K3840" s="9"/>
      <c r="L3840" s="9"/>
      <c r="M3840" s="9"/>
      <c r="N3840" s="9"/>
      <c r="O3840" s="9"/>
      <c r="P3840" s="9"/>
      <c r="Q3840" s="9"/>
      <c r="R3840" s="9"/>
      <c r="S3840" s="9"/>
      <c r="T3840" s="9"/>
      <c r="U3840" s="9"/>
      <c r="V3840" s="9"/>
      <c r="W3840" s="9"/>
      <c r="X3840" s="9"/>
      <c r="Y3840" s="9"/>
      <c r="Z3840" s="9"/>
      <c r="AA3840" s="9"/>
      <c r="AB3840" s="9"/>
      <c r="AC3840" s="9"/>
      <c r="AD3840" s="9"/>
      <c r="AE3840" s="9"/>
      <c r="AF3840" s="9"/>
      <c r="AG3840" s="9"/>
      <c r="AH3840" s="9"/>
      <c r="AI3840" s="9"/>
      <c r="AJ3840" s="9"/>
      <c r="AK3840" s="9"/>
      <c r="AL3840" s="9"/>
      <c r="AM3840" s="9"/>
      <c r="AN3840" s="9"/>
      <c r="AO3840" s="9"/>
      <c r="AP3840" s="9"/>
      <c r="AQ3840" s="9"/>
      <c r="AR3840" s="9"/>
      <c r="AS3840" s="9"/>
      <c r="AT3840" s="9"/>
      <c r="AU3840" s="9"/>
      <c r="AV3840" s="9"/>
      <c r="AW3840" s="9"/>
      <c r="AX3840" s="9"/>
      <c r="AY3840" s="9"/>
    </row>
    <row r="3841" spans="1:51" s="10" customFormat="1" x14ac:dyDescent="0.2">
      <c r="A3841" s="9"/>
      <c r="B3841" s="9"/>
      <c r="C3841" s="9"/>
      <c r="D3841" s="9"/>
      <c r="E3841" s="9"/>
      <c r="F3841" s="9"/>
      <c r="G3841" s="9"/>
      <c r="H3841" s="9"/>
      <c r="I3841" s="9"/>
      <c r="J3841" s="9"/>
      <c r="K3841" s="9"/>
      <c r="L3841" s="9"/>
      <c r="M3841" s="9"/>
      <c r="N3841" s="9"/>
      <c r="O3841" s="9"/>
      <c r="P3841" s="9"/>
      <c r="Q3841" s="9"/>
      <c r="R3841" s="9"/>
      <c r="S3841" s="9"/>
      <c r="T3841" s="9"/>
      <c r="U3841" s="9"/>
      <c r="V3841" s="9"/>
      <c r="W3841" s="9"/>
      <c r="X3841" s="9"/>
      <c r="Y3841" s="9"/>
      <c r="Z3841" s="9"/>
      <c r="AA3841" s="9"/>
      <c r="AB3841" s="9"/>
      <c r="AC3841" s="9"/>
      <c r="AD3841" s="9"/>
      <c r="AE3841" s="9"/>
      <c r="AF3841" s="9"/>
      <c r="AG3841" s="9"/>
      <c r="AH3841" s="9"/>
      <c r="AI3841" s="9"/>
      <c r="AJ3841" s="9"/>
      <c r="AK3841" s="9"/>
      <c r="AL3841" s="9"/>
      <c r="AM3841" s="9"/>
      <c r="AN3841" s="9"/>
      <c r="AO3841" s="9"/>
      <c r="AP3841" s="9"/>
      <c r="AQ3841" s="9"/>
      <c r="AR3841" s="9"/>
      <c r="AS3841" s="9"/>
      <c r="AT3841" s="9"/>
      <c r="AU3841" s="9"/>
      <c r="AV3841" s="9"/>
      <c r="AW3841" s="9"/>
      <c r="AX3841" s="9"/>
      <c r="AY3841" s="9"/>
    </row>
    <row r="3842" spans="1:51" s="10" customFormat="1" x14ac:dyDescent="0.2">
      <c r="A3842" s="9"/>
      <c r="B3842" s="9"/>
      <c r="C3842" s="9"/>
      <c r="D3842" s="9"/>
      <c r="E3842" s="9"/>
      <c r="F3842" s="9"/>
      <c r="G3842" s="9"/>
      <c r="H3842" s="9"/>
      <c r="I3842" s="9"/>
      <c r="J3842" s="9"/>
      <c r="K3842" s="9"/>
      <c r="L3842" s="9"/>
      <c r="M3842" s="9"/>
      <c r="N3842" s="9"/>
      <c r="O3842" s="9"/>
      <c r="P3842" s="9"/>
      <c r="Q3842" s="9"/>
      <c r="R3842" s="9"/>
      <c r="S3842" s="9"/>
      <c r="T3842" s="9"/>
      <c r="U3842" s="9"/>
      <c r="V3842" s="9"/>
      <c r="W3842" s="9"/>
      <c r="X3842" s="9"/>
      <c r="Y3842" s="9"/>
      <c r="Z3842" s="9"/>
      <c r="AA3842" s="9"/>
      <c r="AB3842" s="9"/>
      <c r="AC3842" s="9"/>
      <c r="AD3842" s="9"/>
      <c r="AE3842" s="9"/>
      <c r="AF3842" s="9"/>
      <c r="AG3842" s="9"/>
      <c r="AH3842" s="9"/>
      <c r="AI3842" s="9"/>
      <c r="AJ3842" s="9"/>
      <c r="AK3842" s="9"/>
      <c r="AL3842" s="9"/>
      <c r="AM3842" s="9"/>
      <c r="AN3842" s="9"/>
      <c r="AO3842" s="9"/>
      <c r="AP3842" s="9"/>
      <c r="AQ3842" s="9"/>
      <c r="AR3842" s="9"/>
      <c r="AS3842" s="9"/>
      <c r="AT3842" s="9"/>
      <c r="AU3842" s="9"/>
      <c r="AV3842" s="9"/>
      <c r="AW3842" s="9"/>
      <c r="AX3842" s="9"/>
      <c r="AY3842" s="9"/>
    </row>
    <row r="3843" spans="1:51" s="10" customFormat="1" x14ac:dyDescent="0.2">
      <c r="A3843" s="9"/>
      <c r="B3843" s="9"/>
      <c r="C3843" s="9"/>
      <c r="D3843" s="9"/>
      <c r="E3843" s="9"/>
      <c r="F3843" s="9"/>
      <c r="G3843" s="9"/>
      <c r="H3843" s="9"/>
      <c r="I3843" s="9"/>
      <c r="J3843" s="9"/>
      <c r="K3843" s="9"/>
      <c r="L3843" s="9"/>
      <c r="M3843" s="9"/>
      <c r="N3843" s="9"/>
      <c r="O3843" s="9"/>
      <c r="P3843" s="9"/>
      <c r="Q3843" s="9"/>
      <c r="R3843" s="9"/>
      <c r="S3843" s="9"/>
      <c r="T3843" s="9"/>
      <c r="U3843" s="9"/>
      <c r="V3843" s="9"/>
      <c r="W3843" s="9"/>
      <c r="X3843" s="9"/>
      <c r="Y3843" s="9"/>
      <c r="Z3843" s="9"/>
      <c r="AA3843" s="9"/>
      <c r="AB3843" s="9"/>
      <c r="AC3843" s="9"/>
      <c r="AD3843" s="9"/>
      <c r="AE3843" s="9"/>
      <c r="AF3843" s="9"/>
      <c r="AG3843" s="9"/>
      <c r="AH3843" s="9"/>
      <c r="AI3843" s="9"/>
      <c r="AJ3843" s="9"/>
      <c r="AK3843" s="9"/>
      <c r="AL3843" s="9"/>
      <c r="AM3843" s="9"/>
      <c r="AN3843" s="9"/>
      <c r="AO3843" s="9"/>
      <c r="AP3843" s="9"/>
      <c r="AQ3843" s="9"/>
      <c r="AR3843" s="9"/>
      <c r="AS3843" s="9"/>
      <c r="AT3843" s="9"/>
      <c r="AU3843" s="9"/>
      <c r="AV3843" s="9"/>
      <c r="AW3843" s="9"/>
      <c r="AX3843" s="9"/>
      <c r="AY3843" s="9"/>
    </row>
    <row r="3844" spans="1:51" s="10" customFormat="1" x14ac:dyDescent="0.2">
      <c r="A3844" s="9"/>
      <c r="B3844" s="9"/>
      <c r="C3844" s="9"/>
      <c r="D3844" s="9"/>
      <c r="E3844" s="9"/>
      <c r="F3844" s="9"/>
      <c r="G3844" s="9"/>
      <c r="H3844" s="9"/>
      <c r="I3844" s="9"/>
      <c r="J3844" s="9"/>
      <c r="K3844" s="9"/>
      <c r="L3844" s="9"/>
      <c r="M3844" s="9"/>
      <c r="N3844" s="9"/>
      <c r="O3844" s="9"/>
      <c r="P3844" s="9"/>
      <c r="Q3844" s="9"/>
      <c r="R3844" s="9"/>
      <c r="S3844" s="9"/>
      <c r="T3844" s="9"/>
      <c r="U3844" s="9"/>
      <c r="V3844" s="9"/>
      <c r="W3844" s="9"/>
      <c r="X3844" s="9"/>
      <c r="Y3844" s="9"/>
      <c r="Z3844" s="9"/>
      <c r="AA3844" s="9"/>
      <c r="AB3844" s="9"/>
      <c r="AC3844" s="9"/>
      <c r="AD3844" s="9"/>
      <c r="AE3844" s="9"/>
      <c r="AF3844" s="9"/>
      <c r="AG3844" s="9"/>
      <c r="AH3844" s="9"/>
      <c r="AI3844" s="9"/>
      <c r="AJ3844" s="9"/>
      <c r="AK3844" s="9"/>
      <c r="AL3844" s="9"/>
      <c r="AM3844" s="9"/>
      <c r="AN3844" s="9"/>
      <c r="AO3844" s="9"/>
      <c r="AP3844" s="9"/>
      <c r="AQ3844" s="9"/>
      <c r="AR3844" s="9"/>
      <c r="AS3844" s="9"/>
      <c r="AT3844" s="9"/>
      <c r="AU3844" s="9"/>
      <c r="AV3844" s="9"/>
      <c r="AW3844" s="9"/>
      <c r="AX3844" s="9"/>
      <c r="AY3844" s="9"/>
    </row>
    <row r="3845" spans="1:51" s="10" customFormat="1" x14ac:dyDescent="0.2">
      <c r="A3845" s="9"/>
      <c r="B3845" s="9"/>
      <c r="C3845" s="9"/>
      <c r="D3845" s="9"/>
      <c r="E3845" s="9"/>
      <c r="F3845" s="9"/>
      <c r="G3845" s="9"/>
      <c r="H3845" s="9"/>
      <c r="I3845" s="9"/>
      <c r="J3845" s="9"/>
      <c r="K3845" s="9"/>
      <c r="L3845" s="9"/>
      <c r="M3845" s="9"/>
      <c r="N3845" s="9"/>
      <c r="O3845" s="9"/>
      <c r="P3845" s="9"/>
      <c r="Q3845" s="9"/>
      <c r="R3845" s="9"/>
      <c r="S3845" s="9"/>
      <c r="T3845" s="9"/>
      <c r="U3845" s="9"/>
      <c r="V3845" s="9"/>
      <c r="W3845" s="9"/>
      <c r="X3845" s="9"/>
      <c r="Y3845" s="9"/>
      <c r="Z3845" s="9"/>
      <c r="AA3845" s="9"/>
      <c r="AB3845" s="9"/>
      <c r="AC3845" s="9"/>
      <c r="AD3845" s="9"/>
      <c r="AE3845" s="9"/>
      <c r="AF3845" s="9"/>
      <c r="AG3845" s="9"/>
      <c r="AH3845" s="9"/>
      <c r="AI3845" s="9"/>
      <c r="AJ3845" s="9"/>
      <c r="AK3845" s="9"/>
      <c r="AL3845" s="9"/>
      <c r="AM3845" s="9"/>
      <c r="AN3845" s="9"/>
      <c r="AO3845" s="9"/>
      <c r="AP3845" s="9"/>
      <c r="AQ3845" s="9"/>
      <c r="AR3845" s="9"/>
      <c r="AS3845" s="9"/>
      <c r="AT3845" s="9"/>
      <c r="AU3845" s="9"/>
      <c r="AV3845" s="9"/>
      <c r="AW3845" s="9"/>
      <c r="AX3845" s="9"/>
      <c r="AY3845" s="9"/>
    </row>
    <row r="3846" spans="1:51" s="10" customFormat="1" x14ac:dyDescent="0.2">
      <c r="A3846" s="9"/>
      <c r="B3846" s="9"/>
      <c r="C3846" s="9"/>
      <c r="D3846" s="9"/>
      <c r="E3846" s="9"/>
      <c r="F3846" s="9"/>
      <c r="G3846" s="9"/>
      <c r="H3846" s="9"/>
      <c r="I3846" s="9"/>
      <c r="J3846" s="9"/>
      <c r="K3846" s="9"/>
      <c r="L3846" s="9"/>
      <c r="M3846" s="9"/>
      <c r="N3846" s="9"/>
      <c r="O3846" s="9"/>
      <c r="P3846" s="9"/>
      <c r="Q3846" s="9"/>
      <c r="R3846" s="9"/>
      <c r="S3846" s="9"/>
      <c r="T3846" s="9"/>
      <c r="U3846" s="9"/>
      <c r="V3846" s="9"/>
      <c r="W3846" s="9"/>
      <c r="X3846" s="9"/>
      <c r="Y3846" s="9"/>
      <c r="Z3846" s="9"/>
      <c r="AA3846" s="9"/>
      <c r="AB3846" s="9"/>
      <c r="AC3846" s="9"/>
      <c r="AD3846" s="9"/>
      <c r="AE3846" s="9"/>
      <c r="AF3846" s="9"/>
      <c r="AG3846" s="9"/>
      <c r="AH3846" s="9"/>
      <c r="AI3846" s="9"/>
      <c r="AJ3846" s="9"/>
      <c r="AK3846" s="9"/>
      <c r="AL3846" s="9"/>
      <c r="AM3846" s="9"/>
      <c r="AN3846" s="9"/>
      <c r="AO3846" s="9"/>
      <c r="AP3846" s="9"/>
      <c r="AQ3846" s="9"/>
      <c r="AR3846" s="9"/>
      <c r="AS3846" s="9"/>
      <c r="AT3846" s="9"/>
      <c r="AU3846" s="9"/>
      <c r="AV3846" s="9"/>
      <c r="AW3846" s="9"/>
      <c r="AX3846" s="9"/>
      <c r="AY3846" s="9"/>
    </row>
    <row r="3847" spans="1:51" s="10" customFormat="1" x14ac:dyDescent="0.2">
      <c r="A3847" s="9"/>
      <c r="B3847" s="9"/>
      <c r="C3847" s="9"/>
      <c r="D3847" s="9"/>
      <c r="E3847" s="9"/>
      <c r="F3847" s="9"/>
      <c r="G3847" s="9"/>
      <c r="H3847" s="9"/>
      <c r="I3847" s="9"/>
      <c r="J3847" s="9"/>
      <c r="K3847" s="9"/>
      <c r="L3847" s="9"/>
      <c r="M3847" s="9"/>
      <c r="N3847" s="9"/>
      <c r="O3847" s="9"/>
      <c r="P3847" s="9"/>
      <c r="Q3847" s="9"/>
      <c r="R3847" s="9"/>
      <c r="S3847" s="9"/>
      <c r="T3847" s="9"/>
      <c r="U3847" s="9"/>
      <c r="V3847" s="9"/>
      <c r="W3847" s="9"/>
      <c r="X3847" s="9"/>
      <c r="Y3847" s="9"/>
      <c r="Z3847" s="9"/>
      <c r="AA3847" s="9"/>
      <c r="AB3847" s="9"/>
      <c r="AC3847" s="9"/>
      <c r="AD3847" s="9"/>
      <c r="AE3847" s="9"/>
      <c r="AF3847" s="9"/>
      <c r="AG3847" s="9"/>
      <c r="AH3847" s="9"/>
      <c r="AI3847" s="9"/>
      <c r="AJ3847" s="9"/>
      <c r="AK3847" s="9"/>
      <c r="AL3847" s="9"/>
      <c r="AM3847" s="9"/>
      <c r="AN3847" s="9"/>
      <c r="AO3847" s="9"/>
      <c r="AP3847" s="9"/>
      <c r="AQ3847" s="9"/>
      <c r="AR3847" s="9"/>
      <c r="AS3847" s="9"/>
      <c r="AT3847" s="9"/>
      <c r="AU3847" s="9"/>
      <c r="AV3847" s="9"/>
      <c r="AW3847" s="9"/>
      <c r="AX3847" s="9"/>
      <c r="AY3847" s="9"/>
    </row>
    <row r="3848" spans="1:51" s="10" customFormat="1" x14ac:dyDescent="0.2">
      <c r="A3848" s="9"/>
      <c r="B3848" s="9"/>
      <c r="C3848" s="9"/>
      <c r="D3848" s="9"/>
      <c r="E3848" s="9"/>
      <c r="F3848" s="9"/>
      <c r="G3848" s="9"/>
      <c r="H3848" s="9"/>
      <c r="I3848" s="9"/>
      <c r="J3848" s="9"/>
      <c r="K3848" s="9"/>
      <c r="L3848" s="9"/>
      <c r="M3848" s="9"/>
      <c r="N3848" s="9"/>
      <c r="O3848" s="9"/>
      <c r="P3848" s="9"/>
      <c r="Q3848" s="9"/>
      <c r="R3848" s="9"/>
      <c r="S3848" s="9"/>
      <c r="T3848" s="9"/>
      <c r="U3848" s="9"/>
      <c r="V3848" s="9"/>
      <c r="W3848" s="9"/>
      <c r="X3848" s="9"/>
      <c r="Y3848" s="9"/>
      <c r="Z3848" s="9"/>
      <c r="AA3848" s="9"/>
      <c r="AB3848" s="9"/>
      <c r="AC3848" s="9"/>
      <c r="AD3848" s="9"/>
      <c r="AE3848" s="9"/>
      <c r="AF3848" s="9"/>
      <c r="AG3848" s="9"/>
      <c r="AH3848" s="9"/>
      <c r="AI3848" s="9"/>
      <c r="AJ3848" s="9"/>
      <c r="AK3848" s="9"/>
      <c r="AL3848" s="9"/>
      <c r="AM3848" s="9"/>
      <c r="AN3848" s="9"/>
      <c r="AO3848" s="9"/>
      <c r="AP3848" s="9"/>
      <c r="AQ3848" s="9"/>
      <c r="AR3848" s="9"/>
      <c r="AS3848" s="9"/>
      <c r="AT3848" s="9"/>
      <c r="AU3848" s="9"/>
      <c r="AV3848" s="9"/>
      <c r="AW3848" s="9"/>
      <c r="AX3848" s="9"/>
      <c r="AY3848" s="9"/>
    </row>
    <row r="3849" spans="1:51" s="10" customFormat="1" x14ac:dyDescent="0.2">
      <c r="A3849" s="9"/>
      <c r="B3849" s="9"/>
      <c r="C3849" s="9"/>
      <c r="D3849" s="9"/>
      <c r="E3849" s="9"/>
      <c r="F3849" s="9"/>
      <c r="G3849" s="9"/>
      <c r="H3849" s="9"/>
      <c r="I3849" s="9"/>
      <c r="J3849" s="9"/>
      <c r="K3849" s="9"/>
      <c r="L3849" s="9"/>
      <c r="M3849" s="9"/>
      <c r="N3849" s="9"/>
      <c r="O3849" s="9"/>
      <c r="P3849" s="9"/>
      <c r="Q3849" s="9"/>
      <c r="R3849" s="9"/>
      <c r="S3849" s="9"/>
      <c r="T3849" s="9"/>
      <c r="U3849" s="9"/>
      <c r="V3849" s="9"/>
      <c r="W3849" s="9"/>
      <c r="X3849" s="9"/>
      <c r="Y3849" s="9"/>
      <c r="Z3849" s="9"/>
      <c r="AA3849" s="9"/>
      <c r="AB3849" s="9"/>
      <c r="AC3849" s="9"/>
      <c r="AD3849" s="9"/>
      <c r="AE3849" s="9"/>
      <c r="AF3849" s="9"/>
      <c r="AG3849" s="9"/>
      <c r="AH3849" s="9"/>
      <c r="AI3849" s="9"/>
      <c r="AJ3849" s="9"/>
      <c r="AK3849" s="9"/>
      <c r="AL3849" s="9"/>
      <c r="AM3849" s="9"/>
      <c r="AN3849" s="9"/>
      <c r="AO3849" s="9"/>
      <c r="AP3849" s="9"/>
      <c r="AQ3849" s="9"/>
      <c r="AR3849" s="9"/>
      <c r="AS3849" s="9"/>
      <c r="AT3849" s="9"/>
      <c r="AU3849" s="9"/>
      <c r="AV3849" s="9"/>
      <c r="AW3849" s="9"/>
      <c r="AX3849" s="9"/>
      <c r="AY3849" s="9"/>
    </row>
    <row r="3850" spans="1:51" s="10" customFormat="1" x14ac:dyDescent="0.2">
      <c r="A3850" s="9"/>
      <c r="B3850" s="9"/>
      <c r="C3850" s="9"/>
      <c r="D3850" s="9"/>
      <c r="E3850" s="9"/>
      <c r="F3850" s="9"/>
      <c r="G3850" s="9"/>
      <c r="H3850" s="9"/>
      <c r="I3850" s="9"/>
      <c r="J3850" s="9"/>
      <c r="K3850" s="9"/>
      <c r="L3850" s="9"/>
      <c r="M3850" s="9"/>
      <c r="N3850" s="9"/>
      <c r="O3850" s="9"/>
      <c r="P3850" s="9"/>
      <c r="Q3850" s="9"/>
      <c r="R3850" s="9"/>
      <c r="S3850" s="9"/>
      <c r="T3850" s="9"/>
      <c r="U3850" s="9"/>
      <c r="V3850" s="9"/>
      <c r="W3850" s="9"/>
      <c r="X3850" s="9"/>
      <c r="Y3850" s="9"/>
      <c r="Z3850" s="9"/>
      <c r="AA3850" s="9"/>
      <c r="AB3850" s="9"/>
      <c r="AC3850" s="9"/>
      <c r="AD3850" s="9"/>
      <c r="AE3850" s="9"/>
      <c r="AF3850" s="9"/>
      <c r="AG3850" s="9"/>
      <c r="AH3850" s="9"/>
      <c r="AI3850" s="9"/>
      <c r="AJ3850" s="9"/>
      <c r="AK3850" s="9"/>
      <c r="AL3850" s="9"/>
      <c r="AM3850" s="9"/>
      <c r="AN3850" s="9"/>
      <c r="AO3850" s="9"/>
      <c r="AP3850" s="9"/>
      <c r="AQ3850" s="9"/>
      <c r="AR3850" s="9"/>
      <c r="AS3850" s="9"/>
      <c r="AT3850" s="9"/>
      <c r="AU3850" s="9"/>
      <c r="AV3850" s="9"/>
      <c r="AW3850" s="9"/>
      <c r="AX3850" s="9"/>
      <c r="AY3850" s="9"/>
    </row>
    <row r="3851" spans="1:51" s="10" customFormat="1" x14ac:dyDescent="0.2">
      <c r="A3851" s="9"/>
      <c r="B3851" s="9"/>
      <c r="C3851" s="9"/>
      <c r="D3851" s="9"/>
      <c r="E3851" s="9"/>
      <c r="F3851" s="9"/>
      <c r="G3851" s="9"/>
      <c r="H3851" s="9"/>
      <c r="I3851" s="9"/>
      <c r="J3851" s="9"/>
      <c r="K3851" s="9"/>
      <c r="L3851" s="9"/>
      <c r="M3851" s="9"/>
      <c r="N3851" s="9"/>
      <c r="O3851" s="9"/>
      <c r="P3851" s="9"/>
      <c r="Q3851" s="9"/>
      <c r="R3851" s="9"/>
      <c r="S3851" s="9"/>
      <c r="T3851" s="9"/>
      <c r="U3851" s="9"/>
      <c r="V3851" s="9"/>
      <c r="W3851" s="9"/>
      <c r="X3851" s="9"/>
      <c r="Y3851" s="9"/>
      <c r="Z3851" s="9"/>
      <c r="AA3851" s="9"/>
      <c r="AB3851" s="9"/>
      <c r="AC3851" s="9"/>
      <c r="AD3851" s="9"/>
      <c r="AE3851" s="9"/>
      <c r="AF3851" s="9"/>
      <c r="AG3851" s="9"/>
      <c r="AH3851" s="9"/>
      <c r="AI3851" s="9"/>
      <c r="AJ3851" s="9"/>
      <c r="AK3851" s="9"/>
      <c r="AL3851" s="9"/>
      <c r="AM3851" s="9"/>
      <c r="AN3851" s="9"/>
      <c r="AO3851" s="9"/>
      <c r="AP3851" s="9"/>
      <c r="AQ3851" s="9"/>
      <c r="AR3851" s="9"/>
      <c r="AS3851" s="9"/>
      <c r="AT3851" s="9"/>
      <c r="AU3851" s="9"/>
      <c r="AV3851" s="9"/>
      <c r="AW3851" s="9"/>
      <c r="AX3851" s="9"/>
      <c r="AY3851" s="9"/>
    </row>
    <row r="3852" spans="1:51" s="10" customFormat="1" x14ac:dyDescent="0.2">
      <c r="A3852" s="9"/>
      <c r="B3852" s="9"/>
      <c r="C3852" s="9"/>
      <c r="D3852" s="9"/>
      <c r="E3852" s="9"/>
      <c r="F3852" s="9"/>
      <c r="G3852" s="9"/>
      <c r="H3852" s="9"/>
      <c r="I3852" s="9"/>
      <c r="J3852" s="9"/>
      <c r="K3852" s="9"/>
      <c r="L3852" s="9"/>
      <c r="M3852" s="9"/>
      <c r="N3852" s="9"/>
      <c r="O3852" s="9"/>
      <c r="P3852" s="9"/>
      <c r="Q3852" s="9"/>
      <c r="R3852" s="9"/>
      <c r="S3852" s="9"/>
      <c r="T3852" s="9"/>
      <c r="U3852" s="9"/>
      <c r="V3852" s="9"/>
      <c r="W3852" s="9"/>
      <c r="X3852" s="9"/>
      <c r="Y3852" s="9"/>
      <c r="Z3852" s="9"/>
      <c r="AA3852" s="9"/>
      <c r="AB3852" s="9"/>
      <c r="AC3852" s="9"/>
      <c r="AD3852" s="9"/>
      <c r="AE3852" s="9"/>
      <c r="AF3852" s="9"/>
      <c r="AG3852" s="9"/>
      <c r="AH3852" s="9"/>
      <c r="AI3852" s="9"/>
      <c r="AJ3852" s="9"/>
      <c r="AK3852" s="9"/>
      <c r="AL3852" s="9"/>
      <c r="AM3852" s="9"/>
      <c r="AN3852" s="9"/>
      <c r="AO3852" s="9"/>
      <c r="AP3852" s="9"/>
      <c r="AQ3852" s="9"/>
      <c r="AR3852" s="9"/>
      <c r="AS3852" s="9"/>
      <c r="AT3852" s="9"/>
      <c r="AU3852" s="9"/>
      <c r="AV3852" s="9"/>
      <c r="AW3852" s="9"/>
      <c r="AX3852" s="9"/>
      <c r="AY3852" s="9"/>
    </row>
    <row r="3853" spans="1:51" s="10" customFormat="1" x14ac:dyDescent="0.2">
      <c r="A3853" s="9"/>
      <c r="B3853" s="9"/>
      <c r="C3853" s="9"/>
      <c r="D3853" s="9"/>
      <c r="E3853" s="9"/>
      <c r="F3853" s="9"/>
      <c r="G3853" s="9"/>
      <c r="H3853" s="9"/>
      <c r="I3853" s="9"/>
      <c r="J3853" s="9"/>
      <c r="K3853" s="9"/>
      <c r="L3853" s="9"/>
      <c r="M3853" s="9"/>
      <c r="N3853" s="9"/>
      <c r="O3853" s="9"/>
      <c r="P3853" s="9"/>
      <c r="Q3853" s="9"/>
      <c r="R3853" s="9"/>
      <c r="S3853" s="9"/>
      <c r="T3853" s="9"/>
      <c r="U3853" s="9"/>
      <c r="V3853" s="9"/>
      <c r="W3853" s="9"/>
      <c r="X3853" s="9"/>
      <c r="Y3853" s="9"/>
      <c r="Z3853" s="9"/>
      <c r="AA3853" s="9"/>
      <c r="AB3853" s="9"/>
      <c r="AC3853" s="9"/>
      <c r="AD3853" s="9"/>
      <c r="AE3853" s="9"/>
      <c r="AF3853" s="9"/>
      <c r="AG3853" s="9"/>
      <c r="AH3853" s="9"/>
      <c r="AI3853" s="9"/>
      <c r="AJ3853" s="9"/>
      <c r="AK3853" s="9"/>
      <c r="AL3853" s="9"/>
      <c r="AM3853" s="9"/>
      <c r="AN3853" s="9"/>
      <c r="AO3853" s="9"/>
      <c r="AP3853" s="9"/>
      <c r="AQ3853" s="9"/>
      <c r="AR3853" s="9"/>
      <c r="AS3853" s="9"/>
      <c r="AT3853" s="9"/>
      <c r="AU3853" s="9"/>
      <c r="AV3853" s="9"/>
      <c r="AW3853" s="9"/>
      <c r="AX3853" s="9"/>
      <c r="AY3853" s="9"/>
    </row>
    <row r="3854" spans="1:51" s="10" customFormat="1" x14ac:dyDescent="0.2">
      <c r="A3854" s="9"/>
      <c r="B3854" s="9"/>
      <c r="C3854" s="9"/>
      <c r="D3854" s="9"/>
      <c r="E3854" s="9"/>
      <c r="F3854" s="9"/>
      <c r="G3854" s="9"/>
      <c r="H3854" s="9"/>
      <c r="I3854" s="9"/>
      <c r="J3854" s="9"/>
      <c r="K3854" s="9"/>
      <c r="L3854" s="9"/>
      <c r="M3854" s="9"/>
      <c r="N3854" s="9"/>
      <c r="O3854" s="9"/>
      <c r="P3854" s="9"/>
      <c r="Q3854" s="9"/>
      <c r="R3854" s="9"/>
      <c r="S3854" s="9"/>
      <c r="T3854" s="9"/>
      <c r="U3854" s="9"/>
      <c r="V3854" s="9"/>
      <c r="W3854" s="9"/>
      <c r="X3854" s="9"/>
      <c r="Y3854" s="9"/>
      <c r="Z3854" s="9"/>
      <c r="AA3854" s="9"/>
      <c r="AB3854" s="9"/>
      <c r="AC3854" s="9"/>
      <c r="AD3854" s="9"/>
      <c r="AE3854" s="9"/>
      <c r="AF3854" s="9"/>
      <c r="AG3854" s="9"/>
      <c r="AH3854" s="9"/>
      <c r="AI3854" s="9"/>
      <c r="AJ3854" s="9"/>
      <c r="AK3854" s="9"/>
      <c r="AL3854" s="9"/>
      <c r="AM3854" s="9"/>
      <c r="AN3854" s="9"/>
      <c r="AO3854" s="9"/>
      <c r="AP3854" s="9"/>
      <c r="AQ3854" s="9"/>
      <c r="AR3854" s="9"/>
      <c r="AS3854" s="9"/>
      <c r="AT3854" s="9"/>
      <c r="AU3854" s="9"/>
      <c r="AV3854" s="9"/>
      <c r="AW3854" s="9"/>
      <c r="AX3854" s="9"/>
      <c r="AY3854" s="9"/>
    </row>
    <row r="3855" spans="1:51" s="10" customFormat="1" x14ac:dyDescent="0.2">
      <c r="A3855" s="9"/>
      <c r="B3855" s="9"/>
      <c r="C3855" s="9"/>
      <c r="D3855" s="9"/>
      <c r="E3855" s="9"/>
      <c r="F3855" s="9"/>
      <c r="G3855" s="9"/>
      <c r="H3855" s="9"/>
      <c r="I3855" s="9"/>
      <c r="J3855" s="9"/>
      <c r="K3855" s="9"/>
      <c r="L3855" s="9"/>
      <c r="M3855" s="9"/>
      <c r="N3855" s="9"/>
      <c r="O3855" s="9"/>
      <c r="P3855" s="9"/>
      <c r="Q3855" s="9"/>
      <c r="R3855" s="9"/>
      <c r="S3855" s="9"/>
      <c r="T3855" s="9"/>
      <c r="U3855" s="9"/>
      <c r="V3855" s="9"/>
      <c r="W3855" s="9"/>
      <c r="X3855" s="9"/>
      <c r="Y3855" s="9"/>
      <c r="Z3855" s="9"/>
      <c r="AA3855" s="9"/>
      <c r="AB3855" s="9"/>
      <c r="AC3855" s="9"/>
      <c r="AD3855" s="9"/>
      <c r="AE3855" s="9"/>
      <c r="AF3855" s="9"/>
      <c r="AG3855" s="9"/>
      <c r="AH3855" s="9"/>
      <c r="AI3855" s="9"/>
      <c r="AJ3855" s="9"/>
      <c r="AK3855" s="9"/>
      <c r="AL3855" s="9"/>
      <c r="AM3855" s="9"/>
      <c r="AN3855" s="9"/>
      <c r="AO3855" s="9"/>
      <c r="AP3855" s="9"/>
      <c r="AQ3855" s="9"/>
      <c r="AR3855" s="9"/>
      <c r="AS3855" s="9"/>
      <c r="AT3855" s="9"/>
      <c r="AU3855" s="9"/>
      <c r="AV3855" s="9"/>
      <c r="AW3855" s="9"/>
      <c r="AX3855" s="9"/>
      <c r="AY3855" s="9"/>
    </row>
    <row r="3856" spans="1:51" s="10" customFormat="1" x14ac:dyDescent="0.2">
      <c r="A3856" s="9"/>
      <c r="B3856" s="9"/>
      <c r="C3856" s="9"/>
      <c r="D3856" s="9"/>
      <c r="E3856" s="9"/>
      <c r="F3856" s="9"/>
      <c r="G3856" s="9"/>
      <c r="H3856" s="9"/>
      <c r="I3856" s="9"/>
      <c r="J3856" s="9"/>
      <c r="K3856" s="9"/>
      <c r="L3856" s="9"/>
      <c r="M3856" s="9"/>
      <c r="N3856" s="9"/>
      <c r="O3856" s="9"/>
      <c r="P3856" s="9"/>
      <c r="Q3856" s="9"/>
      <c r="R3856" s="9"/>
      <c r="S3856" s="9"/>
      <c r="T3856" s="9"/>
      <c r="U3856" s="9"/>
      <c r="V3856" s="9"/>
      <c r="W3856" s="9"/>
      <c r="X3856" s="9"/>
      <c r="Y3856" s="9"/>
      <c r="Z3856" s="9"/>
      <c r="AA3856" s="9"/>
      <c r="AB3856" s="9"/>
      <c r="AC3856" s="9"/>
      <c r="AD3856" s="9"/>
      <c r="AE3856" s="9"/>
      <c r="AF3856" s="9"/>
      <c r="AG3856" s="9"/>
      <c r="AH3856" s="9"/>
      <c r="AI3856" s="9"/>
      <c r="AJ3856" s="9"/>
      <c r="AK3856" s="9"/>
      <c r="AL3856" s="9"/>
      <c r="AM3856" s="9"/>
      <c r="AN3856" s="9"/>
      <c r="AO3856" s="9"/>
      <c r="AP3856" s="9"/>
      <c r="AQ3856" s="9"/>
      <c r="AR3856" s="9"/>
      <c r="AS3856" s="9"/>
      <c r="AT3856" s="9"/>
      <c r="AU3856" s="9"/>
      <c r="AV3856" s="9"/>
      <c r="AW3856" s="9"/>
      <c r="AX3856" s="9"/>
      <c r="AY3856" s="9"/>
    </row>
    <row r="3857" spans="1:51" s="10" customFormat="1" x14ac:dyDescent="0.2">
      <c r="A3857" s="9"/>
      <c r="B3857" s="9"/>
      <c r="C3857" s="9"/>
      <c r="D3857" s="9"/>
      <c r="E3857" s="9"/>
      <c r="F3857" s="9"/>
      <c r="G3857" s="9"/>
      <c r="H3857" s="9"/>
      <c r="I3857" s="9"/>
      <c r="J3857" s="9"/>
      <c r="K3857" s="9"/>
      <c r="L3857" s="9"/>
      <c r="M3857" s="9"/>
      <c r="N3857" s="9"/>
      <c r="O3857" s="9"/>
      <c r="P3857" s="9"/>
      <c r="Q3857" s="9"/>
      <c r="R3857" s="9"/>
      <c r="S3857" s="9"/>
      <c r="T3857" s="9"/>
      <c r="U3857" s="9"/>
      <c r="V3857" s="9"/>
      <c r="W3857" s="9"/>
      <c r="X3857" s="9"/>
      <c r="Y3857" s="9"/>
      <c r="Z3857" s="9"/>
      <c r="AA3857" s="9"/>
      <c r="AB3857" s="9"/>
      <c r="AC3857" s="9"/>
      <c r="AD3857" s="9"/>
      <c r="AE3857" s="9"/>
      <c r="AF3857" s="9"/>
      <c r="AG3857" s="9"/>
      <c r="AH3857" s="9"/>
      <c r="AI3857" s="9"/>
      <c r="AJ3857" s="9"/>
      <c r="AK3857" s="9"/>
      <c r="AL3857" s="9"/>
      <c r="AM3857" s="9"/>
      <c r="AN3857" s="9"/>
      <c r="AO3857" s="9"/>
      <c r="AP3857" s="9"/>
      <c r="AQ3857" s="9"/>
      <c r="AR3857" s="9"/>
      <c r="AS3857" s="9"/>
      <c r="AT3857" s="9"/>
      <c r="AU3857" s="9"/>
      <c r="AV3857" s="9"/>
      <c r="AW3857" s="9"/>
      <c r="AX3857" s="9"/>
      <c r="AY3857" s="9"/>
    </row>
    <row r="3858" spans="1:51" s="10" customFormat="1" x14ac:dyDescent="0.2">
      <c r="A3858" s="9"/>
      <c r="B3858" s="9"/>
      <c r="C3858" s="9"/>
      <c r="D3858" s="9"/>
      <c r="E3858" s="9"/>
      <c r="F3858" s="9"/>
      <c r="G3858" s="9"/>
      <c r="H3858" s="9"/>
      <c r="I3858" s="9"/>
      <c r="J3858" s="9"/>
      <c r="K3858" s="9"/>
      <c r="L3858" s="9"/>
      <c r="M3858" s="9"/>
      <c r="N3858" s="9"/>
      <c r="O3858" s="9"/>
      <c r="P3858" s="9"/>
      <c r="Q3858" s="9"/>
      <c r="R3858" s="9"/>
      <c r="S3858" s="9"/>
      <c r="T3858" s="9"/>
      <c r="U3858" s="9"/>
      <c r="V3858" s="9"/>
      <c r="W3858" s="9"/>
      <c r="X3858" s="9"/>
      <c r="Y3858" s="9"/>
      <c r="Z3858" s="9"/>
      <c r="AA3858" s="9"/>
      <c r="AB3858" s="9"/>
      <c r="AC3858" s="9"/>
      <c r="AD3858" s="9"/>
      <c r="AE3858" s="9"/>
      <c r="AF3858" s="9"/>
      <c r="AG3858" s="9"/>
      <c r="AH3858" s="9"/>
      <c r="AI3858" s="9"/>
      <c r="AJ3858" s="9"/>
      <c r="AK3858" s="9"/>
      <c r="AL3858" s="9"/>
      <c r="AM3858" s="9"/>
      <c r="AN3858" s="9"/>
      <c r="AO3858" s="9"/>
      <c r="AP3858" s="9"/>
      <c r="AQ3858" s="9"/>
      <c r="AR3858" s="9"/>
      <c r="AS3858" s="9"/>
      <c r="AT3858" s="9"/>
      <c r="AU3858" s="9"/>
      <c r="AV3858" s="9"/>
      <c r="AW3858" s="9"/>
      <c r="AX3858" s="9"/>
      <c r="AY3858" s="9"/>
    </row>
    <row r="3859" spans="1:51" s="10" customFormat="1" x14ac:dyDescent="0.2">
      <c r="A3859" s="9"/>
      <c r="B3859" s="9"/>
      <c r="C3859" s="9"/>
      <c r="D3859" s="9"/>
      <c r="E3859" s="9"/>
      <c r="F3859" s="9"/>
      <c r="G3859" s="9"/>
      <c r="H3859" s="9"/>
      <c r="I3859" s="9"/>
      <c r="J3859" s="9"/>
      <c r="K3859" s="9"/>
      <c r="L3859" s="9"/>
      <c r="M3859" s="9"/>
      <c r="N3859" s="9"/>
      <c r="O3859" s="9"/>
      <c r="P3859" s="9"/>
      <c r="Q3859" s="9"/>
      <c r="R3859" s="9"/>
      <c r="S3859" s="9"/>
      <c r="T3859" s="9"/>
      <c r="U3859" s="9"/>
      <c r="V3859" s="9"/>
      <c r="W3859" s="9"/>
      <c r="X3859" s="9"/>
      <c r="Y3859" s="9"/>
      <c r="Z3859" s="9"/>
      <c r="AA3859" s="9"/>
      <c r="AB3859" s="9"/>
      <c r="AC3859" s="9"/>
      <c r="AD3859" s="9"/>
      <c r="AE3859" s="9"/>
      <c r="AF3859" s="9"/>
      <c r="AG3859" s="9"/>
      <c r="AH3859" s="9"/>
      <c r="AI3859" s="9"/>
      <c r="AJ3859" s="9"/>
      <c r="AK3859" s="9"/>
      <c r="AL3859" s="9"/>
      <c r="AM3859" s="9"/>
      <c r="AN3859" s="9"/>
      <c r="AO3859" s="9"/>
      <c r="AP3859" s="9"/>
      <c r="AQ3859" s="9"/>
      <c r="AR3859" s="9"/>
      <c r="AS3859" s="9"/>
      <c r="AT3859" s="9"/>
      <c r="AU3859" s="9"/>
      <c r="AV3859" s="9"/>
      <c r="AW3859" s="9"/>
      <c r="AX3859" s="9"/>
      <c r="AY3859" s="9"/>
    </row>
    <row r="3860" spans="1:51" s="10" customFormat="1" x14ac:dyDescent="0.2">
      <c r="A3860" s="9"/>
      <c r="B3860" s="9"/>
      <c r="C3860" s="9"/>
      <c r="D3860" s="9"/>
      <c r="E3860" s="9"/>
      <c r="F3860" s="9"/>
      <c r="G3860" s="9"/>
      <c r="H3860" s="9"/>
      <c r="I3860" s="9"/>
      <c r="J3860" s="9"/>
      <c r="K3860" s="9"/>
      <c r="L3860" s="9"/>
      <c r="M3860" s="9"/>
      <c r="N3860" s="9"/>
      <c r="O3860" s="9"/>
      <c r="P3860" s="9"/>
      <c r="Q3860" s="9"/>
      <c r="R3860" s="9"/>
      <c r="S3860" s="9"/>
      <c r="T3860" s="9"/>
      <c r="U3860" s="9"/>
      <c r="V3860" s="9"/>
      <c r="W3860" s="9"/>
      <c r="X3860" s="9"/>
      <c r="Y3860" s="9"/>
      <c r="Z3860" s="9"/>
      <c r="AA3860" s="9"/>
      <c r="AB3860" s="9"/>
      <c r="AC3860" s="9"/>
      <c r="AD3860" s="9"/>
      <c r="AE3860" s="9"/>
      <c r="AF3860" s="9"/>
      <c r="AG3860" s="9"/>
      <c r="AH3860" s="9"/>
      <c r="AI3860" s="9"/>
      <c r="AJ3860" s="9"/>
      <c r="AK3860" s="9"/>
      <c r="AL3860" s="9"/>
      <c r="AM3860" s="9"/>
      <c r="AN3860" s="9"/>
      <c r="AO3860" s="9"/>
      <c r="AP3860" s="9"/>
      <c r="AQ3860" s="9"/>
      <c r="AR3860" s="9"/>
      <c r="AS3860" s="9"/>
      <c r="AT3860" s="9"/>
      <c r="AU3860" s="9"/>
      <c r="AV3860" s="9"/>
      <c r="AW3860" s="9"/>
      <c r="AX3860" s="9"/>
      <c r="AY3860" s="9"/>
    </row>
    <row r="3861" spans="1:51" s="10" customFormat="1" x14ac:dyDescent="0.2">
      <c r="A3861" s="9"/>
      <c r="B3861" s="9"/>
      <c r="C3861" s="9"/>
      <c r="D3861" s="9"/>
      <c r="E3861" s="9"/>
      <c r="F3861" s="9"/>
      <c r="G3861" s="9"/>
      <c r="H3861" s="9"/>
      <c r="I3861" s="9"/>
      <c r="J3861" s="9"/>
      <c r="K3861" s="9"/>
      <c r="L3861" s="9"/>
      <c r="M3861" s="9"/>
      <c r="N3861" s="9"/>
      <c r="O3861" s="9"/>
      <c r="P3861" s="9"/>
      <c r="Q3861" s="9"/>
      <c r="R3861" s="9"/>
      <c r="S3861" s="9"/>
      <c r="T3861" s="9"/>
      <c r="U3861" s="9"/>
      <c r="V3861" s="9"/>
      <c r="W3861" s="9"/>
      <c r="X3861" s="9"/>
      <c r="Y3861" s="9"/>
      <c r="Z3861" s="9"/>
      <c r="AA3861" s="9"/>
      <c r="AB3861" s="9"/>
      <c r="AC3861" s="9"/>
      <c r="AD3861" s="9"/>
      <c r="AE3861" s="9"/>
      <c r="AF3861" s="9"/>
      <c r="AG3861" s="9"/>
      <c r="AH3861" s="9"/>
      <c r="AI3861" s="9"/>
      <c r="AJ3861" s="9"/>
      <c r="AK3861" s="9"/>
      <c r="AL3861" s="9"/>
      <c r="AM3861" s="9"/>
      <c r="AN3861" s="9"/>
      <c r="AO3861" s="9"/>
      <c r="AP3861" s="9"/>
      <c r="AQ3861" s="9"/>
      <c r="AR3861" s="9"/>
      <c r="AS3861" s="9"/>
      <c r="AT3861" s="9"/>
      <c r="AU3861" s="9"/>
      <c r="AV3861" s="9"/>
      <c r="AW3861" s="9"/>
      <c r="AX3861" s="9"/>
      <c r="AY3861" s="9"/>
    </row>
    <row r="3862" spans="1:51" s="10" customFormat="1" x14ac:dyDescent="0.2">
      <c r="A3862" s="9"/>
      <c r="B3862" s="9"/>
      <c r="C3862" s="9"/>
      <c r="D3862" s="9"/>
      <c r="E3862" s="9"/>
      <c r="F3862" s="9"/>
      <c r="G3862" s="9"/>
      <c r="H3862" s="9"/>
      <c r="I3862" s="9"/>
      <c r="J3862" s="9"/>
      <c r="K3862" s="9"/>
      <c r="L3862" s="9"/>
      <c r="M3862" s="9"/>
      <c r="N3862" s="9"/>
      <c r="O3862" s="9"/>
      <c r="P3862" s="9"/>
      <c r="Q3862" s="9"/>
      <c r="R3862" s="9"/>
      <c r="S3862" s="9"/>
      <c r="T3862" s="9"/>
      <c r="U3862" s="9"/>
      <c r="V3862" s="9"/>
      <c r="W3862" s="9"/>
      <c r="X3862" s="9"/>
      <c r="Y3862" s="9"/>
      <c r="Z3862" s="9"/>
      <c r="AA3862" s="9"/>
      <c r="AB3862" s="9"/>
      <c r="AC3862" s="9"/>
      <c r="AD3862" s="9"/>
      <c r="AE3862" s="9"/>
      <c r="AF3862" s="9"/>
      <c r="AG3862" s="9"/>
      <c r="AH3862" s="9"/>
      <c r="AI3862" s="9"/>
      <c r="AJ3862" s="9"/>
      <c r="AK3862" s="9"/>
      <c r="AL3862" s="9"/>
      <c r="AM3862" s="9"/>
      <c r="AN3862" s="9"/>
      <c r="AO3862" s="9"/>
      <c r="AP3862" s="9"/>
      <c r="AQ3862" s="9"/>
      <c r="AR3862" s="9"/>
      <c r="AS3862" s="9"/>
      <c r="AT3862" s="9"/>
      <c r="AU3862" s="9"/>
      <c r="AV3862" s="9"/>
      <c r="AW3862" s="9"/>
      <c r="AX3862" s="9"/>
      <c r="AY3862" s="9"/>
    </row>
    <row r="3863" spans="1:51" s="10" customFormat="1" x14ac:dyDescent="0.2">
      <c r="A3863" s="9"/>
      <c r="B3863" s="9"/>
      <c r="C3863" s="9"/>
      <c r="D3863" s="9"/>
      <c r="E3863" s="9"/>
      <c r="F3863" s="9"/>
      <c r="G3863" s="9"/>
      <c r="H3863" s="9"/>
      <c r="I3863" s="9"/>
      <c r="J3863" s="9"/>
      <c r="K3863" s="9"/>
      <c r="L3863" s="9"/>
      <c r="M3863" s="9"/>
      <c r="N3863" s="9"/>
      <c r="O3863" s="9"/>
      <c r="P3863" s="9"/>
      <c r="Q3863" s="9"/>
      <c r="R3863" s="9"/>
      <c r="S3863" s="9"/>
      <c r="T3863" s="9"/>
      <c r="U3863" s="9"/>
      <c r="V3863" s="9"/>
      <c r="W3863" s="9"/>
      <c r="X3863" s="9"/>
      <c r="Y3863" s="9"/>
      <c r="Z3863" s="9"/>
      <c r="AA3863" s="9"/>
      <c r="AB3863" s="9"/>
      <c r="AC3863" s="9"/>
      <c r="AD3863" s="9"/>
      <c r="AE3863" s="9"/>
      <c r="AF3863" s="9"/>
      <c r="AG3863" s="9"/>
      <c r="AH3863" s="9"/>
      <c r="AI3863" s="9"/>
      <c r="AJ3863" s="9"/>
      <c r="AK3863" s="9"/>
      <c r="AL3863" s="9"/>
      <c r="AM3863" s="9"/>
      <c r="AN3863" s="9"/>
      <c r="AO3863" s="9"/>
      <c r="AP3863" s="9"/>
      <c r="AQ3863" s="9"/>
      <c r="AR3863" s="9"/>
      <c r="AS3863" s="9"/>
      <c r="AT3863" s="9"/>
      <c r="AU3863" s="9"/>
      <c r="AV3863" s="9"/>
      <c r="AW3863" s="9"/>
      <c r="AX3863" s="9"/>
      <c r="AY3863" s="9"/>
    </row>
    <row r="3864" spans="1:51" s="10" customFormat="1" x14ac:dyDescent="0.2">
      <c r="A3864" s="9"/>
      <c r="B3864" s="9"/>
      <c r="C3864" s="9"/>
      <c r="D3864" s="9"/>
      <c r="E3864" s="9"/>
      <c r="F3864" s="9"/>
      <c r="G3864" s="9"/>
      <c r="H3864" s="9"/>
      <c r="I3864" s="9"/>
      <c r="J3864" s="9"/>
      <c r="K3864" s="9"/>
      <c r="L3864" s="9"/>
      <c r="M3864" s="9"/>
      <c r="N3864" s="9"/>
      <c r="O3864" s="9"/>
      <c r="P3864" s="9"/>
      <c r="Q3864" s="9"/>
      <c r="R3864" s="9"/>
      <c r="S3864" s="9"/>
      <c r="T3864" s="9"/>
      <c r="U3864" s="9"/>
      <c r="V3864" s="9"/>
      <c r="W3864" s="9"/>
      <c r="X3864" s="9"/>
      <c r="Y3864" s="9"/>
      <c r="Z3864" s="9"/>
      <c r="AA3864" s="9"/>
      <c r="AB3864" s="9"/>
      <c r="AC3864" s="9"/>
      <c r="AD3864" s="9"/>
      <c r="AE3864" s="9"/>
      <c r="AF3864" s="9"/>
      <c r="AG3864" s="9"/>
      <c r="AH3864" s="9"/>
      <c r="AI3864" s="9"/>
      <c r="AJ3864" s="9"/>
      <c r="AK3864" s="9"/>
      <c r="AL3864" s="9"/>
      <c r="AM3864" s="9"/>
      <c r="AN3864" s="9"/>
      <c r="AO3864" s="9"/>
      <c r="AP3864" s="9"/>
      <c r="AQ3864" s="9"/>
      <c r="AR3864" s="9"/>
      <c r="AS3864" s="9"/>
      <c r="AT3864" s="9"/>
      <c r="AU3864" s="9"/>
      <c r="AV3864" s="9"/>
      <c r="AW3864" s="9"/>
      <c r="AX3864" s="9"/>
      <c r="AY3864" s="9"/>
    </row>
    <row r="3865" spans="1:51" s="10" customFormat="1" x14ac:dyDescent="0.2">
      <c r="A3865" s="9"/>
      <c r="B3865" s="9"/>
      <c r="C3865" s="9"/>
      <c r="D3865" s="9"/>
      <c r="E3865" s="9"/>
      <c r="F3865" s="9"/>
      <c r="G3865" s="9"/>
      <c r="H3865" s="9"/>
      <c r="I3865" s="9"/>
      <c r="J3865" s="9"/>
      <c r="K3865" s="9"/>
      <c r="L3865" s="9"/>
      <c r="M3865" s="9"/>
      <c r="N3865" s="9"/>
      <c r="O3865" s="9"/>
      <c r="P3865" s="9"/>
      <c r="Q3865" s="9"/>
      <c r="R3865" s="9"/>
      <c r="S3865" s="9"/>
      <c r="T3865" s="9"/>
      <c r="U3865" s="9"/>
      <c r="V3865" s="9"/>
      <c r="W3865" s="9"/>
      <c r="X3865" s="9"/>
      <c r="Y3865" s="9"/>
      <c r="Z3865" s="9"/>
      <c r="AA3865" s="9"/>
      <c r="AB3865" s="9"/>
      <c r="AC3865" s="9"/>
      <c r="AD3865" s="9"/>
      <c r="AE3865" s="9"/>
      <c r="AF3865" s="9"/>
      <c r="AG3865" s="9"/>
      <c r="AH3865" s="9"/>
      <c r="AI3865" s="9"/>
      <c r="AJ3865" s="9"/>
      <c r="AK3865" s="9"/>
      <c r="AL3865" s="9"/>
      <c r="AM3865" s="9"/>
      <c r="AN3865" s="9"/>
      <c r="AO3865" s="9"/>
      <c r="AP3865" s="9"/>
      <c r="AQ3865" s="9"/>
      <c r="AR3865" s="9"/>
      <c r="AS3865" s="9"/>
      <c r="AT3865" s="9"/>
      <c r="AU3865" s="9"/>
      <c r="AV3865" s="9"/>
      <c r="AW3865" s="9"/>
      <c r="AX3865" s="9"/>
      <c r="AY3865" s="9"/>
    </row>
    <row r="3866" spans="1:51" s="10" customFormat="1" x14ac:dyDescent="0.2">
      <c r="A3866" s="9"/>
      <c r="B3866" s="9"/>
      <c r="C3866" s="9"/>
      <c r="D3866" s="9"/>
      <c r="E3866" s="9"/>
      <c r="F3866" s="9"/>
      <c r="G3866" s="9"/>
      <c r="H3866" s="9"/>
      <c r="I3866" s="9"/>
      <c r="J3866" s="9"/>
      <c r="K3866" s="9"/>
      <c r="L3866" s="9"/>
      <c r="M3866" s="9"/>
      <c r="N3866" s="9"/>
      <c r="O3866" s="9"/>
      <c r="P3866" s="9"/>
      <c r="Q3866" s="9"/>
      <c r="R3866" s="9"/>
      <c r="S3866" s="9"/>
      <c r="T3866" s="9"/>
      <c r="U3866" s="9"/>
      <c r="V3866" s="9"/>
      <c r="W3866" s="9"/>
      <c r="X3866" s="9"/>
      <c r="Y3866" s="9"/>
      <c r="Z3866" s="9"/>
      <c r="AA3866" s="9"/>
      <c r="AB3866" s="9"/>
      <c r="AC3866" s="9"/>
      <c r="AD3866" s="9"/>
      <c r="AE3866" s="9"/>
      <c r="AF3866" s="9"/>
      <c r="AG3866" s="9"/>
      <c r="AH3866" s="9"/>
      <c r="AI3866" s="9"/>
      <c r="AJ3866" s="9"/>
      <c r="AK3866" s="9"/>
      <c r="AL3866" s="9"/>
      <c r="AM3866" s="9"/>
      <c r="AN3866" s="9"/>
      <c r="AO3866" s="9"/>
      <c r="AP3866" s="9"/>
      <c r="AQ3866" s="9"/>
      <c r="AR3866" s="9"/>
      <c r="AS3866" s="9"/>
      <c r="AT3866" s="9"/>
      <c r="AU3866" s="9"/>
      <c r="AV3866" s="9"/>
      <c r="AW3866" s="9"/>
      <c r="AX3866" s="9"/>
      <c r="AY3866" s="9"/>
    </row>
    <row r="3867" spans="1:51" s="10" customFormat="1" x14ac:dyDescent="0.2">
      <c r="A3867" s="9"/>
      <c r="B3867" s="9"/>
      <c r="C3867" s="9"/>
      <c r="D3867" s="9"/>
      <c r="E3867" s="9"/>
      <c r="F3867" s="9"/>
      <c r="G3867" s="9"/>
      <c r="H3867" s="9"/>
      <c r="I3867" s="9"/>
      <c r="J3867" s="9"/>
      <c r="K3867" s="9"/>
      <c r="L3867" s="9"/>
      <c r="M3867" s="9"/>
      <c r="N3867" s="9"/>
      <c r="O3867" s="9"/>
      <c r="P3867" s="9"/>
      <c r="Q3867" s="9"/>
      <c r="R3867" s="9"/>
      <c r="S3867" s="9"/>
      <c r="T3867" s="9"/>
      <c r="U3867" s="9"/>
      <c r="V3867" s="9"/>
      <c r="W3867" s="9"/>
      <c r="X3867" s="9"/>
      <c r="Y3867" s="9"/>
      <c r="Z3867" s="9"/>
      <c r="AA3867" s="9"/>
      <c r="AB3867" s="9"/>
      <c r="AC3867" s="9"/>
      <c r="AD3867" s="9"/>
      <c r="AE3867" s="9"/>
      <c r="AF3867" s="9"/>
      <c r="AG3867" s="9"/>
      <c r="AH3867" s="9"/>
      <c r="AI3867" s="9"/>
      <c r="AJ3867" s="9"/>
      <c r="AK3867" s="9"/>
      <c r="AL3867" s="9"/>
      <c r="AM3867" s="9"/>
      <c r="AN3867" s="9"/>
      <c r="AO3867" s="9"/>
      <c r="AP3867" s="9"/>
      <c r="AQ3867" s="9"/>
      <c r="AR3867" s="9"/>
      <c r="AS3867" s="9"/>
      <c r="AT3867" s="9"/>
      <c r="AU3867" s="9"/>
      <c r="AV3867" s="9"/>
      <c r="AW3867" s="9"/>
      <c r="AX3867" s="9"/>
      <c r="AY3867" s="9"/>
    </row>
    <row r="3868" spans="1:51" s="10" customFormat="1" x14ac:dyDescent="0.2">
      <c r="A3868" s="9"/>
      <c r="B3868" s="9"/>
      <c r="C3868" s="9"/>
      <c r="D3868" s="9"/>
      <c r="E3868" s="9"/>
      <c r="F3868" s="9"/>
      <c r="G3868" s="9"/>
      <c r="H3868" s="9"/>
      <c r="I3868" s="9"/>
      <c r="J3868" s="9"/>
      <c r="K3868" s="9"/>
      <c r="L3868" s="9"/>
      <c r="M3868" s="9"/>
      <c r="N3868" s="9"/>
      <c r="O3868" s="9"/>
      <c r="P3868" s="9"/>
      <c r="Q3868" s="9"/>
      <c r="R3868" s="9"/>
      <c r="S3868" s="9"/>
      <c r="T3868" s="9"/>
      <c r="U3868" s="9"/>
      <c r="V3868" s="9"/>
      <c r="W3868" s="9"/>
      <c r="X3868" s="9"/>
      <c r="Y3868" s="9"/>
      <c r="Z3868" s="9"/>
      <c r="AA3868" s="9"/>
      <c r="AB3868" s="9"/>
      <c r="AC3868" s="9"/>
      <c r="AD3868" s="9"/>
      <c r="AE3868" s="9"/>
      <c r="AF3868" s="9"/>
      <c r="AG3868" s="9"/>
      <c r="AH3868" s="9"/>
      <c r="AI3868" s="9"/>
      <c r="AJ3868" s="9"/>
      <c r="AK3868" s="9"/>
      <c r="AL3868" s="9"/>
      <c r="AM3868" s="9"/>
      <c r="AN3868" s="9"/>
      <c r="AO3868" s="9"/>
      <c r="AP3868" s="9"/>
      <c r="AQ3868" s="9"/>
      <c r="AR3868" s="9"/>
      <c r="AS3868" s="9"/>
      <c r="AT3868" s="9"/>
      <c r="AU3868" s="9"/>
      <c r="AV3868" s="9"/>
      <c r="AW3868" s="9"/>
      <c r="AX3868" s="9"/>
      <c r="AY3868" s="9"/>
    </row>
    <row r="3869" spans="1:51" s="10" customFormat="1" x14ac:dyDescent="0.2">
      <c r="A3869" s="9"/>
      <c r="B3869" s="9"/>
      <c r="C3869" s="9"/>
      <c r="D3869" s="9"/>
      <c r="E3869" s="9"/>
      <c r="F3869" s="9"/>
      <c r="G3869" s="9"/>
      <c r="H3869" s="9"/>
      <c r="I3869" s="9"/>
      <c r="J3869" s="9"/>
      <c r="K3869" s="9"/>
      <c r="L3869" s="9"/>
      <c r="M3869" s="9"/>
      <c r="N3869" s="9"/>
      <c r="O3869" s="9"/>
      <c r="P3869" s="9"/>
      <c r="Q3869" s="9"/>
      <c r="R3869" s="9"/>
      <c r="S3869" s="9"/>
      <c r="T3869" s="9"/>
      <c r="U3869" s="9"/>
      <c r="V3869" s="9"/>
      <c r="W3869" s="9"/>
      <c r="X3869" s="9"/>
      <c r="Y3869" s="9"/>
      <c r="Z3869" s="9"/>
      <c r="AA3869" s="9"/>
      <c r="AB3869" s="9"/>
      <c r="AC3869" s="9"/>
      <c r="AD3869" s="9"/>
      <c r="AE3869" s="9"/>
      <c r="AF3869" s="9"/>
      <c r="AG3869" s="9"/>
      <c r="AH3869" s="9"/>
      <c r="AI3869" s="9"/>
      <c r="AJ3869" s="9"/>
      <c r="AK3869" s="9"/>
      <c r="AL3869" s="9"/>
      <c r="AM3869" s="9"/>
      <c r="AN3869" s="9"/>
      <c r="AO3869" s="9"/>
      <c r="AP3869" s="9"/>
      <c r="AQ3869" s="9"/>
      <c r="AR3869" s="9"/>
      <c r="AS3869" s="9"/>
      <c r="AT3869" s="9"/>
      <c r="AU3869" s="9"/>
      <c r="AV3869" s="9"/>
      <c r="AW3869" s="9"/>
      <c r="AX3869" s="9"/>
      <c r="AY3869" s="9"/>
    </row>
    <row r="3870" spans="1:51" s="10" customFormat="1" x14ac:dyDescent="0.2">
      <c r="A3870" s="9"/>
      <c r="B3870" s="9"/>
      <c r="C3870" s="9"/>
      <c r="D3870" s="9"/>
      <c r="E3870" s="9"/>
      <c r="F3870" s="9"/>
      <c r="G3870" s="9"/>
      <c r="H3870" s="9"/>
      <c r="I3870" s="9"/>
      <c r="J3870" s="9"/>
      <c r="K3870" s="9"/>
      <c r="L3870" s="9"/>
      <c r="M3870" s="9"/>
      <c r="N3870" s="9"/>
      <c r="O3870" s="9"/>
      <c r="P3870" s="9"/>
      <c r="Q3870" s="9"/>
      <c r="R3870" s="9"/>
      <c r="S3870" s="9"/>
      <c r="T3870" s="9"/>
      <c r="U3870" s="9"/>
      <c r="V3870" s="9"/>
      <c r="W3870" s="9"/>
      <c r="X3870" s="9"/>
      <c r="Y3870" s="9"/>
      <c r="Z3870" s="9"/>
      <c r="AA3870" s="9"/>
      <c r="AB3870" s="9"/>
      <c r="AC3870" s="9"/>
      <c r="AD3870" s="9"/>
      <c r="AE3870" s="9"/>
      <c r="AF3870" s="9"/>
      <c r="AG3870" s="9"/>
      <c r="AH3870" s="9"/>
      <c r="AI3870" s="9"/>
      <c r="AJ3870" s="9"/>
      <c r="AK3870" s="9"/>
      <c r="AL3870" s="9"/>
      <c r="AM3870" s="9"/>
      <c r="AN3870" s="9"/>
      <c r="AO3870" s="9"/>
      <c r="AP3870" s="9"/>
      <c r="AQ3870" s="9"/>
      <c r="AR3870" s="9"/>
      <c r="AS3870" s="9"/>
      <c r="AT3870" s="9"/>
      <c r="AU3870" s="9"/>
      <c r="AV3870" s="9"/>
      <c r="AW3870" s="9"/>
      <c r="AX3870" s="9"/>
      <c r="AY3870" s="9"/>
    </row>
    <row r="3871" spans="1:51" s="10" customFormat="1" x14ac:dyDescent="0.2">
      <c r="A3871" s="9"/>
      <c r="B3871" s="9"/>
      <c r="C3871" s="9"/>
      <c r="D3871" s="9"/>
      <c r="E3871" s="9"/>
      <c r="F3871" s="9"/>
      <c r="G3871" s="9"/>
      <c r="H3871" s="9"/>
      <c r="I3871" s="9"/>
      <c r="J3871" s="9"/>
      <c r="K3871" s="9"/>
      <c r="L3871" s="9"/>
      <c r="M3871" s="9"/>
      <c r="N3871" s="9"/>
      <c r="O3871" s="9"/>
      <c r="P3871" s="9"/>
      <c r="Q3871" s="9"/>
      <c r="R3871" s="9"/>
      <c r="S3871" s="9"/>
      <c r="T3871" s="9"/>
      <c r="U3871" s="9"/>
      <c r="V3871" s="9"/>
      <c r="W3871" s="9"/>
      <c r="X3871" s="9"/>
      <c r="Y3871" s="9"/>
      <c r="Z3871" s="9"/>
      <c r="AA3871" s="9"/>
      <c r="AB3871" s="9"/>
      <c r="AC3871" s="9"/>
      <c r="AD3871" s="9"/>
      <c r="AE3871" s="9"/>
      <c r="AF3871" s="9"/>
      <c r="AG3871" s="9"/>
      <c r="AH3871" s="9"/>
      <c r="AI3871" s="9"/>
      <c r="AJ3871" s="9"/>
      <c r="AK3871" s="9"/>
      <c r="AL3871" s="9"/>
      <c r="AM3871" s="9"/>
      <c r="AN3871" s="9"/>
      <c r="AO3871" s="9"/>
      <c r="AP3871" s="9"/>
      <c r="AQ3871" s="9"/>
      <c r="AR3871" s="9"/>
      <c r="AS3871" s="9"/>
      <c r="AT3871" s="9"/>
      <c r="AU3871" s="9"/>
      <c r="AV3871" s="9"/>
      <c r="AW3871" s="9"/>
      <c r="AX3871" s="9"/>
      <c r="AY3871" s="9"/>
    </row>
    <row r="3872" spans="1:51" s="10" customFormat="1" x14ac:dyDescent="0.2">
      <c r="A3872" s="9"/>
      <c r="B3872" s="9"/>
      <c r="C3872" s="9"/>
      <c r="D3872" s="9"/>
      <c r="E3872" s="9"/>
      <c r="F3872" s="9"/>
      <c r="G3872" s="9"/>
      <c r="H3872" s="9"/>
      <c r="I3872" s="9"/>
      <c r="J3872" s="9"/>
      <c r="K3872" s="9"/>
      <c r="L3872" s="9"/>
      <c r="M3872" s="9"/>
      <c r="N3872" s="9"/>
      <c r="O3872" s="9"/>
      <c r="P3872" s="9"/>
      <c r="Q3872" s="9"/>
      <c r="R3872" s="9"/>
      <c r="S3872" s="9"/>
      <c r="T3872" s="9"/>
      <c r="U3872" s="9"/>
      <c r="V3872" s="9"/>
      <c r="W3872" s="9"/>
      <c r="X3872" s="9"/>
      <c r="Y3872" s="9"/>
      <c r="Z3872" s="9"/>
      <c r="AA3872" s="9"/>
      <c r="AB3872" s="9"/>
      <c r="AC3872" s="9"/>
      <c r="AD3872" s="9"/>
      <c r="AE3872" s="9"/>
      <c r="AF3872" s="9"/>
      <c r="AG3872" s="9"/>
      <c r="AH3872" s="9"/>
      <c r="AI3872" s="9"/>
      <c r="AJ3872" s="9"/>
      <c r="AK3872" s="9"/>
      <c r="AL3872" s="9"/>
      <c r="AM3872" s="9"/>
      <c r="AN3872" s="9"/>
      <c r="AO3872" s="9"/>
      <c r="AP3872" s="9"/>
      <c r="AQ3872" s="9"/>
      <c r="AR3872" s="9"/>
      <c r="AS3872" s="9"/>
      <c r="AT3872" s="9"/>
      <c r="AU3872" s="9"/>
      <c r="AV3872" s="9"/>
      <c r="AW3872" s="9"/>
      <c r="AX3872" s="9"/>
      <c r="AY3872" s="9"/>
    </row>
    <row r="3873" spans="1:51" s="10" customFormat="1" x14ac:dyDescent="0.2">
      <c r="A3873" s="9"/>
      <c r="B3873" s="9"/>
      <c r="C3873" s="9"/>
      <c r="D3873" s="9"/>
      <c r="E3873" s="9"/>
      <c r="F3873" s="9"/>
      <c r="G3873" s="9"/>
      <c r="H3873" s="9"/>
      <c r="I3873" s="9"/>
      <c r="J3873" s="9"/>
      <c r="K3873" s="9"/>
      <c r="L3873" s="9"/>
      <c r="M3873" s="9"/>
      <c r="N3873" s="9"/>
      <c r="O3873" s="9"/>
      <c r="P3873" s="9"/>
      <c r="Q3873" s="9"/>
      <c r="R3873" s="9"/>
      <c r="S3873" s="9"/>
      <c r="T3873" s="9"/>
      <c r="U3873" s="9"/>
      <c r="V3873" s="9"/>
      <c r="W3873" s="9"/>
      <c r="X3873" s="9"/>
      <c r="Y3873" s="9"/>
      <c r="Z3873" s="9"/>
      <c r="AA3873" s="9"/>
      <c r="AB3873" s="9"/>
      <c r="AC3873" s="9"/>
      <c r="AD3873" s="9"/>
      <c r="AE3873" s="9"/>
      <c r="AF3873" s="9"/>
      <c r="AG3873" s="9"/>
      <c r="AH3873" s="9"/>
      <c r="AI3873" s="9"/>
      <c r="AJ3873" s="9"/>
      <c r="AK3873" s="9"/>
      <c r="AL3873" s="9"/>
      <c r="AM3873" s="9"/>
      <c r="AN3873" s="9"/>
      <c r="AO3873" s="9"/>
      <c r="AP3873" s="9"/>
      <c r="AQ3873" s="9"/>
      <c r="AR3873" s="9"/>
      <c r="AS3873" s="9"/>
      <c r="AT3873" s="9"/>
      <c r="AU3873" s="9"/>
      <c r="AV3873" s="9"/>
      <c r="AW3873" s="9"/>
      <c r="AX3873" s="9"/>
      <c r="AY3873" s="9"/>
    </row>
    <row r="3874" spans="1:51" s="10" customFormat="1" x14ac:dyDescent="0.2">
      <c r="A3874" s="9"/>
      <c r="B3874" s="9"/>
      <c r="C3874" s="9"/>
      <c r="D3874" s="9"/>
      <c r="E3874" s="9"/>
      <c r="F3874" s="9"/>
      <c r="G3874" s="9"/>
      <c r="H3874" s="9"/>
      <c r="I3874" s="9"/>
      <c r="J3874" s="9"/>
      <c r="K3874" s="9"/>
      <c r="L3874" s="9"/>
      <c r="M3874" s="9"/>
      <c r="N3874" s="9"/>
      <c r="O3874" s="9"/>
      <c r="P3874" s="9"/>
      <c r="Q3874" s="9"/>
      <c r="R3874" s="9"/>
      <c r="S3874" s="9"/>
      <c r="T3874" s="9"/>
      <c r="U3874" s="9"/>
      <c r="V3874" s="9"/>
      <c r="W3874" s="9"/>
      <c r="X3874" s="9"/>
      <c r="Y3874" s="9"/>
      <c r="Z3874" s="9"/>
      <c r="AA3874" s="9"/>
      <c r="AB3874" s="9"/>
      <c r="AC3874" s="9"/>
      <c r="AD3874" s="9"/>
      <c r="AE3874" s="9"/>
      <c r="AF3874" s="9"/>
      <c r="AG3874" s="9"/>
      <c r="AH3874" s="9"/>
      <c r="AI3874" s="9"/>
      <c r="AJ3874" s="9"/>
      <c r="AK3874" s="9"/>
      <c r="AL3874" s="9"/>
      <c r="AM3874" s="9"/>
      <c r="AN3874" s="9"/>
      <c r="AO3874" s="9"/>
      <c r="AP3874" s="9"/>
      <c r="AQ3874" s="9"/>
      <c r="AR3874" s="9"/>
      <c r="AS3874" s="9"/>
      <c r="AT3874" s="9"/>
      <c r="AU3874" s="9"/>
      <c r="AV3874" s="9"/>
      <c r="AW3874" s="9"/>
      <c r="AX3874" s="9"/>
      <c r="AY3874" s="9"/>
    </row>
    <row r="3875" spans="1:51" s="10" customFormat="1" x14ac:dyDescent="0.2">
      <c r="A3875" s="9"/>
      <c r="B3875" s="9"/>
      <c r="C3875" s="9"/>
      <c r="D3875" s="9"/>
      <c r="E3875" s="9"/>
      <c r="F3875" s="9"/>
      <c r="G3875" s="9"/>
      <c r="H3875" s="9"/>
      <c r="I3875" s="9"/>
      <c r="J3875" s="9"/>
      <c r="K3875" s="9"/>
      <c r="L3875" s="9"/>
      <c r="M3875" s="9"/>
      <c r="N3875" s="9"/>
      <c r="O3875" s="9"/>
      <c r="P3875" s="9"/>
      <c r="Q3875" s="9"/>
      <c r="R3875" s="9"/>
      <c r="S3875" s="9"/>
      <c r="T3875" s="9"/>
      <c r="U3875" s="9"/>
      <c r="V3875" s="9"/>
      <c r="W3875" s="9"/>
      <c r="X3875" s="9"/>
      <c r="Y3875" s="9"/>
      <c r="Z3875" s="9"/>
      <c r="AA3875" s="9"/>
      <c r="AB3875" s="9"/>
      <c r="AC3875" s="9"/>
      <c r="AD3875" s="9"/>
      <c r="AE3875" s="9"/>
      <c r="AF3875" s="9"/>
      <c r="AG3875" s="9"/>
      <c r="AH3875" s="9"/>
      <c r="AI3875" s="9"/>
      <c r="AJ3875" s="9"/>
      <c r="AK3875" s="9"/>
      <c r="AL3875" s="9"/>
      <c r="AM3875" s="9"/>
      <c r="AN3875" s="9"/>
      <c r="AO3875" s="9"/>
      <c r="AP3875" s="9"/>
      <c r="AQ3875" s="9"/>
      <c r="AR3875" s="9"/>
      <c r="AS3875" s="9"/>
      <c r="AT3875" s="9"/>
      <c r="AU3875" s="9"/>
      <c r="AV3875" s="9"/>
      <c r="AW3875" s="9"/>
      <c r="AX3875" s="9"/>
      <c r="AY3875" s="9"/>
    </row>
    <row r="3876" spans="1:51" s="10" customFormat="1" x14ac:dyDescent="0.2">
      <c r="A3876" s="9"/>
      <c r="B3876" s="9"/>
      <c r="C3876" s="9"/>
      <c r="D3876" s="9"/>
      <c r="E3876" s="9"/>
      <c r="F3876" s="9"/>
      <c r="G3876" s="9"/>
      <c r="H3876" s="9"/>
      <c r="I3876" s="9"/>
      <c r="J3876" s="9"/>
      <c r="K3876" s="9"/>
      <c r="L3876" s="9"/>
      <c r="M3876" s="9"/>
      <c r="N3876" s="9"/>
      <c r="O3876" s="9"/>
      <c r="P3876" s="9"/>
      <c r="Q3876" s="9"/>
      <c r="R3876" s="9"/>
      <c r="S3876" s="9"/>
      <c r="T3876" s="9"/>
      <c r="U3876" s="9"/>
      <c r="V3876" s="9"/>
      <c r="W3876" s="9"/>
      <c r="X3876" s="9"/>
      <c r="Y3876" s="9"/>
      <c r="Z3876" s="9"/>
      <c r="AA3876" s="9"/>
      <c r="AB3876" s="9"/>
      <c r="AC3876" s="9"/>
      <c r="AD3876" s="9"/>
      <c r="AE3876" s="9"/>
      <c r="AF3876" s="9"/>
      <c r="AG3876" s="9"/>
      <c r="AH3876" s="9"/>
      <c r="AI3876" s="9"/>
      <c r="AJ3876" s="9"/>
      <c r="AK3876" s="9"/>
      <c r="AL3876" s="9"/>
      <c r="AM3876" s="9"/>
      <c r="AN3876" s="9"/>
      <c r="AO3876" s="9"/>
      <c r="AP3876" s="9"/>
      <c r="AQ3876" s="9"/>
      <c r="AR3876" s="9"/>
      <c r="AS3876" s="9"/>
      <c r="AT3876" s="9"/>
      <c r="AU3876" s="9"/>
      <c r="AV3876" s="9"/>
      <c r="AW3876" s="9"/>
      <c r="AX3876" s="9"/>
      <c r="AY3876" s="9"/>
    </row>
    <row r="3877" spans="1:51" s="10" customFormat="1" x14ac:dyDescent="0.2">
      <c r="A3877" s="9"/>
      <c r="B3877" s="9"/>
      <c r="C3877" s="9"/>
      <c r="D3877" s="9"/>
      <c r="E3877" s="9"/>
      <c r="F3877" s="9"/>
      <c r="G3877" s="9"/>
      <c r="H3877" s="9"/>
      <c r="I3877" s="9"/>
      <c r="J3877" s="9"/>
      <c r="K3877" s="9"/>
      <c r="L3877" s="9"/>
      <c r="M3877" s="9"/>
      <c r="N3877" s="9"/>
      <c r="O3877" s="9"/>
      <c r="P3877" s="9"/>
      <c r="Q3877" s="9"/>
      <c r="R3877" s="9"/>
      <c r="S3877" s="9"/>
      <c r="T3877" s="9"/>
      <c r="U3877" s="9"/>
      <c r="V3877" s="9"/>
      <c r="W3877" s="9"/>
      <c r="X3877" s="9"/>
      <c r="Y3877" s="9"/>
      <c r="Z3877" s="9"/>
      <c r="AA3877" s="9"/>
      <c r="AB3877" s="9"/>
      <c r="AC3877" s="9"/>
      <c r="AD3877" s="9"/>
      <c r="AE3877" s="9"/>
      <c r="AF3877" s="9"/>
      <c r="AG3877" s="9"/>
      <c r="AH3877" s="9"/>
      <c r="AI3877" s="9"/>
      <c r="AJ3877" s="9"/>
      <c r="AK3877" s="9"/>
      <c r="AL3877" s="9"/>
      <c r="AM3877" s="9"/>
      <c r="AN3877" s="9"/>
      <c r="AO3877" s="9"/>
      <c r="AP3877" s="9"/>
      <c r="AQ3877" s="9"/>
      <c r="AR3877" s="9"/>
      <c r="AS3877" s="9"/>
      <c r="AT3877" s="9"/>
      <c r="AU3877" s="9"/>
      <c r="AV3877" s="9"/>
      <c r="AW3877" s="9"/>
      <c r="AX3877" s="9"/>
      <c r="AY3877" s="9"/>
    </row>
    <row r="3878" spans="1:51" s="10" customFormat="1" x14ac:dyDescent="0.2">
      <c r="A3878" s="9"/>
      <c r="B3878" s="9"/>
      <c r="C3878" s="9"/>
      <c r="D3878" s="9"/>
      <c r="E3878" s="9"/>
      <c r="F3878" s="9"/>
      <c r="G3878" s="9"/>
      <c r="H3878" s="9"/>
      <c r="I3878" s="9"/>
      <c r="J3878" s="9"/>
      <c r="K3878" s="9"/>
      <c r="L3878" s="9"/>
      <c r="M3878" s="9"/>
      <c r="N3878" s="9"/>
      <c r="O3878" s="9"/>
      <c r="P3878" s="9"/>
      <c r="Q3878" s="9"/>
      <c r="R3878" s="9"/>
      <c r="S3878" s="9"/>
      <c r="T3878" s="9"/>
      <c r="U3878" s="9"/>
      <c r="V3878" s="9"/>
      <c r="W3878" s="9"/>
      <c r="X3878" s="9"/>
      <c r="Y3878" s="9"/>
      <c r="Z3878" s="9"/>
      <c r="AA3878" s="9"/>
      <c r="AB3878" s="9"/>
      <c r="AC3878" s="9"/>
      <c r="AD3878" s="9"/>
      <c r="AE3878" s="9"/>
      <c r="AF3878" s="9"/>
      <c r="AG3878" s="9"/>
      <c r="AH3878" s="9"/>
      <c r="AI3878" s="9"/>
      <c r="AJ3878" s="9"/>
      <c r="AK3878" s="9"/>
      <c r="AL3878" s="9"/>
      <c r="AM3878" s="9"/>
      <c r="AN3878" s="9"/>
      <c r="AO3878" s="9"/>
      <c r="AP3878" s="9"/>
      <c r="AQ3878" s="9"/>
      <c r="AR3878" s="9"/>
      <c r="AS3878" s="9"/>
      <c r="AT3878" s="9"/>
      <c r="AU3878" s="9"/>
      <c r="AV3878" s="9"/>
      <c r="AW3878" s="9"/>
      <c r="AX3878" s="9"/>
      <c r="AY3878" s="9"/>
    </row>
    <row r="3879" spans="1:51" s="10" customFormat="1" x14ac:dyDescent="0.2">
      <c r="A3879" s="9"/>
      <c r="B3879" s="9"/>
      <c r="C3879" s="9"/>
      <c r="D3879" s="9"/>
      <c r="E3879" s="9"/>
      <c r="F3879" s="9"/>
      <c r="G3879" s="9"/>
      <c r="H3879" s="9"/>
      <c r="I3879" s="9"/>
      <c r="J3879" s="9"/>
      <c r="K3879" s="9"/>
      <c r="L3879" s="9"/>
      <c r="M3879" s="9"/>
      <c r="N3879" s="9"/>
      <c r="O3879" s="9"/>
      <c r="P3879" s="9"/>
      <c r="Q3879" s="9"/>
      <c r="R3879" s="9"/>
      <c r="S3879" s="9"/>
      <c r="T3879" s="9"/>
      <c r="U3879" s="9"/>
      <c r="V3879" s="9"/>
      <c r="W3879" s="9"/>
      <c r="X3879" s="9"/>
      <c r="Y3879" s="9"/>
      <c r="Z3879" s="9"/>
      <c r="AA3879" s="9"/>
      <c r="AB3879" s="9"/>
      <c r="AC3879" s="9"/>
      <c r="AD3879" s="9"/>
      <c r="AE3879" s="9"/>
      <c r="AF3879" s="9"/>
      <c r="AG3879" s="9"/>
      <c r="AH3879" s="9"/>
      <c r="AI3879" s="9"/>
      <c r="AJ3879" s="9"/>
      <c r="AK3879" s="9"/>
      <c r="AL3879" s="9"/>
      <c r="AM3879" s="9"/>
      <c r="AN3879" s="9"/>
      <c r="AO3879" s="9"/>
      <c r="AP3879" s="9"/>
      <c r="AQ3879" s="9"/>
      <c r="AR3879" s="9"/>
      <c r="AS3879" s="9"/>
      <c r="AT3879" s="9"/>
      <c r="AU3879" s="9"/>
      <c r="AV3879" s="9"/>
      <c r="AW3879" s="9"/>
      <c r="AX3879" s="9"/>
      <c r="AY3879" s="9"/>
    </row>
    <row r="3880" spans="1:51" s="10" customFormat="1" x14ac:dyDescent="0.2">
      <c r="A3880" s="9"/>
      <c r="B3880" s="9"/>
      <c r="C3880" s="9"/>
      <c r="D3880" s="9"/>
      <c r="E3880" s="9"/>
      <c r="F3880" s="9"/>
      <c r="G3880" s="9"/>
      <c r="H3880" s="9"/>
      <c r="I3880" s="9"/>
      <c r="J3880" s="9"/>
      <c r="K3880" s="9"/>
      <c r="L3880" s="9"/>
      <c r="M3880" s="9"/>
      <c r="N3880" s="9"/>
      <c r="O3880" s="9"/>
      <c r="P3880" s="9"/>
      <c r="Q3880" s="9"/>
      <c r="R3880" s="9"/>
      <c r="S3880" s="9"/>
      <c r="T3880" s="9"/>
      <c r="U3880" s="9"/>
      <c r="V3880" s="9"/>
      <c r="W3880" s="9"/>
      <c r="X3880" s="9"/>
      <c r="Y3880" s="9"/>
      <c r="Z3880" s="9"/>
      <c r="AA3880" s="9"/>
      <c r="AB3880" s="9"/>
      <c r="AC3880" s="9"/>
      <c r="AD3880" s="9"/>
      <c r="AE3880" s="9"/>
      <c r="AF3880" s="9"/>
      <c r="AG3880" s="9"/>
      <c r="AH3880" s="9"/>
      <c r="AI3880" s="9"/>
      <c r="AJ3880" s="9"/>
      <c r="AK3880" s="9"/>
      <c r="AL3880" s="9"/>
      <c r="AM3880" s="9"/>
      <c r="AN3880" s="9"/>
      <c r="AO3880" s="9"/>
      <c r="AP3880" s="9"/>
      <c r="AQ3880" s="9"/>
      <c r="AR3880" s="9"/>
      <c r="AS3880" s="9"/>
      <c r="AT3880" s="9"/>
      <c r="AU3880" s="9"/>
      <c r="AV3880" s="9"/>
      <c r="AW3880" s="9"/>
      <c r="AX3880" s="9"/>
      <c r="AY3880" s="9"/>
    </row>
    <row r="3881" spans="1:51" s="10" customFormat="1" x14ac:dyDescent="0.2">
      <c r="A3881" s="9"/>
      <c r="B3881" s="9"/>
      <c r="C3881" s="9"/>
      <c r="D3881" s="9"/>
      <c r="E3881" s="9"/>
      <c r="F3881" s="9"/>
      <c r="G3881" s="9"/>
      <c r="H3881" s="9"/>
      <c r="I3881" s="9"/>
      <c r="J3881" s="9"/>
      <c r="K3881" s="9"/>
      <c r="L3881" s="9"/>
      <c r="M3881" s="9"/>
      <c r="N3881" s="9"/>
      <c r="O3881" s="9"/>
      <c r="P3881" s="9"/>
      <c r="Q3881" s="9"/>
      <c r="R3881" s="9"/>
      <c r="S3881" s="9"/>
      <c r="T3881" s="9"/>
      <c r="U3881" s="9"/>
      <c r="V3881" s="9"/>
      <c r="W3881" s="9"/>
      <c r="X3881" s="9"/>
      <c r="Y3881" s="9"/>
      <c r="Z3881" s="9"/>
      <c r="AA3881" s="9"/>
      <c r="AB3881" s="9"/>
      <c r="AC3881" s="9"/>
      <c r="AD3881" s="9"/>
      <c r="AE3881" s="9"/>
      <c r="AF3881" s="9"/>
      <c r="AG3881" s="9"/>
      <c r="AH3881" s="9"/>
      <c r="AI3881" s="9"/>
      <c r="AJ3881" s="9"/>
      <c r="AK3881" s="9"/>
      <c r="AL3881" s="9"/>
      <c r="AM3881" s="9"/>
      <c r="AN3881" s="9"/>
      <c r="AO3881" s="9"/>
      <c r="AP3881" s="9"/>
      <c r="AQ3881" s="9"/>
      <c r="AR3881" s="9"/>
      <c r="AS3881" s="9"/>
      <c r="AT3881" s="9"/>
      <c r="AU3881" s="9"/>
      <c r="AV3881" s="9"/>
      <c r="AW3881" s="9"/>
      <c r="AX3881" s="9"/>
      <c r="AY3881" s="9"/>
    </row>
    <row r="3882" spans="1:51" s="10" customFormat="1" x14ac:dyDescent="0.2">
      <c r="A3882" s="9"/>
      <c r="B3882" s="9"/>
      <c r="C3882" s="9"/>
      <c r="D3882" s="9"/>
      <c r="E3882" s="9"/>
      <c r="F3882" s="9"/>
      <c r="G3882" s="9"/>
      <c r="H3882" s="9"/>
      <c r="I3882" s="9"/>
      <c r="J3882" s="9"/>
      <c r="K3882" s="9"/>
      <c r="L3882" s="9"/>
      <c r="M3882" s="9"/>
      <c r="N3882" s="9"/>
      <c r="O3882" s="9"/>
      <c r="P3882" s="9"/>
      <c r="Q3882" s="9"/>
      <c r="R3882" s="9"/>
      <c r="S3882" s="9"/>
      <c r="T3882" s="9"/>
      <c r="U3882" s="9"/>
      <c r="V3882" s="9"/>
      <c r="W3882" s="9"/>
      <c r="X3882" s="9"/>
      <c r="Y3882" s="9"/>
      <c r="Z3882" s="9"/>
      <c r="AA3882" s="9"/>
      <c r="AB3882" s="9"/>
      <c r="AC3882" s="9"/>
      <c r="AD3882" s="9"/>
      <c r="AE3882" s="9"/>
      <c r="AF3882" s="9"/>
      <c r="AG3882" s="9"/>
      <c r="AH3882" s="9"/>
      <c r="AI3882" s="9"/>
      <c r="AJ3882" s="9"/>
      <c r="AK3882" s="9"/>
      <c r="AL3882" s="9"/>
      <c r="AM3882" s="9"/>
      <c r="AN3882" s="9"/>
      <c r="AO3882" s="9"/>
      <c r="AP3882" s="9"/>
      <c r="AQ3882" s="9"/>
      <c r="AR3882" s="9"/>
      <c r="AS3882" s="9"/>
      <c r="AT3882" s="9"/>
      <c r="AU3882" s="9"/>
      <c r="AV3882" s="9"/>
      <c r="AW3882" s="9"/>
      <c r="AX3882" s="9"/>
      <c r="AY3882" s="9"/>
    </row>
    <row r="3883" spans="1:51" s="10" customFormat="1" x14ac:dyDescent="0.2">
      <c r="A3883" s="9"/>
      <c r="B3883" s="9"/>
      <c r="C3883" s="9"/>
      <c r="D3883" s="9"/>
      <c r="E3883" s="9"/>
      <c r="F3883" s="9"/>
      <c r="G3883" s="9"/>
      <c r="H3883" s="9"/>
      <c r="I3883" s="9"/>
      <c r="J3883" s="9"/>
      <c r="K3883" s="9"/>
      <c r="L3883" s="9"/>
      <c r="M3883" s="9"/>
      <c r="N3883" s="9"/>
      <c r="O3883" s="9"/>
      <c r="P3883" s="9"/>
      <c r="Q3883" s="9"/>
      <c r="R3883" s="9"/>
      <c r="S3883" s="9"/>
      <c r="T3883" s="9"/>
      <c r="U3883" s="9"/>
      <c r="V3883" s="9"/>
      <c r="W3883" s="9"/>
      <c r="X3883" s="9"/>
      <c r="Y3883" s="9"/>
      <c r="Z3883" s="9"/>
      <c r="AA3883" s="9"/>
      <c r="AB3883" s="9"/>
      <c r="AC3883" s="9"/>
      <c r="AD3883" s="9"/>
      <c r="AE3883" s="9"/>
      <c r="AF3883" s="9"/>
      <c r="AG3883" s="9"/>
      <c r="AH3883" s="9"/>
      <c r="AI3883" s="9"/>
      <c r="AJ3883" s="9"/>
      <c r="AK3883" s="9"/>
      <c r="AL3883" s="9"/>
      <c r="AM3883" s="9"/>
      <c r="AN3883" s="9"/>
      <c r="AO3883" s="9"/>
      <c r="AP3883" s="9"/>
      <c r="AQ3883" s="9"/>
      <c r="AR3883" s="9"/>
      <c r="AS3883" s="9"/>
      <c r="AT3883" s="9"/>
      <c r="AU3883" s="9"/>
      <c r="AV3883" s="9"/>
      <c r="AW3883" s="9"/>
      <c r="AX3883" s="9"/>
      <c r="AY3883" s="9"/>
    </row>
    <row r="3884" spans="1:51" s="10" customFormat="1" x14ac:dyDescent="0.2">
      <c r="A3884" s="9"/>
      <c r="B3884" s="9"/>
      <c r="C3884" s="9"/>
      <c r="D3884" s="9"/>
      <c r="E3884" s="9"/>
      <c r="F3884" s="9"/>
      <c r="G3884" s="9"/>
      <c r="H3884" s="9"/>
      <c r="I3884" s="9"/>
      <c r="J3884" s="9"/>
      <c r="K3884" s="9"/>
      <c r="L3884" s="9"/>
      <c r="M3884" s="9"/>
      <c r="N3884" s="9"/>
      <c r="O3884" s="9"/>
      <c r="P3884" s="9"/>
      <c r="Q3884" s="9"/>
      <c r="R3884" s="9"/>
      <c r="S3884" s="9"/>
      <c r="T3884" s="9"/>
      <c r="U3884" s="9"/>
      <c r="V3884" s="9"/>
      <c r="W3884" s="9"/>
      <c r="X3884" s="9"/>
      <c r="Y3884" s="9"/>
      <c r="Z3884" s="9"/>
      <c r="AA3884" s="9"/>
      <c r="AB3884" s="9"/>
      <c r="AC3884" s="9"/>
      <c r="AD3884" s="9"/>
      <c r="AE3884" s="9"/>
      <c r="AF3884" s="9"/>
      <c r="AG3884" s="9"/>
      <c r="AH3884" s="9"/>
      <c r="AI3884" s="9"/>
      <c r="AJ3884" s="9"/>
      <c r="AK3884" s="9"/>
      <c r="AL3884" s="9"/>
      <c r="AM3884" s="9"/>
      <c r="AN3884" s="9"/>
      <c r="AO3884" s="9"/>
      <c r="AP3884" s="9"/>
      <c r="AQ3884" s="9"/>
      <c r="AR3884" s="9"/>
      <c r="AS3884" s="9"/>
      <c r="AT3884" s="9"/>
      <c r="AU3884" s="9"/>
      <c r="AV3884" s="9"/>
      <c r="AW3884" s="9"/>
      <c r="AX3884" s="9"/>
      <c r="AY3884" s="9"/>
    </row>
    <row r="3885" spans="1:51" s="10" customFormat="1" x14ac:dyDescent="0.2">
      <c r="A3885" s="9"/>
      <c r="B3885" s="9"/>
      <c r="C3885" s="9"/>
      <c r="D3885" s="9"/>
      <c r="E3885" s="9"/>
      <c r="F3885" s="9"/>
      <c r="G3885" s="9"/>
      <c r="H3885" s="9"/>
      <c r="I3885" s="9"/>
      <c r="J3885" s="9"/>
      <c r="K3885" s="9"/>
      <c r="L3885" s="9"/>
      <c r="M3885" s="9"/>
      <c r="N3885" s="9"/>
      <c r="O3885" s="9"/>
      <c r="P3885" s="9"/>
      <c r="Q3885" s="9"/>
      <c r="R3885" s="9"/>
      <c r="S3885" s="9"/>
      <c r="T3885" s="9"/>
      <c r="U3885" s="9"/>
      <c r="V3885" s="9"/>
      <c r="W3885" s="9"/>
      <c r="X3885" s="9"/>
      <c r="Y3885" s="9"/>
      <c r="Z3885" s="9"/>
      <c r="AA3885" s="9"/>
      <c r="AB3885" s="9"/>
      <c r="AC3885" s="9"/>
      <c r="AD3885" s="9"/>
      <c r="AE3885" s="9"/>
      <c r="AF3885" s="9"/>
      <c r="AG3885" s="9"/>
      <c r="AH3885" s="9"/>
      <c r="AI3885" s="9"/>
      <c r="AJ3885" s="9"/>
      <c r="AK3885" s="9"/>
      <c r="AL3885" s="9"/>
      <c r="AM3885" s="9"/>
      <c r="AN3885" s="9"/>
      <c r="AO3885" s="9"/>
      <c r="AP3885" s="9"/>
      <c r="AQ3885" s="9"/>
      <c r="AR3885" s="9"/>
      <c r="AS3885" s="9"/>
      <c r="AT3885" s="9"/>
      <c r="AU3885" s="9"/>
      <c r="AV3885" s="9"/>
      <c r="AW3885" s="9"/>
      <c r="AX3885" s="9"/>
      <c r="AY3885" s="9"/>
    </row>
    <row r="3886" spans="1:51" s="10" customFormat="1" x14ac:dyDescent="0.2">
      <c r="A3886" s="9"/>
      <c r="B3886" s="9"/>
      <c r="C3886" s="9"/>
      <c r="D3886" s="9"/>
      <c r="E3886" s="9"/>
      <c r="F3886" s="9"/>
      <c r="G3886" s="9"/>
      <c r="H3886" s="9"/>
      <c r="I3886" s="9"/>
      <c r="J3886" s="9"/>
      <c r="K3886" s="9"/>
      <c r="L3886" s="9"/>
      <c r="M3886" s="9"/>
      <c r="N3886" s="9"/>
      <c r="O3886" s="9"/>
      <c r="P3886" s="9"/>
      <c r="Q3886" s="9"/>
      <c r="R3886" s="9"/>
      <c r="S3886" s="9"/>
      <c r="T3886" s="9"/>
      <c r="U3886" s="9"/>
      <c r="V3886" s="9"/>
      <c r="W3886" s="9"/>
      <c r="X3886" s="9"/>
      <c r="Y3886" s="9"/>
      <c r="Z3886" s="9"/>
      <c r="AA3886" s="9"/>
      <c r="AB3886" s="9"/>
      <c r="AC3886" s="9"/>
      <c r="AD3886" s="9"/>
      <c r="AE3886" s="9"/>
      <c r="AF3886" s="9"/>
      <c r="AG3886" s="9"/>
      <c r="AH3886" s="9"/>
      <c r="AI3886" s="9"/>
      <c r="AJ3886" s="9"/>
      <c r="AK3886" s="9"/>
      <c r="AL3886" s="9"/>
      <c r="AM3886" s="9"/>
      <c r="AN3886" s="9"/>
      <c r="AO3886" s="9"/>
      <c r="AP3886" s="9"/>
      <c r="AQ3886" s="9"/>
      <c r="AR3886" s="9"/>
      <c r="AS3886" s="9"/>
      <c r="AT3886" s="9"/>
      <c r="AU3886" s="9"/>
      <c r="AV3886" s="9"/>
      <c r="AW3886" s="9"/>
      <c r="AX3886" s="9"/>
      <c r="AY3886" s="9"/>
    </row>
    <row r="3887" spans="1:51" s="10" customFormat="1" x14ac:dyDescent="0.2">
      <c r="A3887" s="9"/>
      <c r="B3887" s="9"/>
      <c r="C3887" s="9"/>
      <c r="D3887" s="9"/>
      <c r="E3887" s="9"/>
      <c r="F3887" s="9"/>
      <c r="G3887" s="9"/>
      <c r="H3887" s="9"/>
      <c r="I3887" s="9"/>
      <c r="J3887" s="9"/>
      <c r="K3887" s="9"/>
      <c r="L3887" s="9"/>
      <c r="M3887" s="9"/>
      <c r="N3887" s="9"/>
      <c r="O3887" s="9"/>
      <c r="P3887" s="9"/>
      <c r="Q3887" s="9"/>
      <c r="R3887" s="9"/>
      <c r="S3887" s="9"/>
      <c r="T3887" s="9"/>
      <c r="U3887" s="9"/>
      <c r="V3887" s="9"/>
      <c r="W3887" s="9"/>
      <c r="X3887" s="9"/>
      <c r="Y3887" s="9"/>
      <c r="Z3887" s="9"/>
      <c r="AA3887" s="9"/>
      <c r="AB3887" s="9"/>
      <c r="AC3887" s="9"/>
      <c r="AD3887" s="9"/>
      <c r="AE3887" s="9"/>
      <c r="AF3887" s="9"/>
      <c r="AG3887" s="9"/>
      <c r="AH3887" s="9"/>
      <c r="AI3887" s="9"/>
      <c r="AJ3887" s="9"/>
      <c r="AK3887" s="9"/>
      <c r="AL3887" s="9"/>
      <c r="AM3887" s="9"/>
      <c r="AN3887" s="9"/>
      <c r="AO3887" s="9"/>
      <c r="AP3887" s="9"/>
      <c r="AQ3887" s="9"/>
      <c r="AR3887" s="9"/>
      <c r="AS3887" s="9"/>
      <c r="AT3887" s="9"/>
      <c r="AU3887" s="9"/>
      <c r="AV3887" s="9"/>
      <c r="AW3887" s="9"/>
      <c r="AX3887" s="9"/>
      <c r="AY3887" s="9"/>
    </row>
    <row r="3888" spans="1:51" s="10" customFormat="1" x14ac:dyDescent="0.2">
      <c r="A3888" s="9"/>
      <c r="B3888" s="9"/>
      <c r="C3888" s="9"/>
      <c r="D3888" s="9"/>
      <c r="E3888" s="9"/>
      <c r="F3888" s="9"/>
      <c r="G3888" s="9"/>
      <c r="H3888" s="9"/>
      <c r="I3888" s="9"/>
      <c r="J3888" s="9"/>
      <c r="K3888" s="9"/>
      <c r="L3888" s="9"/>
      <c r="M3888" s="9"/>
      <c r="N3888" s="9"/>
      <c r="O3888" s="9"/>
      <c r="P3888" s="9"/>
      <c r="Q3888" s="9"/>
      <c r="R3888" s="9"/>
      <c r="S3888" s="9"/>
      <c r="T3888" s="9"/>
      <c r="U3888" s="9"/>
      <c r="V3888" s="9"/>
      <c r="W3888" s="9"/>
      <c r="X3888" s="9"/>
      <c r="Y3888" s="9"/>
      <c r="Z3888" s="9"/>
      <c r="AA3888" s="9"/>
      <c r="AB3888" s="9"/>
      <c r="AC3888" s="9"/>
      <c r="AD3888" s="9"/>
      <c r="AE3888" s="9"/>
      <c r="AF3888" s="9"/>
      <c r="AG3888" s="9"/>
      <c r="AH3888" s="9"/>
      <c r="AI3888" s="9"/>
      <c r="AJ3888" s="9"/>
      <c r="AK3888" s="9"/>
      <c r="AL3888" s="9"/>
      <c r="AM3888" s="9"/>
      <c r="AN3888" s="9"/>
      <c r="AO3888" s="9"/>
      <c r="AP3888" s="9"/>
      <c r="AQ3888" s="9"/>
      <c r="AR3888" s="9"/>
      <c r="AS3888" s="9"/>
      <c r="AT3888" s="9"/>
      <c r="AU3888" s="9"/>
      <c r="AV3888" s="9"/>
      <c r="AW3888" s="9"/>
      <c r="AX3888" s="9"/>
      <c r="AY3888" s="9"/>
    </row>
    <row r="3889" spans="1:51" s="10" customFormat="1" x14ac:dyDescent="0.2">
      <c r="A3889" s="9"/>
      <c r="B3889" s="9"/>
      <c r="C3889" s="9"/>
      <c r="D3889" s="9"/>
      <c r="E3889" s="9"/>
      <c r="F3889" s="9"/>
      <c r="G3889" s="9"/>
      <c r="H3889" s="9"/>
      <c r="I3889" s="9"/>
      <c r="J3889" s="9"/>
      <c r="K3889" s="9"/>
      <c r="L3889" s="9"/>
      <c r="M3889" s="9"/>
      <c r="N3889" s="9"/>
      <c r="O3889" s="9"/>
      <c r="P3889" s="9"/>
      <c r="Q3889" s="9"/>
      <c r="R3889" s="9"/>
      <c r="S3889" s="9"/>
      <c r="T3889" s="9"/>
      <c r="U3889" s="9"/>
      <c r="V3889" s="9"/>
      <c r="W3889" s="9"/>
      <c r="X3889" s="9"/>
      <c r="Y3889" s="9"/>
      <c r="Z3889" s="9"/>
      <c r="AA3889" s="9"/>
      <c r="AB3889" s="9"/>
      <c r="AC3889" s="9"/>
      <c r="AD3889" s="9"/>
      <c r="AE3889" s="9"/>
      <c r="AF3889" s="9"/>
      <c r="AG3889" s="9"/>
      <c r="AH3889" s="9"/>
      <c r="AI3889" s="9"/>
      <c r="AJ3889" s="9"/>
      <c r="AK3889" s="9"/>
      <c r="AL3889" s="9"/>
      <c r="AM3889" s="9"/>
      <c r="AN3889" s="9"/>
      <c r="AO3889" s="9"/>
      <c r="AP3889" s="9"/>
      <c r="AQ3889" s="9"/>
      <c r="AR3889" s="9"/>
      <c r="AS3889" s="9"/>
      <c r="AT3889" s="9"/>
      <c r="AU3889" s="9"/>
      <c r="AV3889" s="9"/>
      <c r="AW3889" s="9"/>
      <c r="AX3889" s="9"/>
      <c r="AY3889" s="9"/>
    </row>
    <row r="3890" spans="1:51" s="10" customFormat="1" x14ac:dyDescent="0.2">
      <c r="A3890" s="9"/>
      <c r="B3890" s="9"/>
      <c r="C3890" s="9"/>
      <c r="D3890" s="9"/>
      <c r="E3890" s="9"/>
      <c r="F3890" s="9"/>
      <c r="G3890" s="9"/>
      <c r="H3890" s="9"/>
      <c r="I3890" s="9"/>
      <c r="J3890" s="9"/>
      <c r="K3890" s="9"/>
      <c r="L3890" s="9"/>
      <c r="M3890" s="9"/>
      <c r="N3890" s="9"/>
      <c r="O3890" s="9"/>
      <c r="P3890" s="9"/>
      <c r="Q3890" s="9"/>
      <c r="R3890" s="9"/>
      <c r="S3890" s="9"/>
      <c r="T3890" s="9"/>
      <c r="U3890" s="9"/>
      <c r="V3890" s="9"/>
      <c r="W3890" s="9"/>
      <c r="X3890" s="9"/>
      <c r="Y3890" s="9"/>
      <c r="Z3890" s="9"/>
      <c r="AA3890" s="9"/>
      <c r="AB3890" s="9"/>
      <c r="AC3890" s="9"/>
      <c r="AD3890" s="9"/>
      <c r="AE3890" s="9"/>
      <c r="AF3890" s="9"/>
      <c r="AG3890" s="9"/>
      <c r="AH3890" s="9"/>
      <c r="AI3890" s="9"/>
      <c r="AJ3890" s="9"/>
      <c r="AK3890" s="9"/>
      <c r="AL3890" s="9"/>
      <c r="AM3890" s="9"/>
      <c r="AN3890" s="9"/>
      <c r="AO3890" s="9"/>
      <c r="AP3890" s="9"/>
      <c r="AQ3890" s="9"/>
      <c r="AR3890" s="9"/>
      <c r="AS3890" s="9"/>
      <c r="AT3890" s="9"/>
      <c r="AU3890" s="9"/>
      <c r="AV3890" s="9"/>
      <c r="AW3890" s="9"/>
      <c r="AX3890" s="9"/>
      <c r="AY3890" s="9"/>
    </row>
    <row r="3891" spans="1:51" s="10" customFormat="1" x14ac:dyDescent="0.2">
      <c r="A3891" s="9"/>
      <c r="B3891" s="9"/>
      <c r="C3891" s="9"/>
      <c r="D3891" s="9"/>
      <c r="E3891" s="9"/>
      <c r="F3891" s="9"/>
      <c r="G3891" s="9"/>
      <c r="H3891" s="9"/>
      <c r="I3891" s="9"/>
      <c r="J3891" s="9"/>
      <c r="K3891" s="9"/>
      <c r="L3891" s="9"/>
      <c r="M3891" s="9"/>
      <c r="N3891" s="9"/>
      <c r="O3891" s="9"/>
      <c r="P3891" s="9"/>
      <c r="Q3891" s="9"/>
      <c r="R3891" s="9"/>
      <c r="S3891" s="9"/>
      <c r="T3891" s="9"/>
      <c r="U3891" s="9"/>
      <c r="V3891" s="9"/>
      <c r="W3891" s="9"/>
      <c r="X3891" s="9"/>
      <c r="Y3891" s="9"/>
      <c r="Z3891" s="9"/>
      <c r="AA3891" s="9"/>
      <c r="AB3891" s="9"/>
      <c r="AC3891" s="9"/>
      <c r="AD3891" s="9"/>
      <c r="AE3891" s="9"/>
      <c r="AF3891" s="9"/>
      <c r="AG3891" s="9"/>
      <c r="AH3891" s="9"/>
      <c r="AI3891" s="9"/>
      <c r="AJ3891" s="9"/>
      <c r="AK3891" s="9"/>
      <c r="AL3891" s="9"/>
      <c r="AM3891" s="9"/>
      <c r="AN3891" s="9"/>
      <c r="AO3891" s="9"/>
      <c r="AP3891" s="9"/>
      <c r="AQ3891" s="9"/>
      <c r="AR3891" s="9"/>
      <c r="AS3891" s="9"/>
      <c r="AT3891" s="9"/>
      <c r="AU3891" s="9"/>
      <c r="AV3891" s="9"/>
      <c r="AW3891" s="9"/>
      <c r="AX3891" s="9"/>
      <c r="AY3891" s="9"/>
    </row>
    <row r="3892" spans="1:51" s="10" customFormat="1" x14ac:dyDescent="0.2">
      <c r="A3892" s="9"/>
      <c r="B3892" s="9"/>
      <c r="C3892" s="9"/>
      <c r="D3892" s="9"/>
      <c r="E3892" s="9"/>
      <c r="F3892" s="9"/>
      <c r="G3892" s="9"/>
      <c r="H3892" s="9"/>
      <c r="I3892" s="9"/>
      <c r="J3892" s="9"/>
      <c r="K3892" s="9"/>
      <c r="L3892" s="9"/>
      <c r="M3892" s="9"/>
      <c r="N3892" s="9"/>
      <c r="O3892" s="9"/>
      <c r="P3892" s="9"/>
      <c r="Q3892" s="9"/>
      <c r="R3892" s="9"/>
      <c r="S3892" s="9"/>
      <c r="T3892" s="9"/>
      <c r="U3892" s="9"/>
      <c r="V3892" s="9"/>
      <c r="W3892" s="9"/>
      <c r="X3892" s="9"/>
      <c r="Y3892" s="9"/>
      <c r="Z3892" s="9"/>
      <c r="AA3892" s="9"/>
      <c r="AB3892" s="9"/>
      <c r="AC3892" s="9"/>
      <c r="AD3892" s="9"/>
      <c r="AE3892" s="9"/>
      <c r="AF3892" s="9"/>
      <c r="AG3892" s="9"/>
      <c r="AH3892" s="9"/>
      <c r="AI3892" s="9"/>
      <c r="AJ3892" s="9"/>
      <c r="AK3892" s="9"/>
      <c r="AL3892" s="9"/>
      <c r="AM3892" s="9"/>
      <c r="AN3892" s="9"/>
      <c r="AO3892" s="9"/>
      <c r="AP3892" s="9"/>
      <c r="AQ3892" s="9"/>
      <c r="AR3892" s="9"/>
      <c r="AS3892" s="9"/>
      <c r="AT3892" s="9"/>
      <c r="AU3892" s="9"/>
      <c r="AV3892" s="9"/>
      <c r="AW3892" s="9"/>
      <c r="AX3892" s="9"/>
      <c r="AY3892" s="9"/>
    </row>
    <row r="3893" spans="1:51" s="10" customFormat="1" x14ac:dyDescent="0.2">
      <c r="A3893" s="9"/>
      <c r="B3893" s="9"/>
      <c r="C3893" s="9"/>
      <c r="D3893" s="9"/>
      <c r="E3893" s="9"/>
      <c r="F3893" s="9"/>
      <c r="G3893" s="9"/>
      <c r="H3893" s="9"/>
      <c r="I3893" s="9"/>
      <c r="J3893" s="9"/>
      <c r="K3893" s="9"/>
      <c r="L3893" s="9"/>
      <c r="M3893" s="9"/>
      <c r="N3893" s="9"/>
      <c r="O3893" s="9"/>
      <c r="P3893" s="9"/>
      <c r="Q3893" s="9"/>
      <c r="R3893" s="9"/>
      <c r="S3893" s="9"/>
      <c r="T3893" s="9"/>
      <c r="U3893" s="9"/>
      <c r="V3893" s="9"/>
      <c r="W3893" s="9"/>
      <c r="X3893" s="9"/>
      <c r="Y3893" s="9"/>
      <c r="Z3893" s="9"/>
      <c r="AA3893" s="9"/>
      <c r="AB3893" s="9"/>
      <c r="AC3893" s="9"/>
      <c r="AD3893" s="9"/>
      <c r="AE3893" s="9"/>
      <c r="AF3893" s="9"/>
      <c r="AG3893" s="9"/>
      <c r="AH3893" s="9"/>
      <c r="AI3893" s="9"/>
      <c r="AJ3893" s="9"/>
      <c r="AK3893" s="9"/>
      <c r="AL3893" s="9"/>
      <c r="AM3893" s="9"/>
      <c r="AN3893" s="9"/>
      <c r="AO3893" s="9"/>
      <c r="AP3893" s="9"/>
      <c r="AQ3893" s="9"/>
      <c r="AR3893" s="9"/>
      <c r="AS3893" s="9"/>
      <c r="AT3893" s="9"/>
      <c r="AU3893" s="9"/>
      <c r="AV3893" s="9"/>
      <c r="AW3893" s="9"/>
      <c r="AX3893" s="9"/>
      <c r="AY3893" s="9"/>
    </row>
    <row r="3894" spans="1:51" s="10" customFormat="1" x14ac:dyDescent="0.2">
      <c r="A3894" s="9"/>
      <c r="B3894" s="9"/>
      <c r="C3894" s="9"/>
      <c r="D3894" s="9"/>
      <c r="E3894" s="9"/>
      <c r="F3894" s="9"/>
      <c r="G3894" s="9"/>
      <c r="H3894" s="9"/>
      <c r="I3894" s="9"/>
      <c r="J3894" s="9"/>
      <c r="K3894" s="9"/>
      <c r="L3894" s="9"/>
      <c r="M3894" s="9"/>
      <c r="N3894" s="9"/>
      <c r="O3894" s="9"/>
      <c r="P3894" s="9"/>
      <c r="Q3894" s="9"/>
      <c r="R3894" s="9"/>
      <c r="S3894" s="9"/>
      <c r="T3894" s="9"/>
      <c r="U3894" s="9"/>
      <c r="V3894" s="9"/>
      <c r="W3894" s="9"/>
      <c r="X3894" s="9"/>
      <c r="Y3894" s="9"/>
      <c r="Z3894" s="9"/>
      <c r="AA3894" s="9"/>
      <c r="AB3894" s="9"/>
      <c r="AC3894" s="9"/>
      <c r="AD3894" s="9"/>
      <c r="AE3894" s="9"/>
      <c r="AF3894" s="9"/>
      <c r="AG3894" s="9"/>
      <c r="AH3894" s="9"/>
      <c r="AI3894" s="9"/>
      <c r="AJ3894" s="9"/>
      <c r="AK3894" s="9"/>
      <c r="AL3894" s="9"/>
      <c r="AM3894" s="9"/>
      <c r="AN3894" s="9"/>
      <c r="AO3894" s="9"/>
      <c r="AP3894" s="9"/>
      <c r="AQ3894" s="9"/>
      <c r="AR3894" s="9"/>
      <c r="AS3894" s="9"/>
      <c r="AT3894" s="9"/>
      <c r="AU3894" s="9"/>
      <c r="AV3894" s="9"/>
      <c r="AW3894" s="9"/>
      <c r="AX3894" s="9"/>
      <c r="AY3894" s="9"/>
    </row>
    <row r="3895" spans="1:51" s="10" customFormat="1" x14ac:dyDescent="0.2">
      <c r="A3895" s="9"/>
      <c r="B3895" s="9"/>
      <c r="C3895" s="9"/>
      <c r="D3895" s="9"/>
      <c r="E3895" s="9"/>
      <c r="F3895" s="9"/>
      <c r="G3895" s="9"/>
      <c r="H3895" s="9"/>
      <c r="I3895" s="9"/>
      <c r="J3895" s="9"/>
      <c r="K3895" s="9"/>
      <c r="L3895" s="9"/>
      <c r="M3895" s="9"/>
      <c r="N3895" s="9"/>
      <c r="O3895" s="9"/>
      <c r="P3895" s="9"/>
      <c r="Q3895" s="9"/>
      <c r="R3895" s="9"/>
      <c r="S3895" s="9"/>
      <c r="T3895" s="9"/>
      <c r="U3895" s="9"/>
      <c r="V3895" s="9"/>
      <c r="W3895" s="9"/>
      <c r="X3895" s="9"/>
      <c r="Y3895" s="9"/>
      <c r="Z3895" s="9"/>
      <c r="AA3895" s="9"/>
      <c r="AB3895" s="9"/>
      <c r="AC3895" s="9"/>
      <c r="AD3895" s="9"/>
      <c r="AE3895" s="9"/>
      <c r="AF3895" s="9"/>
      <c r="AG3895" s="9"/>
      <c r="AH3895" s="9"/>
      <c r="AI3895" s="9"/>
      <c r="AJ3895" s="9"/>
      <c r="AK3895" s="9"/>
      <c r="AL3895" s="9"/>
      <c r="AM3895" s="9"/>
      <c r="AN3895" s="9"/>
      <c r="AO3895" s="9"/>
      <c r="AP3895" s="9"/>
      <c r="AQ3895" s="9"/>
      <c r="AR3895" s="9"/>
      <c r="AS3895" s="9"/>
      <c r="AT3895" s="9"/>
      <c r="AU3895" s="9"/>
      <c r="AV3895" s="9"/>
      <c r="AW3895" s="9"/>
      <c r="AX3895" s="9"/>
      <c r="AY3895" s="9"/>
    </row>
    <row r="3896" spans="1:51" s="10" customFormat="1" x14ac:dyDescent="0.2">
      <c r="A3896" s="9"/>
      <c r="B3896" s="9"/>
      <c r="C3896" s="9"/>
      <c r="D3896" s="9"/>
      <c r="E3896" s="9"/>
      <c r="F3896" s="9"/>
      <c r="G3896" s="9"/>
      <c r="H3896" s="9"/>
      <c r="I3896" s="9"/>
      <c r="J3896" s="9"/>
      <c r="K3896" s="9"/>
      <c r="L3896" s="9"/>
      <c r="M3896" s="9"/>
      <c r="N3896" s="9"/>
      <c r="O3896" s="9"/>
      <c r="P3896" s="9"/>
      <c r="Q3896" s="9"/>
      <c r="R3896" s="9"/>
      <c r="S3896" s="9"/>
      <c r="T3896" s="9"/>
      <c r="U3896" s="9"/>
      <c r="V3896" s="9"/>
      <c r="W3896" s="9"/>
      <c r="X3896" s="9"/>
      <c r="Y3896" s="9"/>
      <c r="Z3896" s="9"/>
      <c r="AA3896" s="9"/>
      <c r="AB3896" s="9"/>
      <c r="AC3896" s="9"/>
      <c r="AD3896" s="9"/>
      <c r="AE3896" s="9"/>
      <c r="AF3896" s="9"/>
      <c r="AG3896" s="9"/>
      <c r="AH3896" s="9"/>
      <c r="AI3896" s="9"/>
      <c r="AJ3896" s="9"/>
      <c r="AK3896" s="9"/>
      <c r="AL3896" s="9"/>
      <c r="AM3896" s="9"/>
      <c r="AN3896" s="9"/>
      <c r="AO3896" s="9"/>
      <c r="AP3896" s="9"/>
      <c r="AQ3896" s="9"/>
      <c r="AR3896" s="9"/>
      <c r="AS3896" s="9"/>
      <c r="AT3896" s="9"/>
      <c r="AU3896" s="9"/>
      <c r="AV3896" s="9"/>
      <c r="AW3896" s="9"/>
      <c r="AX3896" s="9"/>
      <c r="AY3896" s="9"/>
    </row>
    <row r="3897" spans="1:51" s="10" customFormat="1" x14ac:dyDescent="0.2">
      <c r="A3897" s="9"/>
      <c r="B3897" s="9"/>
      <c r="C3897" s="9"/>
      <c r="D3897" s="9"/>
      <c r="E3897" s="9"/>
      <c r="F3897" s="9"/>
      <c r="G3897" s="9"/>
      <c r="H3897" s="9"/>
      <c r="I3897" s="9"/>
      <c r="J3897" s="9"/>
      <c r="K3897" s="9"/>
      <c r="L3897" s="9"/>
      <c r="M3897" s="9"/>
      <c r="N3897" s="9"/>
      <c r="O3897" s="9"/>
      <c r="P3897" s="9"/>
      <c r="Q3897" s="9"/>
      <c r="R3897" s="9"/>
      <c r="S3897" s="9"/>
      <c r="T3897" s="9"/>
      <c r="U3897" s="9"/>
      <c r="V3897" s="9"/>
      <c r="W3897" s="9"/>
      <c r="X3897" s="9"/>
      <c r="Y3897" s="9"/>
      <c r="Z3897" s="9"/>
      <c r="AA3897" s="9"/>
      <c r="AB3897" s="9"/>
      <c r="AC3897" s="9"/>
      <c r="AD3897" s="9"/>
      <c r="AE3897" s="9"/>
      <c r="AF3897" s="9"/>
      <c r="AG3897" s="9"/>
      <c r="AH3897" s="9"/>
      <c r="AI3897" s="9"/>
      <c r="AJ3897" s="9"/>
      <c r="AK3897" s="9"/>
      <c r="AL3897" s="9"/>
      <c r="AM3897" s="9"/>
      <c r="AN3897" s="9"/>
      <c r="AO3897" s="9"/>
      <c r="AP3897" s="9"/>
      <c r="AQ3897" s="9"/>
      <c r="AR3897" s="9"/>
      <c r="AS3897" s="9"/>
      <c r="AT3897" s="9"/>
      <c r="AU3897" s="9"/>
      <c r="AV3897" s="9"/>
      <c r="AW3897" s="9"/>
      <c r="AX3897" s="9"/>
      <c r="AY3897" s="9"/>
    </row>
    <row r="3898" spans="1:51" s="10" customFormat="1" x14ac:dyDescent="0.2">
      <c r="A3898" s="9"/>
      <c r="B3898" s="9"/>
      <c r="C3898" s="9"/>
      <c r="D3898" s="9"/>
      <c r="E3898" s="9"/>
      <c r="F3898" s="9"/>
      <c r="G3898" s="9"/>
      <c r="H3898" s="9"/>
      <c r="I3898" s="9"/>
      <c r="J3898" s="9"/>
      <c r="K3898" s="9"/>
      <c r="L3898" s="9"/>
      <c r="M3898" s="9"/>
      <c r="N3898" s="9"/>
      <c r="O3898" s="9"/>
      <c r="P3898" s="9"/>
      <c r="Q3898" s="9"/>
      <c r="R3898" s="9"/>
      <c r="S3898" s="9"/>
      <c r="T3898" s="9"/>
      <c r="U3898" s="9"/>
      <c r="V3898" s="9"/>
      <c r="W3898" s="9"/>
      <c r="X3898" s="9"/>
      <c r="Y3898" s="9"/>
      <c r="Z3898" s="9"/>
      <c r="AA3898" s="9"/>
      <c r="AB3898" s="9"/>
      <c r="AC3898" s="9"/>
      <c r="AD3898" s="9"/>
      <c r="AE3898" s="9"/>
      <c r="AF3898" s="9"/>
      <c r="AG3898" s="9"/>
      <c r="AH3898" s="9"/>
      <c r="AI3898" s="9"/>
      <c r="AJ3898" s="9"/>
      <c r="AK3898" s="9"/>
      <c r="AL3898" s="9"/>
      <c r="AM3898" s="9"/>
      <c r="AN3898" s="9"/>
      <c r="AO3898" s="9"/>
      <c r="AP3898" s="9"/>
      <c r="AQ3898" s="9"/>
      <c r="AR3898" s="9"/>
      <c r="AS3898" s="9"/>
      <c r="AT3898" s="9"/>
      <c r="AU3898" s="9"/>
      <c r="AV3898" s="9"/>
      <c r="AW3898" s="9"/>
      <c r="AX3898" s="9"/>
      <c r="AY3898" s="9"/>
    </row>
    <row r="3899" spans="1:51" s="10" customFormat="1" x14ac:dyDescent="0.2">
      <c r="A3899" s="9"/>
      <c r="B3899" s="9"/>
      <c r="C3899" s="9"/>
      <c r="D3899" s="9"/>
      <c r="E3899" s="9"/>
      <c r="F3899" s="9"/>
      <c r="G3899" s="9"/>
      <c r="H3899" s="9"/>
      <c r="I3899" s="9"/>
      <c r="J3899" s="9"/>
      <c r="K3899" s="9"/>
      <c r="L3899" s="9"/>
      <c r="M3899" s="9"/>
      <c r="N3899" s="9"/>
      <c r="O3899" s="9"/>
      <c r="P3899" s="9"/>
      <c r="Q3899" s="9"/>
      <c r="R3899" s="9"/>
      <c r="S3899" s="9"/>
      <c r="T3899" s="9"/>
      <c r="U3899" s="9"/>
      <c r="V3899" s="9"/>
      <c r="W3899" s="9"/>
      <c r="X3899" s="9"/>
      <c r="Y3899" s="9"/>
      <c r="Z3899" s="9"/>
      <c r="AA3899" s="9"/>
      <c r="AB3899" s="9"/>
      <c r="AC3899" s="9"/>
      <c r="AD3899" s="9"/>
      <c r="AE3899" s="9"/>
      <c r="AF3899" s="9"/>
      <c r="AG3899" s="9"/>
      <c r="AH3899" s="9"/>
      <c r="AI3899" s="9"/>
      <c r="AJ3899" s="9"/>
      <c r="AK3899" s="9"/>
      <c r="AL3899" s="9"/>
      <c r="AM3899" s="9"/>
      <c r="AN3899" s="9"/>
      <c r="AO3899" s="9"/>
      <c r="AP3899" s="9"/>
      <c r="AQ3899" s="9"/>
      <c r="AR3899" s="9"/>
      <c r="AS3899" s="9"/>
      <c r="AT3899" s="9"/>
      <c r="AU3899" s="9"/>
      <c r="AV3899" s="9"/>
      <c r="AW3899" s="9"/>
      <c r="AX3899" s="9"/>
      <c r="AY3899" s="9"/>
    </row>
    <row r="3900" spans="1:51" s="10" customFormat="1" x14ac:dyDescent="0.2">
      <c r="A3900" s="9"/>
      <c r="B3900" s="9"/>
      <c r="C3900" s="9"/>
      <c r="D3900" s="9"/>
      <c r="E3900" s="9"/>
      <c r="F3900" s="9"/>
      <c r="G3900" s="9"/>
      <c r="H3900" s="9"/>
      <c r="I3900" s="9"/>
      <c r="J3900" s="9"/>
      <c r="K3900" s="9"/>
      <c r="L3900" s="9"/>
      <c r="M3900" s="9"/>
      <c r="N3900" s="9"/>
      <c r="O3900" s="9"/>
      <c r="P3900" s="9"/>
      <c r="Q3900" s="9"/>
      <c r="R3900" s="9"/>
      <c r="S3900" s="9"/>
      <c r="T3900" s="9"/>
      <c r="U3900" s="9"/>
      <c r="V3900" s="9"/>
      <c r="W3900" s="9"/>
      <c r="X3900" s="9"/>
      <c r="Y3900" s="9"/>
      <c r="Z3900" s="9"/>
      <c r="AA3900" s="9"/>
      <c r="AB3900" s="9"/>
      <c r="AC3900" s="9"/>
      <c r="AD3900" s="9"/>
      <c r="AE3900" s="9"/>
      <c r="AF3900" s="9"/>
      <c r="AG3900" s="9"/>
      <c r="AH3900" s="9"/>
      <c r="AI3900" s="9"/>
      <c r="AJ3900" s="9"/>
      <c r="AK3900" s="9"/>
      <c r="AL3900" s="9"/>
      <c r="AM3900" s="9"/>
      <c r="AN3900" s="9"/>
      <c r="AO3900" s="9"/>
      <c r="AP3900" s="9"/>
      <c r="AQ3900" s="9"/>
      <c r="AR3900" s="9"/>
      <c r="AS3900" s="9"/>
      <c r="AT3900" s="9"/>
      <c r="AU3900" s="9"/>
      <c r="AV3900" s="9"/>
      <c r="AW3900" s="9"/>
      <c r="AX3900" s="9"/>
      <c r="AY3900" s="9"/>
    </row>
    <row r="3901" spans="1:51" s="10" customFormat="1" x14ac:dyDescent="0.2">
      <c r="A3901" s="9"/>
      <c r="B3901" s="9"/>
      <c r="C3901" s="9"/>
      <c r="D3901" s="9"/>
      <c r="E3901" s="9"/>
      <c r="F3901" s="9"/>
      <c r="G3901" s="9"/>
      <c r="H3901" s="9"/>
      <c r="I3901" s="9"/>
      <c r="J3901" s="9"/>
      <c r="K3901" s="9"/>
      <c r="L3901" s="9"/>
      <c r="M3901" s="9"/>
      <c r="N3901" s="9"/>
      <c r="O3901" s="9"/>
      <c r="P3901" s="9"/>
      <c r="Q3901" s="9"/>
      <c r="R3901" s="9"/>
      <c r="S3901" s="9"/>
      <c r="T3901" s="9"/>
      <c r="U3901" s="9"/>
      <c r="V3901" s="9"/>
      <c r="W3901" s="9"/>
      <c r="X3901" s="9"/>
      <c r="Y3901" s="9"/>
      <c r="Z3901" s="9"/>
      <c r="AA3901" s="9"/>
      <c r="AB3901" s="9"/>
      <c r="AC3901" s="9"/>
      <c r="AD3901" s="9"/>
      <c r="AE3901" s="9"/>
      <c r="AF3901" s="9"/>
      <c r="AG3901" s="9"/>
      <c r="AH3901" s="9"/>
      <c r="AI3901" s="9"/>
      <c r="AJ3901" s="9"/>
      <c r="AK3901" s="9"/>
      <c r="AL3901" s="9"/>
      <c r="AM3901" s="9"/>
      <c r="AN3901" s="9"/>
      <c r="AO3901" s="9"/>
      <c r="AP3901" s="9"/>
      <c r="AQ3901" s="9"/>
      <c r="AR3901" s="9"/>
      <c r="AS3901" s="9"/>
      <c r="AT3901" s="9"/>
      <c r="AU3901" s="9"/>
      <c r="AV3901" s="9"/>
      <c r="AW3901" s="9"/>
      <c r="AX3901" s="9"/>
      <c r="AY3901" s="9"/>
    </row>
    <row r="3902" spans="1:51" s="10" customFormat="1" x14ac:dyDescent="0.2">
      <c r="A3902" s="9"/>
      <c r="B3902" s="9"/>
      <c r="C3902" s="9"/>
      <c r="D3902" s="9"/>
      <c r="E3902" s="9"/>
      <c r="F3902" s="9"/>
      <c r="G3902" s="9"/>
      <c r="H3902" s="9"/>
      <c r="I3902" s="9"/>
      <c r="J3902" s="9"/>
      <c r="K3902" s="9"/>
      <c r="L3902" s="9"/>
      <c r="M3902" s="9"/>
      <c r="N3902" s="9"/>
      <c r="O3902" s="9"/>
      <c r="P3902" s="9"/>
      <c r="Q3902" s="9"/>
      <c r="R3902" s="9"/>
      <c r="S3902" s="9"/>
      <c r="T3902" s="9"/>
      <c r="U3902" s="9"/>
      <c r="V3902" s="9"/>
      <c r="W3902" s="9"/>
      <c r="X3902" s="9"/>
      <c r="Y3902" s="9"/>
      <c r="Z3902" s="9"/>
      <c r="AA3902" s="9"/>
      <c r="AB3902" s="9"/>
      <c r="AC3902" s="9"/>
      <c r="AD3902" s="9"/>
      <c r="AE3902" s="9"/>
      <c r="AF3902" s="9"/>
      <c r="AG3902" s="9"/>
      <c r="AH3902" s="9"/>
      <c r="AI3902" s="9"/>
      <c r="AJ3902" s="9"/>
      <c r="AK3902" s="9"/>
      <c r="AL3902" s="9"/>
      <c r="AM3902" s="9"/>
      <c r="AN3902" s="9"/>
      <c r="AO3902" s="9"/>
      <c r="AP3902" s="9"/>
      <c r="AQ3902" s="9"/>
      <c r="AR3902" s="9"/>
      <c r="AS3902" s="9"/>
      <c r="AT3902" s="9"/>
      <c r="AU3902" s="9"/>
      <c r="AV3902" s="9"/>
      <c r="AW3902" s="9"/>
      <c r="AX3902" s="9"/>
      <c r="AY3902" s="9"/>
    </row>
    <row r="3903" spans="1:51" s="10" customFormat="1" x14ac:dyDescent="0.2">
      <c r="A3903" s="9"/>
      <c r="B3903" s="9"/>
      <c r="C3903" s="9"/>
      <c r="D3903" s="9"/>
      <c r="E3903" s="9"/>
      <c r="F3903" s="9"/>
      <c r="G3903" s="9"/>
      <c r="H3903" s="9"/>
      <c r="I3903" s="9"/>
      <c r="J3903" s="9"/>
      <c r="K3903" s="9"/>
      <c r="L3903" s="9"/>
      <c r="M3903" s="9"/>
      <c r="N3903" s="9"/>
      <c r="O3903" s="9"/>
      <c r="P3903" s="9"/>
      <c r="Q3903" s="9"/>
      <c r="R3903" s="9"/>
      <c r="S3903" s="9"/>
      <c r="T3903" s="9"/>
      <c r="U3903" s="9"/>
      <c r="V3903" s="9"/>
      <c r="W3903" s="9"/>
      <c r="X3903" s="9"/>
      <c r="Y3903" s="9"/>
      <c r="Z3903" s="9"/>
      <c r="AA3903" s="9"/>
      <c r="AB3903" s="9"/>
      <c r="AC3903" s="9"/>
      <c r="AD3903" s="9"/>
      <c r="AE3903" s="9"/>
      <c r="AF3903" s="9"/>
      <c r="AG3903" s="9"/>
      <c r="AH3903" s="9"/>
      <c r="AI3903" s="9"/>
      <c r="AJ3903" s="9"/>
      <c r="AK3903" s="9"/>
      <c r="AL3903" s="9"/>
      <c r="AM3903" s="9"/>
      <c r="AN3903" s="9"/>
      <c r="AO3903" s="9"/>
      <c r="AP3903" s="9"/>
      <c r="AQ3903" s="9"/>
      <c r="AR3903" s="9"/>
      <c r="AS3903" s="9"/>
      <c r="AT3903" s="9"/>
      <c r="AU3903" s="9"/>
      <c r="AV3903" s="9"/>
      <c r="AW3903" s="9"/>
      <c r="AX3903" s="9"/>
      <c r="AY3903" s="9"/>
    </row>
    <row r="3904" spans="1:51" s="10" customFormat="1" x14ac:dyDescent="0.2">
      <c r="A3904" s="9"/>
      <c r="B3904" s="9"/>
      <c r="C3904" s="9"/>
      <c r="D3904" s="9"/>
      <c r="E3904" s="9"/>
      <c r="F3904" s="9"/>
      <c r="G3904" s="9"/>
      <c r="H3904" s="9"/>
      <c r="I3904" s="9"/>
      <c r="J3904" s="9"/>
      <c r="K3904" s="9"/>
      <c r="L3904" s="9"/>
      <c r="M3904" s="9"/>
      <c r="N3904" s="9"/>
      <c r="O3904" s="9"/>
      <c r="P3904" s="9"/>
      <c r="Q3904" s="9"/>
      <c r="R3904" s="9"/>
      <c r="S3904" s="9"/>
      <c r="T3904" s="9"/>
      <c r="U3904" s="9"/>
      <c r="V3904" s="9"/>
      <c r="W3904" s="9"/>
      <c r="X3904" s="9"/>
      <c r="Y3904" s="9"/>
      <c r="Z3904" s="9"/>
      <c r="AA3904" s="9"/>
      <c r="AB3904" s="9"/>
      <c r="AC3904" s="9"/>
      <c r="AD3904" s="9"/>
      <c r="AE3904" s="9"/>
      <c r="AF3904" s="9"/>
      <c r="AG3904" s="9"/>
      <c r="AH3904" s="9"/>
      <c r="AI3904" s="9"/>
      <c r="AJ3904" s="9"/>
      <c r="AK3904" s="9"/>
      <c r="AL3904" s="9"/>
      <c r="AM3904" s="9"/>
      <c r="AN3904" s="9"/>
      <c r="AO3904" s="9"/>
      <c r="AP3904" s="9"/>
      <c r="AQ3904" s="9"/>
      <c r="AR3904" s="9"/>
      <c r="AS3904" s="9"/>
      <c r="AT3904" s="9"/>
      <c r="AU3904" s="9"/>
      <c r="AV3904" s="9"/>
      <c r="AW3904" s="9"/>
      <c r="AX3904" s="9"/>
      <c r="AY3904" s="9"/>
    </row>
    <row r="3905" spans="1:51" s="10" customFormat="1" x14ac:dyDescent="0.2">
      <c r="A3905" s="9"/>
      <c r="B3905" s="9"/>
      <c r="C3905" s="9"/>
      <c r="D3905" s="9"/>
      <c r="E3905" s="9"/>
      <c r="F3905" s="9"/>
      <c r="G3905" s="9"/>
      <c r="H3905" s="9"/>
      <c r="I3905" s="9"/>
      <c r="J3905" s="9"/>
      <c r="K3905" s="9"/>
      <c r="L3905" s="9"/>
      <c r="M3905" s="9"/>
      <c r="N3905" s="9"/>
      <c r="O3905" s="9"/>
      <c r="P3905" s="9"/>
      <c r="Q3905" s="9"/>
      <c r="R3905" s="9"/>
      <c r="S3905" s="9"/>
      <c r="T3905" s="9"/>
      <c r="U3905" s="9"/>
      <c r="V3905" s="9"/>
      <c r="W3905" s="9"/>
      <c r="X3905" s="9"/>
      <c r="Y3905" s="9"/>
      <c r="Z3905" s="9"/>
      <c r="AA3905" s="9"/>
      <c r="AB3905" s="9"/>
      <c r="AC3905" s="9"/>
      <c r="AD3905" s="9"/>
      <c r="AE3905" s="9"/>
      <c r="AF3905" s="9"/>
      <c r="AG3905" s="9"/>
      <c r="AH3905" s="9"/>
      <c r="AI3905" s="9"/>
      <c r="AJ3905" s="9"/>
      <c r="AK3905" s="9"/>
      <c r="AL3905" s="9"/>
      <c r="AM3905" s="9"/>
      <c r="AN3905" s="9"/>
      <c r="AO3905" s="9"/>
      <c r="AP3905" s="9"/>
      <c r="AQ3905" s="9"/>
      <c r="AR3905" s="9"/>
      <c r="AS3905" s="9"/>
      <c r="AT3905" s="9"/>
      <c r="AU3905" s="9"/>
      <c r="AV3905" s="9"/>
      <c r="AW3905" s="9"/>
      <c r="AX3905" s="9"/>
      <c r="AY3905" s="9"/>
    </row>
    <row r="3906" spans="1:51" s="10" customFormat="1" x14ac:dyDescent="0.2">
      <c r="A3906" s="9"/>
      <c r="B3906" s="9"/>
      <c r="C3906" s="9"/>
      <c r="D3906" s="9"/>
      <c r="E3906" s="9"/>
      <c r="F3906" s="9"/>
      <c r="G3906" s="9"/>
      <c r="H3906" s="9"/>
      <c r="I3906" s="9"/>
      <c r="J3906" s="9"/>
      <c r="K3906" s="9"/>
      <c r="L3906" s="9"/>
      <c r="M3906" s="9"/>
      <c r="N3906" s="9"/>
      <c r="O3906" s="9"/>
      <c r="P3906" s="9"/>
      <c r="Q3906" s="9"/>
      <c r="R3906" s="9"/>
      <c r="S3906" s="9"/>
      <c r="T3906" s="9"/>
      <c r="U3906" s="9"/>
      <c r="V3906" s="9"/>
      <c r="W3906" s="9"/>
      <c r="X3906" s="9"/>
      <c r="Y3906" s="9"/>
      <c r="Z3906" s="9"/>
      <c r="AA3906" s="9"/>
      <c r="AB3906" s="9"/>
      <c r="AC3906" s="9"/>
      <c r="AD3906" s="9"/>
      <c r="AE3906" s="9"/>
      <c r="AF3906" s="9"/>
      <c r="AG3906" s="9"/>
      <c r="AH3906" s="9"/>
      <c r="AI3906" s="9"/>
      <c r="AJ3906" s="9"/>
      <c r="AK3906" s="9"/>
      <c r="AL3906" s="9"/>
      <c r="AM3906" s="9"/>
      <c r="AN3906" s="9"/>
      <c r="AO3906" s="9"/>
      <c r="AP3906" s="9"/>
      <c r="AQ3906" s="9"/>
      <c r="AR3906" s="9"/>
      <c r="AS3906" s="9"/>
      <c r="AT3906" s="9"/>
      <c r="AU3906" s="9"/>
      <c r="AV3906" s="9"/>
      <c r="AW3906" s="9"/>
      <c r="AX3906" s="9"/>
      <c r="AY3906" s="9"/>
    </row>
    <row r="3907" spans="1:51" s="10" customFormat="1" x14ac:dyDescent="0.2">
      <c r="A3907" s="9"/>
      <c r="B3907" s="9"/>
      <c r="C3907" s="9"/>
      <c r="D3907" s="9"/>
      <c r="E3907" s="9"/>
      <c r="F3907" s="9"/>
      <c r="G3907" s="9"/>
      <c r="H3907" s="9"/>
      <c r="I3907" s="9"/>
      <c r="J3907" s="9"/>
      <c r="K3907" s="9"/>
      <c r="L3907" s="9"/>
      <c r="M3907" s="9"/>
      <c r="N3907" s="9"/>
      <c r="O3907" s="9"/>
      <c r="P3907" s="9"/>
      <c r="Q3907" s="9"/>
      <c r="R3907" s="9"/>
      <c r="S3907" s="9"/>
      <c r="T3907" s="9"/>
      <c r="U3907" s="9"/>
      <c r="V3907" s="9"/>
      <c r="W3907" s="9"/>
      <c r="X3907" s="9"/>
      <c r="Y3907" s="9"/>
      <c r="Z3907" s="9"/>
      <c r="AA3907" s="9"/>
      <c r="AB3907" s="9"/>
      <c r="AC3907" s="9"/>
      <c r="AD3907" s="9"/>
      <c r="AE3907" s="9"/>
      <c r="AF3907" s="9"/>
      <c r="AG3907" s="9"/>
      <c r="AH3907" s="9"/>
      <c r="AI3907" s="9"/>
      <c r="AJ3907" s="9"/>
      <c r="AK3907" s="9"/>
      <c r="AL3907" s="9"/>
      <c r="AM3907" s="9"/>
      <c r="AN3907" s="9"/>
      <c r="AO3907" s="9"/>
      <c r="AP3907" s="9"/>
      <c r="AQ3907" s="9"/>
      <c r="AR3907" s="9"/>
      <c r="AS3907" s="9"/>
      <c r="AT3907" s="9"/>
      <c r="AU3907" s="9"/>
      <c r="AV3907" s="9"/>
      <c r="AW3907" s="9"/>
      <c r="AX3907" s="9"/>
      <c r="AY3907" s="9"/>
    </row>
    <row r="3908" spans="1:51" s="10" customFormat="1" x14ac:dyDescent="0.2">
      <c r="A3908" s="9"/>
      <c r="B3908" s="9"/>
      <c r="C3908" s="9"/>
      <c r="D3908" s="9"/>
      <c r="E3908" s="9"/>
      <c r="F3908" s="9"/>
      <c r="G3908" s="9"/>
      <c r="H3908" s="9"/>
      <c r="I3908" s="9"/>
      <c r="J3908" s="9"/>
      <c r="K3908" s="9"/>
      <c r="L3908" s="9"/>
      <c r="M3908" s="9"/>
      <c r="N3908" s="9"/>
      <c r="O3908" s="9"/>
      <c r="P3908" s="9"/>
      <c r="Q3908" s="9"/>
      <c r="R3908" s="9"/>
      <c r="S3908" s="9"/>
      <c r="T3908" s="9"/>
      <c r="U3908" s="9"/>
      <c r="V3908" s="9"/>
      <c r="W3908" s="9"/>
      <c r="X3908" s="9"/>
      <c r="Y3908" s="9"/>
      <c r="Z3908" s="9"/>
      <c r="AA3908" s="9"/>
      <c r="AB3908" s="9"/>
      <c r="AC3908" s="9"/>
      <c r="AD3908" s="9"/>
      <c r="AE3908" s="9"/>
      <c r="AF3908" s="9"/>
      <c r="AG3908" s="9"/>
      <c r="AH3908" s="9"/>
      <c r="AI3908" s="9"/>
      <c r="AJ3908" s="9"/>
      <c r="AK3908" s="9"/>
      <c r="AL3908" s="9"/>
      <c r="AM3908" s="9"/>
      <c r="AN3908" s="9"/>
      <c r="AO3908" s="9"/>
      <c r="AP3908" s="9"/>
      <c r="AQ3908" s="9"/>
      <c r="AR3908" s="9"/>
      <c r="AS3908" s="9"/>
      <c r="AT3908" s="9"/>
      <c r="AU3908" s="9"/>
      <c r="AV3908" s="9"/>
      <c r="AW3908" s="9"/>
      <c r="AX3908" s="9"/>
      <c r="AY3908" s="9"/>
    </row>
    <row r="3909" spans="1:51" s="10" customFormat="1" x14ac:dyDescent="0.2">
      <c r="A3909" s="9"/>
      <c r="B3909" s="9"/>
      <c r="C3909" s="9"/>
      <c r="D3909" s="9"/>
      <c r="E3909" s="9"/>
      <c r="F3909" s="9"/>
      <c r="G3909" s="9"/>
      <c r="H3909" s="9"/>
      <c r="I3909" s="9"/>
      <c r="J3909" s="9"/>
      <c r="K3909" s="9"/>
      <c r="L3909" s="9"/>
      <c r="M3909" s="9"/>
      <c r="N3909" s="9"/>
      <c r="O3909" s="9"/>
      <c r="P3909" s="9"/>
      <c r="Q3909" s="9"/>
      <c r="R3909" s="9"/>
      <c r="S3909" s="9"/>
      <c r="T3909" s="9"/>
      <c r="U3909" s="9"/>
      <c r="V3909" s="9"/>
      <c r="W3909" s="9"/>
      <c r="X3909" s="9"/>
      <c r="Y3909" s="9"/>
      <c r="Z3909" s="9"/>
      <c r="AA3909" s="9"/>
      <c r="AB3909" s="9"/>
      <c r="AC3909" s="9"/>
      <c r="AD3909" s="9"/>
      <c r="AE3909" s="9"/>
      <c r="AF3909" s="9"/>
      <c r="AG3909" s="9"/>
      <c r="AH3909" s="9"/>
      <c r="AI3909" s="9"/>
      <c r="AJ3909" s="9"/>
      <c r="AK3909" s="9"/>
      <c r="AL3909" s="9"/>
      <c r="AM3909" s="9"/>
      <c r="AN3909" s="9"/>
      <c r="AO3909" s="9"/>
      <c r="AP3909" s="9"/>
      <c r="AQ3909" s="9"/>
      <c r="AR3909" s="9"/>
      <c r="AS3909" s="9"/>
      <c r="AT3909" s="9"/>
      <c r="AU3909" s="9"/>
      <c r="AV3909" s="9"/>
      <c r="AW3909" s="9"/>
      <c r="AX3909" s="9"/>
      <c r="AY3909" s="9"/>
    </row>
    <row r="3910" spans="1:51" s="10" customFormat="1" x14ac:dyDescent="0.2">
      <c r="A3910" s="9"/>
      <c r="B3910" s="9"/>
      <c r="C3910" s="9"/>
      <c r="D3910" s="9"/>
      <c r="E3910" s="9"/>
      <c r="F3910" s="9"/>
      <c r="G3910" s="9"/>
      <c r="H3910" s="9"/>
      <c r="I3910" s="9"/>
      <c r="J3910" s="9"/>
      <c r="K3910" s="9"/>
      <c r="L3910" s="9"/>
      <c r="M3910" s="9"/>
      <c r="N3910" s="9"/>
      <c r="O3910" s="9"/>
      <c r="P3910" s="9"/>
      <c r="Q3910" s="9"/>
      <c r="R3910" s="9"/>
      <c r="S3910" s="9"/>
      <c r="T3910" s="9"/>
      <c r="U3910" s="9"/>
      <c r="V3910" s="9"/>
      <c r="W3910" s="9"/>
      <c r="X3910" s="9"/>
      <c r="Y3910" s="9"/>
      <c r="Z3910" s="9"/>
      <c r="AA3910" s="9"/>
      <c r="AB3910" s="9"/>
      <c r="AC3910" s="9"/>
      <c r="AD3910" s="9"/>
      <c r="AE3910" s="9"/>
      <c r="AF3910" s="9"/>
      <c r="AG3910" s="9"/>
      <c r="AH3910" s="9"/>
      <c r="AI3910" s="9"/>
      <c r="AJ3910" s="9"/>
      <c r="AK3910" s="9"/>
      <c r="AL3910" s="9"/>
      <c r="AM3910" s="9"/>
      <c r="AN3910" s="9"/>
      <c r="AO3910" s="9"/>
      <c r="AP3910" s="9"/>
      <c r="AQ3910" s="9"/>
      <c r="AR3910" s="9"/>
      <c r="AS3910" s="9"/>
      <c r="AT3910" s="9"/>
      <c r="AU3910" s="9"/>
      <c r="AV3910" s="9"/>
      <c r="AW3910" s="9"/>
      <c r="AX3910" s="9"/>
      <c r="AY3910" s="9"/>
    </row>
    <row r="3911" spans="1:51" s="10" customFormat="1" x14ac:dyDescent="0.2">
      <c r="A3911" s="9"/>
      <c r="B3911" s="9"/>
      <c r="C3911" s="9"/>
      <c r="D3911" s="9"/>
      <c r="E3911" s="9"/>
      <c r="F3911" s="9"/>
      <c r="G3911" s="9"/>
      <c r="H3911" s="9"/>
      <c r="I3911" s="9"/>
      <c r="J3911" s="9"/>
      <c r="K3911" s="9"/>
      <c r="L3911" s="9"/>
      <c r="M3911" s="9"/>
      <c r="N3911" s="9"/>
      <c r="O3911" s="9"/>
      <c r="P3911" s="9"/>
      <c r="Q3911" s="9"/>
      <c r="R3911" s="9"/>
      <c r="S3911" s="9"/>
      <c r="T3911" s="9"/>
      <c r="U3911" s="9"/>
      <c r="V3911" s="9"/>
      <c r="W3911" s="9"/>
      <c r="X3911" s="9"/>
      <c r="Y3911" s="9"/>
      <c r="Z3911" s="9"/>
      <c r="AA3911" s="9"/>
      <c r="AB3911" s="9"/>
      <c r="AC3911" s="9"/>
      <c r="AD3911" s="9"/>
      <c r="AE3911" s="9"/>
      <c r="AF3911" s="9"/>
      <c r="AG3911" s="9"/>
      <c r="AH3911" s="9"/>
      <c r="AI3911" s="9"/>
      <c r="AJ3911" s="9"/>
      <c r="AK3911" s="9"/>
      <c r="AL3911" s="9"/>
      <c r="AM3911" s="9"/>
      <c r="AN3911" s="9"/>
      <c r="AO3911" s="9"/>
      <c r="AP3911" s="9"/>
      <c r="AQ3911" s="9"/>
      <c r="AR3911" s="9"/>
      <c r="AS3911" s="9"/>
      <c r="AT3911" s="9"/>
      <c r="AU3911" s="9"/>
      <c r="AV3911" s="9"/>
      <c r="AW3911" s="9"/>
      <c r="AX3911" s="9"/>
      <c r="AY3911" s="9"/>
    </row>
    <row r="3912" spans="1:51" s="10" customFormat="1" x14ac:dyDescent="0.2">
      <c r="A3912" s="9"/>
      <c r="B3912" s="9"/>
      <c r="C3912" s="9"/>
      <c r="D3912" s="9"/>
      <c r="E3912" s="9"/>
      <c r="F3912" s="9"/>
      <c r="G3912" s="9"/>
      <c r="H3912" s="9"/>
      <c r="I3912" s="9"/>
      <c r="J3912" s="9"/>
      <c r="K3912" s="9"/>
      <c r="L3912" s="9"/>
      <c r="M3912" s="9"/>
      <c r="N3912" s="9"/>
      <c r="O3912" s="9"/>
      <c r="P3912" s="9"/>
      <c r="Q3912" s="9"/>
      <c r="R3912" s="9"/>
      <c r="S3912" s="9"/>
      <c r="T3912" s="9"/>
      <c r="U3912" s="9"/>
      <c r="V3912" s="9"/>
      <c r="W3912" s="9"/>
      <c r="X3912" s="9"/>
      <c r="Y3912" s="9"/>
      <c r="Z3912" s="9"/>
      <c r="AA3912" s="9"/>
      <c r="AB3912" s="9"/>
      <c r="AC3912" s="9"/>
      <c r="AD3912" s="9"/>
      <c r="AE3912" s="9"/>
      <c r="AF3912" s="9"/>
      <c r="AG3912" s="9"/>
      <c r="AH3912" s="9"/>
      <c r="AI3912" s="9"/>
      <c r="AJ3912" s="9"/>
      <c r="AK3912" s="9"/>
      <c r="AL3912" s="9"/>
      <c r="AM3912" s="9"/>
      <c r="AN3912" s="9"/>
      <c r="AO3912" s="9"/>
      <c r="AP3912" s="9"/>
      <c r="AQ3912" s="9"/>
      <c r="AR3912" s="9"/>
      <c r="AS3912" s="9"/>
      <c r="AT3912" s="9"/>
      <c r="AU3912" s="9"/>
      <c r="AV3912" s="9"/>
      <c r="AW3912" s="9"/>
      <c r="AX3912" s="9"/>
      <c r="AY3912" s="9"/>
    </row>
    <row r="3913" spans="1:51" s="10" customFormat="1" x14ac:dyDescent="0.2">
      <c r="A3913" s="9"/>
      <c r="B3913" s="9"/>
      <c r="C3913" s="9"/>
      <c r="D3913" s="9"/>
      <c r="E3913" s="9"/>
      <c r="F3913" s="9"/>
      <c r="G3913" s="9"/>
      <c r="H3913" s="9"/>
      <c r="I3913" s="9"/>
      <c r="J3913" s="9"/>
      <c r="K3913" s="9"/>
      <c r="L3913" s="9"/>
      <c r="M3913" s="9"/>
      <c r="N3913" s="9"/>
      <c r="O3913" s="9"/>
      <c r="P3913" s="9"/>
      <c r="Q3913" s="9"/>
      <c r="R3913" s="9"/>
      <c r="S3913" s="9"/>
      <c r="T3913" s="9"/>
      <c r="U3913" s="9"/>
      <c r="V3913" s="9"/>
      <c r="W3913" s="9"/>
      <c r="X3913" s="9"/>
      <c r="Y3913" s="9"/>
      <c r="Z3913" s="9"/>
      <c r="AA3913" s="9"/>
      <c r="AB3913" s="9"/>
      <c r="AC3913" s="9"/>
      <c r="AD3913" s="9"/>
      <c r="AE3913" s="9"/>
      <c r="AF3913" s="9"/>
      <c r="AG3913" s="9"/>
      <c r="AH3913" s="9"/>
      <c r="AI3913" s="9"/>
      <c r="AJ3913" s="9"/>
      <c r="AK3913" s="9"/>
      <c r="AL3913" s="9"/>
      <c r="AM3913" s="9"/>
      <c r="AN3913" s="9"/>
      <c r="AO3913" s="9"/>
      <c r="AP3913" s="9"/>
      <c r="AQ3913" s="9"/>
      <c r="AR3913" s="9"/>
      <c r="AS3913" s="9"/>
      <c r="AT3913" s="9"/>
      <c r="AU3913" s="9"/>
      <c r="AV3913" s="9"/>
      <c r="AW3913" s="9"/>
      <c r="AX3913" s="9"/>
      <c r="AY3913" s="9"/>
    </row>
    <row r="3914" spans="1:51" s="10" customFormat="1" x14ac:dyDescent="0.2">
      <c r="A3914" s="9"/>
      <c r="B3914" s="9"/>
      <c r="C3914" s="9"/>
      <c r="D3914" s="9"/>
      <c r="E3914" s="9"/>
      <c r="F3914" s="9"/>
      <c r="G3914" s="9"/>
      <c r="H3914" s="9"/>
      <c r="I3914" s="9"/>
      <c r="J3914" s="9"/>
      <c r="K3914" s="9"/>
      <c r="L3914" s="9"/>
      <c r="M3914" s="9"/>
      <c r="N3914" s="9"/>
      <c r="O3914" s="9"/>
      <c r="P3914" s="9"/>
      <c r="Q3914" s="9"/>
      <c r="R3914" s="9"/>
      <c r="S3914" s="9"/>
      <c r="T3914" s="9"/>
      <c r="U3914" s="9"/>
      <c r="V3914" s="9"/>
      <c r="W3914" s="9"/>
      <c r="X3914" s="9"/>
      <c r="Y3914" s="9"/>
      <c r="Z3914" s="9"/>
      <c r="AA3914" s="9"/>
      <c r="AB3914" s="9"/>
      <c r="AC3914" s="9"/>
      <c r="AD3914" s="9"/>
      <c r="AE3914" s="9"/>
      <c r="AF3914" s="9"/>
      <c r="AG3914" s="9"/>
      <c r="AH3914" s="9"/>
      <c r="AI3914" s="9"/>
      <c r="AJ3914" s="9"/>
      <c r="AK3914" s="9"/>
      <c r="AL3914" s="9"/>
      <c r="AM3914" s="9"/>
      <c r="AN3914" s="9"/>
      <c r="AO3914" s="9"/>
      <c r="AP3914" s="9"/>
      <c r="AQ3914" s="9"/>
      <c r="AR3914" s="9"/>
      <c r="AS3914" s="9"/>
      <c r="AT3914" s="9"/>
      <c r="AU3914" s="9"/>
      <c r="AV3914" s="9"/>
      <c r="AW3914" s="9"/>
      <c r="AX3914" s="9"/>
      <c r="AY3914" s="9"/>
    </row>
    <row r="3915" spans="1:51" s="10" customFormat="1" x14ac:dyDescent="0.2">
      <c r="A3915" s="9"/>
      <c r="B3915" s="9"/>
      <c r="C3915" s="9"/>
      <c r="D3915" s="9"/>
      <c r="E3915" s="9"/>
      <c r="F3915" s="9"/>
      <c r="G3915" s="9"/>
      <c r="H3915" s="9"/>
      <c r="I3915" s="9"/>
      <c r="J3915" s="9"/>
      <c r="K3915" s="9"/>
      <c r="L3915" s="9"/>
      <c r="M3915" s="9"/>
      <c r="N3915" s="9"/>
      <c r="O3915" s="9"/>
      <c r="P3915" s="9"/>
      <c r="Q3915" s="9"/>
      <c r="R3915" s="9"/>
      <c r="S3915" s="9"/>
      <c r="T3915" s="9"/>
      <c r="U3915" s="9"/>
      <c r="V3915" s="9"/>
      <c r="W3915" s="9"/>
      <c r="X3915" s="9"/>
      <c r="Y3915" s="9"/>
      <c r="Z3915" s="9"/>
      <c r="AA3915" s="9"/>
      <c r="AB3915" s="9"/>
      <c r="AC3915" s="9"/>
      <c r="AD3915" s="9"/>
      <c r="AE3915" s="9"/>
      <c r="AF3915" s="9"/>
      <c r="AG3915" s="9"/>
      <c r="AH3915" s="9"/>
      <c r="AI3915" s="9"/>
      <c r="AJ3915" s="9"/>
      <c r="AK3915" s="9"/>
      <c r="AL3915" s="9"/>
      <c r="AM3915" s="9"/>
      <c r="AN3915" s="9"/>
      <c r="AO3915" s="9"/>
      <c r="AP3915" s="9"/>
      <c r="AQ3915" s="9"/>
      <c r="AR3915" s="9"/>
      <c r="AS3915" s="9"/>
      <c r="AT3915" s="9"/>
      <c r="AU3915" s="9"/>
      <c r="AV3915" s="9"/>
      <c r="AW3915" s="9"/>
      <c r="AX3915" s="9"/>
      <c r="AY3915" s="9"/>
    </row>
    <row r="3916" spans="1:51" s="10" customFormat="1" x14ac:dyDescent="0.2">
      <c r="A3916" s="9"/>
      <c r="B3916" s="9"/>
      <c r="C3916" s="9"/>
      <c r="D3916" s="9"/>
      <c r="E3916" s="9"/>
      <c r="F3916" s="9"/>
      <c r="G3916" s="9"/>
      <c r="H3916" s="9"/>
      <c r="I3916" s="9"/>
      <c r="J3916" s="9"/>
      <c r="K3916" s="9"/>
      <c r="L3916" s="9"/>
      <c r="M3916" s="9"/>
      <c r="N3916" s="9"/>
      <c r="O3916" s="9"/>
      <c r="P3916" s="9"/>
      <c r="Q3916" s="9"/>
      <c r="R3916" s="9"/>
      <c r="S3916" s="9"/>
      <c r="T3916" s="9"/>
      <c r="U3916" s="9"/>
      <c r="V3916" s="9"/>
      <c r="W3916" s="9"/>
      <c r="X3916" s="9"/>
      <c r="Y3916" s="9"/>
      <c r="Z3916" s="9"/>
      <c r="AA3916" s="9"/>
      <c r="AB3916" s="9"/>
      <c r="AC3916" s="9"/>
      <c r="AD3916" s="9"/>
      <c r="AE3916" s="9"/>
      <c r="AF3916" s="9"/>
      <c r="AG3916" s="9"/>
      <c r="AH3916" s="9"/>
      <c r="AI3916" s="9"/>
      <c r="AJ3916" s="9"/>
      <c r="AK3916" s="9"/>
      <c r="AL3916" s="9"/>
      <c r="AM3916" s="9"/>
      <c r="AN3916" s="9"/>
      <c r="AO3916" s="9"/>
      <c r="AP3916" s="9"/>
      <c r="AQ3916" s="9"/>
      <c r="AR3916" s="9"/>
      <c r="AS3916" s="9"/>
      <c r="AT3916" s="9"/>
      <c r="AU3916" s="9"/>
      <c r="AV3916" s="9"/>
      <c r="AW3916" s="9"/>
      <c r="AX3916" s="9"/>
      <c r="AY3916" s="9"/>
    </row>
    <row r="3917" spans="1:51" s="10" customFormat="1" x14ac:dyDescent="0.2">
      <c r="A3917" s="9"/>
      <c r="B3917" s="9"/>
      <c r="C3917" s="9"/>
      <c r="D3917" s="9"/>
      <c r="E3917" s="9"/>
      <c r="F3917" s="9"/>
      <c r="G3917" s="9"/>
      <c r="H3917" s="9"/>
      <c r="I3917" s="9"/>
      <c r="J3917" s="9"/>
      <c r="K3917" s="9"/>
      <c r="L3917" s="9"/>
      <c r="M3917" s="9"/>
      <c r="N3917" s="9"/>
      <c r="O3917" s="9"/>
      <c r="P3917" s="9"/>
      <c r="Q3917" s="9"/>
      <c r="R3917" s="9"/>
      <c r="S3917" s="9"/>
      <c r="T3917" s="9"/>
      <c r="U3917" s="9"/>
      <c r="V3917" s="9"/>
      <c r="W3917" s="9"/>
      <c r="X3917" s="9"/>
      <c r="Y3917" s="9"/>
      <c r="Z3917" s="9"/>
      <c r="AA3917" s="9"/>
      <c r="AB3917" s="9"/>
      <c r="AC3917" s="9"/>
      <c r="AD3917" s="9"/>
      <c r="AE3917" s="9"/>
      <c r="AF3917" s="9"/>
      <c r="AG3917" s="9"/>
      <c r="AH3917" s="9"/>
      <c r="AI3917" s="9"/>
      <c r="AJ3917" s="9"/>
      <c r="AK3917" s="9"/>
      <c r="AL3917" s="9"/>
      <c r="AM3917" s="9"/>
      <c r="AN3917" s="9"/>
      <c r="AO3917" s="9"/>
      <c r="AP3917" s="9"/>
      <c r="AQ3917" s="9"/>
      <c r="AR3917" s="9"/>
      <c r="AS3917" s="9"/>
      <c r="AT3917" s="9"/>
      <c r="AU3917" s="9"/>
      <c r="AV3917" s="9"/>
      <c r="AW3917" s="9"/>
      <c r="AX3917" s="9"/>
      <c r="AY3917" s="9"/>
    </row>
    <row r="3918" spans="1:51" s="10" customFormat="1" x14ac:dyDescent="0.2">
      <c r="A3918" s="9"/>
      <c r="B3918" s="9"/>
      <c r="C3918" s="9"/>
      <c r="D3918" s="9"/>
      <c r="E3918" s="9"/>
      <c r="F3918" s="9"/>
      <c r="G3918" s="9"/>
      <c r="H3918" s="9"/>
      <c r="I3918" s="9"/>
      <c r="J3918" s="9"/>
      <c r="K3918" s="9"/>
      <c r="L3918" s="9"/>
      <c r="M3918" s="9"/>
      <c r="N3918" s="9"/>
      <c r="O3918" s="9"/>
      <c r="P3918" s="9"/>
      <c r="Q3918" s="9"/>
      <c r="R3918" s="9"/>
      <c r="S3918" s="9"/>
      <c r="T3918" s="9"/>
      <c r="U3918" s="9"/>
      <c r="V3918" s="9"/>
      <c r="W3918" s="9"/>
      <c r="X3918" s="9"/>
      <c r="Y3918" s="9"/>
      <c r="Z3918" s="9"/>
      <c r="AA3918" s="9"/>
      <c r="AB3918" s="9"/>
      <c r="AC3918" s="9"/>
      <c r="AD3918" s="9"/>
      <c r="AE3918" s="9"/>
      <c r="AF3918" s="9"/>
      <c r="AG3918" s="9"/>
      <c r="AH3918" s="9"/>
      <c r="AI3918" s="9"/>
      <c r="AJ3918" s="9"/>
      <c r="AK3918" s="9"/>
      <c r="AL3918" s="9"/>
      <c r="AM3918" s="9"/>
      <c r="AN3918" s="9"/>
      <c r="AO3918" s="9"/>
      <c r="AP3918" s="9"/>
      <c r="AQ3918" s="9"/>
      <c r="AR3918" s="9"/>
      <c r="AS3918" s="9"/>
      <c r="AT3918" s="9"/>
      <c r="AU3918" s="9"/>
      <c r="AV3918" s="9"/>
      <c r="AW3918" s="9"/>
      <c r="AX3918" s="9"/>
      <c r="AY3918" s="9"/>
    </row>
    <row r="3919" spans="1:51" s="10" customFormat="1" x14ac:dyDescent="0.2">
      <c r="E3919" s="9"/>
      <c r="F3919" s="9"/>
      <c r="G3919" s="9"/>
    </row>
    <row r="3920" spans="1:51" s="10" customFormat="1" x14ac:dyDescent="0.2">
      <c r="E3920" s="9"/>
      <c r="F3920" s="9"/>
      <c r="G3920" s="9"/>
    </row>
    <row r="3921" spans="5:7" s="10" customFormat="1" x14ac:dyDescent="0.2">
      <c r="E3921" s="9"/>
      <c r="F3921" s="9"/>
      <c r="G3921" s="9"/>
    </row>
    <row r="3922" spans="5:7" s="10" customFormat="1" x14ac:dyDescent="0.2">
      <c r="E3922" s="9"/>
      <c r="F3922" s="9"/>
      <c r="G3922" s="9"/>
    </row>
    <row r="3923" spans="5:7" s="10" customFormat="1" x14ac:dyDescent="0.2">
      <c r="E3923" s="9"/>
      <c r="F3923" s="9"/>
      <c r="G3923" s="9"/>
    </row>
    <row r="3924" spans="5:7" s="10" customFormat="1" x14ac:dyDescent="0.2">
      <c r="E3924" s="9"/>
      <c r="F3924" s="9"/>
      <c r="G3924" s="9"/>
    </row>
    <row r="3925" spans="5:7" s="10" customFormat="1" x14ac:dyDescent="0.2">
      <c r="E3925" s="9"/>
      <c r="F3925" s="9"/>
      <c r="G3925" s="9"/>
    </row>
    <row r="3926" spans="5:7" s="10" customFormat="1" x14ac:dyDescent="0.2">
      <c r="E3926" s="9"/>
      <c r="F3926" s="9"/>
      <c r="G3926" s="9"/>
    </row>
    <row r="3927" spans="5:7" s="10" customFormat="1" x14ac:dyDescent="0.2">
      <c r="E3927" s="9"/>
      <c r="F3927" s="9"/>
      <c r="G3927" s="9"/>
    </row>
    <row r="3928" spans="5:7" s="10" customFormat="1" x14ac:dyDescent="0.2">
      <c r="E3928" s="9"/>
      <c r="F3928" s="9"/>
      <c r="G3928" s="9"/>
    </row>
    <row r="3929" spans="5:7" s="10" customFormat="1" x14ac:dyDescent="0.2">
      <c r="E3929" s="9"/>
      <c r="F3929" s="9"/>
      <c r="G3929" s="9"/>
    </row>
    <row r="3930" spans="5:7" s="10" customFormat="1" x14ac:dyDescent="0.2">
      <c r="E3930" s="9"/>
      <c r="F3930" s="9"/>
      <c r="G3930" s="9"/>
    </row>
    <row r="3931" spans="5:7" s="10" customFormat="1" x14ac:dyDescent="0.2">
      <c r="E3931" s="9"/>
      <c r="F3931" s="9"/>
      <c r="G3931" s="9"/>
    </row>
    <row r="3932" spans="5:7" s="10" customFormat="1" x14ac:dyDescent="0.2">
      <c r="E3932" s="9"/>
      <c r="F3932" s="9"/>
      <c r="G3932" s="9"/>
    </row>
    <row r="3933" spans="5:7" s="10" customFormat="1" x14ac:dyDescent="0.2">
      <c r="E3933" s="9"/>
      <c r="F3933" s="9"/>
      <c r="G3933" s="9"/>
    </row>
    <row r="3934" spans="5:7" s="10" customFormat="1" x14ac:dyDescent="0.2">
      <c r="E3934" s="9"/>
      <c r="F3934" s="9"/>
      <c r="G3934" s="9"/>
    </row>
    <row r="3935" spans="5:7" s="10" customFormat="1" x14ac:dyDescent="0.2">
      <c r="E3935" s="9"/>
      <c r="F3935" s="9"/>
      <c r="G3935" s="9"/>
    </row>
    <row r="3936" spans="5:7" s="10" customFormat="1" x14ac:dyDescent="0.2">
      <c r="E3936" s="9"/>
      <c r="F3936" s="9"/>
      <c r="G3936" s="9"/>
    </row>
    <row r="3937" spans="5:7" s="10" customFormat="1" x14ac:dyDescent="0.2">
      <c r="E3937" s="9"/>
      <c r="F3937" s="9"/>
      <c r="G3937" s="9"/>
    </row>
    <row r="3938" spans="5:7" s="10" customFormat="1" x14ac:dyDescent="0.2">
      <c r="E3938" s="9"/>
      <c r="F3938" s="9"/>
      <c r="G3938" s="9"/>
    </row>
    <row r="3939" spans="5:7" s="10" customFormat="1" x14ac:dyDescent="0.2">
      <c r="E3939" s="9"/>
      <c r="F3939" s="9"/>
      <c r="G3939" s="9"/>
    </row>
    <row r="3940" spans="5:7" s="10" customFormat="1" x14ac:dyDescent="0.2">
      <c r="E3940" s="9"/>
      <c r="F3940" s="9"/>
      <c r="G3940" s="9"/>
    </row>
    <row r="3941" spans="5:7" s="10" customFormat="1" x14ac:dyDescent="0.2">
      <c r="E3941" s="9"/>
      <c r="F3941" s="9"/>
      <c r="G3941" s="9"/>
    </row>
    <row r="3942" spans="5:7" s="10" customFormat="1" x14ac:dyDescent="0.2">
      <c r="E3942" s="9"/>
      <c r="F3942" s="9"/>
      <c r="G3942" s="9"/>
    </row>
    <row r="3943" spans="5:7" s="10" customFormat="1" x14ac:dyDescent="0.2">
      <c r="E3943" s="9"/>
      <c r="F3943" s="9"/>
      <c r="G3943" s="9"/>
    </row>
    <row r="3944" spans="5:7" s="10" customFormat="1" x14ac:dyDescent="0.2">
      <c r="E3944" s="9"/>
      <c r="F3944" s="9"/>
      <c r="G3944" s="9"/>
    </row>
    <row r="3945" spans="5:7" s="10" customFormat="1" x14ac:dyDescent="0.2">
      <c r="E3945" s="9"/>
      <c r="F3945" s="9"/>
      <c r="G3945" s="9"/>
    </row>
    <row r="3946" spans="5:7" s="10" customFormat="1" x14ac:dyDescent="0.2">
      <c r="E3946" s="9"/>
      <c r="F3946" s="9"/>
      <c r="G3946" s="9"/>
    </row>
    <row r="3947" spans="5:7" s="10" customFormat="1" x14ac:dyDescent="0.2">
      <c r="E3947" s="9"/>
      <c r="F3947" s="9"/>
      <c r="G3947" s="9"/>
    </row>
    <row r="3948" spans="5:7" s="10" customFormat="1" x14ac:dyDescent="0.2">
      <c r="E3948" s="9"/>
      <c r="F3948" s="9"/>
      <c r="G3948" s="9"/>
    </row>
    <row r="3949" spans="5:7" s="10" customFormat="1" x14ac:dyDescent="0.2">
      <c r="E3949" s="9"/>
      <c r="F3949" s="9"/>
      <c r="G3949" s="9"/>
    </row>
    <row r="3950" spans="5:7" s="10" customFormat="1" x14ac:dyDescent="0.2">
      <c r="E3950" s="9"/>
      <c r="F3950" s="9"/>
      <c r="G3950" s="9"/>
    </row>
    <row r="3951" spans="5:7" s="10" customFormat="1" x14ac:dyDescent="0.2">
      <c r="E3951" s="9"/>
      <c r="F3951" s="9"/>
      <c r="G3951" s="9"/>
    </row>
    <row r="3952" spans="5:7" s="10" customFormat="1" x14ac:dyDescent="0.2">
      <c r="E3952" s="9"/>
      <c r="F3952" s="9"/>
      <c r="G3952" s="9"/>
    </row>
    <row r="3953" spans="5:7" s="10" customFormat="1" x14ac:dyDescent="0.2">
      <c r="E3953" s="9"/>
      <c r="F3953" s="9"/>
      <c r="G3953" s="9"/>
    </row>
    <row r="3954" spans="5:7" s="10" customFormat="1" x14ac:dyDescent="0.2">
      <c r="E3954" s="9"/>
      <c r="F3954" s="9"/>
      <c r="G3954" s="9"/>
    </row>
    <row r="3955" spans="5:7" s="10" customFormat="1" x14ac:dyDescent="0.2">
      <c r="E3955" s="9"/>
      <c r="F3955" s="9"/>
      <c r="G3955" s="9"/>
    </row>
    <row r="3956" spans="5:7" s="10" customFormat="1" x14ac:dyDescent="0.2">
      <c r="E3956" s="9"/>
      <c r="F3956" s="9"/>
      <c r="G3956" s="9"/>
    </row>
    <row r="3957" spans="5:7" s="10" customFormat="1" x14ac:dyDescent="0.2">
      <c r="E3957" s="9"/>
      <c r="F3957" s="9"/>
      <c r="G3957" s="9"/>
    </row>
    <row r="3958" spans="5:7" s="10" customFormat="1" x14ac:dyDescent="0.2">
      <c r="E3958" s="9"/>
      <c r="F3958" s="9"/>
      <c r="G3958" s="9"/>
    </row>
    <row r="3959" spans="5:7" s="10" customFormat="1" x14ac:dyDescent="0.2">
      <c r="E3959" s="9"/>
      <c r="F3959" s="9"/>
      <c r="G3959" s="9"/>
    </row>
    <row r="3960" spans="5:7" s="10" customFormat="1" x14ac:dyDescent="0.2">
      <c r="E3960" s="9"/>
      <c r="F3960" s="9"/>
      <c r="G3960" s="9"/>
    </row>
    <row r="3961" spans="5:7" s="10" customFormat="1" x14ac:dyDescent="0.2">
      <c r="E3961" s="9"/>
      <c r="F3961" s="9"/>
      <c r="G3961" s="9"/>
    </row>
    <row r="3962" spans="5:7" s="10" customFormat="1" x14ac:dyDescent="0.2">
      <c r="E3962" s="9"/>
      <c r="F3962" s="9"/>
      <c r="G3962" s="9"/>
    </row>
    <row r="3963" spans="5:7" s="10" customFormat="1" x14ac:dyDescent="0.2">
      <c r="E3963" s="9"/>
      <c r="F3963" s="9"/>
      <c r="G3963" s="9"/>
    </row>
    <row r="3964" spans="5:7" s="10" customFormat="1" x14ac:dyDescent="0.2">
      <c r="E3964" s="9"/>
      <c r="F3964" s="9"/>
      <c r="G3964" s="9"/>
    </row>
    <row r="3965" spans="5:7" s="10" customFormat="1" x14ac:dyDescent="0.2">
      <c r="E3965" s="9"/>
      <c r="F3965" s="9"/>
      <c r="G3965" s="9"/>
    </row>
    <row r="3966" spans="5:7" s="10" customFormat="1" x14ac:dyDescent="0.2">
      <c r="E3966" s="9"/>
      <c r="F3966" s="9"/>
      <c r="G3966" s="9"/>
    </row>
    <row r="3967" spans="5:7" s="10" customFormat="1" x14ac:dyDescent="0.2">
      <c r="E3967" s="9"/>
      <c r="F3967" s="9"/>
      <c r="G3967" s="9"/>
    </row>
    <row r="3968" spans="5:7" s="10" customFormat="1" x14ac:dyDescent="0.2">
      <c r="E3968" s="9"/>
      <c r="F3968" s="9"/>
      <c r="G3968" s="9"/>
    </row>
    <row r="3969" spans="5:7" s="10" customFormat="1" x14ac:dyDescent="0.2">
      <c r="E3969" s="9"/>
      <c r="F3969" s="9"/>
      <c r="G3969" s="9"/>
    </row>
    <row r="3970" spans="5:7" s="10" customFormat="1" x14ac:dyDescent="0.2">
      <c r="E3970" s="9"/>
      <c r="F3970" s="9"/>
      <c r="G3970" s="9"/>
    </row>
    <row r="3971" spans="5:7" s="10" customFormat="1" x14ac:dyDescent="0.2">
      <c r="E3971" s="9"/>
      <c r="F3971" s="9"/>
      <c r="G3971" s="9"/>
    </row>
    <row r="3972" spans="5:7" s="10" customFormat="1" x14ac:dyDescent="0.2">
      <c r="E3972" s="9"/>
      <c r="F3972" s="9"/>
      <c r="G3972" s="9"/>
    </row>
    <row r="3973" spans="5:7" s="10" customFormat="1" x14ac:dyDescent="0.2">
      <c r="E3973" s="9"/>
      <c r="F3973" s="9"/>
      <c r="G3973" s="9"/>
    </row>
    <row r="3974" spans="5:7" s="10" customFormat="1" x14ac:dyDescent="0.2">
      <c r="E3974" s="9"/>
      <c r="F3974" s="9"/>
      <c r="G3974" s="9"/>
    </row>
    <row r="3975" spans="5:7" s="10" customFormat="1" x14ac:dyDescent="0.2">
      <c r="E3975" s="9"/>
      <c r="F3975" s="9"/>
      <c r="G3975" s="9"/>
    </row>
    <row r="3976" spans="5:7" s="10" customFormat="1" x14ac:dyDescent="0.2">
      <c r="E3976" s="9"/>
      <c r="F3976" s="9"/>
      <c r="G3976" s="9"/>
    </row>
    <row r="3977" spans="5:7" s="10" customFormat="1" x14ac:dyDescent="0.2">
      <c r="E3977" s="9"/>
      <c r="F3977" s="9"/>
      <c r="G3977" s="9"/>
    </row>
    <row r="3978" spans="5:7" s="10" customFormat="1" x14ac:dyDescent="0.2">
      <c r="E3978" s="9"/>
      <c r="F3978" s="9"/>
      <c r="G3978" s="9"/>
    </row>
    <row r="3979" spans="5:7" s="10" customFormat="1" x14ac:dyDescent="0.2">
      <c r="E3979" s="9"/>
      <c r="F3979" s="9"/>
      <c r="G3979" s="9"/>
    </row>
    <row r="3980" spans="5:7" s="10" customFormat="1" x14ac:dyDescent="0.2">
      <c r="E3980" s="9"/>
      <c r="F3980" s="9"/>
      <c r="G3980" s="9"/>
    </row>
    <row r="3981" spans="5:7" s="10" customFormat="1" x14ac:dyDescent="0.2">
      <c r="E3981" s="9"/>
      <c r="F3981" s="9"/>
      <c r="G3981" s="9"/>
    </row>
    <row r="3982" spans="5:7" s="10" customFormat="1" x14ac:dyDescent="0.2">
      <c r="E3982" s="9"/>
      <c r="F3982" s="9"/>
      <c r="G3982" s="9"/>
    </row>
    <row r="3983" spans="5:7" s="10" customFormat="1" x14ac:dyDescent="0.2">
      <c r="E3983" s="9"/>
      <c r="F3983" s="9"/>
      <c r="G3983" s="9"/>
    </row>
    <row r="3984" spans="5:7" s="10" customFormat="1" x14ac:dyDescent="0.2">
      <c r="E3984" s="9"/>
      <c r="F3984" s="9"/>
      <c r="G3984" s="9"/>
    </row>
    <row r="3985" spans="5:7" s="10" customFormat="1" x14ac:dyDescent="0.2">
      <c r="E3985" s="9"/>
      <c r="F3985" s="9"/>
      <c r="G3985" s="9"/>
    </row>
    <row r="3986" spans="5:7" s="10" customFormat="1" x14ac:dyDescent="0.2">
      <c r="E3986" s="9"/>
      <c r="F3986" s="9"/>
      <c r="G3986" s="9"/>
    </row>
    <row r="3987" spans="5:7" s="10" customFormat="1" x14ac:dyDescent="0.2">
      <c r="E3987" s="9"/>
      <c r="F3987" s="9"/>
      <c r="G3987" s="9"/>
    </row>
    <row r="3988" spans="5:7" s="10" customFormat="1" x14ac:dyDescent="0.2">
      <c r="E3988" s="9"/>
      <c r="F3988" s="9"/>
      <c r="G3988" s="9"/>
    </row>
    <row r="3989" spans="5:7" s="10" customFormat="1" x14ac:dyDescent="0.2">
      <c r="E3989" s="9"/>
      <c r="F3989" s="9"/>
      <c r="G3989" s="9"/>
    </row>
    <row r="3990" spans="5:7" s="10" customFormat="1" x14ac:dyDescent="0.2">
      <c r="E3990" s="9"/>
      <c r="F3990" s="9"/>
      <c r="G3990" s="9"/>
    </row>
    <row r="3991" spans="5:7" s="10" customFormat="1" x14ac:dyDescent="0.2">
      <c r="E3991" s="9"/>
      <c r="F3991" s="9"/>
      <c r="G3991" s="9"/>
    </row>
    <row r="3992" spans="5:7" s="10" customFormat="1" x14ac:dyDescent="0.2">
      <c r="E3992" s="9"/>
      <c r="F3992" s="9"/>
      <c r="G3992" s="9"/>
    </row>
    <row r="3993" spans="5:7" s="10" customFormat="1" x14ac:dyDescent="0.2">
      <c r="E3993" s="9"/>
      <c r="F3993" s="9"/>
      <c r="G3993" s="9"/>
    </row>
    <row r="3994" spans="5:7" s="10" customFormat="1" x14ac:dyDescent="0.2">
      <c r="E3994" s="9"/>
      <c r="F3994" s="9"/>
      <c r="G3994" s="9"/>
    </row>
    <row r="3995" spans="5:7" s="10" customFormat="1" x14ac:dyDescent="0.2">
      <c r="E3995" s="9"/>
      <c r="F3995" s="9"/>
      <c r="G3995" s="9"/>
    </row>
    <row r="3996" spans="5:7" s="10" customFormat="1" x14ac:dyDescent="0.2">
      <c r="E3996" s="9"/>
      <c r="F3996" s="9"/>
      <c r="G3996" s="9"/>
    </row>
    <row r="3997" spans="5:7" s="10" customFormat="1" x14ac:dyDescent="0.2">
      <c r="E3997" s="9"/>
      <c r="F3997" s="9"/>
      <c r="G3997" s="9"/>
    </row>
    <row r="3998" spans="5:7" s="10" customFormat="1" x14ac:dyDescent="0.2">
      <c r="E3998" s="9"/>
      <c r="F3998" s="9"/>
      <c r="G3998" s="9"/>
    </row>
    <row r="3999" spans="5:7" s="10" customFormat="1" x14ac:dyDescent="0.2">
      <c r="E3999" s="9"/>
      <c r="F3999" s="9"/>
      <c r="G3999" s="9"/>
    </row>
    <row r="4000" spans="5:7" s="10" customFormat="1" x14ac:dyDescent="0.2">
      <c r="E4000" s="9"/>
      <c r="F4000" s="9"/>
      <c r="G4000" s="9"/>
    </row>
    <row r="4001" spans="5:7" s="10" customFormat="1" x14ac:dyDescent="0.2">
      <c r="E4001" s="9"/>
      <c r="F4001" s="9"/>
      <c r="G4001" s="9"/>
    </row>
    <row r="4002" spans="5:7" s="10" customFormat="1" x14ac:dyDescent="0.2">
      <c r="E4002" s="9"/>
      <c r="F4002" s="9"/>
      <c r="G4002" s="9"/>
    </row>
    <row r="4003" spans="5:7" s="10" customFormat="1" x14ac:dyDescent="0.2">
      <c r="E4003" s="9"/>
      <c r="F4003" s="9"/>
      <c r="G4003" s="9"/>
    </row>
    <row r="4004" spans="5:7" s="10" customFormat="1" x14ac:dyDescent="0.2">
      <c r="E4004" s="9"/>
      <c r="F4004" s="9"/>
      <c r="G4004" s="9"/>
    </row>
    <row r="4005" spans="5:7" s="10" customFormat="1" x14ac:dyDescent="0.2">
      <c r="E4005" s="9"/>
      <c r="F4005" s="9"/>
      <c r="G4005" s="9"/>
    </row>
    <row r="4006" spans="5:7" s="10" customFormat="1" x14ac:dyDescent="0.2">
      <c r="E4006" s="9"/>
      <c r="F4006" s="9"/>
      <c r="G4006" s="9"/>
    </row>
    <row r="4007" spans="5:7" s="10" customFormat="1" x14ac:dyDescent="0.2">
      <c r="E4007" s="9"/>
      <c r="F4007" s="9"/>
      <c r="G4007" s="9"/>
    </row>
    <row r="4008" spans="5:7" s="10" customFormat="1" x14ac:dyDescent="0.2">
      <c r="E4008" s="9"/>
      <c r="F4008" s="9"/>
      <c r="G4008" s="9"/>
    </row>
    <row r="4009" spans="5:7" s="10" customFormat="1" x14ac:dyDescent="0.2">
      <c r="E4009" s="9"/>
      <c r="F4009" s="9"/>
      <c r="G4009" s="9"/>
    </row>
    <row r="4010" spans="5:7" s="10" customFormat="1" x14ac:dyDescent="0.2">
      <c r="E4010" s="9"/>
      <c r="F4010" s="9"/>
      <c r="G4010" s="9"/>
    </row>
    <row r="4011" spans="5:7" s="10" customFormat="1" x14ac:dyDescent="0.2">
      <c r="E4011" s="9"/>
      <c r="F4011" s="9"/>
      <c r="G4011" s="9"/>
    </row>
    <row r="4012" spans="5:7" s="10" customFormat="1" x14ac:dyDescent="0.2">
      <c r="E4012" s="9"/>
      <c r="F4012" s="9"/>
      <c r="G4012" s="9"/>
    </row>
    <row r="4013" spans="5:7" s="10" customFormat="1" x14ac:dyDescent="0.2">
      <c r="E4013" s="9"/>
      <c r="F4013" s="9"/>
      <c r="G4013" s="9"/>
    </row>
    <row r="4014" spans="5:7" s="10" customFormat="1" x14ac:dyDescent="0.2">
      <c r="E4014" s="9"/>
      <c r="F4014" s="9"/>
      <c r="G4014" s="9"/>
    </row>
    <row r="4015" spans="5:7" s="10" customFormat="1" x14ac:dyDescent="0.2">
      <c r="E4015" s="9"/>
      <c r="F4015" s="9"/>
      <c r="G4015" s="9"/>
    </row>
    <row r="4016" spans="5:7" s="10" customFormat="1" x14ac:dyDescent="0.2">
      <c r="E4016" s="9"/>
      <c r="F4016" s="9"/>
      <c r="G4016" s="9"/>
    </row>
    <row r="4017" spans="5:7" s="10" customFormat="1" x14ac:dyDescent="0.2">
      <c r="E4017" s="9"/>
      <c r="F4017" s="9"/>
      <c r="G4017" s="9"/>
    </row>
    <row r="4018" spans="5:7" s="10" customFormat="1" x14ac:dyDescent="0.2">
      <c r="E4018" s="9"/>
      <c r="F4018" s="9"/>
      <c r="G4018" s="9"/>
    </row>
    <row r="4019" spans="5:7" s="10" customFormat="1" x14ac:dyDescent="0.2">
      <c r="E4019" s="9"/>
      <c r="F4019" s="9"/>
      <c r="G4019" s="9"/>
    </row>
    <row r="4020" spans="5:7" s="10" customFormat="1" x14ac:dyDescent="0.2">
      <c r="E4020" s="9"/>
      <c r="F4020" s="9"/>
      <c r="G4020" s="9"/>
    </row>
    <row r="4021" spans="5:7" s="10" customFormat="1" x14ac:dyDescent="0.2">
      <c r="E4021" s="9"/>
      <c r="F4021" s="9"/>
      <c r="G4021" s="9"/>
    </row>
    <row r="4022" spans="5:7" s="10" customFormat="1" x14ac:dyDescent="0.2">
      <c r="E4022" s="9"/>
      <c r="F4022" s="9"/>
      <c r="G4022" s="9"/>
    </row>
    <row r="4023" spans="5:7" s="10" customFormat="1" x14ac:dyDescent="0.2">
      <c r="E4023" s="9"/>
      <c r="F4023" s="9"/>
      <c r="G4023" s="9"/>
    </row>
    <row r="4024" spans="5:7" s="10" customFormat="1" x14ac:dyDescent="0.2">
      <c r="E4024" s="9"/>
      <c r="F4024" s="9"/>
      <c r="G4024" s="9"/>
    </row>
    <row r="4025" spans="5:7" s="10" customFormat="1" x14ac:dyDescent="0.2">
      <c r="E4025" s="9"/>
      <c r="F4025" s="9"/>
      <c r="G4025" s="9"/>
    </row>
    <row r="4026" spans="5:7" s="10" customFormat="1" x14ac:dyDescent="0.2">
      <c r="E4026" s="9"/>
      <c r="F4026" s="9"/>
      <c r="G4026" s="9"/>
    </row>
    <row r="4027" spans="5:7" s="10" customFormat="1" x14ac:dyDescent="0.2">
      <c r="E4027" s="9"/>
      <c r="F4027" s="9"/>
      <c r="G4027" s="9"/>
    </row>
    <row r="4028" spans="5:7" s="10" customFormat="1" x14ac:dyDescent="0.2">
      <c r="E4028" s="9"/>
      <c r="F4028" s="9"/>
      <c r="G4028" s="9"/>
    </row>
    <row r="4029" spans="5:7" s="10" customFormat="1" x14ac:dyDescent="0.2">
      <c r="E4029" s="9"/>
      <c r="F4029" s="9"/>
      <c r="G4029" s="9"/>
    </row>
    <row r="4030" spans="5:7" s="10" customFormat="1" x14ac:dyDescent="0.2">
      <c r="E4030" s="9"/>
      <c r="F4030" s="9"/>
      <c r="G4030" s="9"/>
    </row>
    <row r="4031" spans="5:7" s="10" customFormat="1" x14ac:dyDescent="0.2">
      <c r="E4031" s="9"/>
      <c r="F4031" s="9"/>
      <c r="G4031" s="9"/>
    </row>
    <row r="4032" spans="5:7" s="10" customFormat="1" x14ac:dyDescent="0.2">
      <c r="E4032" s="9"/>
      <c r="F4032" s="9"/>
      <c r="G4032" s="9"/>
    </row>
    <row r="4033" spans="5:7" s="10" customFormat="1" x14ac:dyDescent="0.2">
      <c r="E4033" s="9"/>
      <c r="F4033" s="9"/>
      <c r="G4033" s="9"/>
    </row>
    <row r="4034" spans="5:7" s="10" customFormat="1" x14ac:dyDescent="0.2">
      <c r="E4034" s="9"/>
      <c r="F4034" s="9"/>
      <c r="G4034" s="9"/>
    </row>
    <row r="4035" spans="5:7" s="10" customFormat="1" x14ac:dyDescent="0.2">
      <c r="E4035" s="9"/>
      <c r="F4035" s="9"/>
      <c r="G4035" s="9"/>
    </row>
    <row r="4036" spans="5:7" s="10" customFormat="1" x14ac:dyDescent="0.2">
      <c r="E4036" s="9"/>
      <c r="F4036" s="9"/>
      <c r="G4036" s="9"/>
    </row>
    <row r="4037" spans="5:7" s="10" customFormat="1" x14ac:dyDescent="0.2">
      <c r="E4037" s="9"/>
      <c r="F4037" s="9"/>
      <c r="G4037" s="9"/>
    </row>
    <row r="4038" spans="5:7" s="10" customFormat="1" x14ac:dyDescent="0.2">
      <c r="E4038" s="9"/>
      <c r="F4038" s="9"/>
      <c r="G4038" s="9"/>
    </row>
    <row r="4039" spans="5:7" s="10" customFormat="1" x14ac:dyDescent="0.2">
      <c r="E4039" s="9"/>
      <c r="F4039" s="9"/>
      <c r="G4039" s="9"/>
    </row>
    <row r="4040" spans="5:7" s="10" customFormat="1" x14ac:dyDescent="0.2">
      <c r="E4040" s="9"/>
      <c r="F4040" s="9"/>
      <c r="G4040" s="9"/>
    </row>
    <row r="4041" spans="5:7" s="10" customFormat="1" x14ac:dyDescent="0.2">
      <c r="E4041" s="9"/>
      <c r="F4041" s="9"/>
      <c r="G4041" s="9"/>
    </row>
    <row r="4042" spans="5:7" s="10" customFormat="1" x14ac:dyDescent="0.2">
      <c r="E4042" s="9"/>
      <c r="F4042" s="9"/>
      <c r="G4042" s="9"/>
    </row>
    <row r="4043" spans="5:7" s="10" customFormat="1" x14ac:dyDescent="0.2">
      <c r="E4043" s="9"/>
      <c r="F4043" s="9"/>
      <c r="G4043" s="9"/>
    </row>
    <row r="4044" spans="5:7" s="10" customFormat="1" x14ac:dyDescent="0.2">
      <c r="E4044" s="9"/>
      <c r="F4044" s="9"/>
      <c r="G4044" s="9"/>
    </row>
    <row r="4045" spans="5:7" s="10" customFormat="1" x14ac:dyDescent="0.2">
      <c r="E4045" s="9"/>
      <c r="F4045" s="9"/>
      <c r="G4045" s="9"/>
    </row>
    <row r="4046" spans="5:7" s="10" customFormat="1" x14ac:dyDescent="0.2">
      <c r="E4046" s="9"/>
      <c r="F4046" s="9"/>
      <c r="G4046" s="9"/>
    </row>
    <row r="4047" spans="5:7" s="10" customFormat="1" x14ac:dyDescent="0.2">
      <c r="E4047" s="9"/>
      <c r="F4047" s="9"/>
      <c r="G4047" s="9"/>
    </row>
    <row r="4048" spans="5:7" s="10" customFormat="1" x14ac:dyDescent="0.2">
      <c r="E4048" s="9"/>
      <c r="F4048" s="9"/>
      <c r="G4048" s="9"/>
    </row>
    <row r="4049" spans="5:7" s="10" customFormat="1" x14ac:dyDescent="0.2">
      <c r="E4049" s="9"/>
      <c r="F4049" s="9"/>
      <c r="G4049" s="9"/>
    </row>
    <row r="4050" spans="5:7" s="10" customFormat="1" x14ac:dyDescent="0.2">
      <c r="E4050" s="9"/>
      <c r="F4050" s="9"/>
      <c r="G4050" s="9"/>
    </row>
    <row r="4051" spans="5:7" s="10" customFormat="1" x14ac:dyDescent="0.2">
      <c r="E4051" s="9"/>
      <c r="F4051" s="9"/>
      <c r="G4051" s="9"/>
    </row>
    <row r="4052" spans="5:7" s="10" customFormat="1" x14ac:dyDescent="0.2">
      <c r="E4052" s="9"/>
      <c r="F4052" s="9"/>
      <c r="G4052" s="9"/>
    </row>
    <row r="4053" spans="5:7" s="10" customFormat="1" x14ac:dyDescent="0.2">
      <c r="E4053" s="9"/>
      <c r="F4053" s="9"/>
      <c r="G4053" s="9"/>
    </row>
    <row r="4054" spans="5:7" s="10" customFormat="1" x14ac:dyDescent="0.2">
      <c r="E4054" s="9"/>
      <c r="F4054" s="9"/>
      <c r="G4054" s="9"/>
    </row>
    <row r="4055" spans="5:7" s="10" customFormat="1" x14ac:dyDescent="0.2">
      <c r="E4055" s="9"/>
      <c r="F4055" s="9"/>
      <c r="G4055" s="9"/>
    </row>
    <row r="4056" spans="5:7" s="10" customFormat="1" x14ac:dyDescent="0.2">
      <c r="E4056" s="9"/>
      <c r="F4056" s="9"/>
      <c r="G4056" s="9"/>
    </row>
    <row r="4057" spans="5:7" s="10" customFormat="1" x14ac:dyDescent="0.2">
      <c r="E4057" s="9"/>
      <c r="F4057" s="9"/>
      <c r="G4057" s="9"/>
    </row>
    <row r="4058" spans="5:7" s="10" customFormat="1" x14ac:dyDescent="0.2">
      <c r="E4058" s="9"/>
      <c r="F4058" s="9"/>
      <c r="G4058" s="9"/>
    </row>
    <row r="4059" spans="5:7" s="10" customFormat="1" x14ac:dyDescent="0.2">
      <c r="E4059" s="9"/>
      <c r="F4059" s="9"/>
      <c r="G4059" s="9"/>
    </row>
    <row r="4060" spans="5:7" s="10" customFormat="1" x14ac:dyDescent="0.2">
      <c r="E4060" s="9"/>
      <c r="F4060" s="9"/>
      <c r="G4060" s="9"/>
    </row>
    <row r="4061" spans="5:7" s="10" customFormat="1" x14ac:dyDescent="0.2">
      <c r="E4061" s="9"/>
      <c r="F4061" s="9"/>
      <c r="G4061" s="9"/>
    </row>
    <row r="4062" spans="5:7" s="10" customFormat="1" x14ac:dyDescent="0.2">
      <c r="E4062" s="9"/>
      <c r="F4062" s="9"/>
      <c r="G4062" s="9"/>
    </row>
    <row r="4063" spans="5:7" s="10" customFormat="1" x14ac:dyDescent="0.2">
      <c r="E4063" s="9"/>
      <c r="F4063" s="9"/>
      <c r="G4063" s="9"/>
    </row>
    <row r="4064" spans="5:7" s="10" customFormat="1" x14ac:dyDescent="0.2">
      <c r="E4064" s="9"/>
      <c r="F4064" s="9"/>
      <c r="G4064" s="9"/>
    </row>
    <row r="4065" spans="5:7" s="10" customFormat="1" x14ac:dyDescent="0.2">
      <c r="E4065" s="9"/>
      <c r="F4065" s="9"/>
      <c r="G4065" s="9"/>
    </row>
    <row r="4066" spans="5:7" s="10" customFormat="1" x14ac:dyDescent="0.2">
      <c r="E4066" s="9"/>
      <c r="F4066" s="9"/>
      <c r="G4066" s="9"/>
    </row>
    <row r="4067" spans="5:7" s="10" customFormat="1" x14ac:dyDescent="0.2">
      <c r="E4067" s="9"/>
      <c r="F4067" s="9"/>
      <c r="G4067" s="9"/>
    </row>
    <row r="4068" spans="5:7" s="10" customFormat="1" x14ac:dyDescent="0.2">
      <c r="E4068" s="9"/>
      <c r="F4068" s="9"/>
      <c r="G4068" s="9"/>
    </row>
    <row r="4069" spans="5:7" s="10" customFormat="1" x14ac:dyDescent="0.2">
      <c r="E4069" s="9"/>
      <c r="F4069" s="9"/>
      <c r="G4069" s="9"/>
    </row>
    <row r="4070" spans="5:7" s="10" customFormat="1" x14ac:dyDescent="0.2">
      <c r="E4070" s="9"/>
      <c r="F4070" s="9"/>
      <c r="G4070" s="9"/>
    </row>
    <row r="4071" spans="5:7" s="10" customFormat="1" x14ac:dyDescent="0.2">
      <c r="E4071" s="9"/>
      <c r="F4071" s="9"/>
      <c r="G4071" s="9"/>
    </row>
    <row r="4072" spans="5:7" s="10" customFormat="1" x14ac:dyDescent="0.2">
      <c r="E4072" s="9"/>
      <c r="F4072" s="9"/>
      <c r="G4072" s="9"/>
    </row>
    <row r="4073" spans="5:7" s="10" customFormat="1" x14ac:dyDescent="0.2">
      <c r="E4073" s="9"/>
      <c r="F4073" s="9"/>
      <c r="G4073" s="9"/>
    </row>
    <row r="4074" spans="5:7" s="10" customFormat="1" x14ac:dyDescent="0.2">
      <c r="E4074" s="9"/>
      <c r="F4074" s="9"/>
      <c r="G4074" s="9"/>
    </row>
    <row r="4075" spans="5:7" s="10" customFormat="1" x14ac:dyDescent="0.2">
      <c r="E4075" s="9"/>
      <c r="F4075" s="9"/>
      <c r="G4075" s="9"/>
    </row>
    <row r="4076" spans="5:7" s="10" customFormat="1" x14ac:dyDescent="0.2">
      <c r="E4076" s="9"/>
      <c r="F4076" s="9"/>
      <c r="G4076" s="9"/>
    </row>
    <row r="4077" spans="5:7" s="10" customFormat="1" x14ac:dyDescent="0.2">
      <c r="E4077" s="9"/>
      <c r="F4077" s="9"/>
      <c r="G4077" s="9"/>
    </row>
    <row r="4078" spans="5:7" s="10" customFormat="1" x14ac:dyDescent="0.2">
      <c r="E4078" s="9"/>
      <c r="F4078" s="9"/>
      <c r="G4078" s="9"/>
    </row>
    <row r="4079" spans="5:7" s="10" customFormat="1" x14ac:dyDescent="0.2">
      <c r="E4079" s="9"/>
      <c r="F4079" s="9"/>
      <c r="G4079" s="9"/>
    </row>
    <row r="4080" spans="5:7" s="10" customFormat="1" x14ac:dyDescent="0.2">
      <c r="E4080" s="9"/>
      <c r="F4080" s="9"/>
      <c r="G4080" s="9"/>
    </row>
    <row r="4081" spans="5:7" s="10" customFormat="1" x14ac:dyDescent="0.2">
      <c r="E4081" s="9"/>
      <c r="F4081" s="9"/>
      <c r="G4081" s="9"/>
    </row>
    <row r="4082" spans="5:7" s="10" customFormat="1" x14ac:dyDescent="0.2">
      <c r="E4082" s="9"/>
      <c r="F4082" s="9"/>
      <c r="G4082" s="9"/>
    </row>
    <row r="4083" spans="5:7" s="10" customFormat="1" x14ac:dyDescent="0.2">
      <c r="E4083" s="9"/>
      <c r="F4083" s="9"/>
      <c r="G4083" s="9"/>
    </row>
    <row r="4084" spans="5:7" s="10" customFormat="1" x14ac:dyDescent="0.2">
      <c r="E4084" s="9"/>
      <c r="F4084" s="9"/>
      <c r="G4084" s="9"/>
    </row>
    <row r="4085" spans="5:7" s="10" customFormat="1" x14ac:dyDescent="0.2">
      <c r="E4085" s="9"/>
      <c r="F4085" s="9"/>
      <c r="G4085" s="9"/>
    </row>
    <row r="4086" spans="5:7" s="10" customFormat="1" x14ac:dyDescent="0.2">
      <c r="E4086" s="9"/>
      <c r="F4086" s="9"/>
      <c r="G4086" s="9"/>
    </row>
    <row r="4087" spans="5:7" s="10" customFormat="1" x14ac:dyDescent="0.2">
      <c r="E4087" s="9"/>
      <c r="F4087" s="9"/>
      <c r="G4087" s="9"/>
    </row>
    <row r="4088" spans="5:7" s="10" customFormat="1" x14ac:dyDescent="0.2">
      <c r="E4088" s="9"/>
      <c r="F4088" s="9"/>
      <c r="G4088" s="9"/>
    </row>
    <row r="4089" spans="5:7" s="10" customFormat="1" x14ac:dyDescent="0.2">
      <c r="E4089" s="9"/>
      <c r="F4089" s="9"/>
      <c r="G4089" s="9"/>
    </row>
    <row r="4090" spans="5:7" s="10" customFormat="1" x14ac:dyDescent="0.2">
      <c r="E4090" s="9"/>
      <c r="F4090" s="9"/>
      <c r="G4090" s="9"/>
    </row>
    <row r="4091" spans="5:7" s="10" customFormat="1" x14ac:dyDescent="0.2">
      <c r="E4091" s="9"/>
      <c r="F4091" s="9"/>
      <c r="G4091" s="9"/>
    </row>
    <row r="4092" spans="5:7" s="10" customFormat="1" x14ac:dyDescent="0.2">
      <c r="E4092" s="9"/>
      <c r="F4092" s="9"/>
      <c r="G4092" s="9"/>
    </row>
    <row r="4093" spans="5:7" s="10" customFormat="1" x14ac:dyDescent="0.2">
      <c r="E4093" s="9"/>
      <c r="F4093" s="9"/>
      <c r="G4093" s="9"/>
    </row>
    <row r="4094" spans="5:7" s="10" customFormat="1" x14ac:dyDescent="0.2">
      <c r="E4094" s="9"/>
      <c r="F4094" s="9"/>
      <c r="G4094" s="9"/>
    </row>
    <row r="4095" spans="5:7" s="10" customFormat="1" x14ac:dyDescent="0.2">
      <c r="E4095" s="9"/>
      <c r="F4095" s="9"/>
      <c r="G4095" s="9"/>
    </row>
    <row r="4096" spans="5:7" s="10" customFormat="1" x14ac:dyDescent="0.2">
      <c r="E4096" s="9"/>
      <c r="F4096" s="9"/>
      <c r="G4096" s="9"/>
    </row>
    <row r="4097" spans="5:7" s="10" customFormat="1" x14ac:dyDescent="0.2">
      <c r="E4097" s="9"/>
      <c r="F4097" s="9"/>
      <c r="G4097" s="9"/>
    </row>
    <row r="4098" spans="5:7" s="10" customFormat="1" x14ac:dyDescent="0.2">
      <c r="E4098" s="9"/>
      <c r="F4098" s="9"/>
      <c r="G4098" s="9"/>
    </row>
    <row r="4099" spans="5:7" s="10" customFormat="1" x14ac:dyDescent="0.2">
      <c r="E4099" s="9"/>
      <c r="F4099" s="9"/>
      <c r="G4099" s="9"/>
    </row>
    <row r="4100" spans="5:7" s="10" customFormat="1" x14ac:dyDescent="0.2">
      <c r="E4100" s="9"/>
      <c r="F4100" s="9"/>
      <c r="G4100" s="9"/>
    </row>
    <row r="4101" spans="5:7" s="10" customFormat="1" x14ac:dyDescent="0.2">
      <c r="E4101" s="9"/>
      <c r="F4101" s="9"/>
      <c r="G4101" s="9"/>
    </row>
    <row r="4102" spans="5:7" s="10" customFormat="1" x14ac:dyDescent="0.2">
      <c r="E4102" s="9"/>
      <c r="F4102" s="9"/>
      <c r="G4102" s="9"/>
    </row>
    <row r="4103" spans="5:7" s="10" customFormat="1" x14ac:dyDescent="0.2">
      <c r="E4103" s="9"/>
      <c r="F4103" s="9"/>
      <c r="G4103" s="9"/>
    </row>
    <row r="4104" spans="5:7" s="10" customFormat="1" x14ac:dyDescent="0.2">
      <c r="E4104" s="9"/>
      <c r="F4104" s="9"/>
      <c r="G4104" s="9"/>
    </row>
    <row r="4105" spans="5:7" s="10" customFormat="1" x14ac:dyDescent="0.2">
      <c r="E4105" s="9"/>
      <c r="F4105" s="9"/>
      <c r="G4105" s="9"/>
    </row>
    <row r="4106" spans="5:7" s="10" customFormat="1" x14ac:dyDescent="0.2">
      <c r="E4106" s="9"/>
      <c r="F4106" s="9"/>
      <c r="G4106" s="9"/>
    </row>
    <row r="4107" spans="5:7" s="10" customFormat="1" x14ac:dyDescent="0.2">
      <c r="E4107" s="9"/>
      <c r="F4107" s="9"/>
      <c r="G4107" s="9"/>
    </row>
    <row r="4108" spans="5:7" s="10" customFormat="1" x14ac:dyDescent="0.2">
      <c r="E4108" s="9"/>
      <c r="F4108" s="9"/>
      <c r="G4108" s="9"/>
    </row>
    <row r="4109" spans="5:7" s="10" customFormat="1" x14ac:dyDescent="0.2">
      <c r="E4109" s="9"/>
      <c r="F4109" s="9"/>
      <c r="G4109" s="9"/>
    </row>
    <row r="4110" spans="5:7" s="10" customFormat="1" x14ac:dyDescent="0.2">
      <c r="E4110" s="9"/>
      <c r="F4110" s="9"/>
      <c r="G4110" s="9"/>
    </row>
    <row r="4111" spans="5:7" s="10" customFormat="1" x14ac:dyDescent="0.2">
      <c r="E4111" s="9"/>
      <c r="F4111" s="9"/>
      <c r="G4111" s="9"/>
    </row>
    <row r="4112" spans="5:7" s="10" customFormat="1" x14ac:dyDescent="0.2">
      <c r="E4112" s="9"/>
      <c r="F4112" s="9"/>
      <c r="G4112" s="9"/>
    </row>
    <row r="4113" spans="5:7" s="10" customFormat="1" x14ac:dyDescent="0.2">
      <c r="E4113" s="9"/>
      <c r="F4113" s="9"/>
      <c r="G4113" s="9"/>
    </row>
    <row r="4114" spans="5:7" s="10" customFormat="1" x14ac:dyDescent="0.2">
      <c r="E4114" s="9"/>
      <c r="F4114" s="9"/>
      <c r="G4114" s="9"/>
    </row>
    <row r="4115" spans="5:7" s="10" customFormat="1" x14ac:dyDescent="0.2">
      <c r="E4115" s="9"/>
      <c r="F4115" s="9"/>
      <c r="G4115" s="9"/>
    </row>
    <row r="4116" spans="5:7" s="10" customFormat="1" x14ac:dyDescent="0.2">
      <c r="E4116" s="9"/>
      <c r="F4116" s="9"/>
      <c r="G4116" s="9"/>
    </row>
    <row r="4117" spans="5:7" s="10" customFormat="1" x14ac:dyDescent="0.2">
      <c r="E4117" s="9"/>
      <c r="F4117" s="9"/>
      <c r="G4117" s="9"/>
    </row>
    <row r="4118" spans="5:7" s="10" customFormat="1" x14ac:dyDescent="0.2">
      <c r="E4118" s="9"/>
      <c r="F4118" s="9"/>
      <c r="G4118" s="9"/>
    </row>
    <row r="4119" spans="5:7" s="10" customFormat="1" x14ac:dyDescent="0.2">
      <c r="E4119" s="9"/>
      <c r="F4119" s="9"/>
      <c r="G4119" s="9"/>
    </row>
    <row r="4120" spans="5:7" s="10" customFormat="1" x14ac:dyDescent="0.2">
      <c r="E4120" s="9"/>
      <c r="F4120" s="9"/>
      <c r="G4120" s="9"/>
    </row>
    <row r="4121" spans="5:7" s="10" customFormat="1" x14ac:dyDescent="0.2">
      <c r="E4121" s="9"/>
      <c r="F4121" s="9"/>
      <c r="G4121" s="9"/>
    </row>
    <row r="4122" spans="5:7" s="10" customFormat="1" x14ac:dyDescent="0.2">
      <c r="E4122" s="9"/>
      <c r="F4122" s="9"/>
      <c r="G4122" s="9"/>
    </row>
    <row r="4123" spans="5:7" s="10" customFormat="1" x14ac:dyDescent="0.2">
      <c r="E4123" s="9"/>
      <c r="F4123" s="9"/>
      <c r="G4123" s="9"/>
    </row>
    <row r="4124" spans="5:7" s="10" customFormat="1" x14ac:dyDescent="0.2">
      <c r="E4124" s="9"/>
      <c r="F4124" s="9"/>
      <c r="G4124" s="9"/>
    </row>
    <row r="4125" spans="5:7" s="10" customFormat="1" x14ac:dyDescent="0.2">
      <c r="E4125" s="9"/>
      <c r="F4125" s="9"/>
      <c r="G4125" s="9"/>
    </row>
    <row r="4126" spans="5:7" s="10" customFormat="1" x14ac:dyDescent="0.2">
      <c r="E4126" s="9"/>
      <c r="F4126" s="9"/>
      <c r="G4126" s="9"/>
    </row>
    <row r="4127" spans="5:7" s="10" customFormat="1" x14ac:dyDescent="0.2">
      <c r="E4127" s="9"/>
      <c r="F4127" s="9"/>
      <c r="G4127" s="9"/>
    </row>
    <row r="4128" spans="5:7" s="10" customFormat="1" x14ac:dyDescent="0.2">
      <c r="E4128" s="9"/>
      <c r="F4128" s="9"/>
      <c r="G4128" s="9"/>
    </row>
    <row r="4129" spans="5:7" s="10" customFormat="1" x14ac:dyDescent="0.2">
      <c r="E4129" s="9"/>
      <c r="F4129" s="9"/>
      <c r="G4129" s="9"/>
    </row>
    <row r="4130" spans="5:7" s="10" customFormat="1" x14ac:dyDescent="0.2">
      <c r="E4130" s="9"/>
      <c r="F4130" s="9"/>
      <c r="G4130" s="9"/>
    </row>
    <row r="4131" spans="5:7" s="10" customFormat="1" x14ac:dyDescent="0.2">
      <c r="E4131" s="9"/>
      <c r="F4131" s="9"/>
      <c r="G4131" s="9"/>
    </row>
    <row r="4132" spans="5:7" s="10" customFormat="1" x14ac:dyDescent="0.2">
      <c r="E4132" s="9"/>
      <c r="F4132" s="9"/>
      <c r="G4132" s="9"/>
    </row>
    <row r="4133" spans="5:7" s="10" customFormat="1" x14ac:dyDescent="0.2">
      <c r="E4133" s="9"/>
      <c r="F4133" s="9"/>
      <c r="G4133" s="9"/>
    </row>
    <row r="4134" spans="5:7" s="10" customFormat="1" x14ac:dyDescent="0.2">
      <c r="E4134" s="9"/>
      <c r="F4134" s="9"/>
      <c r="G4134" s="9"/>
    </row>
    <row r="4135" spans="5:7" s="10" customFormat="1" x14ac:dyDescent="0.2">
      <c r="E4135" s="9"/>
      <c r="F4135" s="9"/>
      <c r="G4135" s="9"/>
    </row>
    <row r="4136" spans="5:7" s="10" customFormat="1" x14ac:dyDescent="0.2">
      <c r="E4136" s="9"/>
      <c r="F4136" s="9"/>
      <c r="G4136" s="9"/>
    </row>
    <row r="4137" spans="5:7" s="10" customFormat="1" x14ac:dyDescent="0.2">
      <c r="E4137" s="9"/>
      <c r="F4137" s="9"/>
      <c r="G4137" s="9"/>
    </row>
    <row r="4138" spans="5:7" s="10" customFormat="1" x14ac:dyDescent="0.2">
      <c r="E4138" s="9"/>
      <c r="F4138" s="9"/>
      <c r="G4138" s="9"/>
    </row>
    <row r="4139" spans="5:7" s="10" customFormat="1" x14ac:dyDescent="0.2">
      <c r="E4139" s="9"/>
      <c r="F4139" s="9"/>
      <c r="G4139" s="9"/>
    </row>
    <row r="4140" spans="5:7" s="10" customFormat="1" x14ac:dyDescent="0.2">
      <c r="E4140" s="9"/>
      <c r="F4140" s="9"/>
      <c r="G4140" s="9"/>
    </row>
    <row r="4141" spans="5:7" s="10" customFormat="1" x14ac:dyDescent="0.2">
      <c r="E4141" s="9"/>
      <c r="F4141" s="9"/>
      <c r="G4141" s="9"/>
    </row>
    <row r="4142" spans="5:7" s="10" customFormat="1" x14ac:dyDescent="0.2">
      <c r="E4142" s="9"/>
      <c r="F4142" s="9"/>
      <c r="G4142" s="9"/>
    </row>
    <row r="4143" spans="5:7" s="10" customFormat="1" x14ac:dyDescent="0.2">
      <c r="E4143" s="9"/>
      <c r="F4143" s="9"/>
      <c r="G4143" s="9"/>
    </row>
    <row r="4144" spans="5:7" s="10" customFormat="1" x14ac:dyDescent="0.2">
      <c r="E4144" s="9"/>
      <c r="F4144" s="9"/>
      <c r="G4144" s="9"/>
    </row>
    <row r="4145" spans="5:7" s="10" customFormat="1" x14ac:dyDescent="0.2">
      <c r="E4145" s="9"/>
      <c r="F4145" s="9"/>
      <c r="G4145" s="9"/>
    </row>
    <row r="4146" spans="5:7" s="10" customFormat="1" x14ac:dyDescent="0.2">
      <c r="E4146" s="9"/>
      <c r="F4146" s="9"/>
      <c r="G4146" s="9"/>
    </row>
    <row r="4147" spans="5:7" s="10" customFormat="1" x14ac:dyDescent="0.2">
      <c r="E4147" s="9"/>
      <c r="F4147" s="9"/>
      <c r="G4147" s="9"/>
    </row>
    <row r="4148" spans="5:7" s="10" customFormat="1" x14ac:dyDescent="0.2">
      <c r="E4148" s="9"/>
      <c r="F4148" s="9"/>
      <c r="G4148" s="9"/>
    </row>
    <row r="4149" spans="5:7" s="10" customFormat="1" x14ac:dyDescent="0.2">
      <c r="E4149" s="9"/>
      <c r="F4149" s="9"/>
      <c r="G4149" s="9"/>
    </row>
    <row r="4150" spans="5:7" s="10" customFormat="1" x14ac:dyDescent="0.2">
      <c r="E4150" s="9"/>
      <c r="F4150" s="9"/>
      <c r="G4150" s="9"/>
    </row>
    <row r="4151" spans="5:7" s="10" customFormat="1" x14ac:dyDescent="0.2">
      <c r="E4151" s="9"/>
      <c r="F4151" s="9"/>
      <c r="G4151" s="9"/>
    </row>
    <row r="4152" spans="5:7" s="10" customFormat="1" x14ac:dyDescent="0.2">
      <c r="E4152" s="9"/>
      <c r="F4152" s="9"/>
      <c r="G4152" s="9"/>
    </row>
    <row r="4153" spans="5:7" s="10" customFormat="1" x14ac:dyDescent="0.2">
      <c r="E4153" s="9"/>
      <c r="F4153" s="9"/>
      <c r="G4153" s="9"/>
    </row>
    <row r="4154" spans="5:7" s="10" customFormat="1" x14ac:dyDescent="0.2">
      <c r="E4154" s="9"/>
      <c r="F4154" s="9"/>
      <c r="G4154" s="9"/>
    </row>
    <row r="4155" spans="5:7" s="10" customFormat="1" x14ac:dyDescent="0.2">
      <c r="E4155" s="9"/>
      <c r="F4155" s="9"/>
      <c r="G4155" s="9"/>
    </row>
    <row r="4156" spans="5:7" s="10" customFormat="1" x14ac:dyDescent="0.2">
      <c r="E4156" s="9"/>
      <c r="F4156" s="9"/>
      <c r="G4156" s="9"/>
    </row>
    <row r="4157" spans="5:7" s="10" customFormat="1" x14ac:dyDescent="0.2">
      <c r="E4157" s="9"/>
      <c r="F4157" s="9"/>
      <c r="G4157" s="9"/>
    </row>
    <row r="4158" spans="5:7" s="10" customFormat="1" x14ac:dyDescent="0.2">
      <c r="E4158" s="9"/>
      <c r="F4158" s="9"/>
      <c r="G4158" s="9"/>
    </row>
    <row r="4159" spans="5:7" s="10" customFormat="1" x14ac:dyDescent="0.2">
      <c r="E4159" s="9"/>
      <c r="F4159" s="9"/>
      <c r="G4159" s="9"/>
    </row>
    <row r="4160" spans="5:7" s="10" customFormat="1" x14ac:dyDescent="0.2">
      <c r="E4160" s="9"/>
      <c r="F4160" s="9"/>
      <c r="G4160" s="9"/>
    </row>
    <row r="4161" spans="5:7" s="10" customFormat="1" x14ac:dyDescent="0.2">
      <c r="E4161" s="9"/>
      <c r="F4161" s="9"/>
      <c r="G4161" s="9"/>
    </row>
    <row r="4162" spans="5:7" s="10" customFormat="1" x14ac:dyDescent="0.2">
      <c r="E4162" s="9"/>
      <c r="F4162" s="9"/>
      <c r="G4162" s="9"/>
    </row>
    <row r="4163" spans="5:7" s="10" customFormat="1" x14ac:dyDescent="0.2">
      <c r="E4163" s="9"/>
      <c r="F4163" s="9"/>
      <c r="G4163" s="9"/>
    </row>
    <row r="4164" spans="5:7" s="10" customFormat="1" x14ac:dyDescent="0.2">
      <c r="E4164" s="9"/>
      <c r="F4164" s="9"/>
      <c r="G4164" s="9"/>
    </row>
    <row r="4165" spans="5:7" s="10" customFormat="1" x14ac:dyDescent="0.2">
      <c r="E4165" s="9"/>
      <c r="F4165" s="9"/>
      <c r="G4165" s="9"/>
    </row>
    <row r="4166" spans="5:7" s="10" customFormat="1" x14ac:dyDescent="0.2">
      <c r="E4166" s="9"/>
      <c r="F4166" s="9"/>
      <c r="G4166" s="9"/>
    </row>
    <row r="4167" spans="5:7" s="10" customFormat="1" x14ac:dyDescent="0.2">
      <c r="E4167" s="9"/>
      <c r="F4167" s="9"/>
      <c r="G4167" s="9"/>
    </row>
    <row r="4168" spans="5:7" s="10" customFormat="1" x14ac:dyDescent="0.2">
      <c r="E4168" s="9"/>
      <c r="F4168" s="9"/>
      <c r="G4168" s="9"/>
    </row>
    <row r="4169" spans="5:7" s="10" customFormat="1" x14ac:dyDescent="0.2">
      <c r="E4169" s="9"/>
      <c r="F4169" s="9"/>
      <c r="G4169" s="9"/>
    </row>
    <row r="4170" spans="5:7" s="10" customFormat="1" x14ac:dyDescent="0.2">
      <c r="E4170" s="9"/>
      <c r="F4170" s="9"/>
      <c r="G4170" s="9"/>
    </row>
    <row r="4171" spans="5:7" s="10" customFormat="1" x14ac:dyDescent="0.2">
      <c r="E4171" s="9"/>
      <c r="F4171" s="9"/>
      <c r="G4171" s="9"/>
    </row>
    <row r="4172" spans="5:7" s="10" customFormat="1" x14ac:dyDescent="0.2">
      <c r="E4172" s="9"/>
      <c r="F4172" s="9"/>
      <c r="G4172" s="9"/>
    </row>
    <row r="4173" spans="5:7" s="10" customFormat="1" x14ac:dyDescent="0.2">
      <c r="E4173" s="9"/>
      <c r="F4173" s="9"/>
      <c r="G4173" s="9"/>
    </row>
    <row r="4174" spans="5:7" s="10" customFormat="1" x14ac:dyDescent="0.2">
      <c r="E4174" s="9"/>
      <c r="F4174" s="9"/>
      <c r="G4174" s="9"/>
    </row>
    <row r="4175" spans="5:7" s="10" customFormat="1" x14ac:dyDescent="0.2">
      <c r="E4175" s="9"/>
      <c r="F4175" s="9"/>
      <c r="G4175" s="9"/>
    </row>
    <row r="4176" spans="5:7" s="10" customFormat="1" x14ac:dyDescent="0.2">
      <c r="E4176" s="9"/>
      <c r="F4176" s="9"/>
      <c r="G4176" s="9"/>
    </row>
    <row r="4177" spans="5:7" s="10" customFormat="1" x14ac:dyDescent="0.2">
      <c r="E4177" s="9"/>
      <c r="F4177" s="9"/>
      <c r="G4177" s="9"/>
    </row>
    <row r="4178" spans="5:7" s="10" customFormat="1" x14ac:dyDescent="0.2">
      <c r="E4178" s="9"/>
      <c r="F4178" s="9"/>
      <c r="G4178" s="9"/>
    </row>
    <row r="4179" spans="5:7" s="10" customFormat="1" x14ac:dyDescent="0.2">
      <c r="E4179" s="9"/>
      <c r="F4179" s="9"/>
      <c r="G4179" s="9"/>
    </row>
    <row r="4180" spans="5:7" s="10" customFormat="1" x14ac:dyDescent="0.2">
      <c r="E4180" s="9"/>
      <c r="F4180" s="9"/>
      <c r="G4180" s="9"/>
    </row>
    <row r="4181" spans="5:7" s="10" customFormat="1" x14ac:dyDescent="0.2">
      <c r="E4181" s="9"/>
      <c r="F4181" s="9"/>
      <c r="G4181" s="9"/>
    </row>
    <row r="4182" spans="5:7" s="10" customFormat="1" x14ac:dyDescent="0.2">
      <c r="E4182" s="9"/>
      <c r="F4182" s="9"/>
      <c r="G4182" s="9"/>
    </row>
    <row r="4183" spans="5:7" s="10" customFormat="1" x14ac:dyDescent="0.2">
      <c r="E4183" s="9"/>
      <c r="F4183" s="9"/>
      <c r="G4183" s="9"/>
    </row>
    <row r="4184" spans="5:7" s="10" customFormat="1" x14ac:dyDescent="0.2">
      <c r="E4184" s="9"/>
      <c r="F4184" s="9"/>
      <c r="G4184" s="9"/>
    </row>
    <row r="4185" spans="5:7" s="10" customFormat="1" x14ac:dyDescent="0.2">
      <c r="E4185" s="9"/>
      <c r="F4185" s="9"/>
      <c r="G4185" s="9"/>
    </row>
    <row r="4186" spans="5:7" s="10" customFormat="1" x14ac:dyDescent="0.2">
      <c r="E4186" s="9"/>
      <c r="F4186" s="9"/>
      <c r="G4186" s="9"/>
    </row>
    <row r="4187" spans="5:7" s="10" customFormat="1" x14ac:dyDescent="0.2">
      <c r="E4187" s="9"/>
      <c r="F4187" s="9"/>
      <c r="G4187" s="9"/>
    </row>
    <row r="4188" spans="5:7" s="10" customFormat="1" x14ac:dyDescent="0.2">
      <c r="E4188" s="9"/>
      <c r="F4188" s="9"/>
      <c r="G4188" s="9"/>
    </row>
    <row r="4189" spans="5:7" s="10" customFormat="1" x14ac:dyDescent="0.2">
      <c r="E4189" s="9"/>
      <c r="F4189" s="9"/>
      <c r="G4189" s="9"/>
    </row>
    <row r="4190" spans="5:7" s="10" customFormat="1" x14ac:dyDescent="0.2">
      <c r="E4190" s="9"/>
      <c r="F4190" s="9"/>
      <c r="G4190" s="9"/>
    </row>
    <row r="4191" spans="5:7" s="10" customFormat="1" x14ac:dyDescent="0.2">
      <c r="E4191" s="9"/>
      <c r="F4191" s="9"/>
      <c r="G4191" s="9"/>
    </row>
    <row r="4192" spans="5:7" s="10" customFormat="1" x14ac:dyDescent="0.2">
      <c r="E4192" s="9"/>
      <c r="F4192" s="9"/>
      <c r="G4192" s="9"/>
    </row>
    <row r="4193" spans="5:7" s="10" customFormat="1" x14ac:dyDescent="0.2">
      <c r="E4193" s="9"/>
      <c r="F4193" s="9"/>
      <c r="G4193" s="9"/>
    </row>
    <row r="4194" spans="5:7" s="10" customFormat="1" x14ac:dyDescent="0.2">
      <c r="E4194" s="9"/>
      <c r="F4194" s="9"/>
      <c r="G4194" s="9"/>
    </row>
    <row r="4195" spans="5:7" s="10" customFormat="1" x14ac:dyDescent="0.2">
      <c r="E4195" s="9"/>
      <c r="F4195" s="9"/>
      <c r="G4195" s="9"/>
    </row>
    <row r="4196" spans="5:7" s="10" customFormat="1" x14ac:dyDescent="0.2">
      <c r="E4196" s="9"/>
      <c r="F4196" s="9"/>
      <c r="G4196" s="9"/>
    </row>
    <row r="4197" spans="5:7" s="10" customFormat="1" x14ac:dyDescent="0.2">
      <c r="E4197" s="9"/>
      <c r="F4197" s="9"/>
      <c r="G4197" s="9"/>
    </row>
    <row r="4198" spans="5:7" s="10" customFormat="1" x14ac:dyDescent="0.2">
      <c r="E4198" s="9"/>
      <c r="F4198" s="9"/>
      <c r="G4198" s="9"/>
    </row>
    <row r="4199" spans="5:7" s="10" customFormat="1" x14ac:dyDescent="0.2">
      <c r="E4199" s="9"/>
      <c r="F4199" s="9"/>
      <c r="G4199" s="9"/>
    </row>
    <row r="4200" spans="5:7" s="10" customFormat="1" x14ac:dyDescent="0.2">
      <c r="E4200" s="9"/>
      <c r="F4200" s="9"/>
      <c r="G4200" s="9"/>
    </row>
    <row r="4201" spans="5:7" s="10" customFormat="1" x14ac:dyDescent="0.2">
      <c r="E4201" s="9"/>
      <c r="F4201" s="9"/>
      <c r="G4201" s="9"/>
    </row>
    <row r="4202" spans="5:7" s="10" customFormat="1" x14ac:dyDescent="0.2">
      <c r="E4202" s="9"/>
      <c r="F4202" s="9"/>
      <c r="G4202" s="9"/>
    </row>
    <row r="4203" spans="5:7" s="10" customFormat="1" x14ac:dyDescent="0.2">
      <c r="E4203" s="9"/>
      <c r="F4203" s="9"/>
      <c r="G4203" s="9"/>
    </row>
    <row r="4204" spans="5:7" s="10" customFormat="1" x14ac:dyDescent="0.2">
      <c r="E4204" s="9"/>
      <c r="F4204" s="9"/>
      <c r="G4204" s="9"/>
    </row>
    <row r="4205" spans="5:7" s="10" customFormat="1" x14ac:dyDescent="0.2">
      <c r="E4205" s="9"/>
      <c r="F4205" s="9"/>
      <c r="G4205" s="9"/>
    </row>
    <row r="4206" spans="5:7" s="10" customFormat="1" x14ac:dyDescent="0.2">
      <c r="E4206" s="9"/>
      <c r="F4206" s="9"/>
      <c r="G4206" s="9"/>
    </row>
    <row r="4207" spans="5:7" s="10" customFormat="1" x14ac:dyDescent="0.2">
      <c r="E4207" s="9"/>
      <c r="F4207" s="9"/>
      <c r="G4207" s="9"/>
    </row>
    <row r="4208" spans="5:7" s="10" customFormat="1" x14ac:dyDescent="0.2">
      <c r="E4208" s="9"/>
      <c r="F4208" s="9"/>
      <c r="G4208" s="9"/>
    </row>
    <row r="4209" spans="5:7" s="10" customFormat="1" x14ac:dyDescent="0.2">
      <c r="E4209" s="9"/>
      <c r="F4209" s="9"/>
      <c r="G4209" s="9"/>
    </row>
    <row r="4210" spans="5:7" s="10" customFormat="1" x14ac:dyDescent="0.2">
      <c r="E4210" s="9"/>
      <c r="F4210" s="9"/>
      <c r="G4210" s="9"/>
    </row>
    <row r="4211" spans="5:7" s="10" customFormat="1" x14ac:dyDescent="0.2">
      <c r="E4211" s="9"/>
      <c r="F4211" s="9"/>
      <c r="G4211" s="9"/>
    </row>
    <row r="4212" spans="5:7" s="10" customFormat="1" x14ac:dyDescent="0.2">
      <c r="E4212" s="9"/>
      <c r="F4212" s="9"/>
      <c r="G4212" s="9"/>
    </row>
    <row r="4213" spans="5:7" s="10" customFormat="1" x14ac:dyDescent="0.2">
      <c r="E4213" s="9"/>
      <c r="F4213" s="9"/>
      <c r="G4213" s="9"/>
    </row>
    <row r="4214" spans="5:7" s="10" customFormat="1" x14ac:dyDescent="0.2">
      <c r="E4214" s="9"/>
      <c r="F4214" s="9"/>
      <c r="G4214" s="9"/>
    </row>
    <row r="4215" spans="5:7" s="10" customFormat="1" x14ac:dyDescent="0.2">
      <c r="E4215" s="9"/>
      <c r="F4215" s="9"/>
      <c r="G4215" s="9"/>
    </row>
    <row r="4216" spans="5:7" s="10" customFormat="1" x14ac:dyDescent="0.2">
      <c r="E4216" s="9"/>
      <c r="F4216" s="9"/>
      <c r="G4216" s="9"/>
    </row>
    <row r="4217" spans="5:7" s="10" customFormat="1" x14ac:dyDescent="0.2">
      <c r="E4217" s="9"/>
      <c r="F4217" s="9"/>
      <c r="G4217" s="9"/>
    </row>
    <row r="4218" spans="5:7" s="10" customFormat="1" x14ac:dyDescent="0.2">
      <c r="E4218" s="9"/>
      <c r="F4218" s="9"/>
      <c r="G4218" s="9"/>
    </row>
    <row r="4219" spans="5:7" s="10" customFormat="1" x14ac:dyDescent="0.2">
      <c r="E4219" s="9"/>
      <c r="F4219" s="9"/>
      <c r="G4219" s="9"/>
    </row>
    <row r="4220" spans="5:7" s="10" customFormat="1" x14ac:dyDescent="0.2">
      <c r="E4220" s="9"/>
      <c r="F4220" s="9"/>
      <c r="G4220" s="9"/>
    </row>
    <row r="4221" spans="5:7" s="10" customFormat="1" x14ac:dyDescent="0.2">
      <c r="E4221" s="9"/>
      <c r="F4221" s="9"/>
      <c r="G4221" s="9"/>
    </row>
    <row r="4222" spans="5:7" s="10" customFormat="1" x14ac:dyDescent="0.2">
      <c r="E4222" s="9"/>
      <c r="F4222" s="9"/>
      <c r="G4222" s="9"/>
    </row>
    <row r="4223" spans="5:7" s="10" customFormat="1" x14ac:dyDescent="0.2">
      <c r="E4223" s="9"/>
      <c r="F4223" s="9"/>
      <c r="G4223" s="9"/>
    </row>
    <row r="4224" spans="5:7" s="10" customFormat="1" x14ac:dyDescent="0.2">
      <c r="E4224" s="9"/>
      <c r="F4224" s="9"/>
      <c r="G4224" s="9"/>
    </row>
    <row r="4225" spans="5:7" s="10" customFormat="1" x14ac:dyDescent="0.2">
      <c r="E4225" s="9"/>
      <c r="F4225" s="9"/>
      <c r="G4225" s="9"/>
    </row>
    <row r="4226" spans="5:7" s="10" customFormat="1" x14ac:dyDescent="0.2">
      <c r="E4226" s="9"/>
      <c r="F4226" s="9"/>
      <c r="G4226" s="9"/>
    </row>
    <row r="4227" spans="5:7" s="10" customFormat="1" x14ac:dyDescent="0.2">
      <c r="E4227" s="9"/>
      <c r="F4227" s="9"/>
      <c r="G4227" s="9"/>
    </row>
    <row r="4228" spans="5:7" s="10" customFormat="1" x14ac:dyDescent="0.2">
      <c r="E4228" s="9"/>
      <c r="F4228" s="9"/>
      <c r="G4228" s="9"/>
    </row>
    <row r="4229" spans="5:7" s="10" customFormat="1" x14ac:dyDescent="0.2">
      <c r="E4229" s="9"/>
      <c r="F4229" s="9"/>
      <c r="G4229" s="9"/>
    </row>
    <row r="4230" spans="5:7" s="10" customFormat="1" x14ac:dyDescent="0.2">
      <c r="E4230" s="9"/>
      <c r="F4230" s="9"/>
      <c r="G4230" s="9"/>
    </row>
    <row r="4231" spans="5:7" s="10" customFormat="1" x14ac:dyDescent="0.2">
      <c r="E4231" s="9"/>
      <c r="F4231" s="9"/>
      <c r="G4231" s="9"/>
    </row>
    <row r="4232" spans="5:7" s="10" customFormat="1" x14ac:dyDescent="0.2">
      <c r="E4232" s="9"/>
      <c r="F4232" s="9"/>
      <c r="G4232" s="9"/>
    </row>
    <row r="4233" spans="5:7" s="10" customFormat="1" x14ac:dyDescent="0.2">
      <c r="E4233" s="9"/>
      <c r="F4233" s="9"/>
      <c r="G4233" s="9"/>
    </row>
    <row r="4234" spans="5:7" s="10" customFormat="1" x14ac:dyDescent="0.2">
      <c r="E4234" s="9"/>
      <c r="F4234" s="9"/>
      <c r="G4234" s="9"/>
    </row>
    <row r="4235" spans="5:7" s="10" customFormat="1" x14ac:dyDescent="0.2">
      <c r="E4235" s="9"/>
      <c r="F4235" s="9"/>
      <c r="G4235" s="9"/>
    </row>
    <row r="4236" spans="5:7" s="10" customFormat="1" x14ac:dyDescent="0.2">
      <c r="E4236" s="9"/>
      <c r="F4236" s="9"/>
      <c r="G4236" s="9"/>
    </row>
    <row r="4237" spans="5:7" s="10" customFormat="1" x14ac:dyDescent="0.2">
      <c r="E4237" s="9"/>
      <c r="F4237" s="9"/>
      <c r="G4237" s="9"/>
    </row>
    <row r="4238" spans="5:7" s="10" customFormat="1" x14ac:dyDescent="0.2">
      <c r="E4238" s="9"/>
      <c r="F4238" s="9"/>
      <c r="G4238" s="9"/>
    </row>
    <row r="4239" spans="5:7" s="10" customFormat="1" x14ac:dyDescent="0.2">
      <c r="E4239" s="9"/>
      <c r="F4239" s="9"/>
      <c r="G4239" s="9"/>
    </row>
    <row r="4240" spans="5:7" s="10" customFormat="1" x14ac:dyDescent="0.2">
      <c r="E4240" s="9"/>
      <c r="F4240" s="9"/>
      <c r="G4240" s="9"/>
    </row>
    <row r="4241" spans="5:7" s="10" customFormat="1" x14ac:dyDescent="0.2">
      <c r="E4241" s="9"/>
      <c r="F4241" s="9"/>
      <c r="G4241" s="9"/>
    </row>
    <row r="4242" spans="5:7" s="10" customFormat="1" x14ac:dyDescent="0.2">
      <c r="E4242" s="9"/>
      <c r="F4242" s="9"/>
      <c r="G4242" s="9"/>
    </row>
    <row r="4243" spans="5:7" s="10" customFormat="1" x14ac:dyDescent="0.2">
      <c r="E4243" s="9"/>
      <c r="F4243" s="9"/>
      <c r="G4243" s="9"/>
    </row>
    <row r="4244" spans="5:7" s="10" customFormat="1" x14ac:dyDescent="0.2">
      <c r="E4244" s="9"/>
      <c r="F4244" s="9"/>
      <c r="G4244" s="9"/>
    </row>
    <row r="4245" spans="5:7" s="10" customFormat="1" x14ac:dyDescent="0.2">
      <c r="E4245" s="9"/>
      <c r="F4245" s="9"/>
      <c r="G4245" s="9"/>
    </row>
    <row r="4246" spans="5:7" s="10" customFormat="1" x14ac:dyDescent="0.2">
      <c r="E4246" s="9"/>
      <c r="F4246" s="9"/>
      <c r="G4246" s="9"/>
    </row>
    <row r="4247" spans="5:7" s="10" customFormat="1" x14ac:dyDescent="0.2">
      <c r="E4247" s="9"/>
      <c r="F4247" s="9"/>
      <c r="G4247" s="9"/>
    </row>
    <row r="4248" spans="5:7" s="10" customFormat="1" x14ac:dyDescent="0.2">
      <c r="E4248" s="9"/>
      <c r="F4248" s="9"/>
      <c r="G4248" s="9"/>
    </row>
    <row r="4249" spans="5:7" s="10" customFormat="1" x14ac:dyDescent="0.2">
      <c r="E4249" s="9"/>
      <c r="F4249" s="9"/>
      <c r="G4249" s="9"/>
    </row>
    <row r="4250" spans="5:7" s="10" customFormat="1" x14ac:dyDescent="0.2">
      <c r="E4250" s="9"/>
      <c r="F4250" s="9"/>
      <c r="G4250" s="9"/>
    </row>
    <row r="4251" spans="5:7" s="10" customFormat="1" x14ac:dyDescent="0.2">
      <c r="E4251" s="9"/>
      <c r="F4251" s="9"/>
      <c r="G4251" s="9"/>
    </row>
    <row r="4252" spans="5:7" s="10" customFormat="1" x14ac:dyDescent="0.2">
      <c r="E4252" s="9"/>
      <c r="F4252" s="9"/>
      <c r="G4252" s="9"/>
    </row>
    <row r="4253" spans="5:7" s="10" customFormat="1" x14ac:dyDescent="0.2">
      <c r="E4253" s="9"/>
      <c r="F4253" s="9"/>
      <c r="G4253" s="9"/>
    </row>
    <row r="4254" spans="5:7" s="10" customFormat="1" x14ac:dyDescent="0.2">
      <c r="E4254" s="9"/>
      <c r="F4254" s="9"/>
      <c r="G4254" s="9"/>
    </row>
    <row r="4255" spans="5:7" s="10" customFormat="1" x14ac:dyDescent="0.2">
      <c r="E4255" s="9"/>
      <c r="F4255" s="9"/>
      <c r="G4255" s="9"/>
    </row>
    <row r="4256" spans="5:7" s="10" customFormat="1" x14ac:dyDescent="0.2">
      <c r="E4256" s="9"/>
      <c r="F4256" s="9"/>
      <c r="G4256" s="9"/>
    </row>
    <row r="4257" spans="5:7" s="10" customFormat="1" x14ac:dyDescent="0.2">
      <c r="E4257" s="9"/>
      <c r="F4257" s="9"/>
      <c r="G4257" s="9"/>
    </row>
    <row r="4258" spans="5:7" s="10" customFormat="1" x14ac:dyDescent="0.2">
      <c r="E4258" s="9"/>
      <c r="F4258" s="9"/>
      <c r="G4258" s="9"/>
    </row>
    <row r="4259" spans="5:7" s="10" customFormat="1" x14ac:dyDescent="0.2">
      <c r="E4259" s="9"/>
      <c r="F4259" s="9"/>
      <c r="G4259" s="9"/>
    </row>
    <row r="4260" spans="5:7" s="10" customFormat="1" x14ac:dyDescent="0.2">
      <c r="E4260" s="9"/>
      <c r="F4260" s="9"/>
      <c r="G4260" s="9"/>
    </row>
    <row r="4261" spans="5:7" s="10" customFormat="1" x14ac:dyDescent="0.2">
      <c r="E4261" s="9"/>
      <c r="F4261" s="9"/>
      <c r="G4261" s="9"/>
    </row>
    <row r="4262" spans="5:7" s="10" customFormat="1" x14ac:dyDescent="0.2">
      <c r="E4262" s="9"/>
      <c r="F4262" s="9"/>
      <c r="G4262" s="9"/>
    </row>
    <row r="4263" spans="5:7" s="10" customFormat="1" x14ac:dyDescent="0.2">
      <c r="E4263" s="9"/>
      <c r="F4263" s="9"/>
      <c r="G4263" s="9"/>
    </row>
    <row r="4264" spans="5:7" s="10" customFormat="1" x14ac:dyDescent="0.2">
      <c r="E4264" s="9"/>
      <c r="F4264" s="9"/>
      <c r="G4264" s="9"/>
    </row>
    <row r="4265" spans="5:7" s="10" customFormat="1" x14ac:dyDescent="0.2">
      <c r="E4265" s="9"/>
      <c r="F4265" s="9"/>
      <c r="G4265" s="9"/>
    </row>
    <row r="4266" spans="5:7" s="10" customFormat="1" x14ac:dyDescent="0.2">
      <c r="E4266" s="9"/>
      <c r="F4266" s="9"/>
      <c r="G4266" s="9"/>
    </row>
    <row r="4267" spans="5:7" s="10" customFormat="1" x14ac:dyDescent="0.2">
      <c r="E4267" s="9"/>
      <c r="F4267" s="9"/>
      <c r="G4267" s="9"/>
    </row>
    <row r="4268" spans="5:7" s="10" customFormat="1" x14ac:dyDescent="0.2">
      <c r="E4268" s="9"/>
      <c r="F4268" s="9"/>
      <c r="G4268" s="9"/>
    </row>
    <row r="4269" spans="5:7" s="10" customFormat="1" x14ac:dyDescent="0.2">
      <c r="E4269" s="9"/>
      <c r="F4269" s="9"/>
      <c r="G4269" s="9"/>
    </row>
    <row r="4270" spans="5:7" s="10" customFormat="1" x14ac:dyDescent="0.2">
      <c r="E4270" s="9"/>
      <c r="F4270" s="9"/>
      <c r="G4270" s="9"/>
    </row>
    <row r="4271" spans="5:7" s="10" customFormat="1" x14ac:dyDescent="0.2">
      <c r="E4271" s="9"/>
      <c r="F4271" s="9"/>
      <c r="G4271" s="9"/>
    </row>
    <row r="4272" spans="5:7" s="10" customFormat="1" x14ac:dyDescent="0.2">
      <c r="E4272" s="9"/>
      <c r="F4272" s="9"/>
      <c r="G4272" s="9"/>
    </row>
    <row r="4273" spans="5:7" s="10" customFormat="1" x14ac:dyDescent="0.2">
      <c r="E4273" s="9"/>
      <c r="F4273" s="9"/>
      <c r="G4273" s="9"/>
    </row>
    <row r="4274" spans="5:7" s="10" customFormat="1" x14ac:dyDescent="0.2">
      <c r="E4274" s="9"/>
      <c r="F4274" s="9"/>
      <c r="G4274" s="9"/>
    </row>
    <row r="4275" spans="5:7" s="10" customFormat="1" x14ac:dyDescent="0.2">
      <c r="E4275" s="9"/>
      <c r="F4275" s="9"/>
      <c r="G4275" s="9"/>
    </row>
    <row r="4276" spans="5:7" s="10" customFormat="1" x14ac:dyDescent="0.2">
      <c r="E4276" s="9"/>
      <c r="F4276" s="9"/>
      <c r="G4276" s="9"/>
    </row>
    <row r="4277" spans="5:7" s="10" customFormat="1" x14ac:dyDescent="0.2">
      <c r="E4277" s="9"/>
      <c r="F4277" s="9"/>
      <c r="G4277" s="9"/>
    </row>
    <row r="4278" spans="5:7" s="10" customFormat="1" x14ac:dyDescent="0.2">
      <c r="E4278" s="9"/>
      <c r="F4278" s="9"/>
      <c r="G4278" s="9"/>
    </row>
    <row r="4279" spans="5:7" s="10" customFormat="1" x14ac:dyDescent="0.2">
      <c r="E4279" s="9"/>
      <c r="F4279" s="9"/>
      <c r="G4279" s="9"/>
    </row>
    <row r="4280" spans="5:7" s="10" customFormat="1" x14ac:dyDescent="0.2">
      <c r="E4280" s="9"/>
      <c r="F4280" s="9"/>
      <c r="G4280" s="9"/>
    </row>
    <row r="4281" spans="5:7" s="10" customFormat="1" x14ac:dyDescent="0.2">
      <c r="E4281" s="9"/>
      <c r="F4281" s="9"/>
      <c r="G4281" s="9"/>
    </row>
    <row r="4282" spans="5:7" s="10" customFormat="1" x14ac:dyDescent="0.2">
      <c r="E4282" s="9"/>
      <c r="F4282" s="9"/>
      <c r="G4282" s="9"/>
    </row>
    <row r="4283" spans="5:7" s="10" customFormat="1" x14ac:dyDescent="0.2">
      <c r="E4283" s="9"/>
      <c r="F4283" s="9"/>
      <c r="G4283" s="9"/>
    </row>
    <row r="4284" spans="5:7" s="10" customFormat="1" x14ac:dyDescent="0.2">
      <c r="E4284" s="9"/>
      <c r="F4284" s="9"/>
      <c r="G4284" s="9"/>
    </row>
    <row r="4285" spans="5:7" s="10" customFormat="1" x14ac:dyDescent="0.2">
      <c r="E4285" s="9"/>
      <c r="F4285" s="9"/>
      <c r="G4285" s="9"/>
    </row>
    <row r="4286" spans="5:7" s="10" customFormat="1" x14ac:dyDescent="0.2">
      <c r="E4286" s="9"/>
      <c r="F4286" s="9"/>
      <c r="G4286" s="9"/>
    </row>
    <row r="4287" spans="5:7" s="10" customFormat="1" x14ac:dyDescent="0.2">
      <c r="E4287" s="9"/>
      <c r="F4287" s="9"/>
      <c r="G4287" s="9"/>
    </row>
    <row r="4288" spans="5:7" s="10" customFormat="1" x14ac:dyDescent="0.2">
      <c r="E4288" s="9"/>
      <c r="F4288" s="9"/>
      <c r="G4288" s="9"/>
    </row>
    <row r="4289" spans="5:7" s="10" customFormat="1" x14ac:dyDescent="0.2">
      <c r="E4289" s="9"/>
      <c r="F4289" s="9"/>
      <c r="G4289" s="9"/>
    </row>
    <row r="4290" spans="5:7" s="10" customFormat="1" x14ac:dyDescent="0.2">
      <c r="E4290" s="9"/>
      <c r="F4290" s="9"/>
      <c r="G4290" s="9"/>
    </row>
    <row r="4291" spans="5:7" s="10" customFormat="1" x14ac:dyDescent="0.2">
      <c r="E4291" s="9"/>
      <c r="F4291" s="9"/>
      <c r="G4291" s="9"/>
    </row>
    <row r="4292" spans="5:7" s="10" customFormat="1" x14ac:dyDescent="0.2">
      <c r="E4292" s="9"/>
      <c r="F4292" s="9"/>
      <c r="G4292" s="9"/>
    </row>
    <row r="4293" spans="5:7" s="10" customFormat="1" x14ac:dyDescent="0.2">
      <c r="E4293" s="9"/>
      <c r="F4293" s="9"/>
      <c r="G4293" s="9"/>
    </row>
    <row r="4294" spans="5:7" s="10" customFormat="1" x14ac:dyDescent="0.2">
      <c r="E4294" s="9"/>
      <c r="F4294" s="9"/>
      <c r="G4294" s="9"/>
    </row>
    <row r="4295" spans="5:7" s="10" customFormat="1" x14ac:dyDescent="0.2">
      <c r="E4295" s="9"/>
      <c r="F4295" s="9"/>
      <c r="G4295" s="9"/>
    </row>
    <row r="4296" spans="5:7" s="10" customFormat="1" x14ac:dyDescent="0.2">
      <c r="E4296" s="9"/>
      <c r="F4296" s="9"/>
      <c r="G4296" s="9"/>
    </row>
    <row r="4297" spans="5:7" s="10" customFormat="1" x14ac:dyDescent="0.2">
      <c r="E4297" s="9"/>
      <c r="F4297" s="9"/>
      <c r="G4297" s="9"/>
    </row>
    <row r="4298" spans="5:7" s="10" customFormat="1" x14ac:dyDescent="0.2">
      <c r="E4298" s="9"/>
      <c r="F4298" s="9"/>
      <c r="G4298" s="9"/>
    </row>
    <row r="4299" spans="5:7" s="10" customFormat="1" x14ac:dyDescent="0.2">
      <c r="E4299" s="9"/>
      <c r="F4299" s="9"/>
      <c r="G4299" s="9"/>
    </row>
    <row r="4300" spans="5:7" s="10" customFormat="1" x14ac:dyDescent="0.2">
      <c r="E4300" s="9"/>
      <c r="F4300" s="9"/>
      <c r="G4300" s="9"/>
    </row>
    <row r="4301" spans="5:7" s="10" customFormat="1" x14ac:dyDescent="0.2">
      <c r="E4301" s="9"/>
      <c r="F4301" s="9"/>
      <c r="G4301" s="9"/>
    </row>
    <row r="4302" spans="5:7" s="10" customFormat="1" x14ac:dyDescent="0.2">
      <c r="E4302" s="9"/>
      <c r="F4302" s="9"/>
      <c r="G4302" s="9"/>
    </row>
    <row r="4303" spans="5:7" s="10" customFormat="1" x14ac:dyDescent="0.2">
      <c r="E4303" s="9"/>
      <c r="F4303" s="9"/>
      <c r="G4303" s="9"/>
    </row>
    <row r="4304" spans="5:7" s="10" customFormat="1" x14ac:dyDescent="0.2">
      <c r="E4304" s="9"/>
      <c r="F4304" s="9"/>
      <c r="G4304" s="9"/>
    </row>
    <row r="4305" spans="5:7" s="10" customFormat="1" x14ac:dyDescent="0.2">
      <c r="E4305" s="9"/>
      <c r="F4305" s="9"/>
      <c r="G4305" s="9"/>
    </row>
    <row r="4306" spans="5:7" s="10" customFormat="1" x14ac:dyDescent="0.2">
      <c r="E4306" s="9"/>
      <c r="F4306" s="9"/>
      <c r="G4306" s="9"/>
    </row>
    <row r="4307" spans="5:7" s="10" customFormat="1" x14ac:dyDescent="0.2">
      <c r="E4307" s="9"/>
      <c r="F4307" s="9"/>
      <c r="G4307" s="9"/>
    </row>
    <row r="4308" spans="5:7" s="10" customFormat="1" x14ac:dyDescent="0.2">
      <c r="E4308" s="9"/>
      <c r="F4308" s="9"/>
      <c r="G4308" s="9"/>
    </row>
    <row r="4309" spans="5:7" s="10" customFormat="1" x14ac:dyDescent="0.2">
      <c r="E4309" s="9"/>
      <c r="F4309" s="9"/>
      <c r="G4309" s="9"/>
    </row>
    <row r="4310" spans="5:7" s="10" customFormat="1" x14ac:dyDescent="0.2">
      <c r="E4310" s="9"/>
      <c r="F4310" s="9"/>
      <c r="G4310" s="9"/>
    </row>
    <row r="4311" spans="5:7" s="10" customFormat="1" x14ac:dyDescent="0.2">
      <c r="E4311" s="9"/>
      <c r="F4311" s="9"/>
      <c r="G4311" s="9"/>
    </row>
    <row r="4312" spans="5:7" s="10" customFormat="1" x14ac:dyDescent="0.2">
      <c r="E4312" s="9"/>
      <c r="F4312" s="9"/>
      <c r="G4312" s="9"/>
    </row>
    <row r="4313" spans="5:7" s="10" customFormat="1" x14ac:dyDescent="0.2">
      <c r="E4313" s="9"/>
      <c r="F4313" s="9"/>
      <c r="G4313" s="9"/>
    </row>
    <row r="4314" spans="5:7" s="10" customFormat="1" x14ac:dyDescent="0.2">
      <c r="E4314" s="9"/>
      <c r="F4314" s="9"/>
      <c r="G4314" s="9"/>
    </row>
    <row r="4315" spans="5:7" s="10" customFormat="1" x14ac:dyDescent="0.2">
      <c r="E4315" s="9"/>
      <c r="F4315" s="9"/>
      <c r="G4315" s="9"/>
    </row>
    <row r="4316" spans="5:7" s="10" customFormat="1" x14ac:dyDescent="0.2">
      <c r="E4316" s="9"/>
      <c r="F4316" s="9"/>
      <c r="G4316" s="9"/>
    </row>
    <row r="4317" spans="5:7" s="10" customFormat="1" x14ac:dyDescent="0.2">
      <c r="E4317" s="9"/>
      <c r="F4317" s="9"/>
      <c r="G4317" s="9"/>
    </row>
    <row r="4318" spans="5:7" s="10" customFormat="1" x14ac:dyDescent="0.2">
      <c r="E4318" s="9"/>
      <c r="F4318" s="9"/>
      <c r="G4318" s="9"/>
    </row>
    <row r="4319" spans="5:7" s="10" customFormat="1" x14ac:dyDescent="0.2">
      <c r="E4319" s="9"/>
      <c r="F4319" s="9"/>
      <c r="G4319" s="9"/>
    </row>
    <row r="4320" spans="5:7" s="10" customFormat="1" x14ac:dyDescent="0.2">
      <c r="E4320" s="9"/>
      <c r="F4320" s="9"/>
      <c r="G4320" s="9"/>
    </row>
    <row r="4321" spans="5:7" s="10" customFormat="1" x14ac:dyDescent="0.2">
      <c r="E4321" s="9"/>
      <c r="F4321" s="9"/>
      <c r="G4321" s="9"/>
    </row>
    <row r="4322" spans="5:7" s="10" customFormat="1" x14ac:dyDescent="0.2">
      <c r="E4322" s="9"/>
      <c r="F4322" s="9"/>
      <c r="G4322" s="9"/>
    </row>
    <row r="4323" spans="5:7" s="10" customFormat="1" x14ac:dyDescent="0.2">
      <c r="E4323" s="9"/>
      <c r="F4323" s="9"/>
      <c r="G4323" s="9"/>
    </row>
    <row r="4324" spans="5:7" s="10" customFormat="1" x14ac:dyDescent="0.2">
      <c r="E4324" s="9"/>
      <c r="F4324" s="9"/>
      <c r="G4324" s="9"/>
    </row>
    <row r="4325" spans="5:7" s="10" customFormat="1" x14ac:dyDescent="0.2">
      <c r="E4325" s="9"/>
      <c r="F4325" s="9"/>
      <c r="G4325" s="9"/>
    </row>
    <row r="4326" spans="5:7" s="10" customFormat="1" x14ac:dyDescent="0.2">
      <c r="E4326" s="9"/>
      <c r="F4326" s="9"/>
      <c r="G4326" s="9"/>
    </row>
    <row r="4327" spans="5:7" s="10" customFormat="1" x14ac:dyDescent="0.2">
      <c r="E4327" s="9"/>
      <c r="F4327" s="9"/>
      <c r="G4327" s="9"/>
    </row>
    <row r="4328" spans="5:7" s="10" customFormat="1" x14ac:dyDescent="0.2">
      <c r="E4328" s="9"/>
      <c r="F4328" s="9"/>
      <c r="G4328" s="9"/>
    </row>
    <row r="4329" spans="5:7" s="10" customFormat="1" x14ac:dyDescent="0.2">
      <c r="E4329" s="9"/>
      <c r="F4329" s="9"/>
      <c r="G4329" s="9"/>
    </row>
    <row r="4330" spans="5:7" s="10" customFormat="1" x14ac:dyDescent="0.2">
      <c r="E4330" s="9"/>
      <c r="F4330" s="9"/>
      <c r="G4330" s="9"/>
    </row>
    <row r="4331" spans="5:7" s="10" customFormat="1" x14ac:dyDescent="0.2">
      <c r="E4331" s="9"/>
      <c r="F4331" s="9"/>
      <c r="G4331" s="9"/>
    </row>
    <row r="4332" spans="5:7" s="10" customFormat="1" x14ac:dyDescent="0.2">
      <c r="E4332" s="9"/>
      <c r="F4332" s="9"/>
      <c r="G4332" s="9"/>
    </row>
    <row r="4333" spans="5:7" s="10" customFormat="1" x14ac:dyDescent="0.2">
      <c r="E4333" s="9"/>
      <c r="F4333" s="9"/>
      <c r="G4333" s="9"/>
    </row>
    <row r="4334" spans="5:7" s="10" customFormat="1" x14ac:dyDescent="0.2">
      <c r="E4334" s="9"/>
      <c r="F4334" s="9"/>
      <c r="G4334" s="9"/>
    </row>
    <row r="4335" spans="5:7" s="10" customFormat="1" x14ac:dyDescent="0.2">
      <c r="E4335" s="9"/>
      <c r="F4335" s="9"/>
      <c r="G4335" s="9"/>
    </row>
    <row r="4336" spans="5:7" s="10" customFormat="1" x14ac:dyDescent="0.2">
      <c r="E4336" s="9"/>
      <c r="F4336" s="9"/>
      <c r="G4336" s="9"/>
    </row>
    <row r="4337" spans="5:7" s="10" customFormat="1" x14ac:dyDescent="0.2">
      <c r="E4337" s="9"/>
      <c r="F4337" s="9"/>
      <c r="G4337" s="9"/>
    </row>
    <row r="4338" spans="5:7" s="10" customFormat="1" x14ac:dyDescent="0.2">
      <c r="E4338" s="9"/>
      <c r="F4338" s="9"/>
      <c r="G4338" s="9"/>
    </row>
    <row r="4339" spans="5:7" s="10" customFormat="1" x14ac:dyDescent="0.2">
      <c r="E4339" s="9"/>
      <c r="F4339" s="9"/>
      <c r="G4339" s="9"/>
    </row>
    <row r="4340" spans="5:7" s="10" customFormat="1" x14ac:dyDescent="0.2">
      <c r="E4340" s="9"/>
      <c r="F4340" s="9"/>
      <c r="G4340" s="9"/>
    </row>
    <row r="4341" spans="5:7" s="10" customFormat="1" x14ac:dyDescent="0.2">
      <c r="E4341" s="9"/>
      <c r="F4341" s="9"/>
      <c r="G4341" s="9"/>
    </row>
    <row r="4342" spans="5:7" s="10" customFormat="1" x14ac:dyDescent="0.2">
      <c r="E4342" s="9"/>
      <c r="F4342" s="9"/>
      <c r="G4342" s="9"/>
    </row>
    <row r="4343" spans="5:7" s="10" customFormat="1" x14ac:dyDescent="0.2">
      <c r="E4343" s="9"/>
      <c r="F4343" s="9"/>
      <c r="G4343" s="9"/>
    </row>
    <row r="4344" spans="5:7" s="10" customFormat="1" x14ac:dyDescent="0.2">
      <c r="E4344" s="9"/>
      <c r="F4344" s="9"/>
      <c r="G4344" s="9"/>
    </row>
    <row r="4345" spans="5:7" s="10" customFormat="1" x14ac:dyDescent="0.2">
      <c r="E4345" s="9"/>
      <c r="F4345" s="9"/>
      <c r="G4345" s="9"/>
    </row>
    <row r="4346" spans="5:7" s="10" customFormat="1" x14ac:dyDescent="0.2">
      <c r="E4346" s="9"/>
      <c r="F4346" s="9"/>
      <c r="G4346" s="9"/>
    </row>
    <row r="4347" spans="5:7" s="10" customFormat="1" x14ac:dyDescent="0.2">
      <c r="E4347" s="9"/>
      <c r="F4347" s="9"/>
      <c r="G4347" s="9"/>
    </row>
    <row r="4348" spans="5:7" s="10" customFormat="1" x14ac:dyDescent="0.2">
      <c r="E4348" s="9"/>
      <c r="F4348" s="9"/>
      <c r="G4348" s="9"/>
    </row>
    <row r="4349" spans="5:7" s="10" customFormat="1" x14ac:dyDescent="0.2">
      <c r="E4349" s="9"/>
      <c r="F4349" s="9"/>
      <c r="G4349" s="9"/>
    </row>
    <row r="4350" spans="5:7" s="10" customFormat="1" x14ac:dyDescent="0.2">
      <c r="E4350" s="9"/>
      <c r="F4350" s="9"/>
      <c r="G4350" s="9"/>
    </row>
    <row r="4351" spans="5:7" s="10" customFormat="1" x14ac:dyDescent="0.2">
      <c r="E4351" s="9"/>
      <c r="F4351" s="9"/>
      <c r="G4351" s="9"/>
    </row>
    <row r="4352" spans="5:7" s="10" customFormat="1" x14ac:dyDescent="0.2">
      <c r="E4352" s="9"/>
      <c r="F4352" s="9"/>
      <c r="G4352" s="9"/>
    </row>
    <row r="4353" spans="5:7" s="10" customFormat="1" x14ac:dyDescent="0.2">
      <c r="E4353" s="9"/>
      <c r="F4353" s="9"/>
      <c r="G4353" s="9"/>
    </row>
    <row r="4354" spans="5:7" s="10" customFormat="1" x14ac:dyDescent="0.2">
      <c r="E4354" s="9"/>
      <c r="F4354" s="9"/>
      <c r="G4354" s="9"/>
    </row>
    <row r="4355" spans="5:7" s="10" customFormat="1" x14ac:dyDescent="0.2">
      <c r="E4355" s="9"/>
      <c r="F4355" s="9"/>
      <c r="G4355" s="9"/>
    </row>
    <row r="4356" spans="5:7" s="10" customFormat="1" x14ac:dyDescent="0.2">
      <c r="E4356" s="9"/>
      <c r="F4356" s="9"/>
      <c r="G4356" s="9"/>
    </row>
    <row r="4357" spans="5:7" s="10" customFormat="1" x14ac:dyDescent="0.2">
      <c r="E4357" s="9"/>
      <c r="F4357" s="9"/>
      <c r="G4357" s="9"/>
    </row>
    <row r="4358" spans="5:7" s="10" customFormat="1" x14ac:dyDescent="0.2">
      <c r="E4358" s="9"/>
      <c r="F4358" s="9"/>
      <c r="G4358" s="9"/>
    </row>
    <row r="4359" spans="5:7" s="10" customFormat="1" x14ac:dyDescent="0.2">
      <c r="E4359" s="9"/>
      <c r="F4359" s="9"/>
      <c r="G4359" s="9"/>
    </row>
    <row r="4360" spans="5:7" s="10" customFormat="1" x14ac:dyDescent="0.2">
      <c r="E4360" s="9"/>
      <c r="F4360" s="9"/>
      <c r="G4360" s="9"/>
    </row>
    <row r="4361" spans="5:7" s="10" customFormat="1" x14ac:dyDescent="0.2">
      <c r="E4361" s="9"/>
      <c r="F4361" s="9"/>
      <c r="G4361" s="9"/>
    </row>
    <row r="4362" spans="5:7" s="10" customFormat="1" x14ac:dyDescent="0.2">
      <c r="E4362" s="9"/>
      <c r="F4362" s="9"/>
      <c r="G4362" s="9"/>
    </row>
    <row r="4363" spans="5:7" s="10" customFormat="1" x14ac:dyDescent="0.2">
      <c r="E4363" s="9"/>
      <c r="F4363" s="9"/>
      <c r="G4363" s="9"/>
    </row>
    <row r="4364" spans="5:7" s="10" customFormat="1" x14ac:dyDescent="0.2">
      <c r="E4364" s="9"/>
      <c r="F4364" s="9"/>
      <c r="G4364" s="9"/>
    </row>
    <row r="4365" spans="5:7" s="10" customFormat="1" x14ac:dyDescent="0.2">
      <c r="E4365" s="9"/>
      <c r="F4365" s="9"/>
      <c r="G4365" s="9"/>
    </row>
    <row r="4366" spans="5:7" s="10" customFormat="1" x14ac:dyDescent="0.2">
      <c r="E4366" s="9"/>
      <c r="F4366" s="9"/>
      <c r="G4366" s="9"/>
    </row>
    <row r="4367" spans="5:7" s="10" customFormat="1" x14ac:dyDescent="0.2">
      <c r="E4367" s="9"/>
      <c r="F4367" s="9"/>
      <c r="G4367" s="9"/>
    </row>
    <row r="4368" spans="5:7" s="10" customFormat="1" x14ac:dyDescent="0.2">
      <c r="E4368" s="9"/>
      <c r="F4368" s="9"/>
      <c r="G4368" s="9"/>
    </row>
    <row r="4369" spans="5:7" s="10" customFormat="1" x14ac:dyDescent="0.2">
      <c r="E4369" s="9"/>
      <c r="F4369" s="9"/>
      <c r="G4369" s="9"/>
    </row>
    <row r="4370" spans="5:7" s="10" customFormat="1" x14ac:dyDescent="0.2">
      <c r="E4370" s="9"/>
      <c r="F4370" s="9"/>
      <c r="G4370" s="9"/>
    </row>
    <row r="4371" spans="5:7" s="10" customFormat="1" x14ac:dyDescent="0.2">
      <c r="E4371" s="9"/>
      <c r="F4371" s="9"/>
      <c r="G4371" s="9"/>
    </row>
    <row r="4372" spans="5:7" s="10" customFormat="1" x14ac:dyDescent="0.2">
      <c r="E4372" s="9"/>
      <c r="F4372" s="9"/>
      <c r="G4372" s="9"/>
    </row>
    <row r="4373" spans="5:7" s="10" customFormat="1" x14ac:dyDescent="0.2">
      <c r="E4373" s="9"/>
      <c r="F4373" s="9"/>
      <c r="G4373" s="9"/>
    </row>
    <row r="4374" spans="5:7" s="10" customFormat="1" x14ac:dyDescent="0.2">
      <c r="E4374" s="9"/>
      <c r="F4374" s="9"/>
      <c r="G4374" s="9"/>
    </row>
    <row r="4375" spans="5:7" s="10" customFormat="1" x14ac:dyDescent="0.2">
      <c r="E4375" s="9"/>
      <c r="F4375" s="9"/>
      <c r="G4375" s="9"/>
    </row>
    <row r="4376" spans="5:7" s="10" customFormat="1" x14ac:dyDescent="0.2">
      <c r="E4376" s="9"/>
      <c r="F4376" s="9"/>
      <c r="G4376" s="9"/>
    </row>
    <row r="4377" spans="5:7" s="10" customFormat="1" x14ac:dyDescent="0.2">
      <c r="E4377" s="9"/>
      <c r="F4377" s="9"/>
      <c r="G4377" s="9"/>
    </row>
    <row r="4378" spans="5:7" s="10" customFormat="1" x14ac:dyDescent="0.2">
      <c r="E4378" s="9"/>
      <c r="F4378" s="9"/>
      <c r="G4378" s="9"/>
    </row>
    <row r="4379" spans="5:7" s="10" customFormat="1" x14ac:dyDescent="0.2">
      <c r="E4379" s="9"/>
      <c r="F4379" s="9"/>
      <c r="G4379" s="9"/>
    </row>
    <row r="4380" spans="5:7" s="10" customFormat="1" x14ac:dyDescent="0.2">
      <c r="E4380" s="9"/>
      <c r="F4380" s="9"/>
      <c r="G4380" s="9"/>
    </row>
    <row r="4381" spans="5:7" s="10" customFormat="1" x14ac:dyDescent="0.2">
      <c r="E4381" s="9"/>
      <c r="F4381" s="9"/>
      <c r="G4381" s="9"/>
    </row>
    <row r="4382" spans="5:7" s="10" customFormat="1" x14ac:dyDescent="0.2">
      <c r="E4382" s="9"/>
      <c r="F4382" s="9"/>
      <c r="G4382" s="9"/>
    </row>
    <row r="4383" spans="5:7" s="10" customFormat="1" x14ac:dyDescent="0.2">
      <c r="E4383" s="9"/>
      <c r="F4383" s="9"/>
      <c r="G4383" s="9"/>
    </row>
    <row r="4384" spans="5:7" s="10" customFormat="1" x14ac:dyDescent="0.2">
      <c r="E4384" s="9"/>
      <c r="F4384" s="9"/>
      <c r="G4384" s="9"/>
    </row>
    <row r="4385" spans="5:7" s="10" customFormat="1" x14ac:dyDescent="0.2">
      <c r="E4385" s="9"/>
      <c r="F4385" s="9"/>
      <c r="G4385" s="9"/>
    </row>
    <row r="4386" spans="5:7" s="10" customFormat="1" x14ac:dyDescent="0.2">
      <c r="E4386" s="9"/>
      <c r="F4386" s="9"/>
      <c r="G4386" s="9"/>
    </row>
    <row r="4387" spans="5:7" s="10" customFormat="1" x14ac:dyDescent="0.2">
      <c r="E4387" s="9"/>
      <c r="F4387" s="9"/>
      <c r="G4387" s="9"/>
    </row>
    <row r="4388" spans="5:7" s="10" customFormat="1" x14ac:dyDescent="0.2">
      <c r="E4388" s="9"/>
      <c r="F4388" s="9"/>
      <c r="G4388" s="9"/>
    </row>
    <row r="4389" spans="5:7" s="10" customFormat="1" x14ac:dyDescent="0.2">
      <c r="E4389" s="9"/>
      <c r="F4389" s="9"/>
      <c r="G4389" s="9"/>
    </row>
    <row r="4390" spans="5:7" s="10" customFormat="1" x14ac:dyDescent="0.2">
      <c r="E4390" s="9"/>
      <c r="F4390" s="9"/>
      <c r="G4390" s="9"/>
    </row>
    <row r="4391" spans="5:7" s="10" customFormat="1" x14ac:dyDescent="0.2">
      <c r="E4391" s="9"/>
      <c r="F4391" s="9"/>
      <c r="G4391" s="9"/>
    </row>
    <row r="4392" spans="5:7" s="10" customFormat="1" x14ac:dyDescent="0.2">
      <c r="E4392" s="9"/>
      <c r="F4392" s="9"/>
      <c r="G4392" s="9"/>
    </row>
    <row r="4393" spans="5:7" s="10" customFormat="1" x14ac:dyDescent="0.2">
      <c r="E4393" s="9"/>
      <c r="F4393" s="9"/>
      <c r="G4393" s="9"/>
    </row>
    <row r="4394" spans="5:7" s="10" customFormat="1" x14ac:dyDescent="0.2">
      <c r="E4394" s="9"/>
      <c r="F4394" s="9"/>
      <c r="G4394" s="9"/>
    </row>
    <row r="4395" spans="5:7" s="10" customFormat="1" x14ac:dyDescent="0.2">
      <c r="E4395" s="9"/>
      <c r="F4395" s="9"/>
      <c r="G4395" s="9"/>
    </row>
    <row r="4396" spans="5:7" s="10" customFormat="1" x14ac:dyDescent="0.2">
      <c r="E4396" s="9"/>
      <c r="F4396" s="9"/>
      <c r="G4396" s="9"/>
    </row>
    <row r="4397" spans="5:7" s="10" customFormat="1" x14ac:dyDescent="0.2">
      <c r="E4397" s="9"/>
      <c r="F4397" s="9"/>
      <c r="G4397" s="9"/>
    </row>
    <row r="4398" spans="5:7" s="10" customFormat="1" x14ac:dyDescent="0.2">
      <c r="E4398" s="9"/>
      <c r="F4398" s="9"/>
      <c r="G4398" s="9"/>
    </row>
    <row r="4399" spans="5:7" s="10" customFormat="1" x14ac:dyDescent="0.2">
      <c r="E4399" s="9"/>
      <c r="F4399" s="9"/>
      <c r="G4399" s="9"/>
    </row>
    <row r="4400" spans="5:7" s="10" customFormat="1" x14ac:dyDescent="0.2">
      <c r="E4400" s="9"/>
      <c r="F4400" s="9"/>
      <c r="G4400" s="9"/>
    </row>
    <row r="4401" spans="5:7" s="10" customFormat="1" x14ac:dyDescent="0.2">
      <c r="E4401" s="9"/>
      <c r="F4401" s="9"/>
      <c r="G4401" s="9"/>
    </row>
    <row r="4402" spans="5:7" s="10" customFormat="1" x14ac:dyDescent="0.2">
      <c r="E4402" s="9"/>
      <c r="F4402" s="9"/>
      <c r="G4402" s="9"/>
    </row>
    <row r="4403" spans="5:7" s="10" customFormat="1" x14ac:dyDescent="0.2">
      <c r="E4403" s="9"/>
      <c r="F4403" s="9"/>
      <c r="G4403" s="9"/>
    </row>
    <row r="4404" spans="5:7" s="10" customFormat="1" x14ac:dyDescent="0.2">
      <c r="E4404" s="9"/>
      <c r="F4404" s="9"/>
      <c r="G4404" s="9"/>
    </row>
    <row r="4405" spans="5:7" s="10" customFormat="1" x14ac:dyDescent="0.2">
      <c r="E4405" s="9"/>
      <c r="F4405" s="9"/>
      <c r="G4405" s="9"/>
    </row>
    <row r="4406" spans="5:7" s="10" customFormat="1" x14ac:dyDescent="0.2">
      <c r="E4406" s="9"/>
      <c r="F4406" s="9"/>
      <c r="G4406" s="9"/>
    </row>
    <row r="4407" spans="5:7" s="10" customFormat="1" x14ac:dyDescent="0.2">
      <c r="E4407" s="9"/>
      <c r="F4407" s="9"/>
      <c r="G4407" s="9"/>
    </row>
    <row r="4408" spans="5:7" s="10" customFormat="1" x14ac:dyDescent="0.2">
      <c r="E4408" s="9"/>
      <c r="F4408" s="9"/>
      <c r="G4408" s="9"/>
    </row>
    <row r="4409" spans="5:7" s="10" customFormat="1" x14ac:dyDescent="0.2">
      <c r="E4409" s="9"/>
      <c r="F4409" s="9"/>
      <c r="G4409" s="9"/>
    </row>
    <row r="4410" spans="5:7" s="10" customFormat="1" x14ac:dyDescent="0.2">
      <c r="E4410" s="9"/>
      <c r="F4410" s="9"/>
      <c r="G4410" s="9"/>
    </row>
    <row r="4411" spans="5:7" s="10" customFormat="1" x14ac:dyDescent="0.2">
      <c r="E4411" s="9"/>
      <c r="F4411" s="9"/>
      <c r="G4411" s="9"/>
    </row>
    <row r="4412" spans="5:7" s="10" customFormat="1" x14ac:dyDescent="0.2">
      <c r="E4412" s="9"/>
      <c r="F4412" s="9"/>
      <c r="G4412" s="9"/>
    </row>
    <row r="4413" spans="5:7" s="10" customFormat="1" x14ac:dyDescent="0.2">
      <c r="E4413" s="9"/>
      <c r="F4413" s="9"/>
      <c r="G4413" s="9"/>
    </row>
    <row r="4414" spans="5:7" s="10" customFormat="1" x14ac:dyDescent="0.2">
      <c r="E4414" s="9"/>
      <c r="F4414" s="9"/>
      <c r="G4414" s="9"/>
    </row>
    <row r="4415" spans="5:7" s="10" customFormat="1" x14ac:dyDescent="0.2">
      <c r="E4415" s="9"/>
      <c r="F4415" s="9"/>
      <c r="G4415" s="9"/>
    </row>
    <row r="4416" spans="5:7" s="10" customFormat="1" x14ac:dyDescent="0.2">
      <c r="E4416" s="9"/>
      <c r="F4416" s="9"/>
      <c r="G4416" s="9"/>
    </row>
    <row r="4417" spans="5:7" s="10" customFormat="1" x14ac:dyDescent="0.2">
      <c r="E4417" s="9"/>
      <c r="F4417" s="9"/>
      <c r="G4417" s="9"/>
    </row>
    <row r="4418" spans="5:7" s="10" customFormat="1" x14ac:dyDescent="0.2">
      <c r="E4418" s="9"/>
      <c r="F4418" s="9"/>
      <c r="G4418" s="9"/>
    </row>
    <row r="4419" spans="5:7" s="10" customFormat="1" x14ac:dyDescent="0.2">
      <c r="E4419" s="9"/>
      <c r="F4419" s="9"/>
      <c r="G4419" s="9"/>
    </row>
    <row r="4420" spans="5:7" s="10" customFormat="1" x14ac:dyDescent="0.2">
      <c r="E4420" s="9"/>
      <c r="F4420" s="9"/>
      <c r="G4420" s="9"/>
    </row>
    <row r="4421" spans="5:7" s="10" customFormat="1" x14ac:dyDescent="0.2">
      <c r="E4421" s="9"/>
      <c r="F4421" s="9"/>
      <c r="G4421" s="9"/>
    </row>
    <row r="4422" spans="5:7" s="10" customFormat="1" x14ac:dyDescent="0.2">
      <c r="E4422" s="9"/>
      <c r="F4422" s="9"/>
      <c r="G4422" s="9"/>
    </row>
    <row r="4423" spans="5:7" s="10" customFormat="1" x14ac:dyDescent="0.2">
      <c r="E4423" s="9"/>
      <c r="F4423" s="9"/>
      <c r="G4423" s="9"/>
    </row>
    <row r="4424" spans="5:7" s="10" customFormat="1" x14ac:dyDescent="0.2">
      <c r="E4424" s="9"/>
      <c r="F4424" s="9"/>
      <c r="G4424" s="9"/>
    </row>
    <row r="4425" spans="5:7" s="10" customFormat="1" x14ac:dyDescent="0.2">
      <c r="E4425" s="9"/>
      <c r="F4425" s="9"/>
      <c r="G4425" s="9"/>
    </row>
    <row r="4426" spans="5:7" s="10" customFormat="1" x14ac:dyDescent="0.2">
      <c r="E4426" s="9"/>
      <c r="F4426" s="9"/>
      <c r="G4426" s="9"/>
    </row>
    <row r="4427" spans="5:7" s="10" customFormat="1" x14ac:dyDescent="0.2">
      <c r="E4427" s="9"/>
      <c r="F4427" s="9"/>
      <c r="G4427" s="9"/>
    </row>
    <row r="4428" spans="5:7" s="10" customFormat="1" x14ac:dyDescent="0.2">
      <c r="E4428" s="9"/>
      <c r="F4428" s="9"/>
      <c r="G4428" s="9"/>
    </row>
    <row r="4429" spans="5:7" s="10" customFormat="1" x14ac:dyDescent="0.2">
      <c r="E4429" s="9"/>
      <c r="F4429" s="9"/>
      <c r="G4429" s="9"/>
    </row>
    <row r="4430" spans="5:7" s="10" customFormat="1" x14ac:dyDescent="0.2">
      <c r="E4430" s="9"/>
      <c r="F4430" s="9"/>
      <c r="G4430" s="9"/>
    </row>
    <row r="4431" spans="5:7" s="10" customFormat="1" x14ac:dyDescent="0.2">
      <c r="E4431" s="9"/>
      <c r="F4431" s="9"/>
      <c r="G4431" s="9"/>
    </row>
    <row r="4432" spans="5:7" s="10" customFormat="1" x14ac:dyDescent="0.2">
      <c r="E4432" s="9"/>
      <c r="F4432" s="9"/>
      <c r="G4432" s="9"/>
    </row>
    <row r="4433" spans="5:7" s="10" customFormat="1" x14ac:dyDescent="0.2">
      <c r="E4433" s="9"/>
      <c r="F4433" s="9"/>
      <c r="G4433" s="9"/>
    </row>
    <row r="4434" spans="5:7" s="10" customFormat="1" x14ac:dyDescent="0.2">
      <c r="E4434" s="9"/>
      <c r="F4434" s="9"/>
      <c r="G4434" s="9"/>
    </row>
    <row r="4435" spans="5:7" s="10" customFormat="1" x14ac:dyDescent="0.2">
      <c r="E4435" s="9"/>
      <c r="F4435" s="9"/>
      <c r="G4435" s="9"/>
    </row>
    <row r="4436" spans="5:7" s="10" customFormat="1" x14ac:dyDescent="0.2">
      <c r="E4436" s="9"/>
      <c r="F4436" s="9"/>
      <c r="G4436" s="9"/>
    </row>
    <row r="4437" spans="5:7" s="10" customFormat="1" x14ac:dyDescent="0.2">
      <c r="E4437" s="9"/>
      <c r="F4437" s="9"/>
      <c r="G4437" s="9"/>
    </row>
    <row r="4438" spans="5:7" s="10" customFormat="1" x14ac:dyDescent="0.2">
      <c r="E4438" s="9"/>
      <c r="F4438" s="9"/>
      <c r="G4438" s="9"/>
    </row>
    <row r="4439" spans="5:7" s="10" customFormat="1" x14ac:dyDescent="0.2">
      <c r="E4439" s="9"/>
      <c r="F4439" s="9"/>
      <c r="G4439" s="9"/>
    </row>
    <row r="4440" spans="5:7" s="10" customFormat="1" x14ac:dyDescent="0.2">
      <c r="E4440" s="9"/>
      <c r="F4440" s="9"/>
      <c r="G4440" s="9"/>
    </row>
    <row r="4441" spans="5:7" s="10" customFormat="1" x14ac:dyDescent="0.2">
      <c r="E4441" s="9"/>
      <c r="F4441" s="9"/>
      <c r="G4441" s="9"/>
    </row>
    <row r="4442" spans="5:7" s="10" customFormat="1" x14ac:dyDescent="0.2">
      <c r="E4442" s="9"/>
      <c r="F4442" s="9"/>
      <c r="G4442" s="9"/>
    </row>
    <row r="4443" spans="5:7" s="10" customFormat="1" x14ac:dyDescent="0.2">
      <c r="E4443" s="9"/>
      <c r="F4443" s="9"/>
      <c r="G4443" s="9"/>
    </row>
    <row r="4444" spans="5:7" s="10" customFormat="1" x14ac:dyDescent="0.2">
      <c r="E4444" s="9"/>
      <c r="F4444" s="9"/>
      <c r="G4444" s="9"/>
    </row>
    <row r="4445" spans="5:7" s="10" customFormat="1" x14ac:dyDescent="0.2">
      <c r="E4445" s="9"/>
      <c r="F4445" s="9"/>
      <c r="G4445" s="9"/>
    </row>
    <row r="4446" spans="5:7" s="10" customFormat="1" x14ac:dyDescent="0.2">
      <c r="E4446" s="9"/>
      <c r="F4446" s="9"/>
      <c r="G4446" s="9"/>
    </row>
    <row r="4447" spans="5:7" s="10" customFormat="1" x14ac:dyDescent="0.2">
      <c r="E4447" s="9"/>
      <c r="F4447" s="9"/>
      <c r="G4447" s="9"/>
    </row>
    <row r="4448" spans="5:7" s="10" customFormat="1" x14ac:dyDescent="0.2">
      <c r="E4448" s="9"/>
      <c r="F4448" s="9"/>
      <c r="G4448" s="9"/>
    </row>
    <row r="4449" spans="5:7" s="10" customFormat="1" x14ac:dyDescent="0.2">
      <c r="E4449" s="9"/>
      <c r="F4449" s="9"/>
      <c r="G4449" s="9"/>
    </row>
    <row r="4450" spans="5:7" s="10" customFormat="1" x14ac:dyDescent="0.2">
      <c r="E4450" s="9"/>
      <c r="F4450" s="9"/>
      <c r="G4450" s="9"/>
    </row>
    <row r="4451" spans="5:7" s="10" customFormat="1" x14ac:dyDescent="0.2">
      <c r="E4451" s="9"/>
      <c r="F4451" s="9"/>
      <c r="G4451" s="9"/>
    </row>
    <row r="4452" spans="5:7" s="10" customFormat="1" x14ac:dyDescent="0.2">
      <c r="E4452" s="9"/>
      <c r="F4452" s="9"/>
      <c r="G4452" s="9"/>
    </row>
    <row r="4453" spans="5:7" s="10" customFormat="1" x14ac:dyDescent="0.2">
      <c r="E4453" s="9"/>
      <c r="F4453" s="9"/>
      <c r="G4453" s="9"/>
    </row>
    <row r="4454" spans="5:7" s="10" customFormat="1" x14ac:dyDescent="0.2">
      <c r="E4454" s="9"/>
      <c r="F4454" s="9"/>
      <c r="G4454" s="9"/>
    </row>
    <row r="4455" spans="5:7" s="10" customFormat="1" x14ac:dyDescent="0.2">
      <c r="E4455" s="9"/>
      <c r="F4455" s="9"/>
      <c r="G4455" s="9"/>
    </row>
    <row r="4456" spans="5:7" s="10" customFormat="1" x14ac:dyDescent="0.2">
      <c r="E4456" s="9"/>
      <c r="F4456" s="9"/>
      <c r="G4456" s="9"/>
    </row>
    <row r="4457" spans="5:7" s="10" customFormat="1" x14ac:dyDescent="0.2">
      <c r="E4457" s="9"/>
      <c r="F4457" s="9"/>
      <c r="G4457" s="9"/>
    </row>
    <row r="4458" spans="5:7" s="10" customFormat="1" x14ac:dyDescent="0.2">
      <c r="E4458" s="9"/>
      <c r="F4458" s="9"/>
      <c r="G4458" s="9"/>
    </row>
    <row r="4459" spans="5:7" s="10" customFormat="1" x14ac:dyDescent="0.2">
      <c r="E4459" s="9"/>
      <c r="F4459" s="9"/>
      <c r="G4459" s="9"/>
    </row>
    <row r="4460" spans="5:7" s="10" customFormat="1" x14ac:dyDescent="0.2">
      <c r="E4460" s="9"/>
      <c r="F4460" s="9"/>
      <c r="G4460" s="9"/>
    </row>
    <row r="4461" spans="5:7" s="10" customFormat="1" x14ac:dyDescent="0.2">
      <c r="E4461" s="9"/>
      <c r="F4461" s="9"/>
      <c r="G4461" s="9"/>
    </row>
    <row r="4462" spans="5:7" s="10" customFormat="1" x14ac:dyDescent="0.2">
      <c r="E4462" s="9"/>
      <c r="F4462" s="9"/>
      <c r="G4462" s="9"/>
    </row>
    <row r="4463" spans="5:7" s="10" customFormat="1" x14ac:dyDescent="0.2">
      <c r="E4463" s="9"/>
      <c r="F4463" s="9"/>
      <c r="G4463" s="9"/>
    </row>
    <row r="4464" spans="5:7" s="10" customFormat="1" x14ac:dyDescent="0.2">
      <c r="E4464" s="9"/>
      <c r="F4464" s="9"/>
      <c r="G4464" s="9"/>
    </row>
    <row r="4465" spans="5:7" s="10" customFormat="1" x14ac:dyDescent="0.2">
      <c r="E4465" s="9"/>
      <c r="F4465" s="9"/>
      <c r="G4465" s="9"/>
    </row>
    <row r="4466" spans="5:7" s="10" customFormat="1" x14ac:dyDescent="0.2">
      <c r="E4466" s="9"/>
      <c r="F4466" s="9"/>
      <c r="G4466" s="9"/>
    </row>
    <row r="4467" spans="5:7" s="10" customFormat="1" x14ac:dyDescent="0.2">
      <c r="E4467" s="9"/>
      <c r="F4467" s="9"/>
      <c r="G4467" s="9"/>
    </row>
    <row r="4468" spans="5:7" s="10" customFormat="1" x14ac:dyDescent="0.2">
      <c r="E4468" s="9"/>
      <c r="F4468" s="9"/>
      <c r="G4468" s="9"/>
    </row>
    <row r="4469" spans="5:7" s="10" customFormat="1" x14ac:dyDescent="0.2">
      <c r="E4469" s="9"/>
      <c r="F4469" s="9"/>
      <c r="G4469" s="9"/>
    </row>
    <row r="4470" spans="5:7" s="10" customFormat="1" x14ac:dyDescent="0.2">
      <c r="E4470" s="9"/>
      <c r="F4470" s="9"/>
      <c r="G4470" s="9"/>
    </row>
    <row r="4471" spans="5:7" s="10" customFormat="1" x14ac:dyDescent="0.2">
      <c r="E4471" s="9"/>
      <c r="F4471" s="9"/>
      <c r="G4471" s="9"/>
    </row>
    <row r="4472" spans="5:7" s="10" customFormat="1" x14ac:dyDescent="0.2">
      <c r="E4472" s="9"/>
      <c r="F4472" s="9"/>
      <c r="G4472" s="9"/>
    </row>
    <row r="4473" spans="5:7" s="10" customFormat="1" x14ac:dyDescent="0.2">
      <c r="E4473" s="9"/>
      <c r="F4473" s="9"/>
      <c r="G4473" s="9"/>
    </row>
    <row r="4474" spans="5:7" s="10" customFormat="1" x14ac:dyDescent="0.2">
      <c r="E4474" s="9"/>
      <c r="F4474" s="9"/>
      <c r="G4474" s="9"/>
    </row>
    <row r="4475" spans="5:7" s="10" customFormat="1" x14ac:dyDescent="0.2">
      <c r="E4475" s="9"/>
      <c r="F4475" s="9"/>
      <c r="G4475" s="9"/>
    </row>
    <row r="4476" spans="5:7" s="10" customFormat="1" x14ac:dyDescent="0.2">
      <c r="E4476" s="9"/>
      <c r="F4476" s="9"/>
      <c r="G4476" s="9"/>
    </row>
    <row r="4477" spans="5:7" s="10" customFormat="1" x14ac:dyDescent="0.2">
      <c r="E4477" s="9"/>
      <c r="F4477" s="9"/>
      <c r="G4477" s="9"/>
    </row>
    <row r="4478" spans="5:7" s="10" customFormat="1" x14ac:dyDescent="0.2">
      <c r="E4478" s="9"/>
      <c r="F4478" s="9"/>
      <c r="G4478" s="9"/>
    </row>
    <row r="4479" spans="5:7" s="10" customFormat="1" x14ac:dyDescent="0.2">
      <c r="E4479" s="9"/>
      <c r="F4479" s="9"/>
      <c r="G4479" s="9"/>
    </row>
    <row r="4480" spans="5:7" s="10" customFormat="1" x14ac:dyDescent="0.2">
      <c r="E4480" s="9"/>
      <c r="F4480" s="9"/>
      <c r="G4480" s="9"/>
    </row>
    <row r="4481" spans="5:7" s="10" customFormat="1" x14ac:dyDescent="0.2">
      <c r="E4481" s="9"/>
      <c r="F4481" s="9"/>
      <c r="G4481" s="9"/>
    </row>
    <row r="4482" spans="5:7" s="10" customFormat="1" x14ac:dyDescent="0.2">
      <c r="E4482" s="9"/>
      <c r="F4482" s="9"/>
      <c r="G4482" s="9"/>
    </row>
    <row r="4483" spans="5:7" s="10" customFormat="1" x14ac:dyDescent="0.2">
      <c r="E4483" s="9"/>
      <c r="F4483" s="9"/>
      <c r="G4483" s="9"/>
    </row>
    <row r="4484" spans="5:7" s="10" customFormat="1" x14ac:dyDescent="0.2">
      <c r="E4484" s="9"/>
      <c r="F4484" s="9"/>
      <c r="G4484" s="9"/>
    </row>
    <row r="4485" spans="5:7" s="10" customFormat="1" x14ac:dyDescent="0.2">
      <c r="E4485" s="9"/>
      <c r="F4485" s="9"/>
      <c r="G4485" s="9"/>
    </row>
    <row r="4486" spans="5:7" s="10" customFormat="1" x14ac:dyDescent="0.2">
      <c r="E4486" s="9"/>
      <c r="F4486" s="9"/>
      <c r="G4486" s="9"/>
    </row>
    <row r="4487" spans="5:7" s="10" customFormat="1" x14ac:dyDescent="0.2">
      <c r="E4487" s="9"/>
      <c r="F4487" s="9"/>
      <c r="G4487" s="9"/>
    </row>
    <row r="4488" spans="5:7" s="10" customFormat="1" x14ac:dyDescent="0.2">
      <c r="E4488" s="9"/>
      <c r="F4488" s="9"/>
      <c r="G4488" s="9"/>
    </row>
    <row r="4489" spans="5:7" s="10" customFormat="1" x14ac:dyDescent="0.2">
      <c r="E4489" s="9"/>
      <c r="F4489" s="9"/>
      <c r="G4489" s="9"/>
    </row>
    <row r="4490" spans="5:7" s="10" customFormat="1" x14ac:dyDescent="0.2">
      <c r="E4490" s="9"/>
      <c r="F4490" s="9"/>
      <c r="G4490" s="9"/>
    </row>
    <row r="4491" spans="5:7" s="10" customFormat="1" x14ac:dyDescent="0.2">
      <c r="E4491" s="9"/>
      <c r="F4491" s="9"/>
      <c r="G4491" s="9"/>
    </row>
    <row r="4492" spans="5:7" s="10" customFormat="1" x14ac:dyDescent="0.2">
      <c r="E4492" s="9"/>
      <c r="F4492" s="9"/>
      <c r="G4492" s="9"/>
    </row>
    <row r="4493" spans="5:7" s="10" customFormat="1" x14ac:dyDescent="0.2">
      <c r="E4493" s="9"/>
      <c r="F4493" s="9"/>
      <c r="G4493" s="9"/>
    </row>
    <row r="4494" spans="5:7" s="10" customFormat="1" x14ac:dyDescent="0.2">
      <c r="E4494" s="9"/>
      <c r="F4494" s="9"/>
      <c r="G4494" s="9"/>
    </row>
    <row r="4495" spans="5:7" s="10" customFormat="1" x14ac:dyDescent="0.2">
      <c r="E4495" s="9"/>
      <c r="F4495" s="9"/>
      <c r="G4495" s="9"/>
    </row>
    <row r="4496" spans="5:7" s="10" customFormat="1" x14ac:dyDescent="0.2">
      <c r="E4496" s="9"/>
      <c r="F4496" s="9"/>
      <c r="G4496" s="9"/>
    </row>
    <row r="4497" spans="5:7" s="10" customFormat="1" x14ac:dyDescent="0.2">
      <c r="E4497" s="9"/>
      <c r="F4497" s="9"/>
      <c r="G4497" s="9"/>
    </row>
    <row r="4498" spans="5:7" s="10" customFormat="1" x14ac:dyDescent="0.2">
      <c r="E4498" s="9"/>
      <c r="F4498" s="9"/>
      <c r="G4498" s="9"/>
    </row>
    <row r="4499" spans="5:7" s="10" customFormat="1" x14ac:dyDescent="0.2">
      <c r="E4499" s="9"/>
      <c r="F4499" s="9"/>
      <c r="G4499" s="9"/>
    </row>
    <row r="4500" spans="5:7" s="10" customFormat="1" x14ac:dyDescent="0.2">
      <c r="E4500" s="9"/>
      <c r="F4500" s="9"/>
      <c r="G4500" s="9"/>
    </row>
    <row r="4501" spans="5:7" s="10" customFormat="1" x14ac:dyDescent="0.2">
      <c r="E4501" s="9"/>
      <c r="F4501" s="9"/>
      <c r="G4501" s="9"/>
    </row>
    <row r="4502" spans="5:7" s="10" customFormat="1" x14ac:dyDescent="0.2">
      <c r="E4502" s="9"/>
      <c r="F4502" s="9"/>
      <c r="G4502" s="9"/>
    </row>
    <row r="4503" spans="5:7" s="10" customFormat="1" x14ac:dyDescent="0.2">
      <c r="E4503" s="9"/>
      <c r="F4503" s="9"/>
      <c r="G4503" s="9"/>
    </row>
    <row r="4504" spans="5:7" s="10" customFormat="1" x14ac:dyDescent="0.2">
      <c r="E4504" s="9"/>
      <c r="F4504" s="9"/>
      <c r="G4504" s="9"/>
    </row>
    <row r="4505" spans="5:7" s="10" customFormat="1" x14ac:dyDescent="0.2">
      <c r="E4505" s="9"/>
      <c r="F4505" s="9"/>
      <c r="G4505" s="9"/>
    </row>
    <row r="4506" spans="5:7" s="10" customFormat="1" x14ac:dyDescent="0.2">
      <c r="E4506" s="9"/>
      <c r="F4506" s="9"/>
      <c r="G4506" s="9"/>
    </row>
    <row r="4507" spans="5:7" s="10" customFormat="1" x14ac:dyDescent="0.2">
      <c r="E4507" s="9"/>
      <c r="F4507" s="9"/>
      <c r="G4507" s="9"/>
    </row>
    <row r="4508" spans="5:7" s="10" customFormat="1" x14ac:dyDescent="0.2">
      <c r="E4508" s="9"/>
      <c r="F4508" s="9"/>
      <c r="G4508" s="9"/>
    </row>
    <row r="4509" spans="5:7" s="10" customFormat="1" x14ac:dyDescent="0.2">
      <c r="E4509" s="9"/>
      <c r="F4509" s="9"/>
      <c r="G4509" s="9"/>
    </row>
    <row r="4510" spans="5:7" s="10" customFormat="1" x14ac:dyDescent="0.2">
      <c r="E4510" s="9"/>
      <c r="F4510" s="9"/>
      <c r="G4510" s="9"/>
    </row>
    <row r="4511" spans="5:7" s="10" customFormat="1" x14ac:dyDescent="0.2">
      <c r="E4511" s="9"/>
      <c r="F4511" s="9"/>
      <c r="G4511" s="9"/>
    </row>
    <row r="4512" spans="5:7" s="10" customFormat="1" x14ac:dyDescent="0.2">
      <c r="E4512" s="9"/>
      <c r="F4512" s="9"/>
      <c r="G4512" s="9"/>
    </row>
    <row r="4513" spans="5:7" s="10" customFormat="1" x14ac:dyDescent="0.2">
      <c r="E4513" s="9"/>
      <c r="F4513" s="9"/>
      <c r="G4513" s="9"/>
    </row>
    <row r="4514" spans="5:7" s="10" customFormat="1" x14ac:dyDescent="0.2">
      <c r="E4514" s="9"/>
      <c r="F4514" s="9"/>
      <c r="G4514" s="9"/>
    </row>
    <row r="4515" spans="5:7" s="10" customFormat="1" x14ac:dyDescent="0.2">
      <c r="E4515" s="9"/>
      <c r="F4515" s="9"/>
      <c r="G4515" s="9"/>
    </row>
    <row r="4516" spans="5:7" s="10" customFormat="1" x14ac:dyDescent="0.2">
      <c r="E4516" s="9"/>
      <c r="F4516" s="9"/>
      <c r="G4516" s="9"/>
    </row>
    <row r="4517" spans="5:7" s="10" customFormat="1" x14ac:dyDescent="0.2">
      <c r="E4517" s="9"/>
      <c r="F4517" s="9"/>
      <c r="G4517" s="9"/>
    </row>
    <row r="4518" spans="5:7" s="10" customFormat="1" x14ac:dyDescent="0.2">
      <c r="E4518" s="9"/>
      <c r="F4518" s="9"/>
      <c r="G4518" s="9"/>
    </row>
    <row r="4519" spans="5:7" s="10" customFormat="1" x14ac:dyDescent="0.2">
      <c r="E4519" s="9"/>
      <c r="F4519" s="9"/>
      <c r="G4519" s="9"/>
    </row>
    <row r="4520" spans="5:7" s="10" customFormat="1" x14ac:dyDescent="0.2">
      <c r="E4520" s="9"/>
      <c r="F4520" s="9"/>
      <c r="G4520" s="9"/>
    </row>
    <row r="4521" spans="5:7" s="10" customFormat="1" x14ac:dyDescent="0.2">
      <c r="E4521" s="9"/>
      <c r="F4521" s="9"/>
      <c r="G4521" s="9"/>
    </row>
    <row r="4522" spans="5:7" s="10" customFormat="1" x14ac:dyDescent="0.2">
      <c r="E4522" s="9"/>
      <c r="F4522" s="9"/>
      <c r="G4522" s="9"/>
    </row>
    <row r="4523" spans="5:7" s="10" customFormat="1" x14ac:dyDescent="0.2">
      <c r="E4523" s="9"/>
      <c r="F4523" s="9"/>
      <c r="G4523" s="9"/>
    </row>
    <row r="4524" spans="5:7" s="10" customFormat="1" x14ac:dyDescent="0.2">
      <c r="E4524" s="9"/>
      <c r="F4524" s="9"/>
      <c r="G4524" s="9"/>
    </row>
    <row r="4525" spans="5:7" s="10" customFormat="1" x14ac:dyDescent="0.2">
      <c r="E4525" s="9"/>
      <c r="F4525" s="9"/>
      <c r="G4525" s="9"/>
    </row>
    <row r="4526" spans="5:7" s="10" customFormat="1" x14ac:dyDescent="0.2">
      <c r="E4526" s="9"/>
      <c r="F4526" s="9"/>
      <c r="G4526" s="9"/>
    </row>
    <row r="4527" spans="5:7" s="10" customFormat="1" x14ac:dyDescent="0.2">
      <c r="E4527" s="9"/>
      <c r="F4527" s="9"/>
      <c r="G4527" s="9"/>
    </row>
    <row r="4528" spans="5:7" s="10" customFormat="1" x14ac:dyDescent="0.2">
      <c r="E4528" s="9"/>
      <c r="F4528" s="9"/>
      <c r="G4528" s="9"/>
    </row>
    <row r="4529" spans="5:7" s="10" customFormat="1" x14ac:dyDescent="0.2">
      <c r="E4529" s="9"/>
      <c r="F4529" s="9"/>
      <c r="G4529" s="9"/>
    </row>
    <row r="4530" spans="5:7" s="10" customFormat="1" x14ac:dyDescent="0.2">
      <c r="E4530" s="9"/>
      <c r="F4530" s="9"/>
      <c r="G4530" s="9"/>
    </row>
    <row r="4531" spans="5:7" s="10" customFormat="1" x14ac:dyDescent="0.2">
      <c r="E4531" s="9"/>
      <c r="F4531" s="9"/>
      <c r="G4531" s="9"/>
    </row>
    <row r="4532" spans="5:7" s="10" customFormat="1" x14ac:dyDescent="0.2">
      <c r="E4532" s="9"/>
      <c r="F4532" s="9"/>
      <c r="G4532" s="9"/>
    </row>
    <row r="4533" spans="5:7" s="10" customFormat="1" x14ac:dyDescent="0.2">
      <c r="E4533" s="9"/>
      <c r="F4533" s="9"/>
      <c r="G4533" s="9"/>
    </row>
    <row r="4534" spans="5:7" s="10" customFormat="1" x14ac:dyDescent="0.2">
      <c r="E4534" s="9"/>
      <c r="F4534" s="9"/>
      <c r="G4534" s="9"/>
    </row>
    <row r="4535" spans="5:7" s="10" customFormat="1" x14ac:dyDescent="0.2">
      <c r="E4535" s="9"/>
      <c r="F4535" s="9"/>
      <c r="G4535" s="9"/>
    </row>
    <row r="4536" spans="5:7" s="10" customFormat="1" x14ac:dyDescent="0.2">
      <c r="E4536" s="9"/>
      <c r="F4536" s="9"/>
      <c r="G4536" s="9"/>
    </row>
    <row r="4537" spans="5:7" s="10" customFormat="1" x14ac:dyDescent="0.2">
      <c r="E4537" s="9"/>
      <c r="F4537" s="9"/>
      <c r="G4537" s="9"/>
    </row>
    <row r="4538" spans="5:7" s="10" customFormat="1" x14ac:dyDescent="0.2">
      <c r="E4538" s="9"/>
      <c r="F4538" s="9"/>
      <c r="G4538" s="9"/>
    </row>
    <row r="4539" spans="5:7" s="10" customFormat="1" x14ac:dyDescent="0.2">
      <c r="E4539" s="9"/>
      <c r="F4539" s="9"/>
      <c r="G4539" s="9"/>
    </row>
    <row r="4540" spans="5:7" s="10" customFormat="1" x14ac:dyDescent="0.2">
      <c r="E4540" s="9"/>
      <c r="F4540" s="9"/>
      <c r="G4540" s="9"/>
    </row>
    <row r="4541" spans="5:7" s="10" customFormat="1" x14ac:dyDescent="0.2">
      <c r="E4541" s="9"/>
      <c r="F4541" s="9"/>
      <c r="G4541" s="9"/>
    </row>
    <row r="4542" spans="5:7" s="10" customFormat="1" x14ac:dyDescent="0.2">
      <c r="E4542" s="9"/>
      <c r="F4542" s="9"/>
      <c r="G4542" s="9"/>
    </row>
    <row r="4543" spans="5:7" s="10" customFormat="1" x14ac:dyDescent="0.2">
      <c r="E4543" s="9"/>
      <c r="F4543" s="9"/>
      <c r="G4543" s="9"/>
    </row>
    <row r="4544" spans="5:7" s="10" customFormat="1" x14ac:dyDescent="0.2">
      <c r="E4544" s="9"/>
      <c r="F4544" s="9"/>
      <c r="G4544" s="9"/>
    </row>
    <row r="4545" spans="5:7" s="10" customFormat="1" x14ac:dyDescent="0.2">
      <c r="E4545" s="9"/>
      <c r="F4545" s="9"/>
      <c r="G4545" s="9"/>
    </row>
    <row r="4546" spans="5:7" s="10" customFormat="1" x14ac:dyDescent="0.2">
      <c r="E4546" s="9"/>
      <c r="F4546" s="9"/>
      <c r="G4546" s="9"/>
    </row>
    <row r="4547" spans="5:7" s="10" customFormat="1" x14ac:dyDescent="0.2">
      <c r="E4547" s="9"/>
      <c r="F4547" s="9"/>
      <c r="G4547" s="9"/>
    </row>
    <row r="4548" spans="5:7" s="10" customFormat="1" x14ac:dyDescent="0.2">
      <c r="E4548" s="9"/>
      <c r="F4548" s="9"/>
      <c r="G4548" s="9"/>
    </row>
    <row r="4549" spans="5:7" s="10" customFormat="1" x14ac:dyDescent="0.2">
      <c r="E4549" s="9"/>
      <c r="F4549" s="9"/>
      <c r="G4549" s="9"/>
    </row>
    <row r="4550" spans="5:7" s="10" customFormat="1" x14ac:dyDescent="0.2">
      <c r="E4550" s="9"/>
      <c r="F4550" s="9"/>
      <c r="G4550" s="9"/>
    </row>
    <row r="4551" spans="5:7" s="10" customFormat="1" x14ac:dyDescent="0.2">
      <c r="E4551" s="9"/>
      <c r="F4551" s="9"/>
      <c r="G4551" s="9"/>
    </row>
    <row r="4552" spans="5:7" s="10" customFormat="1" x14ac:dyDescent="0.2">
      <c r="E4552" s="9"/>
      <c r="F4552" s="9"/>
      <c r="G4552" s="9"/>
    </row>
    <row r="4553" spans="5:7" s="10" customFormat="1" x14ac:dyDescent="0.2">
      <c r="E4553" s="9"/>
      <c r="F4553" s="9"/>
      <c r="G4553" s="9"/>
    </row>
    <row r="4554" spans="5:7" s="10" customFormat="1" x14ac:dyDescent="0.2">
      <c r="E4554" s="9"/>
      <c r="F4554" s="9"/>
      <c r="G4554" s="9"/>
    </row>
    <row r="4555" spans="5:7" s="10" customFormat="1" x14ac:dyDescent="0.2">
      <c r="E4555" s="9"/>
      <c r="F4555" s="9"/>
      <c r="G4555" s="9"/>
    </row>
    <row r="4556" spans="5:7" s="10" customFormat="1" x14ac:dyDescent="0.2">
      <c r="E4556" s="9"/>
      <c r="F4556" s="9"/>
      <c r="G4556" s="9"/>
    </row>
    <row r="4557" spans="5:7" s="10" customFormat="1" x14ac:dyDescent="0.2">
      <c r="E4557" s="9"/>
      <c r="F4557" s="9"/>
      <c r="G4557" s="9"/>
    </row>
    <row r="4558" spans="5:7" s="10" customFormat="1" x14ac:dyDescent="0.2">
      <c r="E4558" s="9"/>
      <c r="F4558" s="9"/>
      <c r="G4558" s="9"/>
    </row>
    <row r="4559" spans="5:7" s="10" customFormat="1" x14ac:dyDescent="0.2">
      <c r="E4559" s="9"/>
      <c r="F4559" s="9"/>
      <c r="G4559" s="9"/>
    </row>
    <row r="4560" spans="5:7" s="10" customFormat="1" x14ac:dyDescent="0.2">
      <c r="E4560" s="9"/>
      <c r="F4560" s="9"/>
      <c r="G4560" s="9"/>
    </row>
    <row r="4561" spans="5:7" s="10" customFormat="1" x14ac:dyDescent="0.2">
      <c r="E4561" s="9"/>
      <c r="F4561" s="9"/>
      <c r="G4561" s="9"/>
    </row>
    <row r="4562" spans="5:7" s="10" customFormat="1" x14ac:dyDescent="0.2">
      <c r="E4562" s="9"/>
      <c r="F4562" s="9"/>
      <c r="G4562" s="9"/>
    </row>
    <row r="4563" spans="5:7" s="10" customFormat="1" x14ac:dyDescent="0.2">
      <c r="E4563" s="9"/>
      <c r="F4563" s="9"/>
      <c r="G4563" s="9"/>
    </row>
    <row r="4564" spans="5:7" s="10" customFormat="1" x14ac:dyDescent="0.2">
      <c r="E4564" s="9"/>
      <c r="F4564" s="9"/>
      <c r="G4564" s="9"/>
    </row>
    <row r="4565" spans="5:7" s="10" customFormat="1" x14ac:dyDescent="0.2">
      <c r="E4565" s="9"/>
      <c r="F4565" s="9"/>
      <c r="G4565" s="9"/>
    </row>
    <row r="4566" spans="5:7" s="10" customFormat="1" x14ac:dyDescent="0.2">
      <c r="E4566" s="9"/>
      <c r="F4566" s="9"/>
      <c r="G4566" s="9"/>
    </row>
    <row r="4567" spans="5:7" s="10" customFormat="1" x14ac:dyDescent="0.2">
      <c r="E4567" s="9"/>
      <c r="F4567" s="9"/>
      <c r="G4567" s="9"/>
    </row>
    <row r="4568" spans="5:7" s="10" customFormat="1" x14ac:dyDescent="0.2">
      <c r="E4568" s="9"/>
      <c r="F4568" s="9"/>
      <c r="G4568" s="9"/>
    </row>
    <row r="4569" spans="5:7" s="10" customFormat="1" x14ac:dyDescent="0.2">
      <c r="E4569" s="9"/>
      <c r="F4569" s="9"/>
      <c r="G4569" s="9"/>
    </row>
    <row r="4570" spans="5:7" s="10" customFormat="1" x14ac:dyDescent="0.2">
      <c r="E4570" s="9"/>
      <c r="F4570" s="9"/>
      <c r="G4570" s="9"/>
    </row>
    <row r="4571" spans="5:7" s="10" customFormat="1" x14ac:dyDescent="0.2">
      <c r="E4571" s="9"/>
      <c r="F4571" s="9"/>
      <c r="G4571" s="9"/>
    </row>
    <row r="4572" spans="5:7" s="10" customFormat="1" x14ac:dyDescent="0.2">
      <c r="E4572" s="9"/>
      <c r="F4572" s="9"/>
      <c r="G4572" s="9"/>
    </row>
    <row r="4573" spans="5:7" s="10" customFormat="1" x14ac:dyDescent="0.2">
      <c r="E4573" s="9"/>
      <c r="F4573" s="9"/>
      <c r="G4573" s="9"/>
    </row>
    <row r="4574" spans="5:7" s="10" customFormat="1" x14ac:dyDescent="0.2">
      <c r="E4574" s="9"/>
      <c r="F4574" s="9"/>
      <c r="G4574" s="9"/>
    </row>
    <row r="4575" spans="5:7" s="10" customFormat="1" x14ac:dyDescent="0.2">
      <c r="E4575" s="9"/>
      <c r="F4575" s="9"/>
      <c r="G4575" s="9"/>
    </row>
    <row r="4576" spans="5:7" s="10" customFormat="1" x14ac:dyDescent="0.2">
      <c r="E4576" s="9"/>
      <c r="F4576" s="9"/>
      <c r="G4576" s="9"/>
    </row>
    <row r="4577" spans="5:7" s="10" customFormat="1" x14ac:dyDescent="0.2">
      <c r="E4577" s="9"/>
      <c r="F4577" s="9"/>
      <c r="G4577" s="9"/>
    </row>
    <row r="4578" spans="5:7" s="10" customFormat="1" x14ac:dyDescent="0.2">
      <c r="E4578" s="9"/>
      <c r="F4578" s="9"/>
      <c r="G4578" s="9"/>
    </row>
    <row r="4579" spans="5:7" s="10" customFormat="1" x14ac:dyDescent="0.2">
      <c r="E4579" s="9"/>
      <c r="F4579" s="9"/>
      <c r="G4579" s="9"/>
    </row>
    <row r="4580" spans="5:7" s="10" customFormat="1" x14ac:dyDescent="0.2">
      <c r="E4580" s="9"/>
      <c r="F4580" s="9"/>
      <c r="G4580" s="9"/>
    </row>
    <row r="4581" spans="5:7" s="10" customFormat="1" x14ac:dyDescent="0.2">
      <c r="E4581" s="9"/>
      <c r="F4581" s="9"/>
      <c r="G4581" s="9"/>
    </row>
    <row r="4582" spans="5:7" s="10" customFormat="1" x14ac:dyDescent="0.2">
      <c r="E4582" s="9"/>
      <c r="F4582" s="9"/>
      <c r="G4582" s="9"/>
    </row>
    <row r="4583" spans="5:7" s="10" customFormat="1" x14ac:dyDescent="0.2">
      <c r="E4583" s="9"/>
      <c r="F4583" s="9"/>
      <c r="G4583" s="9"/>
    </row>
    <row r="4584" spans="5:7" s="10" customFormat="1" x14ac:dyDescent="0.2">
      <c r="E4584" s="9"/>
      <c r="F4584" s="9"/>
      <c r="G4584" s="9"/>
    </row>
    <row r="4585" spans="5:7" s="10" customFormat="1" x14ac:dyDescent="0.2">
      <c r="E4585" s="9"/>
      <c r="F4585" s="9"/>
      <c r="G4585" s="9"/>
    </row>
    <row r="4586" spans="5:7" s="10" customFormat="1" x14ac:dyDescent="0.2">
      <c r="E4586" s="9"/>
      <c r="F4586" s="9"/>
      <c r="G4586" s="9"/>
    </row>
    <row r="4587" spans="5:7" s="10" customFormat="1" x14ac:dyDescent="0.2">
      <c r="E4587" s="9"/>
      <c r="F4587" s="9"/>
      <c r="G4587" s="9"/>
    </row>
    <row r="4588" spans="5:7" s="10" customFormat="1" x14ac:dyDescent="0.2">
      <c r="E4588" s="9"/>
      <c r="F4588" s="9"/>
      <c r="G4588" s="9"/>
    </row>
    <row r="4589" spans="5:7" s="10" customFormat="1" x14ac:dyDescent="0.2">
      <c r="E4589" s="9"/>
      <c r="F4589" s="9"/>
      <c r="G4589" s="9"/>
    </row>
    <row r="4590" spans="5:7" s="10" customFormat="1" x14ac:dyDescent="0.2">
      <c r="E4590" s="9"/>
      <c r="F4590" s="9"/>
      <c r="G4590" s="9"/>
    </row>
    <row r="4591" spans="5:7" s="10" customFormat="1" x14ac:dyDescent="0.2">
      <c r="E4591" s="9"/>
      <c r="F4591" s="9"/>
      <c r="G4591" s="9"/>
    </row>
    <row r="4592" spans="5:7" s="10" customFormat="1" x14ac:dyDescent="0.2">
      <c r="E4592" s="9"/>
      <c r="F4592" s="9"/>
      <c r="G4592" s="9"/>
    </row>
    <row r="4593" spans="5:7" s="10" customFormat="1" x14ac:dyDescent="0.2">
      <c r="E4593" s="9"/>
      <c r="F4593" s="9"/>
      <c r="G4593" s="9"/>
    </row>
    <row r="4594" spans="5:7" s="10" customFormat="1" x14ac:dyDescent="0.2">
      <c r="E4594" s="9"/>
      <c r="F4594" s="9"/>
      <c r="G4594" s="9"/>
    </row>
    <row r="4595" spans="5:7" s="10" customFormat="1" x14ac:dyDescent="0.2">
      <c r="E4595" s="9"/>
      <c r="F4595" s="9"/>
      <c r="G4595" s="9"/>
    </row>
    <row r="4596" spans="5:7" s="10" customFormat="1" x14ac:dyDescent="0.2">
      <c r="E4596" s="9"/>
      <c r="F4596" s="9"/>
      <c r="G4596" s="9"/>
    </row>
    <row r="4597" spans="5:7" s="10" customFormat="1" x14ac:dyDescent="0.2">
      <c r="E4597" s="9"/>
      <c r="F4597" s="9"/>
      <c r="G4597" s="9"/>
    </row>
    <row r="4598" spans="5:7" s="10" customFormat="1" x14ac:dyDescent="0.2">
      <c r="E4598" s="9"/>
      <c r="F4598" s="9"/>
      <c r="G4598" s="9"/>
    </row>
    <row r="4599" spans="5:7" s="10" customFormat="1" x14ac:dyDescent="0.2">
      <c r="E4599" s="9"/>
      <c r="F4599" s="9"/>
      <c r="G4599" s="9"/>
    </row>
    <row r="4600" spans="5:7" s="10" customFormat="1" x14ac:dyDescent="0.2">
      <c r="E4600" s="9"/>
      <c r="F4600" s="9"/>
      <c r="G4600" s="9"/>
    </row>
    <row r="4601" spans="5:7" s="10" customFormat="1" x14ac:dyDescent="0.2">
      <c r="E4601" s="9"/>
      <c r="F4601" s="9"/>
      <c r="G4601" s="9"/>
    </row>
    <row r="4602" spans="5:7" s="10" customFormat="1" x14ac:dyDescent="0.2">
      <c r="E4602" s="9"/>
      <c r="F4602" s="9"/>
      <c r="G4602" s="9"/>
    </row>
    <row r="4603" spans="5:7" s="10" customFormat="1" x14ac:dyDescent="0.2">
      <c r="E4603" s="9"/>
      <c r="F4603" s="9"/>
      <c r="G4603" s="9"/>
    </row>
    <row r="4604" spans="5:7" s="10" customFormat="1" x14ac:dyDescent="0.2">
      <c r="E4604" s="9"/>
      <c r="F4604" s="9"/>
      <c r="G4604" s="9"/>
    </row>
    <row r="4605" spans="5:7" s="10" customFormat="1" x14ac:dyDescent="0.2">
      <c r="E4605" s="9"/>
      <c r="F4605" s="9"/>
      <c r="G4605" s="9"/>
    </row>
    <row r="4606" spans="5:7" s="10" customFormat="1" x14ac:dyDescent="0.2">
      <c r="E4606" s="9"/>
      <c r="F4606" s="9"/>
      <c r="G4606" s="9"/>
    </row>
    <row r="4607" spans="5:7" s="10" customFormat="1" x14ac:dyDescent="0.2">
      <c r="E4607" s="9"/>
      <c r="F4607" s="9"/>
      <c r="G4607" s="9"/>
    </row>
    <row r="4608" spans="5:7" s="10" customFormat="1" x14ac:dyDescent="0.2">
      <c r="E4608" s="9"/>
      <c r="F4608" s="9"/>
      <c r="G4608" s="9"/>
    </row>
    <row r="4609" spans="5:7" s="10" customFormat="1" x14ac:dyDescent="0.2">
      <c r="E4609" s="9"/>
      <c r="F4609" s="9"/>
      <c r="G4609" s="9"/>
    </row>
    <row r="4610" spans="5:7" s="10" customFormat="1" x14ac:dyDescent="0.2">
      <c r="E4610" s="9"/>
      <c r="F4610" s="9"/>
      <c r="G4610" s="9"/>
    </row>
    <row r="4611" spans="5:7" s="10" customFormat="1" x14ac:dyDescent="0.2">
      <c r="E4611" s="9"/>
      <c r="F4611" s="9"/>
      <c r="G4611" s="9"/>
    </row>
    <row r="4612" spans="5:7" s="10" customFormat="1" x14ac:dyDescent="0.2">
      <c r="E4612" s="9"/>
      <c r="F4612" s="9"/>
      <c r="G4612" s="9"/>
    </row>
    <row r="4613" spans="5:7" s="10" customFormat="1" x14ac:dyDescent="0.2">
      <c r="E4613" s="9"/>
      <c r="F4613" s="9"/>
      <c r="G4613" s="9"/>
    </row>
    <row r="4614" spans="5:7" s="10" customFormat="1" x14ac:dyDescent="0.2">
      <c r="E4614" s="9"/>
      <c r="F4614" s="9"/>
      <c r="G4614" s="9"/>
    </row>
    <row r="4615" spans="5:7" s="10" customFormat="1" x14ac:dyDescent="0.2">
      <c r="E4615" s="9"/>
      <c r="F4615" s="9"/>
      <c r="G4615" s="9"/>
    </row>
    <row r="4616" spans="5:7" s="10" customFormat="1" x14ac:dyDescent="0.2">
      <c r="E4616" s="9"/>
      <c r="F4616" s="9"/>
      <c r="G4616" s="9"/>
    </row>
    <row r="4617" spans="5:7" s="10" customFormat="1" x14ac:dyDescent="0.2">
      <c r="E4617" s="9"/>
      <c r="F4617" s="9"/>
      <c r="G4617" s="9"/>
    </row>
    <row r="4618" spans="5:7" s="10" customFormat="1" x14ac:dyDescent="0.2">
      <c r="E4618" s="9"/>
      <c r="F4618" s="9"/>
      <c r="G4618" s="9"/>
    </row>
    <row r="4619" spans="5:7" s="10" customFormat="1" x14ac:dyDescent="0.2">
      <c r="E4619" s="9"/>
      <c r="F4619" s="9"/>
      <c r="G4619" s="9"/>
    </row>
    <row r="4620" spans="5:7" s="10" customFormat="1" x14ac:dyDescent="0.2">
      <c r="E4620" s="9"/>
      <c r="F4620" s="9"/>
      <c r="G4620" s="9"/>
    </row>
    <row r="4621" spans="5:7" s="10" customFormat="1" x14ac:dyDescent="0.2">
      <c r="E4621" s="9"/>
      <c r="F4621" s="9"/>
      <c r="G4621" s="9"/>
    </row>
    <row r="4622" spans="5:7" s="10" customFormat="1" x14ac:dyDescent="0.2">
      <c r="E4622" s="9"/>
      <c r="F4622" s="9"/>
      <c r="G4622" s="9"/>
    </row>
    <row r="4623" spans="5:7" s="10" customFormat="1" x14ac:dyDescent="0.2">
      <c r="E4623" s="9"/>
      <c r="F4623" s="9"/>
      <c r="G4623" s="9"/>
    </row>
    <row r="4624" spans="5:7" s="10" customFormat="1" x14ac:dyDescent="0.2">
      <c r="E4624" s="9"/>
      <c r="F4624" s="9"/>
      <c r="G4624" s="9"/>
    </row>
    <row r="4625" spans="5:7" s="10" customFormat="1" x14ac:dyDescent="0.2">
      <c r="E4625" s="9"/>
      <c r="F4625" s="9"/>
      <c r="G4625" s="9"/>
    </row>
    <row r="4626" spans="5:7" s="10" customFormat="1" x14ac:dyDescent="0.2">
      <c r="E4626" s="9"/>
      <c r="F4626" s="9"/>
      <c r="G4626" s="9"/>
    </row>
    <row r="4627" spans="5:7" s="10" customFormat="1" x14ac:dyDescent="0.2">
      <c r="E4627" s="9"/>
      <c r="F4627" s="9"/>
      <c r="G4627" s="9"/>
    </row>
    <row r="4628" spans="5:7" s="10" customFormat="1" x14ac:dyDescent="0.2">
      <c r="E4628" s="9"/>
      <c r="F4628" s="9"/>
      <c r="G4628" s="9"/>
    </row>
    <row r="4629" spans="5:7" s="10" customFormat="1" x14ac:dyDescent="0.2">
      <c r="E4629" s="9"/>
      <c r="F4629" s="9"/>
      <c r="G4629" s="9"/>
    </row>
    <row r="4630" spans="5:7" s="10" customFormat="1" x14ac:dyDescent="0.2">
      <c r="E4630" s="9"/>
      <c r="F4630" s="9"/>
      <c r="G4630" s="9"/>
    </row>
    <row r="4631" spans="5:7" s="10" customFormat="1" x14ac:dyDescent="0.2">
      <c r="E4631" s="9"/>
      <c r="F4631" s="9"/>
      <c r="G4631" s="9"/>
    </row>
    <row r="4632" spans="5:7" s="10" customFormat="1" x14ac:dyDescent="0.2">
      <c r="E4632" s="9"/>
      <c r="F4632" s="9"/>
      <c r="G4632" s="9"/>
    </row>
    <row r="4633" spans="5:7" s="10" customFormat="1" x14ac:dyDescent="0.2">
      <c r="E4633" s="9"/>
      <c r="F4633" s="9"/>
      <c r="G4633" s="9"/>
    </row>
    <row r="4634" spans="5:7" s="10" customFormat="1" x14ac:dyDescent="0.2">
      <c r="E4634" s="9"/>
      <c r="F4634" s="9"/>
      <c r="G4634" s="9"/>
    </row>
    <row r="4635" spans="5:7" s="10" customFormat="1" x14ac:dyDescent="0.2">
      <c r="E4635" s="9"/>
      <c r="F4635" s="9"/>
      <c r="G4635" s="9"/>
    </row>
    <row r="4636" spans="5:7" s="10" customFormat="1" x14ac:dyDescent="0.2">
      <c r="E4636" s="9"/>
      <c r="F4636" s="9"/>
      <c r="G4636" s="9"/>
    </row>
    <row r="4637" spans="5:7" s="10" customFormat="1" x14ac:dyDescent="0.2">
      <c r="E4637" s="9"/>
      <c r="F4637" s="9"/>
      <c r="G4637" s="9"/>
    </row>
    <row r="4638" spans="5:7" s="10" customFormat="1" x14ac:dyDescent="0.2">
      <c r="E4638" s="9"/>
      <c r="F4638" s="9"/>
      <c r="G4638" s="9"/>
    </row>
    <row r="4639" spans="5:7" s="10" customFormat="1" x14ac:dyDescent="0.2">
      <c r="E4639" s="9"/>
      <c r="F4639" s="9"/>
      <c r="G4639" s="9"/>
    </row>
    <row r="4640" spans="5:7" s="10" customFormat="1" x14ac:dyDescent="0.2">
      <c r="E4640" s="9"/>
      <c r="F4640" s="9"/>
      <c r="G4640" s="9"/>
    </row>
    <row r="4641" spans="5:7" s="10" customFormat="1" x14ac:dyDescent="0.2">
      <c r="E4641" s="9"/>
      <c r="F4641" s="9"/>
      <c r="G4641" s="9"/>
    </row>
    <row r="4642" spans="5:7" s="10" customFormat="1" x14ac:dyDescent="0.2">
      <c r="E4642" s="9"/>
      <c r="F4642" s="9"/>
      <c r="G4642" s="9"/>
    </row>
    <row r="4643" spans="5:7" s="10" customFormat="1" x14ac:dyDescent="0.2">
      <c r="E4643" s="9"/>
      <c r="F4643" s="9"/>
      <c r="G4643" s="9"/>
    </row>
    <row r="4644" spans="5:7" s="10" customFormat="1" x14ac:dyDescent="0.2">
      <c r="E4644" s="9"/>
      <c r="F4644" s="9"/>
      <c r="G4644" s="9"/>
    </row>
    <row r="4645" spans="5:7" s="10" customFormat="1" x14ac:dyDescent="0.2">
      <c r="E4645" s="9"/>
      <c r="F4645" s="9"/>
      <c r="G4645" s="9"/>
    </row>
    <row r="4646" spans="5:7" s="10" customFormat="1" x14ac:dyDescent="0.2">
      <c r="E4646" s="9"/>
      <c r="F4646" s="9"/>
      <c r="G4646" s="9"/>
    </row>
    <row r="4647" spans="5:7" s="10" customFormat="1" x14ac:dyDescent="0.2">
      <c r="E4647" s="9"/>
      <c r="F4647" s="9"/>
      <c r="G4647" s="9"/>
    </row>
    <row r="4648" spans="5:7" s="10" customFormat="1" x14ac:dyDescent="0.2">
      <c r="E4648" s="9"/>
      <c r="F4648" s="9"/>
      <c r="G4648" s="9"/>
    </row>
    <row r="4649" spans="5:7" s="10" customFormat="1" x14ac:dyDescent="0.2">
      <c r="E4649" s="9"/>
      <c r="F4649" s="9"/>
      <c r="G4649" s="9"/>
    </row>
    <row r="4650" spans="5:7" s="10" customFormat="1" x14ac:dyDescent="0.2">
      <c r="E4650" s="9"/>
      <c r="F4650" s="9"/>
      <c r="G4650" s="9"/>
    </row>
    <row r="4651" spans="5:7" s="10" customFormat="1" x14ac:dyDescent="0.2">
      <c r="E4651" s="9"/>
      <c r="F4651" s="9"/>
      <c r="G4651" s="9"/>
    </row>
    <row r="4652" spans="5:7" s="10" customFormat="1" x14ac:dyDescent="0.2">
      <c r="E4652" s="9"/>
      <c r="F4652" s="9"/>
      <c r="G4652" s="9"/>
    </row>
    <row r="4653" spans="5:7" s="10" customFormat="1" x14ac:dyDescent="0.2">
      <c r="E4653" s="9"/>
      <c r="F4653" s="9"/>
      <c r="G4653" s="9"/>
    </row>
    <row r="4654" spans="5:7" s="10" customFormat="1" x14ac:dyDescent="0.2">
      <c r="E4654" s="9"/>
      <c r="F4654" s="9"/>
      <c r="G4654" s="9"/>
    </row>
    <row r="4655" spans="5:7" s="10" customFormat="1" x14ac:dyDescent="0.2">
      <c r="E4655" s="9"/>
      <c r="F4655" s="9"/>
      <c r="G4655" s="9"/>
    </row>
    <row r="4656" spans="5:7" s="10" customFormat="1" x14ac:dyDescent="0.2">
      <c r="E4656" s="9"/>
      <c r="F4656" s="9"/>
      <c r="G4656" s="9"/>
    </row>
    <row r="4657" spans="5:7" s="10" customFormat="1" x14ac:dyDescent="0.2">
      <c r="E4657" s="9"/>
      <c r="F4657" s="9"/>
      <c r="G4657" s="9"/>
    </row>
    <row r="4658" spans="5:7" s="10" customFormat="1" x14ac:dyDescent="0.2">
      <c r="E4658" s="9"/>
      <c r="F4658" s="9"/>
      <c r="G4658" s="9"/>
    </row>
    <row r="4659" spans="5:7" s="10" customFormat="1" x14ac:dyDescent="0.2">
      <c r="E4659" s="9"/>
      <c r="F4659" s="9"/>
      <c r="G4659" s="9"/>
    </row>
    <row r="4660" spans="5:7" s="10" customFormat="1" x14ac:dyDescent="0.2">
      <c r="E4660" s="9"/>
      <c r="F4660" s="9"/>
      <c r="G4660" s="9"/>
    </row>
    <row r="4661" spans="5:7" s="10" customFormat="1" x14ac:dyDescent="0.2">
      <c r="E4661" s="9"/>
      <c r="F4661" s="9"/>
      <c r="G4661" s="9"/>
    </row>
    <row r="4662" spans="5:7" s="10" customFormat="1" x14ac:dyDescent="0.2">
      <c r="E4662" s="9"/>
      <c r="F4662" s="9"/>
      <c r="G4662" s="9"/>
    </row>
    <row r="4663" spans="5:7" s="10" customFormat="1" x14ac:dyDescent="0.2">
      <c r="E4663" s="9"/>
      <c r="F4663" s="9"/>
      <c r="G4663" s="9"/>
    </row>
    <row r="4664" spans="5:7" s="10" customFormat="1" x14ac:dyDescent="0.2">
      <c r="E4664" s="9"/>
      <c r="F4664" s="9"/>
      <c r="G4664" s="9"/>
    </row>
    <row r="4665" spans="5:7" s="10" customFormat="1" x14ac:dyDescent="0.2">
      <c r="E4665" s="9"/>
      <c r="F4665" s="9"/>
      <c r="G4665" s="9"/>
    </row>
    <row r="4666" spans="5:7" s="10" customFormat="1" x14ac:dyDescent="0.2">
      <c r="E4666" s="9"/>
      <c r="F4666" s="9"/>
      <c r="G4666" s="9"/>
    </row>
    <row r="4667" spans="5:7" s="10" customFormat="1" x14ac:dyDescent="0.2">
      <c r="E4667" s="9"/>
      <c r="F4667" s="9"/>
      <c r="G4667" s="9"/>
    </row>
    <row r="4668" spans="5:7" s="10" customFormat="1" x14ac:dyDescent="0.2">
      <c r="E4668" s="9"/>
      <c r="F4668" s="9"/>
      <c r="G4668" s="9"/>
    </row>
    <row r="4669" spans="5:7" s="10" customFormat="1" x14ac:dyDescent="0.2">
      <c r="E4669" s="9"/>
      <c r="F4669" s="9"/>
      <c r="G4669" s="9"/>
    </row>
    <row r="4670" spans="5:7" s="10" customFormat="1" x14ac:dyDescent="0.2">
      <c r="E4670" s="9"/>
      <c r="F4670" s="9"/>
      <c r="G4670" s="9"/>
    </row>
    <row r="4671" spans="5:7" s="10" customFormat="1" x14ac:dyDescent="0.2">
      <c r="E4671" s="9"/>
      <c r="F4671" s="9"/>
      <c r="G4671" s="9"/>
    </row>
    <row r="4672" spans="5:7" s="10" customFormat="1" x14ac:dyDescent="0.2">
      <c r="E4672" s="9"/>
      <c r="F4672" s="9"/>
      <c r="G4672" s="9"/>
    </row>
    <row r="4673" spans="5:7" s="10" customFormat="1" x14ac:dyDescent="0.2">
      <c r="E4673" s="9"/>
      <c r="F4673" s="9"/>
      <c r="G4673" s="9"/>
    </row>
    <row r="4674" spans="5:7" s="10" customFormat="1" x14ac:dyDescent="0.2">
      <c r="E4674" s="9"/>
      <c r="F4674" s="9"/>
      <c r="G4674" s="9"/>
    </row>
    <row r="4675" spans="5:7" s="10" customFormat="1" x14ac:dyDescent="0.2">
      <c r="E4675" s="9"/>
      <c r="F4675" s="9"/>
      <c r="G4675" s="9"/>
    </row>
    <row r="4676" spans="5:7" s="10" customFormat="1" x14ac:dyDescent="0.2">
      <c r="E4676" s="9"/>
      <c r="F4676" s="9"/>
      <c r="G4676" s="9"/>
    </row>
    <row r="4677" spans="5:7" s="10" customFormat="1" x14ac:dyDescent="0.2">
      <c r="E4677" s="9"/>
      <c r="F4677" s="9"/>
      <c r="G4677" s="9"/>
    </row>
    <row r="4678" spans="5:7" s="10" customFormat="1" x14ac:dyDescent="0.2">
      <c r="E4678" s="9"/>
      <c r="F4678" s="9"/>
      <c r="G4678" s="9"/>
    </row>
    <row r="4679" spans="5:7" s="10" customFormat="1" x14ac:dyDescent="0.2">
      <c r="E4679" s="9"/>
      <c r="F4679" s="9"/>
      <c r="G4679" s="9"/>
    </row>
    <row r="4680" spans="5:7" s="10" customFormat="1" x14ac:dyDescent="0.2">
      <c r="E4680" s="9"/>
      <c r="F4680" s="9"/>
      <c r="G4680" s="9"/>
    </row>
    <row r="4681" spans="5:7" s="10" customFormat="1" x14ac:dyDescent="0.2">
      <c r="E4681" s="9"/>
      <c r="F4681" s="9"/>
      <c r="G4681" s="9"/>
    </row>
    <row r="4682" spans="5:7" s="10" customFormat="1" x14ac:dyDescent="0.2">
      <c r="E4682" s="9"/>
      <c r="F4682" s="9"/>
      <c r="G4682" s="9"/>
    </row>
    <row r="4683" spans="5:7" s="10" customFormat="1" x14ac:dyDescent="0.2">
      <c r="E4683" s="9"/>
      <c r="F4683" s="9"/>
      <c r="G4683" s="9"/>
    </row>
    <row r="4684" spans="5:7" s="10" customFormat="1" x14ac:dyDescent="0.2">
      <c r="E4684" s="9"/>
      <c r="F4684" s="9"/>
      <c r="G4684" s="9"/>
    </row>
    <row r="4685" spans="5:7" s="10" customFormat="1" x14ac:dyDescent="0.2">
      <c r="E4685" s="9"/>
      <c r="F4685" s="9"/>
      <c r="G4685" s="9"/>
    </row>
    <row r="4686" spans="5:7" s="10" customFormat="1" x14ac:dyDescent="0.2">
      <c r="E4686" s="9"/>
      <c r="F4686" s="9"/>
      <c r="G4686" s="9"/>
    </row>
    <row r="4687" spans="5:7" s="10" customFormat="1" x14ac:dyDescent="0.2">
      <c r="E4687" s="9"/>
      <c r="F4687" s="9"/>
      <c r="G4687" s="9"/>
    </row>
    <row r="4688" spans="5:7" s="10" customFormat="1" x14ac:dyDescent="0.2">
      <c r="E4688" s="9"/>
      <c r="F4688" s="9"/>
      <c r="G4688" s="9"/>
    </row>
    <row r="4689" spans="5:7" s="10" customFormat="1" x14ac:dyDescent="0.2">
      <c r="E4689" s="9"/>
      <c r="F4689" s="9"/>
      <c r="G4689" s="9"/>
    </row>
    <row r="4690" spans="5:7" s="10" customFormat="1" x14ac:dyDescent="0.2">
      <c r="E4690" s="9"/>
      <c r="F4690" s="9"/>
      <c r="G4690" s="9"/>
    </row>
    <row r="4691" spans="5:7" s="10" customFormat="1" x14ac:dyDescent="0.2">
      <c r="E4691" s="9"/>
      <c r="F4691" s="9"/>
      <c r="G4691" s="9"/>
    </row>
    <row r="4692" spans="5:7" s="10" customFormat="1" x14ac:dyDescent="0.2">
      <c r="E4692" s="9"/>
      <c r="F4692" s="9"/>
      <c r="G4692" s="9"/>
    </row>
    <row r="4693" spans="5:7" s="10" customFormat="1" x14ac:dyDescent="0.2">
      <c r="E4693" s="9"/>
      <c r="F4693" s="9"/>
      <c r="G4693" s="9"/>
    </row>
    <row r="4694" spans="5:7" s="10" customFormat="1" x14ac:dyDescent="0.2">
      <c r="E4694" s="9"/>
      <c r="F4694" s="9"/>
      <c r="G4694" s="9"/>
    </row>
    <row r="4695" spans="5:7" s="10" customFormat="1" x14ac:dyDescent="0.2">
      <c r="E4695" s="9"/>
      <c r="F4695" s="9"/>
      <c r="G4695" s="9"/>
    </row>
    <row r="4696" spans="5:7" s="10" customFormat="1" x14ac:dyDescent="0.2">
      <c r="E4696" s="9"/>
      <c r="F4696" s="9"/>
      <c r="G4696" s="9"/>
    </row>
    <row r="4697" spans="5:7" s="10" customFormat="1" x14ac:dyDescent="0.2">
      <c r="E4697" s="9"/>
      <c r="F4697" s="9"/>
      <c r="G4697" s="9"/>
    </row>
    <row r="4698" spans="5:7" s="10" customFormat="1" x14ac:dyDescent="0.2">
      <c r="E4698" s="9"/>
      <c r="F4698" s="9"/>
      <c r="G4698" s="9"/>
    </row>
    <row r="4699" spans="5:7" s="10" customFormat="1" x14ac:dyDescent="0.2">
      <c r="E4699" s="9"/>
      <c r="F4699" s="9"/>
      <c r="G4699" s="9"/>
    </row>
    <row r="4700" spans="5:7" s="10" customFormat="1" x14ac:dyDescent="0.2">
      <c r="E4700" s="9"/>
      <c r="F4700" s="9"/>
      <c r="G4700" s="9"/>
    </row>
    <row r="4701" spans="5:7" s="10" customFormat="1" x14ac:dyDescent="0.2">
      <c r="E4701" s="9"/>
      <c r="F4701" s="9"/>
      <c r="G4701" s="9"/>
    </row>
    <row r="4702" spans="5:7" s="10" customFormat="1" x14ac:dyDescent="0.2">
      <c r="E4702" s="9"/>
      <c r="F4702" s="9"/>
      <c r="G4702" s="9"/>
    </row>
    <row r="4703" spans="5:7" s="10" customFormat="1" x14ac:dyDescent="0.2">
      <c r="E4703" s="9"/>
      <c r="F4703" s="9"/>
      <c r="G4703" s="9"/>
    </row>
    <row r="4704" spans="5:7" s="10" customFormat="1" x14ac:dyDescent="0.2">
      <c r="E4704" s="9"/>
      <c r="F4704" s="9"/>
      <c r="G4704" s="9"/>
    </row>
    <row r="4705" spans="5:7" s="10" customFormat="1" x14ac:dyDescent="0.2">
      <c r="E4705" s="9"/>
      <c r="F4705" s="9"/>
      <c r="G4705" s="9"/>
    </row>
    <row r="4706" spans="5:7" s="10" customFormat="1" x14ac:dyDescent="0.2">
      <c r="E4706" s="9"/>
      <c r="F4706" s="9"/>
      <c r="G4706" s="9"/>
    </row>
    <row r="4707" spans="5:7" s="10" customFormat="1" x14ac:dyDescent="0.2">
      <c r="E4707" s="9"/>
      <c r="F4707" s="9"/>
      <c r="G4707" s="9"/>
    </row>
    <row r="4708" spans="5:7" s="10" customFormat="1" x14ac:dyDescent="0.2">
      <c r="E4708" s="9"/>
      <c r="F4708" s="9"/>
      <c r="G4708" s="9"/>
    </row>
    <row r="4709" spans="5:7" s="10" customFormat="1" x14ac:dyDescent="0.2">
      <c r="E4709" s="9"/>
      <c r="F4709" s="9"/>
      <c r="G4709" s="9"/>
    </row>
    <row r="4710" spans="5:7" s="10" customFormat="1" x14ac:dyDescent="0.2">
      <c r="E4710" s="9"/>
      <c r="F4710" s="9"/>
      <c r="G4710" s="9"/>
    </row>
    <row r="4711" spans="5:7" s="10" customFormat="1" x14ac:dyDescent="0.2">
      <c r="E4711" s="9"/>
      <c r="F4711" s="9"/>
      <c r="G4711" s="9"/>
    </row>
    <row r="4712" spans="5:7" s="10" customFormat="1" x14ac:dyDescent="0.2">
      <c r="E4712" s="9"/>
      <c r="F4712" s="9"/>
      <c r="G4712" s="9"/>
    </row>
    <row r="4713" spans="5:7" s="10" customFormat="1" x14ac:dyDescent="0.2">
      <c r="E4713" s="9"/>
      <c r="F4713" s="9"/>
      <c r="G4713" s="9"/>
    </row>
    <row r="4714" spans="5:7" s="10" customFormat="1" x14ac:dyDescent="0.2">
      <c r="E4714" s="9"/>
      <c r="F4714" s="9"/>
      <c r="G4714" s="9"/>
    </row>
    <row r="4715" spans="5:7" s="10" customFormat="1" x14ac:dyDescent="0.2">
      <c r="E4715" s="9"/>
      <c r="F4715" s="9"/>
      <c r="G4715" s="9"/>
    </row>
    <row r="4716" spans="5:7" s="10" customFormat="1" x14ac:dyDescent="0.2">
      <c r="E4716" s="9"/>
      <c r="F4716" s="9"/>
      <c r="G4716" s="9"/>
    </row>
    <row r="4717" spans="5:7" s="10" customFormat="1" x14ac:dyDescent="0.2">
      <c r="E4717" s="9"/>
      <c r="F4717" s="9"/>
      <c r="G4717" s="9"/>
    </row>
    <row r="4718" spans="5:7" s="10" customFormat="1" x14ac:dyDescent="0.2">
      <c r="E4718" s="9"/>
      <c r="F4718" s="9"/>
      <c r="G4718" s="9"/>
    </row>
    <row r="4719" spans="5:7" s="10" customFormat="1" x14ac:dyDescent="0.2">
      <c r="E4719" s="9"/>
      <c r="F4719" s="9"/>
      <c r="G4719" s="9"/>
    </row>
    <row r="4720" spans="5:7" s="10" customFormat="1" x14ac:dyDescent="0.2">
      <c r="E4720" s="9"/>
      <c r="F4720" s="9"/>
      <c r="G4720" s="9"/>
    </row>
    <row r="4721" spans="5:7" s="10" customFormat="1" x14ac:dyDescent="0.2">
      <c r="E4721" s="9"/>
      <c r="F4721" s="9"/>
      <c r="G4721" s="9"/>
    </row>
    <row r="4722" spans="5:7" s="10" customFormat="1" x14ac:dyDescent="0.2">
      <c r="E4722" s="9"/>
      <c r="F4722" s="9"/>
      <c r="G4722" s="9"/>
    </row>
    <row r="4723" spans="5:7" s="10" customFormat="1" x14ac:dyDescent="0.2">
      <c r="E4723" s="9"/>
      <c r="F4723" s="9"/>
      <c r="G4723" s="9"/>
    </row>
    <row r="4724" spans="5:7" s="10" customFormat="1" x14ac:dyDescent="0.2">
      <c r="E4724" s="9"/>
      <c r="F4724" s="9"/>
      <c r="G4724" s="9"/>
    </row>
    <row r="4725" spans="5:7" s="10" customFormat="1" x14ac:dyDescent="0.2">
      <c r="E4725" s="9"/>
      <c r="F4725" s="9"/>
      <c r="G4725" s="9"/>
    </row>
    <row r="4726" spans="5:7" s="10" customFormat="1" x14ac:dyDescent="0.2">
      <c r="E4726" s="9"/>
      <c r="F4726" s="9"/>
      <c r="G4726" s="9"/>
    </row>
    <row r="4727" spans="5:7" s="10" customFormat="1" x14ac:dyDescent="0.2">
      <c r="E4727" s="9"/>
      <c r="F4727" s="9"/>
      <c r="G4727" s="9"/>
    </row>
    <row r="4728" spans="5:7" s="10" customFormat="1" x14ac:dyDescent="0.2">
      <c r="E4728" s="9"/>
      <c r="F4728" s="9"/>
      <c r="G4728" s="9"/>
    </row>
    <row r="4729" spans="5:7" s="10" customFormat="1" x14ac:dyDescent="0.2">
      <c r="E4729" s="9"/>
      <c r="F4729" s="9"/>
      <c r="G4729" s="9"/>
    </row>
    <row r="4730" spans="5:7" s="10" customFormat="1" x14ac:dyDescent="0.2">
      <c r="E4730" s="9"/>
      <c r="F4730" s="9"/>
      <c r="G4730" s="9"/>
    </row>
    <row r="4731" spans="5:7" s="10" customFormat="1" x14ac:dyDescent="0.2">
      <c r="E4731" s="9"/>
      <c r="F4731" s="9"/>
      <c r="G4731" s="9"/>
    </row>
    <row r="4732" spans="5:7" s="10" customFormat="1" x14ac:dyDescent="0.2">
      <c r="E4732" s="9"/>
      <c r="F4732" s="9"/>
      <c r="G4732" s="9"/>
    </row>
    <row r="4733" spans="5:7" s="10" customFormat="1" x14ac:dyDescent="0.2">
      <c r="E4733" s="9"/>
      <c r="F4733" s="9"/>
      <c r="G4733" s="9"/>
    </row>
    <row r="4734" spans="5:7" s="10" customFormat="1" x14ac:dyDescent="0.2">
      <c r="E4734" s="9"/>
      <c r="F4734" s="9"/>
      <c r="G4734" s="9"/>
    </row>
    <row r="4735" spans="5:7" s="10" customFormat="1" x14ac:dyDescent="0.2">
      <c r="E4735" s="9"/>
      <c r="F4735" s="9"/>
      <c r="G4735" s="9"/>
    </row>
    <row r="4736" spans="5:7" s="10" customFormat="1" x14ac:dyDescent="0.2">
      <c r="E4736" s="9"/>
      <c r="F4736" s="9"/>
      <c r="G4736" s="9"/>
    </row>
    <row r="4737" spans="5:7" s="10" customFormat="1" x14ac:dyDescent="0.2">
      <c r="E4737" s="9"/>
      <c r="F4737" s="9"/>
      <c r="G4737" s="9"/>
    </row>
    <row r="4738" spans="5:7" s="10" customFormat="1" x14ac:dyDescent="0.2">
      <c r="E4738" s="9"/>
      <c r="F4738" s="9"/>
      <c r="G4738" s="9"/>
    </row>
    <row r="4739" spans="5:7" s="10" customFormat="1" x14ac:dyDescent="0.2">
      <c r="E4739" s="9"/>
      <c r="F4739" s="9"/>
      <c r="G4739" s="9"/>
    </row>
    <row r="4740" spans="5:7" s="10" customFormat="1" x14ac:dyDescent="0.2">
      <c r="E4740" s="9"/>
      <c r="F4740" s="9"/>
      <c r="G4740" s="9"/>
    </row>
    <row r="4741" spans="5:7" s="10" customFormat="1" x14ac:dyDescent="0.2">
      <c r="E4741" s="9"/>
      <c r="F4741" s="9"/>
      <c r="G4741" s="9"/>
    </row>
    <row r="4742" spans="5:7" s="10" customFormat="1" x14ac:dyDescent="0.2">
      <c r="E4742" s="9"/>
      <c r="F4742" s="9"/>
      <c r="G4742" s="9"/>
    </row>
    <row r="4743" spans="5:7" s="10" customFormat="1" x14ac:dyDescent="0.2">
      <c r="E4743" s="9"/>
      <c r="F4743" s="9"/>
      <c r="G4743" s="9"/>
    </row>
    <row r="4744" spans="5:7" s="10" customFormat="1" x14ac:dyDescent="0.2">
      <c r="E4744" s="9"/>
      <c r="F4744" s="9"/>
      <c r="G4744" s="9"/>
    </row>
    <row r="4745" spans="5:7" s="10" customFormat="1" x14ac:dyDescent="0.2">
      <c r="E4745" s="9"/>
      <c r="F4745" s="9"/>
      <c r="G4745" s="9"/>
    </row>
    <row r="4746" spans="5:7" s="10" customFormat="1" x14ac:dyDescent="0.2">
      <c r="E4746" s="9"/>
      <c r="F4746" s="9"/>
      <c r="G4746" s="9"/>
    </row>
    <row r="4747" spans="5:7" s="10" customFormat="1" x14ac:dyDescent="0.2">
      <c r="E4747" s="9"/>
      <c r="F4747" s="9"/>
      <c r="G4747" s="9"/>
    </row>
    <row r="4748" spans="5:7" s="10" customFormat="1" x14ac:dyDescent="0.2">
      <c r="E4748" s="9"/>
      <c r="F4748" s="9"/>
      <c r="G4748" s="9"/>
    </row>
    <row r="4749" spans="5:7" s="10" customFormat="1" x14ac:dyDescent="0.2">
      <c r="E4749" s="9"/>
      <c r="F4749" s="9"/>
      <c r="G4749" s="9"/>
    </row>
    <row r="4750" spans="5:7" s="10" customFormat="1" x14ac:dyDescent="0.2">
      <c r="E4750" s="9"/>
      <c r="F4750" s="9"/>
      <c r="G4750" s="9"/>
    </row>
    <row r="4751" spans="5:7" s="10" customFormat="1" x14ac:dyDescent="0.2">
      <c r="E4751" s="9"/>
      <c r="F4751" s="9"/>
      <c r="G4751" s="9"/>
    </row>
    <row r="4752" spans="5:7" s="10" customFormat="1" x14ac:dyDescent="0.2">
      <c r="E4752" s="9"/>
      <c r="F4752" s="9"/>
      <c r="G4752" s="9"/>
    </row>
    <row r="4753" spans="5:7" s="10" customFormat="1" x14ac:dyDescent="0.2">
      <c r="E4753" s="9"/>
      <c r="F4753" s="9"/>
      <c r="G4753" s="9"/>
    </row>
    <row r="4754" spans="5:7" s="10" customFormat="1" x14ac:dyDescent="0.2">
      <c r="E4754" s="9"/>
      <c r="F4754" s="9"/>
      <c r="G4754" s="9"/>
    </row>
    <row r="4755" spans="5:7" s="10" customFormat="1" x14ac:dyDescent="0.2">
      <c r="E4755" s="9"/>
      <c r="F4755" s="9"/>
      <c r="G4755" s="9"/>
    </row>
    <row r="4756" spans="5:7" s="10" customFormat="1" x14ac:dyDescent="0.2">
      <c r="E4756" s="9"/>
      <c r="F4756" s="9"/>
      <c r="G4756" s="9"/>
    </row>
    <row r="4757" spans="5:7" s="10" customFormat="1" x14ac:dyDescent="0.2">
      <c r="E4757" s="9"/>
      <c r="F4757" s="9"/>
      <c r="G4757" s="9"/>
    </row>
    <row r="4758" spans="5:7" s="10" customFormat="1" x14ac:dyDescent="0.2">
      <c r="E4758" s="9"/>
      <c r="F4758" s="9"/>
      <c r="G4758" s="9"/>
    </row>
    <row r="4759" spans="5:7" s="10" customFormat="1" x14ac:dyDescent="0.2">
      <c r="E4759" s="9"/>
      <c r="F4759" s="9"/>
      <c r="G4759" s="9"/>
    </row>
    <row r="4760" spans="5:7" s="10" customFormat="1" x14ac:dyDescent="0.2">
      <c r="E4760" s="9"/>
      <c r="F4760" s="9"/>
      <c r="G4760" s="9"/>
    </row>
    <row r="4761" spans="5:7" s="10" customFormat="1" x14ac:dyDescent="0.2">
      <c r="E4761" s="9"/>
      <c r="F4761" s="9"/>
      <c r="G4761" s="9"/>
    </row>
    <row r="4762" spans="5:7" s="10" customFormat="1" x14ac:dyDescent="0.2">
      <c r="E4762" s="9"/>
      <c r="F4762" s="9"/>
      <c r="G4762" s="9"/>
    </row>
    <row r="4763" spans="5:7" s="10" customFormat="1" x14ac:dyDescent="0.2">
      <c r="E4763" s="9"/>
      <c r="F4763" s="9"/>
      <c r="G4763" s="9"/>
    </row>
    <row r="4764" spans="5:7" s="10" customFormat="1" x14ac:dyDescent="0.2">
      <c r="E4764" s="9"/>
      <c r="F4764" s="9"/>
      <c r="G4764" s="9"/>
    </row>
    <row r="4765" spans="5:7" s="10" customFormat="1" x14ac:dyDescent="0.2">
      <c r="E4765" s="9"/>
      <c r="F4765" s="9"/>
      <c r="G4765" s="9"/>
    </row>
    <row r="4766" spans="5:7" s="10" customFormat="1" x14ac:dyDescent="0.2">
      <c r="E4766" s="9"/>
      <c r="F4766" s="9"/>
      <c r="G4766" s="9"/>
    </row>
    <row r="4767" spans="5:7" s="10" customFormat="1" x14ac:dyDescent="0.2">
      <c r="E4767" s="9"/>
      <c r="F4767" s="9"/>
      <c r="G4767" s="9"/>
    </row>
    <row r="4768" spans="5:7" s="10" customFormat="1" x14ac:dyDescent="0.2">
      <c r="E4768" s="9"/>
      <c r="F4768" s="9"/>
      <c r="G4768" s="9"/>
    </row>
    <row r="4769" spans="5:7" s="10" customFormat="1" x14ac:dyDescent="0.2">
      <c r="E4769" s="9"/>
      <c r="F4769" s="9"/>
      <c r="G4769" s="9"/>
    </row>
    <row r="4770" spans="5:7" s="10" customFormat="1" x14ac:dyDescent="0.2">
      <c r="E4770" s="9"/>
      <c r="F4770" s="9"/>
      <c r="G4770" s="9"/>
    </row>
    <row r="4771" spans="5:7" s="10" customFormat="1" x14ac:dyDescent="0.2">
      <c r="E4771" s="9"/>
      <c r="F4771" s="9"/>
      <c r="G4771" s="9"/>
    </row>
    <row r="4772" spans="5:7" s="10" customFormat="1" x14ac:dyDescent="0.2">
      <c r="E4772" s="9"/>
      <c r="F4772" s="9"/>
      <c r="G4772" s="9"/>
    </row>
    <row r="4773" spans="5:7" s="10" customFormat="1" x14ac:dyDescent="0.2">
      <c r="E4773" s="9"/>
      <c r="F4773" s="9"/>
      <c r="G4773" s="9"/>
    </row>
    <row r="4774" spans="5:7" s="10" customFormat="1" x14ac:dyDescent="0.2">
      <c r="E4774" s="9"/>
      <c r="F4774" s="9"/>
      <c r="G4774" s="9"/>
    </row>
    <row r="4775" spans="5:7" s="10" customFormat="1" x14ac:dyDescent="0.2">
      <c r="E4775" s="9"/>
      <c r="F4775" s="9"/>
      <c r="G4775" s="9"/>
    </row>
    <row r="4776" spans="5:7" s="10" customFormat="1" x14ac:dyDescent="0.2">
      <c r="E4776" s="9"/>
      <c r="F4776" s="9"/>
      <c r="G4776" s="9"/>
    </row>
    <row r="4777" spans="5:7" s="10" customFormat="1" x14ac:dyDescent="0.2">
      <c r="E4777" s="9"/>
      <c r="F4777" s="9"/>
      <c r="G4777" s="9"/>
    </row>
    <row r="4778" spans="5:7" s="10" customFormat="1" x14ac:dyDescent="0.2">
      <c r="E4778" s="9"/>
      <c r="F4778" s="9"/>
      <c r="G4778" s="9"/>
    </row>
    <row r="4779" spans="5:7" s="10" customFormat="1" x14ac:dyDescent="0.2">
      <c r="E4779" s="9"/>
      <c r="F4779" s="9"/>
      <c r="G4779" s="9"/>
    </row>
    <row r="4780" spans="5:7" s="10" customFormat="1" x14ac:dyDescent="0.2">
      <c r="E4780" s="9"/>
      <c r="F4780" s="9"/>
      <c r="G4780" s="9"/>
    </row>
    <row r="4781" spans="5:7" s="10" customFormat="1" x14ac:dyDescent="0.2">
      <c r="E4781" s="9"/>
      <c r="F4781" s="9"/>
      <c r="G4781" s="9"/>
    </row>
    <row r="4782" spans="5:7" s="10" customFormat="1" x14ac:dyDescent="0.2">
      <c r="E4782" s="9"/>
      <c r="F4782" s="9"/>
      <c r="G4782" s="9"/>
    </row>
    <row r="4783" spans="5:7" s="10" customFormat="1" x14ac:dyDescent="0.2">
      <c r="E4783" s="9"/>
      <c r="F4783" s="9"/>
      <c r="G4783" s="9"/>
    </row>
    <row r="4784" spans="5:7" s="10" customFormat="1" x14ac:dyDescent="0.2">
      <c r="E4784" s="9"/>
      <c r="F4784" s="9"/>
      <c r="G4784" s="9"/>
    </row>
    <row r="4785" spans="5:7" s="10" customFormat="1" x14ac:dyDescent="0.2">
      <c r="E4785" s="9"/>
      <c r="F4785" s="9"/>
      <c r="G4785" s="9"/>
    </row>
    <row r="4786" spans="5:7" s="10" customFormat="1" x14ac:dyDescent="0.2">
      <c r="E4786" s="9"/>
      <c r="F4786" s="9"/>
      <c r="G4786" s="9"/>
    </row>
    <row r="4787" spans="5:7" s="10" customFormat="1" x14ac:dyDescent="0.2">
      <c r="E4787" s="9"/>
      <c r="F4787" s="9"/>
      <c r="G4787" s="9"/>
    </row>
    <row r="4788" spans="5:7" s="10" customFormat="1" x14ac:dyDescent="0.2">
      <c r="E4788" s="9"/>
      <c r="F4788" s="9"/>
      <c r="G4788" s="9"/>
    </row>
    <row r="4789" spans="5:7" s="10" customFormat="1" x14ac:dyDescent="0.2">
      <c r="E4789" s="9"/>
      <c r="F4789" s="9"/>
      <c r="G4789" s="9"/>
    </row>
    <row r="4790" spans="5:7" s="10" customFormat="1" x14ac:dyDescent="0.2">
      <c r="E4790" s="9"/>
      <c r="F4790" s="9"/>
      <c r="G4790" s="9"/>
    </row>
    <row r="4791" spans="5:7" s="10" customFormat="1" x14ac:dyDescent="0.2">
      <c r="E4791" s="9"/>
      <c r="F4791" s="9"/>
      <c r="G4791" s="9"/>
    </row>
    <row r="4792" spans="5:7" s="10" customFormat="1" x14ac:dyDescent="0.2">
      <c r="E4792" s="9"/>
      <c r="F4792" s="9"/>
      <c r="G4792" s="9"/>
    </row>
    <row r="4793" spans="5:7" s="10" customFormat="1" x14ac:dyDescent="0.2">
      <c r="E4793" s="9"/>
      <c r="F4793" s="9"/>
      <c r="G4793" s="9"/>
    </row>
    <row r="4794" spans="5:7" s="10" customFormat="1" x14ac:dyDescent="0.2">
      <c r="E4794" s="9"/>
      <c r="F4794" s="9"/>
      <c r="G4794" s="9"/>
    </row>
    <row r="4795" spans="5:7" s="10" customFormat="1" x14ac:dyDescent="0.2">
      <c r="E4795" s="9"/>
      <c r="F4795" s="9"/>
      <c r="G4795" s="9"/>
    </row>
    <row r="4796" spans="5:7" s="10" customFormat="1" x14ac:dyDescent="0.2">
      <c r="E4796" s="9"/>
      <c r="F4796" s="9"/>
      <c r="G4796" s="9"/>
    </row>
    <row r="4797" spans="5:7" s="10" customFormat="1" x14ac:dyDescent="0.2">
      <c r="E4797" s="9"/>
      <c r="F4797" s="9"/>
      <c r="G4797" s="9"/>
    </row>
    <row r="4798" spans="5:7" s="10" customFormat="1" x14ac:dyDescent="0.2">
      <c r="E4798" s="9"/>
      <c r="F4798" s="9"/>
      <c r="G4798" s="9"/>
    </row>
    <row r="4799" spans="5:7" s="10" customFormat="1" x14ac:dyDescent="0.2">
      <c r="E4799" s="9"/>
      <c r="F4799" s="9"/>
      <c r="G4799" s="9"/>
    </row>
    <row r="4800" spans="5:7" s="10" customFormat="1" x14ac:dyDescent="0.2">
      <c r="E4800" s="9"/>
      <c r="F4800" s="9"/>
      <c r="G4800" s="9"/>
    </row>
    <row r="4801" spans="5:7" s="10" customFormat="1" x14ac:dyDescent="0.2">
      <c r="E4801" s="9"/>
      <c r="F4801" s="9"/>
      <c r="G4801" s="9"/>
    </row>
    <row r="4802" spans="5:7" s="10" customFormat="1" x14ac:dyDescent="0.2">
      <c r="E4802" s="9"/>
      <c r="F4802" s="9"/>
      <c r="G4802" s="9"/>
    </row>
    <row r="4803" spans="5:7" s="10" customFormat="1" x14ac:dyDescent="0.2">
      <c r="E4803" s="9"/>
      <c r="F4803" s="9"/>
      <c r="G4803" s="9"/>
    </row>
    <row r="4804" spans="5:7" s="10" customFormat="1" x14ac:dyDescent="0.2">
      <c r="E4804" s="9"/>
      <c r="F4804" s="9"/>
      <c r="G4804" s="9"/>
    </row>
    <row r="4805" spans="5:7" s="10" customFormat="1" x14ac:dyDescent="0.2">
      <c r="E4805" s="9"/>
      <c r="F4805" s="9"/>
      <c r="G4805" s="9"/>
    </row>
    <row r="4806" spans="5:7" s="10" customFormat="1" x14ac:dyDescent="0.2">
      <c r="E4806" s="9"/>
      <c r="F4806" s="9"/>
      <c r="G4806" s="9"/>
    </row>
    <row r="4807" spans="5:7" s="10" customFormat="1" x14ac:dyDescent="0.2">
      <c r="E4807" s="9"/>
      <c r="F4807" s="9"/>
      <c r="G4807" s="9"/>
    </row>
    <row r="4808" spans="5:7" s="10" customFormat="1" x14ac:dyDescent="0.2">
      <c r="E4808" s="9"/>
      <c r="F4808" s="9"/>
      <c r="G4808" s="9"/>
    </row>
    <row r="4809" spans="5:7" s="10" customFormat="1" x14ac:dyDescent="0.2">
      <c r="E4809" s="9"/>
      <c r="F4809" s="9"/>
      <c r="G4809" s="9"/>
    </row>
    <row r="4810" spans="5:7" s="10" customFormat="1" x14ac:dyDescent="0.2">
      <c r="E4810" s="9"/>
      <c r="F4810" s="9"/>
      <c r="G4810" s="9"/>
    </row>
    <row r="4811" spans="5:7" s="10" customFormat="1" x14ac:dyDescent="0.2">
      <c r="E4811" s="9"/>
      <c r="F4811" s="9"/>
      <c r="G4811" s="9"/>
    </row>
    <row r="4812" spans="5:7" s="10" customFormat="1" x14ac:dyDescent="0.2">
      <c r="E4812" s="9"/>
      <c r="F4812" s="9"/>
      <c r="G4812" s="9"/>
    </row>
    <row r="4813" spans="5:7" s="10" customFormat="1" x14ac:dyDescent="0.2">
      <c r="E4813" s="9"/>
      <c r="F4813" s="9"/>
      <c r="G4813" s="9"/>
    </row>
    <row r="4814" spans="5:7" s="10" customFormat="1" x14ac:dyDescent="0.2">
      <c r="E4814" s="9"/>
      <c r="F4814" s="9"/>
      <c r="G4814" s="9"/>
    </row>
    <row r="4815" spans="5:7" s="10" customFormat="1" x14ac:dyDescent="0.2">
      <c r="E4815" s="9"/>
      <c r="F4815" s="9"/>
      <c r="G4815" s="9"/>
    </row>
    <row r="4816" spans="5:7" s="10" customFormat="1" x14ac:dyDescent="0.2">
      <c r="E4816" s="9"/>
      <c r="F4816" s="9"/>
      <c r="G4816" s="9"/>
    </row>
    <row r="4817" spans="5:7" s="10" customFormat="1" x14ac:dyDescent="0.2">
      <c r="E4817" s="9"/>
      <c r="F4817" s="9"/>
      <c r="G4817" s="9"/>
    </row>
    <row r="4818" spans="5:7" s="10" customFormat="1" x14ac:dyDescent="0.2">
      <c r="E4818" s="9"/>
      <c r="F4818" s="9"/>
      <c r="G4818" s="9"/>
    </row>
    <row r="4819" spans="5:7" s="10" customFormat="1" x14ac:dyDescent="0.2">
      <c r="E4819" s="9"/>
      <c r="F4819" s="9"/>
      <c r="G4819" s="9"/>
    </row>
    <row r="4820" spans="5:7" s="10" customFormat="1" x14ac:dyDescent="0.2">
      <c r="E4820" s="9"/>
      <c r="F4820" s="9"/>
      <c r="G4820" s="9"/>
    </row>
    <row r="4821" spans="5:7" s="10" customFormat="1" x14ac:dyDescent="0.2">
      <c r="E4821" s="9"/>
      <c r="F4821" s="9"/>
      <c r="G4821" s="9"/>
    </row>
    <row r="4822" spans="5:7" s="10" customFormat="1" x14ac:dyDescent="0.2">
      <c r="E4822" s="9"/>
      <c r="F4822" s="9"/>
      <c r="G4822" s="9"/>
    </row>
    <row r="4823" spans="5:7" s="10" customFormat="1" x14ac:dyDescent="0.2">
      <c r="E4823" s="9"/>
      <c r="F4823" s="9"/>
      <c r="G4823" s="9"/>
    </row>
    <row r="4824" spans="5:7" s="10" customFormat="1" x14ac:dyDescent="0.2">
      <c r="E4824" s="9"/>
      <c r="F4824" s="9"/>
      <c r="G4824" s="9"/>
    </row>
    <row r="4825" spans="5:7" s="10" customFormat="1" x14ac:dyDescent="0.2">
      <c r="E4825" s="9"/>
      <c r="F4825" s="9"/>
      <c r="G4825" s="9"/>
    </row>
    <row r="4826" spans="5:7" s="10" customFormat="1" x14ac:dyDescent="0.2">
      <c r="E4826" s="9"/>
      <c r="F4826" s="9"/>
      <c r="G4826" s="9"/>
    </row>
    <row r="4827" spans="5:7" s="10" customFormat="1" x14ac:dyDescent="0.2">
      <c r="E4827" s="9"/>
      <c r="F4827" s="9"/>
      <c r="G4827" s="9"/>
    </row>
    <row r="4828" spans="5:7" s="10" customFormat="1" x14ac:dyDescent="0.2">
      <c r="E4828" s="9"/>
      <c r="F4828" s="9"/>
      <c r="G4828" s="9"/>
    </row>
    <row r="4829" spans="5:7" s="10" customFormat="1" x14ac:dyDescent="0.2">
      <c r="E4829" s="9"/>
      <c r="F4829" s="9"/>
      <c r="G4829" s="9"/>
    </row>
    <row r="4830" spans="5:7" s="10" customFormat="1" x14ac:dyDescent="0.2">
      <c r="E4830" s="9"/>
      <c r="F4830" s="9"/>
      <c r="G4830" s="9"/>
    </row>
    <row r="4831" spans="5:7" s="10" customFormat="1" x14ac:dyDescent="0.2">
      <c r="E4831" s="9"/>
      <c r="F4831" s="9"/>
      <c r="G4831" s="9"/>
    </row>
    <row r="4832" spans="5:7" s="10" customFormat="1" x14ac:dyDescent="0.2">
      <c r="E4832" s="9"/>
      <c r="F4832" s="9"/>
      <c r="G4832" s="9"/>
    </row>
    <row r="4833" spans="5:7" s="10" customFormat="1" x14ac:dyDescent="0.2">
      <c r="E4833" s="9"/>
      <c r="F4833" s="9"/>
      <c r="G4833" s="9"/>
    </row>
    <row r="4834" spans="5:7" s="10" customFormat="1" x14ac:dyDescent="0.2">
      <c r="E4834" s="9"/>
      <c r="F4834" s="9"/>
      <c r="G4834" s="9"/>
    </row>
    <row r="4835" spans="5:7" s="10" customFormat="1" x14ac:dyDescent="0.2">
      <c r="E4835" s="9"/>
      <c r="F4835" s="9"/>
      <c r="G4835" s="9"/>
    </row>
    <row r="4836" spans="5:7" s="10" customFormat="1" x14ac:dyDescent="0.2">
      <c r="E4836" s="9"/>
      <c r="F4836" s="9"/>
      <c r="G4836" s="9"/>
    </row>
    <row r="4837" spans="5:7" s="10" customFormat="1" x14ac:dyDescent="0.2">
      <c r="E4837" s="9"/>
      <c r="F4837" s="9"/>
      <c r="G4837" s="9"/>
    </row>
    <row r="4838" spans="5:7" s="10" customFormat="1" x14ac:dyDescent="0.2">
      <c r="E4838" s="9"/>
      <c r="F4838" s="9"/>
      <c r="G4838" s="9"/>
    </row>
    <row r="4839" spans="5:7" s="10" customFormat="1" x14ac:dyDescent="0.2">
      <c r="E4839" s="9"/>
      <c r="F4839" s="9"/>
      <c r="G4839" s="9"/>
    </row>
    <row r="4840" spans="5:7" s="10" customFormat="1" x14ac:dyDescent="0.2">
      <c r="E4840" s="9"/>
      <c r="F4840" s="9"/>
      <c r="G4840" s="9"/>
    </row>
    <row r="4841" spans="5:7" s="10" customFormat="1" x14ac:dyDescent="0.2">
      <c r="E4841" s="9"/>
      <c r="F4841" s="9"/>
      <c r="G4841" s="9"/>
    </row>
    <row r="4842" spans="5:7" s="10" customFormat="1" x14ac:dyDescent="0.2">
      <c r="E4842" s="9"/>
      <c r="F4842" s="9"/>
      <c r="G4842" s="9"/>
    </row>
    <row r="4843" spans="5:7" s="10" customFormat="1" x14ac:dyDescent="0.2">
      <c r="E4843" s="9"/>
      <c r="F4843" s="9"/>
      <c r="G4843" s="9"/>
    </row>
    <row r="4844" spans="5:7" s="10" customFormat="1" x14ac:dyDescent="0.2">
      <c r="E4844" s="9"/>
      <c r="F4844" s="9"/>
      <c r="G4844" s="9"/>
    </row>
    <row r="4845" spans="5:7" s="10" customFormat="1" x14ac:dyDescent="0.2">
      <c r="E4845" s="9"/>
      <c r="F4845" s="9"/>
      <c r="G4845" s="9"/>
    </row>
    <row r="4846" spans="5:7" s="10" customFormat="1" x14ac:dyDescent="0.2">
      <c r="E4846" s="9"/>
      <c r="F4846" s="9"/>
      <c r="G4846" s="9"/>
    </row>
    <row r="4847" spans="5:7" s="10" customFormat="1" x14ac:dyDescent="0.2">
      <c r="E4847" s="9"/>
      <c r="F4847" s="9"/>
      <c r="G4847" s="9"/>
    </row>
    <row r="4848" spans="5:7" s="10" customFormat="1" x14ac:dyDescent="0.2">
      <c r="E4848" s="9"/>
      <c r="F4848" s="9"/>
      <c r="G4848" s="9"/>
    </row>
    <row r="4849" spans="5:7" s="10" customFormat="1" x14ac:dyDescent="0.2">
      <c r="E4849" s="9"/>
      <c r="F4849" s="9"/>
      <c r="G4849" s="9"/>
    </row>
    <row r="4850" spans="5:7" s="10" customFormat="1" x14ac:dyDescent="0.2">
      <c r="E4850" s="9"/>
      <c r="F4850" s="9"/>
      <c r="G4850" s="9"/>
    </row>
    <row r="4851" spans="5:7" s="10" customFormat="1" x14ac:dyDescent="0.2">
      <c r="E4851" s="9"/>
      <c r="F4851" s="9"/>
      <c r="G4851" s="9"/>
    </row>
    <row r="4852" spans="5:7" s="10" customFormat="1" x14ac:dyDescent="0.2">
      <c r="E4852" s="9"/>
      <c r="F4852" s="9"/>
      <c r="G4852" s="9"/>
    </row>
    <row r="4853" spans="5:7" s="10" customFormat="1" x14ac:dyDescent="0.2">
      <c r="E4853" s="9"/>
      <c r="F4853" s="9"/>
      <c r="G4853" s="9"/>
    </row>
    <row r="4854" spans="5:7" s="10" customFormat="1" x14ac:dyDescent="0.2">
      <c r="E4854" s="9"/>
      <c r="F4854" s="9"/>
      <c r="G4854" s="9"/>
    </row>
    <row r="4855" spans="5:7" s="10" customFormat="1" x14ac:dyDescent="0.2">
      <c r="E4855" s="9"/>
      <c r="F4855" s="9"/>
      <c r="G4855" s="9"/>
    </row>
    <row r="4856" spans="5:7" s="10" customFormat="1" x14ac:dyDescent="0.2">
      <c r="E4856" s="9"/>
      <c r="F4856" s="9"/>
      <c r="G4856" s="9"/>
    </row>
    <row r="4857" spans="5:7" s="10" customFormat="1" x14ac:dyDescent="0.2">
      <c r="E4857" s="9"/>
      <c r="F4857" s="9"/>
      <c r="G4857" s="9"/>
    </row>
    <row r="4858" spans="5:7" s="10" customFormat="1" x14ac:dyDescent="0.2">
      <c r="E4858" s="9"/>
      <c r="F4858" s="9"/>
      <c r="G4858" s="9"/>
    </row>
    <row r="4859" spans="5:7" s="10" customFormat="1" x14ac:dyDescent="0.2">
      <c r="E4859" s="9"/>
      <c r="F4859" s="9"/>
      <c r="G4859" s="9"/>
    </row>
    <row r="4860" spans="5:7" s="10" customFormat="1" x14ac:dyDescent="0.2">
      <c r="E4860" s="9"/>
      <c r="F4860" s="9"/>
      <c r="G4860" s="9"/>
    </row>
    <row r="4861" spans="5:7" s="10" customFormat="1" x14ac:dyDescent="0.2">
      <c r="E4861" s="9"/>
      <c r="F4861" s="9"/>
      <c r="G4861" s="9"/>
    </row>
    <row r="4862" spans="5:7" s="10" customFormat="1" x14ac:dyDescent="0.2">
      <c r="E4862" s="9"/>
      <c r="F4862" s="9"/>
      <c r="G4862" s="9"/>
    </row>
    <row r="4863" spans="5:7" s="10" customFormat="1" x14ac:dyDescent="0.2">
      <c r="E4863" s="9"/>
      <c r="F4863" s="9"/>
      <c r="G4863" s="9"/>
    </row>
    <row r="4864" spans="5:7" s="10" customFormat="1" x14ac:dyDescent="0.2">
      <c r="E4864" s="9"/>
      <c r="F4864" s="9"/>
      <c r="G4864" s="9"/>
    </row>
    <row r="4865" spans="5:7" s="10" customFormat="1" x14ac:dyDescent="0.2">
      <c r="E4865" s="9"/>
      <c r="F4865" s="9"/>
      <c r="G4865" s="9"/>
    </row>
    <row r="4866" spans="5:7" s="10" customFormat="1" x14ac:dyDescent="0.2">
      <c r="E4866" s="9"/>
      <c r="F4866" s="9"/>
      <c r="G4866" s="9"/>
    </row>
    <row r="4867" spans="5:7" s="10" customFormat="1" x14ac:dyDescent="0.2">
      <c r="E4867" s="9"/>
      <c r="F4867" s="9"/>
      <c r="G4867" s="9"/>
    </row>
    <row r="4868" spans="5:7" s="10" customFormat="1" x14ac:dyDescent="0.2">
      <c r="E4868" s="9"/>
      <c r="F4868" s="9"/>
      <c r="G4868" s="9"/>
    </row>
    <row r="4869" spans="5:7" s="10" customFormat="1" x14ac:dyDescent="0.2">
      <c r="E4869" s="9"/>
      <c r="F4869" s="9"/>
      <c r="G4869" s="9"/>
    </row>
    <row r="4870" spans="5:7" s="10" customFormat="1" x14ac:dyDescent="0.2">
      <c r="E4870" s="9"/>
      <c r="F4870" s="9"/>
      <c r="G4870" s="9"/>
    </row>
    <row r="4871" spans="5:7" s="10" customFormat="1" x14ac:dyDescent="0.2">
      <c r="E4871" s="9"/>
      <c r="F4871" s="9"/>
      <c r="G4871" s="9"/>
    </row>
    <row r="4872" spans="5:7" s="10" customFormat="1" x14ac:dyDescent="0.2">
      <c r="E4872" s="9"/>
      <c r="F4872" s="9"/>
      <c r="G4872" s="9"/>
    </row>
    <row r="4873" spans="5:7" s="10" customFormat="1" x14ac:dyDescent="0.2">
      <c r="E4873" s="9"/>
      <c r="F4873" s="9"/>
      <c r="G4873" s="9"/>
    </row>
    <row r="4874" spans="5:7" s="10" customFormat="1" x14ac:dyDescent="0.2">
      <c r="E4874" s="9"/>
      <c r="F4874" s="9"/>
      <c r="G4874" s="9"/>
    </row>
    <row r="4875" spans="5:7" s="10" customFormat="1" x14ac:dyDescent="0.2">
      <c r="E4875" s="9"/>
      <c r="F4875" s="9"/>
      <c r="G4875" s="9"/>
    </row>
    <row r="4876" spans="5:7" s="10" customFormat="1" x14ac:dyDescent="0.2">
      <c r="E4876" s="9"/>
      <c r="F4876" s="9"/>
      <c r="G4876" s="9"/>
    </row>
    <row r="4877" spans="5:7" s="10" customFormat="1" x14ac:dyDescent="0.2">
      <c r="E4877" s="9"/>
      <c r="F4877" s="9"/>
      <c r="G4877" s="9"/>
    </row>
    <row r="4878" spans="5:7" s="10" customFormat="1" x14ac:dyDescent="0.2">
      <c r="E4878" s="9"/>
      <c r="F4878" s="9"/>
      <c r="G4878" s="9"/>
    </row>
    <row r="4879" spans="5:7" s="10" customFormat="1" x14ac:dyDescent="0.2">
      <c r="E4879" s="9"/>
      <c r="F4879" s="9"/>
      <c r="G4879" s="9"/>
    </row>
    <row r="4880" spans="5:7" s="10" customFormat="1" x14ac:dyDescent="0.2">
      <c r="E4880" s="9"/>
      <c r="F4880" s="9"/>
      <c r="G4880" s="9"/>
    </row>
    <row r="4881" spans="5:7" s="10" customFormat="1" x14ac:dyDescent="0.2">
      <c r="E4881" s="9"/>
      <c r="F4881" s="9"/>
      <c r="G4881" s="9"/>
    </row>
    <row r="4882" spans="5:7" s="10" customFormat="1" x14ac:dyDescent="0.2">
      <c r="E4882" s="9"/>
      <c r="F4882" s="9"/>
      <c r="G4882" s="9"/>
    </row>
    <row r="4883" spans="5:7" s="10" customFormat="1" x14ac:dyDescent="0.2">
      <c r="E4883" s="9"/>
      <c r="F4883" s="9"/>
      <c r="G4883" s="9"/>
    </row>
    <row r="4884" spans="5:7" s="10" customFormat="1" x14ac:dyDescent="0.2">
      <c r="E4884" s="9"/>
      <c r="F4884" s="9"/>
      <c r="G4884" s="9"/>
    </row>
    <row r="4885" spans="5:7" s="10" customFormat="1" x14ac:dyDescent="0.2">
      <c r="E4885" s="9"/>
      <c r="F4885" s="9"/>
      <c r="G4885" s="9"/>
    </row>
    <row r="4886" spans="5:7" s="10" customFormat="1" x14ac:dyDescent="0.2">
      <c r="E4886" s="9"/>
      <c r="F4886" s="9"/>
      <c r="G4886" s="9"/>
    </row>
    <row r="4887" spans="5:7" s="10" customFormat="1" x14ac:dyDescent="0.2">
      <c r="E4887" s="9"/>
      <c r="F4887" s="9"/>
      <c r="G4887" s="9"/>
    </row>
    <row r="4888" spans="5:7" s="10" customFormat="1" x14ac:dyDescent="0.2">
      <c r="E4888" s="9"/>
      <c r="F4888" s="9"/>
      <c r="G4888" s="9"/>
    </row>
    <row r="4889" spans="5:7" s="10" customFormat="1" x14ac:dyDescent="0.2">
      <c r="E4889" s="9"/>
      <c r="F4889" s="9"/>
      <c r="G4889" s="9"/>
    </row>
    <row r="4890" spans="5:7" s="10" customFormat="1" x14ac:dyDescent="0.2">
      <c r="E4890" s="9"/>
      <c r="F4890" s="9"/>
      <c r="G4890" s="9"/>
    </row>
    <row r="4891" spans="5:7" s="10" customFormat="1" x14ac:dyDescent="0.2">
      <c r="E4891" s="9"/>
      <c r="F4891" s="9"/>
      <c r="G4891" s="9"/>
    </row>
    <row r="4892" spans="5:7" s="10" customFormat="1" x14ac:dyDescent="0.2">
      <c r="E4892" s="9"/>
      <c r="F4892" s="9"/>
      <c r="G4892" s="9"/>
    </row>
    <row r="4893" spans="5:7" s="10" customFormat="1" x14ac:dyDescent="0.2">
      <c r="E4893" s="9"/>
      <c r="F4893" s="9"/>
      <c r="G4893" s="9"/>
    </row>
    <row r="4894" spans="5:7" s="10" customFormat="1" x14ac:dyDescent="0.2">
      <c r="E4894" s="9"/>
      <c r="F4894" s="9"/>
      <c r="G4894" s="9"/>
    </row>
    <row r="4895" spans="5:7" s="10" customFormat="1" x14ac:dyDescent="0.2">
      <c r="E4895" s="9"/>
      <c r="F4895" s="9"/>
      <c r="G4895" s="9"/>
    </row>
    <row r="4896" spans="5:7" s="10" customFormat="1" x14ac:dyDescent="0.2">
      <c r="E4896" s="9"/>
      <c r="F4896" s="9"/>
      <c r="G4896" s="9"/>
    </row>
    <row r="4897" spans="5:7" s="10" customFormat="1" x14ac:dyDescent="0.2">
      <c r="E4897" s="9"/>
      <c r="F4897" s="9"/>
      <c r="G4897" s="9"/>
    </row>
    <row r="4898" spans="5:7" s="10" customFormat="1" x14ac:dyDescent="0.2">
      <c r="E4898" s="9"/>
      <c r="F4898" s="9"/>
      <c r="G4898" s="9"/>
    </row>
    <row r="4899" spans="5:7" s="10" customFormat="1" x14ac:dyDescent="0.2">
      <c r="E4899" s="9"/>
      <c r="F4899" s="9"/>
      <c r="G4899" s="9"/>
    </row>
    <row r="4900" spans="5:7" s="10" customFormat="1" x14ac:dyDescent="0.2">
      <c r="E4900" s="9"/>
      <c r="F4900" s="9"/>
      <c r="G4900" s="9"/>
    </row>
    <row r="4901" spans="5:7" s="10" customFormat="1" x14ac:dyDescent="0.2">
      <c r="E4901" s="9"/>
      <c r="F4901" s="9"/>
      <c r="G4901" s="9"/>
    </row>
    <row r="4902" spans="5:7" s="10" customFormat="1" x14ac:dyDescent="0.2">
      <c r="E4902" s="9"/>
      <c r="F4902" s="9"/>
      <c r="G4902" s="9"/>
    </row>
    <row r="4903" spans="5:7" s="10" customFormat="1" x14ac:dyDescent="0.2">
      <c r="E4903" s="9"/>
      <c r="F4903" s="9"/>
      <c r="G4903" s="9"/>
    </row>
    <row r="4904" spans="5:7" s="10" customFormat="1" x14ac:dyDescent="0.2">
      <c r="E4904" s="9"/>
      <c r="F4904" s="9"/>
      <c r="G4904" s="9"/>
    </row>
    <row r="4905" spans="5:7" s="10" customFormat="1" x14ac:dyDescent="0.2">
      <c r="E4905" s="9"/>
      <c r="F4905" s="9"/>
      <c r="G4905" s="9"/>
    </row>
    <row r="4906" spans="5:7" s="10" customFormat="1" x14ac:dyDescent="0.2">
      <c r="E4906" s="9"/>
      <c r="F4906" s="9"/>
      <c r="G4906" s="9"/>
    </row>
    <row r="4907" spans="5:7" s="10" customFormat="1" x14ac:dyDescent="0.2">
      <c r="E4907" s="9"/>
      <c r="F4907" s="9"/>
      <c r="G4907" s="9"/>
    </row>
    <row r="4908" spans="5:7" s="10" customFormat="1" x14ac:dyDescent="0.2">
      <c r="E4908" s="9"/>
      <c r="F4908" s="9"/>
      <c r="G4908" s="9"/>
    </row>
    <row r="4909" spans="5:7" s="10" customFormat="1" x14ac:dyDescent="0.2">
      <c r="E4909" s="9"/>
      <c r="F4909" s="9"/>
      <c r="G4909" s="9"/>
    </row>
    <row r="4910" spans="5:7" s="10" customFormat="1" x14ac:dyDescent="0.2">
      <c r="E4910" s="9"/>
      <c r="F4910" s="9"/>
      <c r="G4910" s="9"/>
    </row>
    <row r="4911" spans="5:7" s="10" customFormat="1" x14ac:dyDescent="0.2">
      <c r="E4911" s="9"/>
      <c r="F4911" s="9"/>
      <c r="G4911" s="9"/>
    </row>
    <row r="4912" spans="5:7" s="10" customFormat="1" x14ac:dyDescent="0.2">
      <c r="E4912" s="9"/>
      <c r="F4912" s="9"/>
      <c r="G4912" s="9"/>
    </row>
    <row r="4913" spans="5:7" s="10" customFormat="1" x14ac:dyDescent="0.2">
      <c r="E4913" s="9"/>
      <c r="F4913" s="9"/>
      <c r="G4913" s="9"/>
    </row>
    <row r="4914" spans="5:7" s="10" customFormat="1" x14ac:dyDescent="0.2">
      <c r="E4914" s="9"/>
      <c r="F4914" s="9"/>
      <c r="G4914" s="9"/>
    </row>
    <row r="4915" spans="5:7" s="10" customFormat="1" x14ac:dyDescent="0.2">
      <c r="E4915" s="9"/>
      <c r="F4915" s="9"/>
      <c r="G4915" s="9"/>
    </row>
    <row r="4916" spans="5:7" s="10" customFormat="1" x14ac:dyDescent="0.2">
      <c r="E4916" s="9"/>
      <c r="F4916" s="9"/>
      <c r="G4916" s="9"/>
    </row>
    <row r="4917" spans="5:7" s="10" customFormat="1" x14ac:dyDescent="0.2">
      <c r="E4917" s="9"/>
      <c r="F4917" s="9"/>
      <c r="G4917" s="9"/>
    </row>
    <row r="4918" spans="5:7" s="10" customFormat="1" x14ac:dyDescent="0.2">
      <c r="E4918" s="9"/>
      <c r="F4918" s="9"/>
      <c r="G4918" s="9"/>
    </row>
    <row r="4919" spans="5:7" s="10" customFormat="1" x14ac:dyDescent="0.2">
      <c r="E4919" s="9"/>
      <c r="F4919" s="9"/>
      <c r="G4919" s="9"/>
    </row>
    <row r="4920" spans="5:7" s="10" customFormat="1" x14ac:dyDescent="0.2">
      <c r="E4920" s="9"/>
      <c r="F4920" s="9"/>
      <c r="G4920" s="9"/>
    </row>
    <row r="4921" spans="5:7" s="10" customFormat="1" x14ac:dyDescent="0.2">
      <c r="E4921" s="9"/>
      <c r="F4921" s="9"/>
      <c r="G4921" s="9"/>
    </row>
    <row r="4922" spans="5:7" s="10" customFormat="1" x14ac:dyDescent="0.2">
      <c r="E4922" s="9"/>
      <c r="F4922" s="9"/>
      <c r="G4922" s="9"/>
    </row>
    <row r="4923" spans="5:7" s="10" customFormat="1" x14ac:dyDescent="0.2">
      <c r="E4923" s="9"/>
      <c r="F4923" s="9"/>
      <c r="G4923" s="9"/>
    </row>
    <row r="4924" spans="5:7" s="10" customFormat="1" x14ac:dyDescent="0.2">
      <c r="E4924" s="9"/>
      <c r="F4924" s="9"/>
      <c r="G4924" s="9"/>
    </row>
    <row r="4925" spans="5:7" s="10" customFormat="1" x14ac:dyDescent="0.2">
      <c r="E4925" s="9"/>
      <c r="F4925" s="9"/>
      <c r="G4925" s="9"/>
    </row>
    <row r="4926" spans="5:7" s="10" customFormat="1" x14ac:dyDescent="0.2">
      <c r="E4926" s="9"/>
      <c r="F4926" s="9"/>
      <c r="G4926" s="9"/>
    </row>
    <row r="4927" spans="5:7" s="10" customFormat="1" x14ac:dyDescent="0.2">
      <c r="E4927" s="9"/>
      <c r="F4927" s="9"/>
      <c r="G4927" s="9"/>
    </row>
    <row r="4928" spans="5:7" s="10" customFormat="1" x14ac:dyDescent="0.2">
      <c r="E4928" s="9"/>
      <c r="F4928" s="9"/>
      <c r="G4928" s="9"/>
    </row>
    <row r="4929" spans="5:7" s="10" customFormat="1" x14ac:dyDescent="0.2">
      <c r="E4929" s="9"/>
      <c r="F4929" s="9"/>
      <c r="G4929" s="9"/>
    </row>
    <row r="4930" spans="5:7" s="10" customFormat="1" x14ac:dyDescent="0.2">
      <c r="E4930" s="9"/>
      <c r="F4930" s="9"/>
      <c r="G4930" s="9"/>
    </row>
    <row r="4931" spans="5:7" s="10" customFormat="1" x14ac:dyDescent="0.2">
      <c r="E4931" s="9"/>
      <c r="F4931" s="9"/>
      <c r="G4931" s="9"/>
    </row>
    <row r="4932" spans="5:7" s="10" customFormat="1" x14ac:dyDescent="0.2">
      <c r="E4932" s="9"/>
      <c r="F4932" s="9"/>
      <c r="G4932" s="9"/>
    </row>
    <row r="4933" spans="5:7" s="10" customFormat="1" x14ac:dyDescent="0.2">
      <c r="E4933" s="9"/>
      <c r="F4933" s="9"/>
      <c r="G4933" s="9"/>
    </row>
    <row r="4934" spans="5:7" s="10" customFormat="1" x14ac:dyDescent="0.2">
      <c r="E4934" s="9"/>
      <c r="F4934" s="9"/>
      <c r="G4934" s="9"/>
    </row>
    <row r="4935" spans="5:7" s="10" customFormat="1" x14ac:dyDescent="0.2">
      <c r="E4935" s="9"/>
      <c r="F4935" s="9"/>
      <c r="G4935" s="9"/>
    </row>
    <row r="4936" spans="5:7" s="10" customFormat="1" x14ac:dyDescent="0.2">
      <c r="E4936" s="9"/>
      <c r="F4936" s="9"/>
      <c r="G4936" s="9"/>
    </row>
    <row r="4937" spans="5:7" s="10" customFormat="1" x14ac:dyDescent="0.2">
      <c r="E4937" s="9"/>
      <c r="F4937" s="9"/>
      <c r="G4937" s="9"/>
    </row>
    <row r="4938" spans="5:7" s="10" customFormat="1" x14ac:dyDescent="0.2">
      <c r="E4938" s="9"/>
      <c r="F4938" s="9"/>
      <c r="G4938" s="9"/>
    </row>
    <row r="4939" spans="5:7" s="10" customFormat="1" x14ac:dyDescent="0.2">
      <c r="E4939" s="9"/>
      <c r="F4939" s="9"/>
      <c r="G4939" s="9"/>
    </row>
    <row r="4940" spans="5:7" s="10" customFormat="1" x14ac:dyDescent="0.2">
      <c r="E4940" s="9"/>
      <c r="F4940" s="9"/>
      <c r="G4940" s="9"/>
    </row>
    <row r="4941" spans="5:7" s="10" customFormat="1" x14ac:dyDescent="0.2">
      <c r="E4941" s="9"/>
      <c r="F4941" s="9"/>
      <c r="G4941" s="9"/>
    </row>
    <row r="4942" spans="5:7" s="10" customFormat="1" x14ac:dyDescent="0.2">
      <c r="E4942" s="9"/>
      <c r="F4942" s="9"/>
      <c r="G4942" s="9"/>
    </row>
    <row r="4943" spans="5:7" s="10" customFormat="1" x14ac:dyDescent="0.2">
      <c r="E4943" s="9"/>
      <c r="F4943" s="9"/>
      <c r="G4943" s="9"/>
    </row>
    <row r="4944" spans="5:7" s="10" customFormat="1" x14ac:dyDescent="0.2">
      <c r="E4944" s="9"/>
      <c r="F4944" s="9"/>
      <c r="G4944" s="9"/>
    </row>
    <row r="4945" spans="5:7" s="10" customFormat="1" x14ac:dyDescent="0.2">
      <c r="E4945" s="9"/>
      <c r="F4945" s="9"/>
      <c r="G4945" s="9"/>
    </row>
    <row r="4946" spans="5:7" s="10" customFormat="1" x14ac:dyDescent="0.2">
      <c r="E4946" s="9"/>
      <c r="F4946" s="9"/>
      <c r="G4946" s="9"/>
    </row>
    <row r="4947" spans="5:7" s="10" customFormat="1" x14ac:dyDescent="0.2">
      <c r="E4947" s="9"/>
      <c r="F4947" s="9"/>
      <c r="G4947" s="9"/>
    </row>
    <row r="4948" spans="5:7" s="10" customFormat="1" x14ac:dyDescent="0.2">
      <c r="E4948" s="9"/>
      <c r="F4948" s="9"/>
      <c r="G4948" s="9"/>
    </row>
    <row r="4949" spans="5:7" s="10" customFormat="1" x14ac:dyDescent="0.2">
      <c r="E4949" s="9"/>
      <c r="F4949" s="9"/>
      <c r="G4949" s="9"/>
    </row>
    <row r="4950" spans="5:7" s="10" customFormat="1" x14ac:dyDescent="0.2">
      <c r="E4950" s="9"/>
      <c r="F4950" s="9"/>
      <c r="G4950" s="9"/>
    </row>
    <row r="4951" spans="5:7" s="10" customFormat="1" x14ac:dyDescent="0.2">
      <c r="E4951" s="9"/>
      <c r="F4951" s="9"/>
      <c r="G4951" s="9"/>
    </row>
    <row r="4952" spans="5:7" s="10" customFormat="1" x14ac:dyDescent="0.2">
      <c r="E4952" s="9"/>
      <c r="F4952" s="9"/>
      <c r="G4952" s="9"/>
    </row>
    <row r="4953" spans="5:7" s="10" customFormat="1" x14ac:dyDescent="0.2">
      <c r="E4953" s="9"/>
      <c r="F4953" s="9"/>
      <c r="G4953" s="9"/>
    </row>
    <row r="4954" spans="5:7" s="10" customFormat="1" x14ac:dyDescent="0.2">
      <c r="E4954" s="9"/>
      <c r="F4954" s="9"/>
      <c r="G4954" s="9"/>
    </row>
    <row r="4955" spans="5:7" s="10" customFormat="1" x14ac:dyDescent="0.2">
      <c r="E4955" s="9"/>
      <c r="F4955" s="9"/>
      <c r="G4955" s="9"/>
    </row>
    <row r="4956" spans="5:7" s="10" customFormat="1" x14ac:dyDescent="0.2">
      <c r="E4956" s="9"/>
      <c r="F4956" s="9"/>
      <c r="G4956" s="9"/>
    </row>
    <row r="4957" spans="5:7" s="10" customFormat="1" x14ac:dyDescent="0.2">
      <c r="E4957" s="9"/>
      <c r="F4957" s="9"/>
      <c r="G4957" s="9"/>
    </row>
    <row r="4958" spans="5:7" s="10" customFormat="1" x14ac:dyDescent="0.2">
      <c r="E4958" s="9"/>
      <c r="F4958" s="9"/>
      <c r="G4958" s="9"/>
    </row>
    <row r="4959" spans="5:7" s="10" customFormat="1" x14ac:dyDescent="0.2">
      <c r="E4959" s="9"/>
      <c r="F4959" s="9"/>
      <c r="G4959" s="9"/>
    </row>
    <row r="4960" spans="5:7" s="10" customFormat="1" x14ac:dyDescent="0.2">
      <c r="E4960" s="9"/>
      <c r="F4960" s="9"/>
      <c r="G4960" s="9"/>
    </row>
    <row r="4961" spans="5:7" s="10" customFormat="1" x14ac:dyDescent="0.2">
      <c r="E4961" s="9"/>
      <c r="F4961" s="9"/>
      <c r="G4961" s="9"/>
    </row>
    <row r="4962" spans="5:7" s="10" customFormat="1" x14ac:dyDescent="0.2">
      <c r="E4962" s="9"/>
      <c r="F4962" s="9"/>
      <c r="G4962" s="9"/>
    </row>
    <row r="4963" spans="5:7" s="10" customFormat="1" x14ac:dyDescent="0.2">
      <c r="E4963" s="9"/>
      <c r="F4963" s="9"/>
      <c r="G4963" s="9"/>
    </row>
    <row r="4964" spans="5:7" s="10" customFormat="1" x14ac:dyDescent="0.2">
      <c r="E4964" s="9"/>
      <c r="F4964" s="9"/>
      <c r="G4964" s="9"/>
    </row>
    <row r="4965" spans="5:7" s="10" customFormat="1" x14ac:dyDescent="0.2">
      <c r="E4965" s="9"/>
      <c r="F4965" s="9"/>
      <c r="G4965" s="9"/>
    </row>
    <row r="4966" spans="5:7" s="10" customFormat="1" x14ac:dyDescent="0.2">
      <c r="E4966" s="9"/>
      <c r="F4966" s="9"/>
      <c r="G4966" s="9"/>
    </row>
    <row r="4967" spans="5:7" s="10" customFormat="1" x14ac:dyDescent="0.2">
      <c r="E4967" s="9"/>
      <c r="F4967" s="9"/>
      <c r="G4967" s="9"/>
    </row>
    <row r="4968" spans="5:7" s="10" customFormat="1" x14ac:dyDescent="0.2">
      <c r="E4968" s="9"/>
      <c r="F4968" s="9"/>
      <c r="G4968" s="9"/>
    </row>
    <row r="4969" spans="5:7" s="10" customFormat="1" x14ac:dyDescent="0.2">
      <c r="E4969" s="9"/>
      <c r="F4969" s="9"/>
      <c r="G4969" s="9"/>
    </row>
    <row r="4970" spans="5:7" s="10" customFormat="1" x14ac:dyDescent="0.2">
      <c r="E4970" s="9"/>
      <c r="F4970" s="9"/>
      <c r="G4970" s="9"/>
    </row>
    <row r="4971" spans="5:7" s="10" customFormat="1" x14ac:dyDescent="0.2">
      <c r="E4971" s="9"/>
      <c r="F4971" s="9"/>
      <c r="G4971" s="9"/>
    </row>
    <row r="4972" spans="5:7" s="10" customFormat="1" x14ac:dyDescent="0.2">
      <c r="E4972" s="9"/>
      <c r="F4972" s="9"/>
      <c r="G4972" s="9"/>
    </row>
    <row r="4973" spans="5:7" s="10" customFormat="1" x14ac:dyDescent="0.2">
      <c r="E4973" s="9"/>
      <c r="F4973" s="9"/>
      <c r="G4973" s="9"/>
    </row>
    <row r="4974" spans="5:7" s="10" customFormat="1" x14ac:dyDescent="0.2">
      <c r="E4974" s="9"/>
      <c r="F4974" s="9"/>
      <c r="G4974" s="9"/>
    </row>
    <row r="4975" spans="5:7" s="10" customFormat="1" x14ac:dyDescent="0.2">
      <c r="E4975" s="9"/>
      <c r="F4975" s="9"/>
      <c r="G4975" s="9"/>
    </row>
    <row r="4976" spans="5:7" s="10" customFormat="1" x14ac:dyDescent="0.2">
      <c r="E4976" s="9"/>
      <c r="F4976" s="9"/>
      <c r="G4976" s="9"/>
    </row>
    <row r="4977" spans="5:7" s="10" customFormat="1" x14ac:dyDescent="0.2">
      <c r="E4977" s="9"/>
      <c r="F4977" s="9"/>
      <c r="G4977" s="9"/>
    </row>
    <row r="4978" spans="5:7" s="10" customFormat="1" x14ac:dyDescent="0.2">
      <c r="E4978" s="9"/>
      <c r="F4978" s="9"/>
      <c r="G4978" s="9"/>
    </row>
    <row r="4979" spans="5:7" s="10" customFormat="1" x14ac:dyDescent="0.2">
      <c r="E4979" s="9"/>
      <c r="F4979" s="9"/>
      <c r="G4979" s="9"/>
    </row>
    <row r="4980" spans="5:7" s="10" customFormat="1" x14ac:dyDescent="0.2">
      <c r="E4980" s="9"/>
      <c r="F4980" s="9"/>
      <c r="G4980" s="9"/>
    </row>
    <row r="4981" spans="5:7" s="10" customFormat="1" x14ac:dyDescent="0.2">
      <c r="E4981" s="9"/>
      <c r="F4981" s="9"/>
      <c r="G4981" s="9"/>
    </row>
    <row r="4982" spans="5:7" x14ac:dyDescent="0.2">
      <c r="G4982" s="9"/>
    </row>
    <row r="4983" spans="5:7" x14ac:dyDescent="0.2">
      <c r="G4983" s="9"/>
    </row>
    <row r="4984" spans="5:7" x14ac:dyDescent="0.2">
      <c r="G4984" s="9"/>
    </row>
    <row r="4985" spans="5:7" x14ac:dyDescent="0.2">
      <c r="G4985" s="9"/>
    </row>
    <row r="4986" spans="5:7" x14ac:dyDescent="0.2">
      <c r="G4986" s="9"/>
    </row>
    <row r="4987" spans="5:7" x14ac:dyDescent="0.2">
      <c r="G4987" s="9"/>
    </row>
    <row r="4988" spans="5:7" x14ac:dyDescent="0.2">
      <c r="G4988" s="9"/>
    </row>
    <row r="4989" spans="5:7" x14ac:dyDescent="0.2">
      <c r="G4989" s="9"/>
    </row>
    <row r="4990" spans="5:7" x14ac:dyDescent="0.2">
      <c r="G4990" s="9"/>
    </row>
    <row r="4991" spans="5:7" x14ac:dyDescent="0.2">
      <c r="G4991" s="9"/>
    </row>
    <row r="4992" spans="5:7" x14ac:dyDescent="0.2">
      <c r="G4992" s="9"/>
    </row>
    <row r="4993" spans="7:7" x14ac:dyDescent="0.2">
      <c r="G4993" s="9"/>
    </row>
    <row r="4994" spans="7:7" x14ac:dyDescent="0.2">
      <c r="G4994" s="9"/>
    </row>
    <row r="4995" spans="7:7" x14ac:dyDescent="0.2">
      <c r="G4995" s="9"/>
    </row>
    <row r="4996" spans="7:7" x14ac:dyDescent="0.2">
      <c r="G4996" s="9"/>
    </row>
    <row r="4997" spans="7:7" x14ac:dyDescent="0.2">
      <c r="G4997" s="9"/>
    </row>
    <row r="4998" spans="7:7" x14ac:dyDescent="0.2">
      <c r="G4998" s="9"/>
    </row>
    <row r="4999" spans="7:7" x14ac:dyDescent="0.2">
      <c r="G4999" s="9"/>
    </row>
    <row r="5000" spans="7:7" x14ac:dyDescent="0.2">
      <c r="G5000" s="9"/>
    </row>
    <row r="5001" spans="7:7" x14ac:dyDescent="0.2">
      <c r="G5001" s="9"/>
    </row>
    <row r="5002" spans="7:7" x14ac:dyDescent="0.2">
      <c r="G5002" s="9"/>
    </row>
    <row r="5003" spans="7:7" x14ac:dyDescent="0.2">
      <c r="G5003" s="9"/>
    </row>
    <row r="5004" spans="7:7" x14ac:dyDescent="0.2">
      <c r="G5004" s="9"/>
    </row>
    <row r="5005" spans="7:7" x14ac:dyDescent="0.2">
      <c r="G5005" s="9"/>
    </row>
    <row r="5006" spans="7:7" x14ac:dyDescent="0.2">
      <c r="G5006" s="9"/>
    </row>
    <row r="5007" spans="7:7" x14ac:dyDescent="0.2">
      <c r="G5007" s="9"/>
    </row>
    <row r="5008" spans="7:7" x14ac:dyDescent="0.2">
      <c r="G5008" s="9"/>
    </row>
    <row r="5009" spans="7:7" x14ac:dyDescent="0.2">
      <c r="G5009" s="9"/>
    </row>
    <row r="5010" spans="7:7" x14ac:dyDescent="0.2">
      <c r="G5010" s="9"/>
    </row>
    <row r="5011" spans="7:7" x14ac:dyDescent="0.2">
      <c r="G5011" s="9"/>
    </row>
    <row r="5012" spans="7:7" x14ac:dyDescent="0.2">
      <c r="G5012" s="9"/>
    </row>
    <row r="5013" spans="7:7" x14ac:dyDescent="0.2">
      <c r="G5013" s="9"/>
    </row>
    <row r="5014" spans="7:7" x14ac:dyDescent="0.2">
      <c r="G5014" s="9"/>
    </row>
    <row r="5015" spans="7:7" x14ac:dyDescent="0.2">
      <c r="G5015" s="9"/>
    </row>
    <row r="5016" spans="7:7" x14ac:dyDescent="0.2">
      <c r="G5016" s="9"/>
    </row>
    <row r="5017" spans="7:7" x14ac:dyDescent="0.2">
      <c r="G5017" s="9"/>
    </row>
    <row r="5018" spans="7:7" x14ac:dyDescent="0.2">
      <c r="G5018" s="9"/>
    </row>
    <row r="5019" spans="7:7" x14ac:dyDescent="0.2">
      <c r="G5019" s="9"/>
    </row>
    <row r="5020" spans="7:7" x14ac:dyDescent="0.2">
      <c r="G5020" s="9"/>
    </row>
    <row r="5021" spans="7:7" x14ac:dyDescent="0.2">
      <c r="G5021" s="9"/>
    </row>
    <row r="5022" spans="7:7" x14ac:dyDescent="0.2">
      <c r="G5022" s="9"/>
    </row>
    <row r="5023" spans="7:7" x14ac:dyDescent="0.2">
      <c r="G5023" s="9"/>
    </row>
    <row r="5024" spans="7:7" x14ac:dyDescent="0.2">
      <c r="G5024" s="9"/>
    </row>
    <row r="5025" spans="7:7" x14ac:dyDescent="0.2">
      <c r="G5025" s="9"/>
    </row>
    <row r="5026" spans="7:7" x14ac:dyDescent="0.2">
      <c r="G5026" s="9"/>
    </row>
    <row r="5027" spans="7:7" x14ac:dyDescent="0.2">
      <c r="G5027" s="9"/>
    </row>
    <row r="5028" spans="7:7" x14ac:dyDescent="0.2">
      <c r="G5028" s="9"/>
    </row>
    <row r="5029" spans="7:7" x14ac:dyDescent="0.2">
      <c r="G5029" s="9"/>
    </row>
    <row r="5030" spans="7:7" x14ac:dyDescent="0.2">
      <c r="G5030" s="9"/>
    </row>
    <row r="5031" spans="7:7" x14ac:dyDescent="0.2">
      <c r="G5031" s="9"/>
    </row>
    <row r="5032" spans="7:7" x14ac:dyDescent="0.2">
      <c r="G5032" s="9"/>
    </row>
    <row r="5033" spans="7:7" x14ac:dyDescent="0.2">
      <c r="G5033" s="9"/>
    </row>
    <row r="5034" spans="7:7" x14ac:dyDescent="0.2">
      <c r="G5034" s="9"/>
    </row>
    <row r="5035" spans="7:7" x14ac:dyDescent="0.2">
      <c r="G5035" s="9"/>
    </row>
    <row r="5036" spans="7:7" x14ac:dyDescent="0.2">
      <c r="G5036" s="9"/>
    </row>
    <row r="5037" spans="7:7" x14ac:dyDescent="0.2">
      <c r="G5037" s="9"/>
    </row>
    <row r="5038" spans="7:7" x14ac:dyDescent="0.2">
      <c r="G5038" s="9"/>
    </row>
    <row r="5039" spans="7:7" x14ac:dyDescent="0.2">
      <c r="G5039" s="9"/>
    </row>
    <row r="5040" spans="7:7" x14ac:dyDescent="0.2">
      <c r="G5040" s="9"/>
    </row>
    <row r="5041" spans="7:7" x14ac:dyDescent="0.2">
      <c r="G5041" s="9"/>
    </row>
    <row r="5042" spans="7:7" x14ac:dyDescent="0.2">
      <c r="G5042" s="9"/>
    </row>
    <row r="5043" spans="7:7" x14ac:dyDescent="0.2">
      <c r="G5043" s="9"/>
    </row>
    <row r="5044" spans="7:7" x14ac:dyDescent="0.2">
      <c r="G5044" s="9"/>
    </row>
    <row r="5045" spans="7:7" x14ac:dyDescent="0.2">
      <c r="G5045" s="9"/>
    </row>
    <row r="5046" spans="7:7" x14ac:dyDescent="0.2">
      <c r="G5046" s="9"/>
    </row>
    <row r="5047" spans="7:7" x14ac:dyDescent="0.2">
      <c r="G5047" s="9"/>
    </row>
    <row r="5048" spans="7:7" x14ac:dyDescent="0.2">
      <c r="G5048" s="9"/>
    </row>
    <row r="5049" spans="7:7" x14ac:dyDescent="0.2">
      <c r="G5049" s="9"/>
    </row>
    <row r="5050" spans="7:7" x14ac:dyDescent="0.2">
      <c r="G5050" s="9"/>
    </row>
    <row r="5051" spans="7:7" x14ac:dyDescent="0.2">
      <c r="G5051" s="9"/>
    </row>
    <row r="5052" spans="7:7" x14ac:dyDescent="0.2">
      <c r="G5052" s="9"/>
    </row>
    <row r="5053" spans="7:7" x14ac:dyDescent="0.2">
      <c r="G5053" s="9"/>
    </row>
    <row r="5054" spans="7:7" x14ac:dyDescent="0.2">
      <c r="G5054" s="9"/>
    </row>
    <row r="5055" spans="7:7" x14ac:dyDescent="0.2">
      <c r="G5055" s="9"/>
    </row>
    <row r="5056" spans="7:7" x14ac:dyDescent="0.2">
      <c r="G5056" s="9"/>
    </row>
    <row r="5057" spans="7:7" x14ac:dyDescent="0.2">
      <c r="G5057" s="9"/>
    </row>
    <row r="5058" spans="7:7" x14ac:dyDescent="0.2">
      <c r="G5058" s="9"/>
    </row>
    <row r="5059" spans="7:7" x14ac:dyDescent="0.2">
      <c r="G5059" s="9"/>
    </row>
    <row r="5060" spans="7:7" x14ac:dyDescent="0.2">
      <c r="G5060" s="9"/>
    </row>
    <row r="5061" spans="7:7" x14ac:dyDescent="0.2">
      <c r="G5061" s="9"/>
    </row>
    <row r="5062" spans="7:7" x14ac:dyDescent="0.2">
      <c r="G5062" s="9"/>
    </row>
    <row r="5063" spans="7:7" x14ac:dyDescent="0.2">
      <c r="G5063" s="9"/>
    </row>
    <row r="5064" spans="7:7" x14ac:dyDescent="0.2">
      <c r="G5064" s="9"/>
    </row>
    <row r="5065" spans="7:7" x14ac:dyDescent="0.2">
      <c r="G5065" s="9"/>
    </row>
    <row r="5066" spans="7:7" x14ac:dyDescent="0.2">
      <c r="G5066" s="9"/>
    </row>
    <row r="5067" spans="7:7" x14ac:dyDescent="0.2">
      <c r="G5067" s="9"/>
    </row>
    <row r="5068" spans="7:7" x14ac:dyDescent="0.2">
      <c r="G5068" s="9"/>
    </row>
    <row r="5069" spans="7:7" x14ac:dyDescent="0.2">
      <c r="G5069" s="9"/>
    </row>
    <row r="5070" spans="7:7" x14ac:dyDescent="0.2">
      <c r="G5070" s="9"/>
    </row>
    <row r="5071" spans="7:7" x14ac:dyDescent="0.2">
      <c r="G5071" s="9"/>
    </row>
    <row r="5072" spans="7:7" x14ac:dyDescent="0.2">
      <c r="G5072" s="9"/>
    </row>
    <row r="5073" spans="7:7" x14ac:dyDescent="0.2">
      <c r="G5073" s="9"/>
    </row>
    <row r="5074" spans="7:7" x14ac:dyDescent="0.2">
      <c r="G5074" s="9"/>
    </row>
    <row r="5075" spans="7:7" x14ac:dyDescent="0.2">
      <c r="G5075" s="9"/>
    </row>
    <row r="5076" spans="7:7" x14ac:dyDescent="0.2">
      <c r="G5076" s="9"/>
    </row>
    <row r="5077" spans="7:7" x14ac:dyDescent="0.2">
      <c r="G5077" s="9"/>
    </row>
    <row r="5078" spans="7:7" x14ac:dyDescent="0.2">
      <c r="G5078" s="9"/>
    </row>
    <row r="5079" spans="7:7" x14ac:dyDescent="0.2">
      <c r="G5079" s="9"/>
    </row>
    <row r="5080" spans="7:7" x14ac:dyDescent="0.2">
      <c r="G5080" s="9"/>
    </row>
    <row r="5081" spans="7:7" x14ac:dyDescent="0.2">
      <c r="G5081" s="9"/>
    </row>
    <row r="5082" spans="7:7" x14ac:dyDescent="0.2">
      <c r="G5082" s="9"/>
    </row>
    <row r="5083" spans="7:7" x14ac:dyDescent="0.2">
      <c r="G5083" s="9"/>
    </row>
    <row r="5084" spans="7:7" x14ac:dyDescent="0.2">
      <c r="G5084" s="9"/>
    </row>
    <row r="5085" spans="7:7" x14ac:dyDescent="0.2">
      <c r="G5085" s="9"/>
    </row>
    <row r="5086" spans="7:7" x14ac:dyDescent="0.2">
      <c r="G5086" s="9"/>
    </row>
    <row r="5087" spans="7:7" x14ac:dyDescent="0.2">
      <c r="G5087" s="9"/>
    </row>
    <row r="5088" spans="7:7" x14ac:dyDescent="0.2">
      <c r="G5088" s="9"/>
    </row>
    <row r="5089" spans="7:7" x14ac:dyDescent="0.2">
      <c r="G5089" s="9"/>
    </row>
    <row r="5090" spans="7:7" x14ac:dyDescent="0.2">
      <c r="G5090" s="9"/>
    </row>
    <row r="5091" spans="7:7" x14ac:dyDescent="0.2">
      <c r="G5091" s="9"/>
    </row>
    <row r="5092" spans="7:7" x14ac:dyDescent="0.2">
      <c r="G5092" s="9"/>
    </row>
    <row r="5093" spans="7:7" x14ac:dyDescent="0.2">
      <c r="G5093" s="9"/>
    </row>
    <row r="5094" spans="7:7" x14ac:dyDescent="0.2">
      <c r="G5094" s="9"/>
    </row>
    <row r="5095" spans="7:7" x14ac:dyDescent="0.2">
      <c r="G5095" s="9"/>
    </row>
    <row r="5096" spans="7:7" x14ac:dyDescent="0.2">
      <c r="G5096" s="9"/>
    </row>
    <row r="5097" spans="7:7" x14ac:dyDescent="0.2">
      <c r="G5097" s="9"/>
    </row>
    <row r="5098" spans="7:7" x14ac:dyDescent="0.2">
      <c r="G5098" s="9"/>
    </row>
    <row r="5099" spans="7:7" x14ac:dyDescent="0.2">
      <c r="G5099" s="9"/>
    </row>
    <row r="5100" spans="7:7" x14ac:dyDescent="0.2">
      <c r="G5100" s="9"/>
    </row>
    <row r="5101" spans="7:7" x14ac:dyDescent="0.2">
      <c r="G5101" s="9"/>
    </row>
    <row r="5102" spans="7:7" x14ac:dyDescent="0.2">
      <c r="G5102" s="9"/>
    </row>
    <row r="5103" spans="7:7" x14ac:dyDescent="0.2">
      <c r="G5103" s="9"/>
    </row>
    <row r="5104" spans="7:7" x14ac:dyDescent="0.2">
      <c r="G5104" s="9"/>
    </row>
    <row r="5105" spans="7:7" x14ac:dyDescent="0.2">
      <c r="G5105" s="9"/>
    </row>
    <row r="5106" spans="7:7" x14ac:dyDescent="0.2">
      <c r="G5106" s="9"/>
    </row>
    <row r="5107" spans="7:7" x14ac:dyDescent="0.2">
      <c r="G5107" s="9"/>
    </row>
    <row r="5108" spans="7:7" x14ac:dyDescent="0.2">
      <c r="G5108" s="9"/>
    </row>
    <row r="5109" spans="7:7" x14ac:dyDescent="0.2">
      <c r="G5109" s="9"/>
    </row>
    <row r="5110" spans="7:7" x14ac:dyDescent="0.2">
      <c r="G5110" s="9"/>
    </row>
    <row r="5111" spans="7:7" x14ac:dyDescent="0.2">
      <c r="G5111" s="9"/>
    </row>
    <row r="5112" spans="7:7" x14ac:dyDescent="0.2">
      <c r="G5112" s="9"/>
    </row>
    <row r="5113" spans="7:7" x14ac:dyDescent="0.2">
      <c r="G5113" s="9"/>
    </row>
    <row r="5114" spans="7:7" x14ac:dyDescent="0.2">
      <c r="G5114" s="9"/>
    </row>
    <row r="5115" spans="7:7" x14ac:dyDescent="0.2">
      <c r="G5115" s="9"/>
    </row>
    <row r="5116" spans="7:7" x14ac:dyDescent="0.2">
      <c r="G5116" s="9"/>
    </row>
    <row r="5117" spans="7:7" x14ac:dyDescent="0.2">
      <c r="G5117" s="9"/>
    </row>
    <row r="5118" spans="7:7" x14ac:dyDescent="0.2">
      <c r="G5118" s="9"/>
    </row>
    <row r="5119" spans="7:7" x14ac:dyDescent="0.2">
      <c r="G5119" s="9"/>
    </row>
    <row r="5120" spans="7:7" x14ac:dyDescent="0.2">
      <c r="G5120" s="9"/>
    </row>
    <row r="5121" spans="7:7" x14ac:dyDescent="0.2">
      <c r="G5121" s="9"/>
    </row>
    <row r="5122" spans="7:7" x14ac:dyDescent="0.2">
      <c r="G5122" s="9"/>
    </row>
    <row r="5123" spans="7:7" x14ac:dyDescent="0.2">
      <c r="G5123" s="9"/>
    </row>
    <row r="5124" spans="7:7" x14ac:dyDescent="0.2">
      <c r="G5124" s="9"/>
    </row>
    <row r="5125" spans="7:7" x14ac:dyDescent="0.2">
      <c r="G5125" s="9"/>
    </row>
    <row r="5126" spans="7:7" x14ac:dyDescent="0.2">
      <c r="G5126" s="9"/>
    </row>
    <row r="5127" spans="7:7" x14ac:dyDescent="0.2">
      <c r="G5127" s="9"/>
    </row>
    <row r="5128" spans="7:7" x14ac:dyDescent="0.2">
      <c r="G5128" s="9"/>
    </row>
    <row r="5129" spans="7:7" x14ac:dyDescent="0.2">
      <c r="G5129" s="9"/>
    </row>
    <row r="5130" spans="7:7" x14ac:dyDescent="0.2">
      <c r="G5130" s="9"/>
    </row>
    <row r="5131" spans="7:7" x14ac:dyDescent="0.2">
      <c r="G5131" s="9"/>
    </row>
    <row r="5132" spans="7:7" x14ac:dyDescent="0.2">
      <c r="G5132" s="9"/>
    </row>
    <row r="5133" spans="7:7" x14ac:dyDescent="0.2">
      <c r="G5133" s="9"/>
    </row>
    <row r="5134" spans="7:7" x14ac:dyDescent="0.2">
      <c r="G5134" s="9"/>
    </row>
    <row r="5135" spans="7:7" x14ac:dyDescent="0.2">
      <c r="G5135" s="9"/>
    </row>
    <row r="5136" spans="7:7" x14ac:dyDescent="0.2">
      <c r="G5136" s="9"/>
    </row>
    <row r="5137" spans="7:7" x14ac:dyDescent="0.2">
      <c r="G5137" s="9"/>
    </row>
    <row r="5138" spans="7:7" x14ac:dyDescent="0.2">
      <c r="G5138" s="9"/>
    </row>
    <row r="5139" spans="7:7" x14ac:dyDescent="0.2">
      <c r="G5139" s="9"/>
    </row>
    <row r="5140" spans="7:7" x14ac:dyDescent="0.2">
      <c r="G5140" s="9"/>
    </row>
    <row r="5141" spans="7:7" x14ac:dyDescent="0.2">
      <c r="G5141" s="9"/>
    </row>
    <row r="5142" spans="7:7" x14ac:dyDescent="0.2">
      <c r="G5142" s="9"/>
    </row>
    <row r="5143" spans="7:7" x14ac:dyDescent="0.2">
      <c r="G5143" s="9"/>
    </row>
    <row r="5144" spans="7:7" x14ac:dyDescent="0.2">
      <c r="G5144" s="9"/>
    </row>
    <row r="5145" spans="7:7" x14ac:dyDescent="0.2">
      <c r="G5145" s="9"/>
    </row>
    <row r="5146" spans="7:7" x14ac:dyDescent="0.2">
      <c r="G5146" s="9"/>
    </row>
    <row r="5147" spans="7:7" x14ac:dyDescent="0.2">
      <c r="G5147" s="9"/>
    </row>
    <row r="5148" spans="7:7" x14ac:dyDescent="0.2">
      <c r="G5148" s="9"/>
    </row>
    <row r="5149" spans="7:7" x14ac:dyDescent="0.2">
      <c r="G5149" s="9"/>
    </row>
    <row r="5150" spans="7:7" x14ac:dyDescent="0.2">
      <c r="G5150" s="9"/>
    </row>
    <row r="5151" spans="7:7" x14ac:dyDescent="0.2">
      <c r="G5151" s="9"/>
    </row>
    <row r="5152" spans="7:7" x14ac:dyDescent="0.2">
      <c r="G5152" s="9"/>
    </row>
    <row r="5153" spans="7:7" x14ac:dyDescent="0.2">
      <c r="G5153" s="9"/>
    </row>
    <row r="5154" spans="7:7" x14ac:dyDescent="0.2">
      <c r="G5154" s="9"/>
    </row>
    <row r="5155" spans="7:7" x14ac:dyDescent="0.2">
      <c r="G5155" s="9"/>
    </row>
    <row r="5156" spans="7:7" x14ac:dyDescent="0.2">
      <c r="G5156" s="9"/>
    </row>
    <row r="5157" spans="7:7" x14ac:dyDescent="0.2">
      <c r="G5157" s="9"/>
    </row>
    <row r="5158" spans="7:7" x14ac:dyDescent="0.2">
      <c r="G5158" s="9"/>
    </row>
    <row r="5159" spans="7:7" x14ac:dyDescent="0.2">
      <c r="G5159" s="9"/>
    </row>
    <row r="5160" spans="7:7" x14ac:dyDescent="0.2">
      <c r="G5160" s="9"/>
    </row>
    <row r="5161" spans="7:7" x14ac:dyDescent="0.2">
      <c r="G5161" s="9"/>
    </row>
    <row r="5162" spans="7:7" x14ac:dyDescent="0.2">
      <c r="G5162" s="9"/>
    </row>
    <row r="5163" spans="7:7" x14ac:dyDescent="0.2">
      <c r="G5163" s="9"/>
    </row>
    <row r="5164" spans="7:7" x14ac:dyDescent="0.2">
      <c r="G5164" s="9"/>
    </row>
    <row r="5165" spans="7:7" x14ac:dyDescent="0.2">
      <c r="G5165" s="9"/>
    </row>
    <row r="5166" spans="7:7" x14ac:dyDescent="0.2">
      <c r="G5166" s="9"/>
    </row>
    <row r="5167" spans="7:7" x14ac:dyDescent="0.2">
      <c r="G5167" s="9"/>
    </row>
    <row r="5168" spans="7:7" x14ac:dyDescent="0.2">
      <c r="G5168" s="9"/>
    </row>
    <row r="5169" spans="7:7" x14ac:dyDescent="0.2">
      <c r="G5169" s="9"/>
    </row>
    <row r="5170" spans="7:7" x14ac:dyDescent="0.2">
      <c r="G5170" s="9"/>
    </row>
    <row r="5171" spans="7:7" x14ac:dyDescent="0.2">
      <c r="G5171" s="9"/>
    </row>
    <row r="5172" spans="7:7" x14ac:dyDescent="0.2">
      <c r="G5172" s="9"/>
    </row>
    <row r="5173" spans="7:7" x14ac:dyDescent="0.2">
      <c r="G5173" s="9"/>
    </row>
    <row r="5174" spans="7:7" x14ac:dyDescent="0.2">
      <c r="G5174" s="9"/>
    </row>
    <row r="5175" spans="7:7" x14ac:dyDescent="0.2">
      <c r="G5175" s="9"/>
    </row>
    <row r="5176" spans="7:7" x14ac:dyDescent="0.2">
      <c r="G5176" s="9"/>
    </row>
    <row r="5177" spans="7:7" x14ac:dyDescent="0.2">
      <c r="G5177" s="9"/>
    </row>
    <row r="5178" spans="7:7" x14ac:dyDescent="0.2">
      <c r="G5178" s="9"/>
    </row>
    <row r="5179" spans="7:7" x14ac:dyDescent="0.2">
      <c r="G5179" s="9"/>
    </row>
    <row r="5180" spans="7:7" x14ac:dyDescent="0.2">
      <c r="G5180" s="9"/>
    </row>
    <row r="5181" spans="7:7" x14ac:dyDescent="0.2">
      <c r="G5181" s="9"/>
    </row>
    <row r="5182" spans="7:7" x14ac:dyDescent="0.2">
      <c r="G5182" s="9"/>
    </row>
    <row r="5183" spans="7:7" x14ac:dyDescent="0.2">
      <c r="G5183" s="9"/>
    </row>
    <row r="5184" spans="7:7" x14ac:dyDescent="0.2">
      <c r="G5184" s="9"/>
    </row>
    <row r="5185" spans="7:7" x14ac:dyDescent="0.2">
      <c r="G5185" s="9"/>
    </row>
    <row r="5186" spans="7:7" x14ac:dyDescent="0.2">
      <c r="G5186" s="9"/>
    </row>
    <row r="5187" spans="7:7" x14ac:dyDescent="0.2">
      <c r="G5187" s="9"/>
    </row>
    <row r="5188" spans="7:7" x14ac:dyDescent="0.2">
      <c r="G5188" s="9"/>
    </row>
    <row r="5189" spans="7:7" x14ac:dyDescent="0.2">
      <c r="G5189" s="9"/>
    </row>
    <row r="5190" spans="7:7" x14ac:dyDescent="0.2">
      <c r="G5190" s="9"/>
    </row>
    <row r="5191" spans="7:7" x14ac:dyDescent="0.2">
      <c r="G5191" s="9"/>
    </row>
    <row r="5192" spans="7:7" x14ac:dyDescent="0.2">
      <c r="G5192" s="9"/>
    </row>
    <row r="5193" spans="7:7" x14ac:dyDescent="0.2">
      <c r="G5193" s="9"/>
    </row>
    <row r="5194" spans="7:7" x14ac:dyDescent="0.2">
      <c r="G5194" s="9"/>
    </row>
    <row r="5195" spans="7:7" x14ac:dyDescent="0.2">
      <c r="G5195" s="9"/>
    </row>
    <row r="5196" spans="7:7" x14ac:dyDescent="0.2">
      <c r="G5196" s="9"/>
    </row>
    <row r="5197" spans="7:7" x14ac:dyDescent="0.2">
      <c r="G5197" s="9"/>
    </row>
    <row r="5198" spans="7:7" x14ac:dyDescent="0.2">
      <c r="G5198" s="9"/>
    </row>
    <row r="5199" spans="7:7" x14ac:dyDescent="0.2">
      <c r="G5199" s="9"/>
    </row>
    <row r="5200" spans="7:7" x14ac:dyDescent="0.2">
      <c r="G5200" s="9"/>
    </row>
    <row r="5201" spans="7:7" x14ac:dyDescent="0.2">
      <c r="G5201" s="9"/>
    </row>
    <row r="5202" spans="7:7" x14ac:dyDescent="0.2">
      <c r="G5202" s="9"/>
    </row>
    <row r="5203" spans="7:7" x14ac:dyDescent="0.2">
      <c r="G5203" s="9"/>
    </row>
    <row r="5204" spans="7:7" x14ac:dyDescent="0.2">
      <c r="G5204" s="9"/>
    </row>
    <row r="5205" spans="7:7" x14ac:dyDescent="0.2">
      <c r="G5205" s="9"/>
    </row>
    <row r="5206" spans="7:7" x14ac:dyDescent="0.2">
      <c r="G5206" s="9"/>
    </row>
    <row r="5207" spans="7:7" x14ac:dyDescent="0.2">
      <c r="G5207" s="9"/>
    </row>
    <row r="5208" spans="7:7" x14ac:dyDescent="0.2">
      <c r="G5208" s="9"/>
    </row>
    <row r="5209" spans="7:7" x14ac:dyDescent="0.2">
      <c r="G5209" s="9"/>
    </row>
    <row r="5210" spans="7:7" x14ac:dyDescent="0.2">
      <c r="G5210" s="9"/>
    </row>
    <row r="5211" spans="7:7" x14ac:dyDescent="0.2">
      <c r="G5211" s="9"/>
    </row>
    <row r="5212" spans="7:7" x14ac:dyDescent="0.2">
      <c r="G5212" s="9"/>
    </row>
    <row r="5213" spans="7:7" x14ac:dyDescent="0.2">
      <c r="G5213" s="9"/>
    </row>
    <row r="5214" spans="7:7" x14ac:dyDescent="0.2">
      <c r="G5214" s="9"/>
    </row>
    <row r="5215" spans="7:7" x14ac:dyDescent="0.2">
      <c r="G5215" s="9"/>
    </row>
    <row r="5216" spans="7:7" x14ac:dyDescent="0.2">
      <c r="G5216" s="9"/>
    </row>
    <row r="5217" spans="7:7" x14ac:dyDescent="0.2">
      <c r="G5217" s="9"/>
    </row>
    <row r="5218" spans="7:7" x14ac:dyDescent="0.2">
      <c r="G5218" s="9"/>
    </row>
    <row r="5219" spans="7:7" x14ac:dyDescent="0.2">
      <c r="G5219" s="9"/>
    </row>
    <row r="5220" spans="7:7" x14ac:dyDescent="0.2">
      <c r="G5220" s="9"/>
    </row>
    <row r="5221" spans="7:7" x14ac:dyDescent="0.2">
      <c r="G5221" s="9"/>
    </row>
    <row r="5222" spans="7:7" x14ac:dyDescent="0.2">
      <c r="G5222" s="9"/>
    </row>
    <row r="5223" spans="7:7" x14ac:dyDescent="0.2">
      <c r="G5223" s="9"/>
    </row>
    <row r="5224" spans="7:7" x14ac:dyDescent="0.2">
      <c r="G5224" s="9"/>
    </row>
    <row r="5225" spans="7:7" x14ac:dyDescent="0.2">
      <c r="G5225" s="9"/>
    </row>
    <row r="5226" spans="7:7" x14ac:dyDescent="0.2">
      <c r="G5226" s="9"/>
    </row>
    <row r="5227" spans="7:7" x14ac:dyDescent="0.2">
      <c r="G5227" s="9"/>
    </row>
    <row r="5228" spans="7:7" x14ac:dyDescent="0.2">
      <c r="G5228" s="9"/>
    </row>
    <row r="5229" spans="7:7" x14ac:dyDescent="0.2">
      <c r="G5229" s="9"/>
    </row>
    <row r="5230" spans="7:7" x14ac:dyDescent="0.2">
      <c r="G5230" s="9"/>
    </row>
    <row r="5231" spans="7:7" x14ac:dyDescent="0.2">
      <c r="G5231" s="9"/>
    </row>
    <row r="5232" spans="7:7" x14ac:dyDescent="0.2">
      <c r="G5232" s="9"/>
    </row>
    <row r="5233" spans="7:7" x14ac:dyDescent="0.2">
      <c r="G5233" s="9"/>
    </row>
    <row r="5234" spans="7:7" x14ac:dyDescent="0.2">
      <c r="G5234" s="9"/>
    </row>
    <row r="5235" spans="7:7" x14ac:dyDescent="0.2">
      <c r="G5235" s="9"/>
    </row>
    <row r="5236" spans="7:7" x14ac:dyDescent="0.2">
      <c r="G5236" s="9"/>
    </row>
    <row r="5237" spans="7:7" x14ac:dyDescent="0.2">
      <c r="G5237" s="9"/>
    </row>
    <row r="5238" spans="7:7" x14ac:dyDescent="0.2">
      <c r="G5238" s="9"/>
    </row>
    <row r="5239" spans="7:7" x14ac:dyDescent="0.2">
      <c r="G5239" s="9"/>
    </row>
    <row r="5240" spans="7:7" x14ac:dyDescent="0.2">
      <c r="G5240" s="9"/>
    </row>
    <row r="5241" spans="7:7" x14ac:dyDescent="0.2">
      <c r="G5241" s="9"/>
    </row>
    <row r="5242" spans="7:7" x14ac:dyDescent="0.2">
      <c r="G5242" s="9"/>
    </row>
    <row r="5243" spans="7:7" x14ac:dyDescent="0.2">
      <c r="G5243" s="9"/>
    </row>
    <row r="5244" spans="7:7" x14ac:dyDescent="0.2">
      <c r="G5244" s="9"/>
    </row>
    <row r="5245" spans="7:7" x14ac:dyDescent="0.2">
      <c r="G5245" s="9"/>
    </row>
    <row r="5246" spans="7:7" x14ac:dyDescent="0.2">
      <c r="G5246" s="9"/>
    </row>
    <row r="5247" spans="7:7" x14ac:dyDescent="0.2">
      <c r="G5247" s="9"/>
    </row>
    <row r="5248" spans="7:7" x14ac:dyDescent="0.2">
      <c r="G5248" s="9"/>
    </row>
    <row r="5249" spans="7:7" x14ac:dyDescent="0.2">
      <c r="G5249" s="9"/>
    </row>
    <row r="5250" spans="7:7" x14ac:dyDescent="0.2">
      <c r="G5250" s="9"/>
    </row>
    <row r="5251" spans="7:7" x14ac:dyDescent="0.2">
      <c r="G5251" s="9"/>
    </row>
    <row r="5252" spans="7:7" x14ac:dyDescent="0.2">
      <c r="G5252" s="9"/>
    </row>
    <row r="5253" spans="7:7" x14ac:dyDescent="0.2">
      <c r="G5253" s="9"/>
    </row>
    <row r="5254" spans="7:7" x14ac:dyDescent="0.2">
      <c r="G5254" s="9"/>
    </row>
    <row r="5255" spans="7:7" x14ac:dyDescent="0.2">
      <c r="G5255" s="9"/>
    </row>
    <row r="5256" spans="7:7" x14ac:dyDescent="0.2">
      <c r="G5256" s="9"/>
    </row>
    <row r="5257" spans="7:7" x14ac:dyDescent="0.2">
      <c r="G5257" s="9"/>
    </row>
    <row r="5258" spans="7:7" x14ac:dyDescent="0.2">
      <c r="G5258" s="9"/>
    </row>
    <row r="5259" spans="7:7" x14ac:dyDescent="0.2">
      <c r="G5259" s="9"/>
    </row>
    <row r="5260" spans="7:7" x14ac:dyDescent="0.2">
      <c r="G5260" s="9"/>
    </row>
    <row r="5261" spans="7:7" x14ac:dyDescent="0.2">
      <c r="G5261" s="9"/>
    </row>
    <row r="5262" spans="7:7" x14ac:dyDescent="0.2">
      <c r="G5262" s="9"/>
    </row>
    <row r="5263" spans="7:7" x14ac:dyDescent="0.2">
      <c r="G5263" s="9"/>
    </row>
    <row r="5264" spans="7:7" x14ac:dyDescent="0.2">
      <c r="G5264" s="9"/>
    </row>
    <row r="5265" spans="7:7" x14ac:dyDescent="0.2">
      <c r="G5265" s="9"/>
    </row>
    <row r="5266" spans="7:7" x14ac:dyDescent="0.2">
      <c r="G5266" s="9"/>
    </row>
    <row r="5267" spans="7:7" x14ac:dyDescent="0.2">
      <c r="G5267" s="9"/>
    </row>
    <row r="5268" spans="7:7" x14ac:dyDescent="0.2">
      <c r="G5268" s="9"/>
    </row>
    <row r="5269" spans="7:7" x14ac:dyDescent="0.2">
      <c r="G5269" s="9"/>
    </row>
    <row r="5270" spans="7:7" x14ac:dyDescent="0.2">
      <c r="G5270" s="9"/>
    </row>
    <row r="5271" spans="7:7" x14ac:dyDescent="0.2">
      <c r="G5271" s="9"/>
    </row>
    <row r="5272" spans="7:7" x14ac:dyDescent="0.2">
      <c r="G5272" s="9"/>
    </row>
    <row r="5273" spans="7:7" x14ac:dyDescent="0.2">
      <c r="G5273" s="9"/>
    </row>
    <row r="5274" spans="7:7" x14ac:dyDescent="0.2">
      <c r="G5274" s="9"/>
    </row>
    <row r="5275" spans="7:7" x14ac:dyDescent="0.2">
      <c r="G5275" s="9"/>
    </row>
    <row r="5276" spans="7:7" x14ac:dyDescent="0.2">
      <c r="G5276" s="9"/>
    </row>
    <row r="5277" spans="7:7" x14ac:dyDescent="0.2">
      <c r="G5277" s="9"/>
    </row>
    <row r="5278" spans="7:7" x14ac:dyDescent="0.2">
      <c r="G5278" s="9"/>
    </row>
    <row r="5279" spans="7:7" x14ac:dyDescent="0.2">
      <c r="G5279" s="9"/>
    </row>
    <row r="5280" spans="7:7" x14ac:dyDescent="0.2">
      <c r="G5280" s="9"/>
    </row>
    <row r="5281" spans="7:7" x14ac:dyDescent="0.2">
      <c r="G5281" s="9"/>
    </row>
    <row r="5282" spans="7:7" x14ac:dyDescent="0.2">
      <c r="G5282" s="9"/>
    </row>
    <row r="5283" spans="7:7" x14ac:dyDescent="0.2">
      <c r="G5283" s="9"/>
    </row>
    <row r="5284" spans="7:7" x14ac:dyDescent="0.2">
      <c r="G5284" s="9"/>
    </row>
    <row r="5285" spans="7:7" x14ac:dyDescent="0.2">
      <c r="G5285" s="9"/>
    </row>
    <row r="5286" spans="7:7" x14ac:dyDescent="0.2">
      <c r="G5286" s="9"/>
    </row>
    <row r="5287" spans="7:7" x14ac:dyDescent="0.2">
      <c r="G5287" s="9"/>
    </row>
    <row r="5288" spans="7:7" x14ac:dyDescent="0.2">
      <c r="G5288" s="9"/>
    </row>
    <row r="5289" spans="7:7" x14ac:dyDescent="0.2">
      <c r="G5289" s="9"/>
    </row>
    <row r="5290" spans="7:7" x14ac:dyDescent="0.2">
      <c r="G5290" s="9"/>
    </row>
    <row r="5291" spans="7:7" x14ac:dyDescent="0.2">
      <c r="G5291" s="9"/>
    </row>
    <row r="5292" spans="7:7" x14ac:dyDescent="0.2">
      <c r="G5292" s="9"/>
    </row>
    <row r="5293" spans="7:7" x14ac:dyDescent="0.2">
      <c r="G5293" s="9"/>
    </row>
    <row r="5294" spans="7:7" x14ac:dyDescent="0.2">
      <c r="G5294" s="9"/>
    </row>
    <row r="5295" spans="7:7" x14ac:dyDescent="0.2">
      <c r="G5295" s="9"/>
    </row>
    <row r="5296" spans="7:7" x14ac:dyDescent="0.2">
      <c r="G5296" s="9"/>
    </row>
    <row r="5297" spans="7:7" x14ac:dyDescent="0.2">
      <c r="G5297" s="9"/>
    </row>
    <row r="5298" spans="7:7" x14ac:dyDescent="0.2">
      <c r="G5298" s="9"/>
    </row>
    <row r="5299" spans="7:7" x14ac:dyDescent="0.2">
      <c r="G5299" s="9"/>
    </row>
    <row r="5300" spans="7:7" x14ac:dyDescent="0.2">
      <c r="G5300" s="9"/>
    </row>
    <row r="5301" spans="7:7" x14ac:dyDescent="0.2">
      <c r="G5301" s="9"/>
    </row>
    <row r="5302" spans="7:7" x14ac:dyDescent="0.2">
      <c r="G5302" s="9"/>
    </row>
    <row r="5303" spans="7:7" x14ac:dyDescent="0.2">
      <c r="G5303" s="9"/>
    </row>
    <row r="5304" spans="7:7" x14ac:dyDescent="0.2">
      <c r="G5304" s="9"/>
    </row>
    <row r="5305" spans="7:7" x14ac:dyDescent="0.2">
      <c r="G5305" s="9"/>
    </row>
    <row r="5306" spans="7:7" x14ac:dyDescent="0.2">
      <c r="G5306" s="9"/>
    </row>
    <row r="5307" spans="7:7" x14ac:dyDescent="0.2">
      <c r="G5307" s="9"/>
    </row>
    <row r="5308" spans="7:7" x14ac:dyDescent="0.2">
      <c r="G5308" s="9"/>
    </row>
    <row r="5309" spans="7:7" x14ac:dyDescent="0.2">
      <c r="G5309" s="9"/>
    </row>
    <row r="5310" spans="7:7" x14ac:dyDescent="0.2">
      <c r="G5310" s="9"/>
    </row>
    <row r="5311" spans="7:7" x14ac:dyDescent="0.2">
      <c r="G5311" s="9"/>
    </row>
    <row r="5312" spans="7:7" x14ac:dyDescent="0.2">
      <c r="G5312" s="9"/>
    </row>
    <row r="5313" spans="7:7" x14ac:dyDescent="0.2">
      <c r="G5313" s="9"/>
    </row>
    <row r="5314" spans="7:7" x14ac:dyDescent="0.2">
      <c r="G5314" s="9"/>
    </row>
    <row r="5315" spans="7:7" x14ac:dyDescent="0.2">
      <c r="G5315" s="9"/>
    </row>
    <row r="5316" spans="7:7" x14ac:dyDescent="0.2">
      <c r="G5316" s="9"/>
    </row>
    <row r="5317" spans="7:7" x14ac:dyDescent="0.2">
      <c r="G5317" s="9"/>
    </row>
    <row r="5318" spans="7:7" x14ac:dyDescent="0.2">
      <c r="G5318" s="9"/>
    </row>
    <row r="5319" spans="7:7" x14ac:dyDescent="0.2">
      <c r="G5319" s="9"/>
    </row>
    <row r="5320" spans="7:7" x14ac:dyDescent="0.2">
      <c r="G5320" s="9"/>
    </row>
    <row r="5321" spans="7:7" x14ac:dyDescent="0.2">
      <c r="G5321" s="9"/>
    </row>
    <row r="5322" spans="7:7" x14ac:dyDescent="0.2">
      <c r="G5322" s="9"/>
    </row>
    <row r="5323" spans="7:7" x14ac:dyDescent="0.2">
      <c r="G5323" s="9"/>
    </row>
    <row r="5324" spans="7:7" x14ac:dyDescent="0.2">
      <c r="G5324" s="9"/>
    </row>
    <row r="5325" spans="7:7" x14ac:dyDescent="0.2">
      <c r="G5325" s="9"/>
    </row>
    <row r="5326" spans="7:7" x14ac:dyDescent="0.2">
      <c r="G5326" s="9"/>
    </row>
    <row r="5327" spans="7:7" x14ac:dyDescent="0.2">
      <c r="G5327" s="9"/>
    </row>
    <row r="5328" spans="7:7" x14ac:dyDescent="0.2">
      <c r="G5328" s="9"/>
    </row>
    <row r="5329" spans="7:7" x14ac:dyDescent="0.2">
      <c r="G5329" s="9"/>
    </row>
    <row r="5330" spans="7:7" x14ac:dyDescent="0.2">
      <c r="G5330" s="9"/>
    </row>
    <row r="5331" spans="7:7" x14ac:dyDescent="0.2">
      <c r="G5331" s="9"/>
    </row>
    <row r="5332" spans="7:7" x14ac:dyDescent="0.2">
      <c r="G5332" s="9"/>
    </row>
    <row r="5333" spans="7:7" x14ac:dyDescent="0.2">
      <c r="G5333" s="9"/>
    </row>
    <row r="5334" spans="7:7" x14ac:dyDescent="0.2">
      <c r="G5334" s="9"/>
    </row>
    <row r="5335" spans="7:7" x14ac:dyDescent="0.2">
      <c r="G5335" s="9"/>
    </row>
    <row r="5336" spans="7:7" x14ac:dyDescent="0.2">
      <c r="G5336" s="9"/>
    </row>
    <row r="5337" spans="7:7" x14ac:dyDescent="0.2">
      <c r="G5337" s="9"/>
    </row>
    <row r="5338" spans="7:7" x14ac:dyDescent="0.2">
      <c r="G5338" s="9"/>
    </row>
    <row r="5339" spans="7:7" x14ac:dyDescent="0.2">
      <c r="G5339" s="9"/>
    </row>
    <row r="5340" spans="7:7" x14ac:dyDescent="0.2">
      <c r="G5340" s="9"/>
    </row>
    <row r="5341" spans="7:7" x14ac:dyDescent="0.2">
      <c r="G5341" s="9"/>
    </row>
    <row r="5342" spans="7:7" x14ac:dyDescent="0.2">
      <c r="G5342" s="9"/>
    </row>
    <row r="5343" spans="7:7" x14ac:dyDescent="0.2">
      <c r="G5343" s="9"/>
    </row>
    <row r="5344" spans="7:7" x14ac:dyDescent="0.2">
      <c r="G5344" s="9"/>
    </row>
    <row r="5345" spans="7:7" x14ac:dyDescent="0.2">
      <c r="G5345" s="9"/>
    </row>
    <row r="5346" spans="7:7" x14ac:dyDescent="0.2">
      <c r="G5346" s="9"/>
    </row>
    <row r="5347" spans="7:7" x14ac:dyDescent="0.2">
      <c r="G5347" s="9"/>
    </row>
    <row r="5348" spans="7:7" x14ac:dyDescent="0.2">
      <c r="G5348" s="9"/>
    </row>
    <row r="5349" spans="7:7" x14ac:dyDescent="0.2">
      <c r="G5349" s="9"/>
    </row>
    <row r="5350" spans="7:7" x14ac:dyDescent="0.2">
      <c r="G5350" s="9"/>
    </row>
    <row r="5351" spans="7:7" x14ac:dyDescent="0.2">
      <c r="G5351" s="9"/>
    </row>
    <row r="5352" spans="7:7" x14ac:dyDescent="0.2">
      <c r="G5352" s="9"/>
    </row>
    <row r="5353" spans="7:7" x14ac:dyDescent="0.2">
      <c r="G5353" s="9"/>
    </row>
    <row r="5354" spans="7:7" x14ac:dyDescent="0.2">
      <c r="G5354" s="9"/>
    </row>
    <row r="5355" spans="7:7" x14ac:dyDescent="0.2">
      <c r="G5355" s="9"/>
    </row>
    <row r="5356" spans="7:7" x14ac:dyDescent="0.2">
      <c r="G5356" s="9"/>
    </row>
    <row r="5357" spans="7:7" x14ac:dyDescent="0.2">
      <c r="G5357" s="9"/>
    </row>
    <row r="5358" spans="7:7" x14ac:dyDescent="0.2">
      <c r="G5358" s="9"/>
    </row>
    <row r="5359" spans="7:7" x14ac:dyDescent="0.2">
      <c r="G5359" s="9"/>
    </row>
    <row r="5360" spans="7:7" x14ac:dyDescent="0.2">
      <c r="G5360" s="9"/>
    </row>
    <row r="5361" spans="7:7" x14ac:dyDescent="0.2">
      <c r="G5361" s="9"/>
    </row>
    <row r="5362" spans="7:7" x14ac:dyDescent="0.2">
      <c r="G5362" s="9"/>
    </row>
    <row r="5363" spans="7:7" x14ac:dyDescent="0.2">
      <c r="G5363" s="9"/>
    </row>
    <row r="5364" spans="7:7" x14ac:dyDescent="0.2">
      <c r="G5364" s="9"/>
    </row>
    <row r="5365" spans="7:7" x14ac:dyDescent="0.2">
      <c r="G5365" s="9"/>
    </row>
    <row r="5366" spans="7:7" x14ac:dyDescent="0.2">
      <c r="G5366" s="9"/>
    </row>
    <row r="5367" spans="7:7" x14ac:dyDescent="0.2">
      <c r="G5367" s="9"/>
    </row>
    <row r="5368" spans="7:7" x14ac:dyDescent="0.2">
      <c r="G5368" s="9"/>
    </row>
    <row r="5369" spans="7:7" x14ac:dyDescent="0.2">
      <c r="G5369" s="9"/>
    </row>
    <row r="5370" spans="7:7" x14ac:dyDescent="0.2">
      <c r="G5370" s="9"/>
    </row>
    <row r="5371" spans="7:7" x14ac:dyDescent="0.2">
      <c r="G5371" s="9"/>
    </row>
    <row r="5372" spans="7:7" x14ac:dyDescent="0.2">
      <c r="G5372" s="9"/>
    </row>
    <row r="5373" spans="7:7" x14ac:dyDescent="0.2">
      <c r="G5373" s="9"/>
    </row>
    <row r="5374" spans="7:7" x14ac:dyDescent="0.2">
      <c r="G5374" s="9"/>
    </row>
    <row r="5375" spans="7:7" x14ac:dyDescent="0.2">
      <c r="G5375" s="9"/>
    </row>
    <row r="5376" spans="7:7" x14ac:dyDescent="0.2">
      <c r="G5376" s="9"/>
    </row>
    <row r="5377" spans="7:7" x14ac:dyDescent="0.2">
      <c r="G5377" s="9"/>
    </row>
    <row r="5378" spans="7:7" x14ac:dyDescent="0.2">
      <c r="G5378" s="9"/>
    </row>
    <row r="5379" spans="7:7" x14ac:dyDescent="0.2">
      <c r="G5379" s="9"/>
    </row>
    <row r="5380" spans="7:7" x14ac:dyDescent="0.2">
      <c r="G5380" s="9"/>
    </row>
    <row r="5381" spans="7:7" x14ac:dyDescent="0.2">
      <c r="G5381" s="9"/>
    </row>
    <row r="5382" spans="7:7" x14ac:dyDescent="0.2">
      <c r="G5382" s="9"/>
    </row>
    <row r="5383" spans="7:7" x14ac:dyDescent="0.2">
      <c r="G5383" s="9"/>
    </row>
    <row r="5384" spans="7:7" x14ac:dyDescent="0.2">
      <c r="G5384" s="9"/>
    </row>
    <row r="5385" spans="7:7" x14ac:dyDescent="0.2">
      <c r="G5385" s="9"/>
    </row>
    <row r="5386" spans="7:7" x14ac:dyDescent="0.2">
      <c r="G5386" s="9"/>
    </row>
    <row r="5387" spans="7:7" x14ac:dyDescent="0.2">
      <c r="G5387" s="9"/>
    </row>
    <row r="5388" spans="7:7" x14ac:dyDescent="0.2">
      <c r="G5388" s="9"/>
    </row>
    <row r="5389" spans="7:7" x14ac:dyDescent="0.2">
      <c r="G5389" s="9"/>
    </row>
    <row r="5390" spans="7:7" x14ac:dyDescent="0.2">
      <c r="G5390" s="9"/>
    </row>
    <row r="5391" spans="7:7" x14ac:dyDescent="0.2">
      <c r="G5391" s="9"/>
    </row>
    <row r="5392" spans="7:7" x14ac:dyDescent="0.2">
      <c r="G5392" s="9"/>
    </row>
    <row r="5393" spans="7:7" x14ac:dyDescent="0.2">
      <c r="G5393" s="9"/>
    </row>
    <row r="5394" spans="7:7" x14ac:dyDescent="0.2">
      <c r="G5394" s="9"/>
    </row>
    <row r="5395" spans="7:7" x14ac:dyDescent="0.2">
      <c r="G5395" s="9"/>
    </row>
    <row r="5396" spans="7:7" x14ac:dyDescent="0.2">
      <c r="G5396" s="9"/>
    </row>
    <row r="5397" spans="7:7" x14ac:dyDescent="0.2">
      <c r="G5397" s="9"/>
    </row>
    <row r="5398" spans="7:7" x14ac:dyDescent="0.2">
      <c r="G5398" s="9"/>
    </row>
    <row r="5399" spans="7:7" x14ac:dyDescent="0.2">
      <c r="G5399" s="9"/>
    </row>
    <row r="5400" spans="7:7" x14ac:dyDescent="0.2">
      <c r="G5400" s="9"/>
    </row>
    <row r="5401" spans="7:7" x14ac:dyDescent="0.2">
      <c r="G5401" s="9"/>
    </row>
    <row r="5402" spans="7:7" x14ac:dyDescent="0.2">
      <c r="G5402" s="9"/>
    </row>
    <row r="5403" spans="7:7" x14ac:dyDescent="0.2">
      <c r="G5403" s="9"/>
    </row>
    <row r="5404" spans="7:7" x14ac:dyDescent="0.2">
      <c r="G5404" s="9"/>
    </row>
    <row r="5405" spans="7:7" x14ac:dyDescent="0.2">
      <c r="G5405" s="9"/>
    </row>
    <row r="5406" spans="7:7" x14ac:dyDescent="0.2">
      <c r="G5406" s="9"/>
    </row>
    <row r="5407" spans="7:7" x14ac:dyDescent="0.2">
      <c r="G5407" s="9"/>
    </row>
    <row r="5408" spans="7:7" x14ac:dyDescent="0.2">
      <c r="G5408" s="9"/>
    </row>
    <row r="5409" spans="7:7" x14ac:dyDescent="0.2">
      <c r="G5409" s="9"/>
    </row>
    <row r="5410" spans="7:7" x14ac:dyDescent="0.2">
      <c r="G5410" s="9"/>
    </row>
    <row r="5411" spans="7:7" x14ac:dyDescent="0.2">
      <c r="G5411" s="9"/>
    </row>
    <row r="5412" spans="7:7" x14ac:dyDescent="0.2">
      <c r="G5412" s="9"/>
    </row>
    <row r="5413" spans="7:7" x14ac:dyDescent="0.2">
      <c r="G5413" s="9"/>
    </row>
    <row r="5414" spans="7:7" x14ac:dyDescent="0.2">
      <c r="G5414" s="9"/>
    </row>
    <row r="5415" spans="7:7" x14ac:dyDescent="0.2">
      <c r="G5415" s="9"/>
    </row>
    <row r="5416" spans="7:7" x14ac:dyDescent="0.2">
      <c r="G5416" s="9"/>
    </row>
    <row r="5417" spans="7:7" x14ac:dyDescent="0.2">
      <c r="G5417" s="9"/>
    </row>
    <row r="5418" spans="7:7" x14ac:dyDescent="0.2">
      <c r="G5418" s="9"/>
    </row>
    <row r="5419" spans="7:7" x14ac:dyDescent="0.2">
      <c r="G5419" s="9"/>
    </row>
    <row r="5420" spans="7:7" x14ac:dyDescent="0.2">
      <c r="G5420" s="9"/>
    </row>
    <row r="5421" spans="7:7" x14ac:dyDescent="0.2">
      <c r="G5421" s="9"/>
    </row>
    <row r="5422" spans="7:7" x14ac:dyDescent="0.2">
      <c r="G5422" s="9"/>
    </row>
    <row r="5423" spans="7:7" x14ac:dyDescent="0.2">
      <c r="G5423" s="9"/>
    </row>
    <row r="5424" spans="7:7" x14ac:dyDescent="0.2">
      <c r="G5424" s="9"/>
    </row>
    <row r="5425" spans="7:7" x14ac:dyDescent="0.2">
      <c r="G5425" s="9"/>
    </row>
    <row r="5426" spans="7:7" x14ac:dyDescent="0.2">
      <c r="G5426" s="9"/>
    </row>
    <row r="5427" spans="7:7" x14ac:dyDescent="0.2">
      <c r="G5427" s="9"/>
    </row>
    <row r="5428" spans="7:7" x14ac:dyDescent="0.2">
      <c r="G5428" s="9"/>
    </row>
    <row r="5429" spans="7:7" x14ac:dyDescent="0.2">
      <c r="G5429" s="9"/>
    </row>
    <row r="5430" spans="7:7" x14ac:dyDescent="0.2">
      <c r="G5430" s="9"/>
    </row>
    <row r="5431" spans="7:7" x14ac:dyDescent="0.2">
      <c r="G5431" s="9"/>
    </row>
    <row r="5432" spans="7:7" x14ac:dyDescent="0.2">
      <c r="G5432" s="9"/>
    </row>
    <row r="5433" spans="7:7" x14ac:dyDescent="0.2">
      <c r="G5433" s="9"/>
    </row>
    <row r="5434" spans="7:7" x14ac:dyDescent="0.2">
      <c r="G5434" s="9"/>
    </row>
    <row r="5435" spans="7:7" x14ac:dyDescent="0.2">
      <c r="G5435" s="9"/>
    </row>
    <row r="5436" spans="7:7" x14ac:dyDescent="0.2">
      <c r="G5436" s="9"/>
    </row>
    <row r="5437" spans="7:7" x14ac:dyDescent="0.2">
      <c r="G5437" s="9"/>
    </row>
    <row r="5438" spans="7:7" x14ac:dyDescent="0.2">
      <c r="G5438" s="9"/>
    </row>
    <row r="5439" spans="7:7" x14ac:dyDescent="0.2">
      <c r="G5439" s="9"/>
    </row>
    <row r="5440" spans="7:7" x14ac:dyDescent="0.2">
      <c r="G5440" s="9"/>
    </row>
    <row r="5441" spans="7:7" x14ac:dyDescent="0.2">
      <c r="G5441" s="9"/>
    </row>
    <row r="5442" spans="7:7" x14ac:dyDescent="0.2">
      <c r="G5442" s="9"/>
    </row>
    <row r="5443" spans="7:7" x14ac:dyDescent="0.2">
      <c r="G5443" s="9"/>
    </row>
    <row r="5444" spans="7:7" x14ac:dyDescent="0.2">
      <c r="G5444" s="9"/>
    </row>
    <row r="5445" spans="7:7" x14ac:dyDescent="0.2">
      <c r="G5445" s="9"/>
    </row>
    <row r="5446" spans="7:7" x14ac:dyDescent="0.2">
      <c r="G5446" s="9"/>
    </row>
    <row r="5447" spans="7:7" x14ac:dyDescent="0.2">
      <c r="G5447" s="9"/>
    </row>
    <row r="5448" spans="7:7" x14ac:dyDescent="0.2">
      <c r="G5448" s="9"/>
    </row>
    <row r="5449" spans="7:7" x14ac:dyDescent="0.2">
      <c r="G5449" s="9"/>
    </row>
    <row r="5450" spans="7:7" x14ac:dyDescent="0.2">
      <c r="G5450" s="9"/>
    </row>
    <row r="5451" spans="7:7" x14ac:dyDescent="0.2">
      <c r="G5451" s="9"/>
    </row>
    <row r="5452" spans="7:7" x14ac:dyDescent="0.2">
      <c r="G5452" s="9"/>
    </row>
    <row r="5453" spans="7:7" x14ac:dyDescent="0.2">
      <c r="G5453" s="9"/>
    </row>
    <row r="5454" spans="7:7" x14ac:dyDescent="0.2">
      <c r="G5454" s="9"/>
    </row>
    <row r="5455" spans="7:7" x14ac:dyDescent="0.2">
      <c r="G5455" s="9"/>
    </row>
    <row r="5456" spans="7:7" x14ac:dyDescent="0.2">
      <c r="G5456" s="9"/>
    </row>
    <row r="5457" spans="7:7" x14ac:dyDescent="0.2">
      <c r="G5457" s="9"/>
    </row>
    <row r="5458" spans="7:7" x14ac:dyDescent="0.2">
      <c r="G5458" s="9"/>
    </row>
    <row r="5459" spans="7:7" x14ac:dyDescent="0.2">
      <c r="G5459" s="9"/>
    </row>
    <row r="5460" spans="7:7" x14ac:dyDescent="0.2">
      <c r="G5460" s="9"/>
    </row>
    <row r="5461" spans="7:7" x14ac:dyDescent="0.2">
      <c r="G5461" s="9"/>
    </row>
    <row r="5462" spans="7:7" x14ac:dyDescent="0.2">
      <c r="G5462" s="9"/>
    </row>
    <row r="5463" spans="7:7" x14ac:dyDescent="0.2">
      <c r="G5463" s="9"/>
    </row>
    <row r="5464" spans="7:7" x14ac:dyDescent="0.2">
      <c r="G5464" s="9"/>
    </row>
    <row r="5465" spans="7:7" x14ac:dyDescent="0.2">
      <c r="G5465" s="9"/>
    </row>
    <row r="5466" spans="7:7" x14ac:dyDescent="0.2">
      <c r="G5466" s="9"/>
    </row>
    <row r="5467" spans="7:7" x14ac:dyDescent="0.2">
      <c r="G5467" s="9"/>
    </row>
    <row r="5468" spans="7:7" x14ac:dyDescent="0.2">
      <c r="G5468" s="9"/>
    </row>
    <row r="5469" spans="7:7" x14ac:dyDescent="0.2">
      <c r="G5469" s="9"/>
    </row>
    <row r="5470" spans="7:7" x14ac:dyDescent="0.2">
      <c r="G5470" s="9"/>
    </row>
    <row r="5471" spans="7:7" x14ac:dyDescent="0.2">
      <c r="G5471" s="9"/>
    </row>
    <row r="5472" spans="7:7" x14ac:dyDescent="0.2">
      <c r="G5472" s="9"/>
    </row>
    <row r="5473" spans="7:7" x14ac:dyDescent="0.2">
      <c r="G5473" s="9"/>
    </row>
    <row r="5474" spans="7:7" x14ac:dyDescent="0.2">
      <c r="G5474" s="9"/>
    </row>
    <row r="5475" spans="7:7" x14ac:dyDescent="0.2">
      <c r="G5475" s="9"/>
    </row>
    <row r="5476" spans="7:7" x14ac:dyDescent="0.2">
      <c r="G5476" s="9"/>
    </row>
    <row r="5477" spans="7:7" x14ac:dyDescent="0.2">
      <c r="G5477" s="9"/>
    </row>
    <row r="5478" spans="7:7" x14ac:dyDescent="0.2">
      <c r="G5478" s="9"/>
    </row>
    <row r="5479" spans="7:7" x14ac:dyDescent="0.2">
      <c r="G5479" s="9"/>
    </row>
    <row r="5480" spans="7:7" x14ac:dyDescent="0.2">
      <c r="G5480" s="9"/>
    </row>
    <row r="5481" spans="7:7" x14ac:dyDescent="0.2">
      <c r="G5481" s="9"/>
    </row>
    <row r="5482" spans="7:7" x14ac:dyDescent="0.2">
      <c r="G5482" s="9"/>
    </row>
    <row r="5483" spans="7:7" x14ac:dyDescent="0.2">
      <c r="G5483" s="9"/>
    </row>
    <row r="5484" spans="7:7" x14ac:dyDescent="0.2">
      <c r="G5484" s="9"/>
    </row>
    <row r="5485" spans="7:7" x14ac:dyDescent="0.2">
      <c r="G5485" s="9"/>
    </row>
    <row r="5486" spans="7:7" x14ac:dyDescent="0.2">
      <c r="G5486" s="9"/>
    </row>
    <row r="5487" spans="7:7" x14ac:dyDescent="0.2">
      <c r="G5487" s="9"/>
    </row>
    <row r="5488" spans="7:7" x14ac:dyDescent="0.2">
      <c r="G5488" s="9"/>
    </row>
    <row r="5489" spans="7:7" x14ac:dyDescent="0.2">
      <c r="G5489" s="9"/>
    </row>
    <row r="5490" spans="7:7" x14ac:dyDescent="0.2">
      <c r="G5490" s="9"/>
    </row>
    <row r="5491" spans="7:7" x14ac:dyDescent="0.2">
      <c r="G5491" s="9"/>
    </row>
    <row r="5492" spans="7:7" x14ac:dyDescent="0.2">
      <c r="G5492" s="9"/>
    </row>
    <row r="5493" spans="7:7" x14ac:dyDescent="0.2">
      <c r="G5493" s="9"/>
    </row>
    <row r="5494" spans="7:7" x14ac:dyDescent="0.2">
      <c r="G5494" s="9"/>
    </row>
    <row r="5495" spans="7:7" x14ac:dyDescent="0.2">
      <c r="G5495" s="9"/>
    </row>
    <row r="5496" spans="7:7" x14ac:dyDescent="0.2">
      <c r="G5496" s="9"/>
    </row>
    <row r="5497" spans="7:7" x14ac:dyDescent="0.2">
      <c r="G5497" s="9"/>
    </row>
    <row r="5498" spans="7:7" x14ac:dyDescent="0.2">
      <c r="G5498" s="9"/>
    </row>
    <row r="5499" spans="7:7" x14ac:dyDescent="0.2">
      <c r="G5499" s="9"/>
    </row>
    <row r="5500" spans="7:7" x14ac:dyDescent="0.2">
      <c r="G5500" s="9"/>
    </row>
    <row r="5501" spans="7:7" x14ac:dyDescent="0.2">
      <c r="G5501" s="9"/>
    </row>
    <row r="5502" spans="7:7" x14ac:dyDescent="0.2">
      <c r="G5502" s="9"/>
    </row>
    <row r="5503" spans="7:7" x14ac:dyDescent="0.2">
      <c r="G5503" s="9"/>
    </row>
    <row r="5504" spans="7:7" x14ac:dyDescent="0.2">
      <c r="G5504" s="9"/>
    </row>
    <row r="5505" spans="7:7" x14ac:dyDescent="0.2">
      <c r="G5505" s="9"/>
    </row>
    <row r="5506" spans="7:7" x14ac:dyDescent="0.2">
      <c r="G5506" s="9"/>
    </row>
    <row r="5507" spans="7:7" x14ac:dyDescent="0.2">
      <c r="G5507" s="9"/>
    </row>
    <row r="5508" spans="7:7" x14ac:dyDescent="0.2">
      <c r="G5508" s="9"/>
    </row>
    <row r="5509" spans="7:7" x14ac:dyDescent="0.2">
      <c r="G5509" s="9"/>
    </row>
    <row r="5510" spans="7:7" x14ac:dyDescent="0.2">
      <c r="G5510" s="9"/>
    </row>
    <row r="5511" spans="7:7" x14ac:dyDescent="0.2">
      <c r="G5511" s="9"/>
    </row>
    <row r="5512" spans="7:7" x14ac:dyDescent="0.2">
      <c r="G5512" s="9"/>
    </row>
    <row r="5513" spans="7:7" x14ac:dyDescent="0.2">
      <c r="G5513" s="9"/>
    </row>
    <row r="5514" spans="7:7" x14ac:dyDescent="0.2">
      <c r="G5514" s="9"/>
    </row>
    <row r="5515" spans="7:7" x14ac:dyDescent="0.2">
      <c r="G5515" s="9"/>
    </row>
    <row r="5516" spans="7:7" x14ac:dyDescent="0.2">
      <c r="G5516" s="9"/>
    </row>
    <row r="5517" spans="7:7" x14ac:dyDescent="0.2">
      <c r="G5517" s="9"/>
    </row>
    <row r="5518" spans="7:7" x14ac:dyDescent="0.2">
      <c r="G5518" s="9"/>
    </row>
    <row r="5519" spans="7:7" x14ac:dyDescent="0.2">
      <c r="G5519" s="9"/>
    </row>
    <row r="5520" spans="7:7" x14ac:dyDescent="0.2">
      <c r="G5520" s="9"/>
    </row>
    <row r="5521" spans="7:7" x14ac:dyDescent="0.2">
      <c r="G5521" s="9"/>
    </row>
    <row r="5522" spans="7:7" x14ac:dyDescent="0.2">
      <c r="G5522" s="9"/>
    </row>
    <row r="5523" spans="7:7" x14ac:dyDescent="0.2">
      <c r="G5523" s="9"/>
    </row>
    <row r="5524" spans="7:7" x14ac:dyDescent="0.2">
      <c r="G5524" s="9"/>
    </row>
    <row r="5525" spans="7:7" x14ac:dyDescent="0.2">
      <c r="G5525" s="9"/>
    </row>
    <row r="5526" spans="7:7" x14ac:dyDescent="0.2">
      <c r="G5526" s="9"/>
    </row>
    <row r="5527" spans="7:7" x14ac:dyDescent="0.2">
      <c r="G5527" s="9"/>
    </row>
    <row r="5528" spans="7:7" x14ac:dyDescent="0.2">
      <c r="G5528" s="9"/>
    </row>
    <row r="5529" spans="7:7" x14ac:dyDescent="0.2">
      <c r="G5529" s="9"/>
    </row>
    <row r="5530" spans="7:7" x14ac:dyDescent="0.2">
      <c r="G5530" s="9"/>
    </row>
    <row r="5531" spans="7:7" x14ac:dyDescent="0.2">
      <c r="G5531" s="9"/>
    </row>
    <row r="5532" spans="7:7" x14ac:dyDescent="0.2">
      <c r="G5532" s="9"/>
    </row>
    <row r="5533" spans="7:7" x14ac:dyDescent="0.2">
      <c r="G5533" s="9"/>
    </row>
    <row r="5534" spans="7:7" x14ac:dyDescent="0.2">
      <c r="G5534" s="9"/>
    </row>
    <row r="5535" spans="7:7" x14ac:dyDescent="0.2">
      <c r="G5535" s="9"/>
    </row>
    <row r="5536" spans="7:7" x14ac:dyDescent="0.2">
      <c r="G5536" s="9"/>
    </row>
    <row r="5537" spans="7:7" x14ac:dyDescent="0.2">
      <c r="G5537" s="9"/>
    </row>
    <row r="5538" spans="7:7" x14ac:dyDescent="0.2">
      <c r="G5538" s="9"/>
    </row>
    <row r="5539" spans="7:7" x14ac:dyDescent="0.2">
      <c r="G5539" s="9"/>
    </row>
    <row r="5540" spans="7:7" x14ac:dyDescent="0.2">
      <c r="G5540" s="9"/>
    </row>
    <row r="5541" spans="7:7" x14ac:dyDescent="0.2">
      <c r="G5541" s="9"/>
    </row>
    <row r="5542" spans="7:7" x14ac:dyDescent="0.2">
      <c r="G5542" s="9"/>
    </row>
    <row r="5543" spans="7:7" x14ac:dyDescent="0.2">
      <c r="G5543" s="9"/>
    </row>
    <row r="5544" spans="7:7" x14ac:dyDescent="0.2">
      <c r="G5544" s="9"/>
    </row>
    <row r="5545" spans="7:7" x14ac:dyDescent="0.2">
      <c r="G5545" s="9"/>
    </row>
    <row r="5546" spans="7:7" x14ac:dyDescent="0.2">
      <c r="G5546" s="9"/>
    </row>
    <row r="5547" spans="7:7" x14ac:dyDescent="0.2">
      <c r="G5547" s="9"/>
    </row>
    <row r="5548" spans="7:7" x14ac:dyDescent="0.2">
      <c r="G5548" s="9"/>
    </row>
    <row r="5549" spans="7:7" x14ac:dyDescent="0.2">
      <c r="G5549" s="9"/>
    </row>
    <row r="5550" spans="7:7" x14ac:dyDescent="0.2">
      <c r="G5550" s="9"/>
    </row>
    <row r="5551" spans="7:7" x14ac:dyDescent="0.2">
      <c r="G5551" s="9"/>
    </row>
    <row r="5552" spans="7:7" x14ac:dyDescent="0.2">
      <c r="G5552" s="9"/>
    </row>
    <row r="5553" spans="7:7" x14ac:dyDescent="0.2">
      <c r="G5553" s="9"/>
    </row>
    <row r="5554" spans="7:7" x14ac:dyDescent="0.2">
      <c r="G5554" s="9"/>
    </row>
    <row r="5555" spans="7:7" x14ac:dyDescent="0.2">
      <c r="G5555" s="9"/>
    </row>
    <row r="5556" spans="7:7" x14ac:dyDescent="0.2">
      <c r="G5556" s="9"/>
    </row>
    <row r="5557" spans="7:7" x14ac:dyDescent="0.2">
      <c r="G5557" s="9"/>
    </row>
    <row r="5558" spans="7:7" x14ac:dyDescent="0.2">
      <c r="G5558" s="9"/>
    </row>
    <row r="5559" spans="7:7" x14ac:dyDescent="0.2">
      <c r="G5559" s="9"/>
    </row>
    <row r="5560" spans="7:7" x14ac:dyDescent="0.2">
      <c r="G5560" s="9"/>
    </row>
    <row r="5561" spans="7:7" x14ac:dyDescent="0.2">
      <c r="G5561" s="9"/>
    </row>
    <row r="5562" spans="7:7" x14ac:dyDescent="0.2">
      <c r="G5562" s="9"/>
    </row>
    <row r="5563" spans="7:7" x14ac:dyDescent="0.2">
      <c r="G5563" s="9"/>
    </row>
    <row r="5564" spans="7:7" x14ac:dyDescent="0.2">
      <c r="G5564" s="9"/>
    </row>
    <row r="5565" spans="7:7" x14ac:dyDescent="0.2">
      <c r="G5565" s="9"/>
    </row>
    <row r="5566" spans="7:7" x14ac:dyDescent="0.2">
      <c r="G5566" s="9"/>
    </row>
    <row r="5567" spans="7:7" x14ac:dyDescent="0.2">
      <c r="G5567" s="9"/>
    </row>
    <row r="5568" spans="7:7" x14ac:dyDescent="0.2">
      <c r="G5568" s="9"/>
    </row>
    <row r="5569" spans="7:7" x14ac:dyDescent="0.2">
      <c r="G5569" s="9"/>
    </row>
    <row r="5570" spans="7:7" x14ac:dyDescent="0.2">
      <c r="G5570" s="9"/>
    </row>
    <row r="5571" spans="7:7" x14ac:dyDescent="0.2">
      <c r="G5571" s="9"/>
    </row>
    <row r="5572" spans="7:7" x14ac:dyDescent="0.2">
      <c r="G5572" s="9"/>
    </row>
    <row r="5573" spans="7:7" x14ac:dyDescent="0.2">
      <c r="G5573" s="9"/>
    </row>
    <row r="5574" spans="7:7" x14ac:dyDescent="0.2">
      <c r="G5574" s="9"/>
    </row>
    <row r="5575" spans="7:7" x14ac:dyDescent="0.2">
      <c r="G5575" s="9"/>
    </row>
    <row r="5576" spans="7:7" x14ac:dyDescent="0.2">
      <c r="G5576" s="9"/>
    </row>
    <row r="5577" spans="7:7" x14ac:dyDescent="0.2">
      <c r="G5577" s="9"/>
    </row>
    <row r="5578" spans="7:7" x14ac:dyDescent="0.2">
      <c r="G5578" s="9"/>
    </row>
    <row r="5579" spans="7:7" x14ac:dyDescent="0.2">
      <c r="G5579" s="9"/>
    </row>
    <row r="5580" spans="7:7" x14ac:dyDescent="0.2">
      <c r="G5580" s="9"/>
    </row>
    <row r="5581" spans="7:7" x14ac:dyDescent="0.2">
      <c r="G5581" s="9"/>
    </row>
    <row r="5582" spans="7:7" x14ac:dyDescent="0.2">
      <c r="G5582" s="9"/>
    </row>
    <row r="5583" spans="7:7" x14ac:dyDescent="0.2">
      <c r="G5583" s="9"/>
    </row>
    <row r="5584" spans="7:7" x14ac:dyDescent="0.2">
      <c r="G5584" s="9"/>
    </row>
    <row r="5585" spans="7:7" x14ac:dyDescent="0.2">
      <c r="G5585" s="9"/>
    </row>
    <row r="5586" spans="7:7" x14ac:dyDescent="0.2">
      <c r="G5586" s="9"/>
    </row>
    <row r="5587" spans="7:7" x14ac:dyDescent="0.2">
      <c r="G5587" s="9"/>
    </row>
    <row r="5588" spans="7:7" x14ac:dyDescent="0.2">
      <c r="G5588" s="9"/>
    </row>
    <row r="5589" spans="7:7" x14ac:dyDescent="0.2">
      <c r="G5589" s="9"/>
    </row>
    <row r="5590" spans="7:7" x14ac:dyDescent="0.2">
      <c r="G5590" s="9"/>
    </row>
    <row r="5591" spans="7:7" x14ac:dyDescent="0.2">
      <c r="G5591" s="9"/>
    </row>
    <row r="5592" spans="7:7" x14ac:dyDescent="0.2">
      <c r="G5592" s="9"/>
    </row>
    <row r="5593" spans="7:7" x14ac:dyDescent="0.2">
      <c r="G5593" s="9"/>
    </row>
    <row r="5594" spans="7:7" x14ac:dyDescent="0.2">
      <c r="G5594" s="9"/>
    </row>
    <row r="5595" spans="7:7" x14ac:dyDescent="0.2">
      <c r="G5595" s="9"/>
    </row>
    <row r="5596" spans="7:7" x14ac:dyDescent="0.2">
      <c r="G5596" s="9"/>
    </row>
    <row r="5597" spans="7:7" x14ac:dyDescent="0.2">
      <c r="G5597" s="9"/>
    </row>
    <row r="5598" spans="7:7" x14ac:dyDescent="0.2">
      <c r="G5598" s="9"/>
    </row>
    <row r="5599" spans="7:7" x14ac:dyDescent="0.2">
      <c r="G5599" s="9"/>
    </row>
    <row r="5600" spans="7:7" x14ac:dyDescent="0.2">
      <c r="G5600" s="9"/>
    </row>
    <row r="5601" spans="7:7" x14ac:dyDescent="0.2">
      <c r="G5601" s="9"/>
    </row>
    <row r="5602" spans="7:7" x14ac:dyDescent="0.2">
      <c r="G5602" s="9"/>
    </row>
    <row r="5603" spans="7:7" x14ac:dyDescent="0.2">
      <c r="G5603" s="9"/>
    </row>
    <row r="5604" spans="7:7" x14ac:dyDescent="0.2">
      <c r="G5604" s="9"/>
    </row>
    <row r="5605" spans="7:7" x14ac:dyDescent="0.2">
      <c r="G5605" s="9"/>
    </row>
    <row r="5606" spans="7:7" x14ac:dyDescent="0.2">
      <c r="G5606" s="9"/>
    </row>
    <row r="5607" spans="7:7" x14ac:dyDescent="0.2">
      <c r="G5607" s="9"/>
    </row>
    <row r="5608" spans="7:7" x14ac:dyDescent="0.2">
      <c r="G5608" s="9"/>
    </row>
    <row r="5609" spans="7:7" x14ac:dyDescent="0.2">
      <c r="G5609" s="9"/>
    </row>
    <row r="5610" spans="7:7" x14ac:dyDescent="0.2">
      <c r="G5610" s="9"/>
    </row>
    <row r="5611" spans="7:7" x14ac:dyDescent="0.2">
      <c r="G5611" s="9"/>
    </row>
    <row r="5612" spans="7:7" x14ac:dyDescent="0.2">
      <c r="G5612" s="9"/>
    </row>
    <row r="5613" spans="7:7" x14ac:dyDescent="0.2">
      <c r="G5613" s="9"/>
    </row>
    <row r="5614" spans="7:7" x14ac:dyDescent="0.2">
      <c r="G5614" s="9"/>
    </row>
    <row r="5615" spans="7:7" x14ac:dyDescent="0.2">
      <c r="G5615" s="9"/>
    </row>
    <row r="5616" spans="7:7" x14ac:dyDescent="0.2">
      <c r="G5616" s="9"/>
    </row>
    <row r="5617" spans="7:7" x14ac:dyDescent="0.2">
      <c r="G5617" s="9"/>
    </row>
    <row r="5618" spans="7:7" x14ac:dyDescent="0.2">
      <c r="G5618" s="9"/>
    </row>
    <row r="5619" spans="7:7" x14ac:dyDescent="0.2">
      <c r="G5619" s="9"/>
    </row>
    <row r="5620" spans="7:7" x14ac:dyDescent="0.2">
      <c r="G5620" s="9"/>
    </row>
    <row r="5621" spans="7:7" x14ac:dyDescent="0.2">
      <c r="G5621" s="9"/>
    </row>
    <row r="5622" spans="7:7" x14ac:dyDescent="0.2">
      <c r="G5622" s="9"/>
    </row>
    <row r="5623" spans="7:7" x14ac:dyDescent="0.2">
      <c r="G5623" s="9"/>
    </row>
    <row r="5624" spans="7:7" x14ac:dyDescent="0.2">
      <c r="G5624" s="9"/>
    </row>
    <row r="5625" spans="7:7" x14ac:dyDescent="0.2">
      <c r="G5625" s="9"/>
    </row>
    <row r="5626" spans="7:7" x14ac:dyDescent="0.2">
      <c r="G5626" s="9"/>
    </row>
    <row r="5627" spans="7:7" x14ac:dyDescent="0.2">
      <c r="G5627" s="9"/>
    </row>
    <row r="5628" spans="7:7" x14ac:dyDescent="0.2">
      <c r="G5628" s="9"/>
    </row>
    <row r="5629" spans="7:7" x14ac:dyDescent="0.2">
      <c r="G5629" s="9"/>
    </row>
    <row r="5630" spans="7:7" x14ac:dyDescent="0.2">
      <c r="G5630" s="9"/>
    </row>
    <row r="5631" spans="7:7" x14ac:dyDescent="0.2">
      <c r="G5631" s="9"/>
    </row>
    <row r="5632" spans="7:7" x14ac:dyDescent="0.2">
      <c r="G5632" s="9"/>
    </row>
    <row r="5633" spans="7:7" x14ac:dyDescent="0.2">
      <c r="G5633" s="9"/>
    </row>
    <row r="5634" spans="7:7" x14ac:dyDescent="0.2">
      <c r="G5634" s="9"/>
    </row>
    <row r="5635" spans="7:7" x14ac:dyDescent="0.2">
      <c r="G5635" s="9"/>
    </row>
    <row r="5636" spans="7:7" x14ac:dyDescent="0.2">
      <c r="G5636" s="9"/>
    </row>
    <row r="5637" spans="7:7" x14ac:dyDescent="0.2">
      <c r="G5637" s="9"/>
    </row>
    <row r="5638" spans="7:7" x14ac:dyDescent="0.2">
      <c r="G5638" s="9"/>
    </row>
    <row r="5639" spans="7:7" x14ac:dyDescent="0.2">
      <c r="G5639" s="9"/>
    </row>
    <row r="5640" spans="7:7" x14ac:dyDescent="0.2">
      <c r="G5640" s="9"/>
    </row>
    <row r="5641" spans="7:7" x14ac:dyDescent="0.2">
      <c r="G5641" s="9"/>
    </row>
    <row r="5642" spans="7:7" x14ac:dyDescent="0.2">
      <c r="G5642" s="9"/>
    </row>
    <row r="5643" spans="7:7" x14ac:dyDescent="0.2">
      <c r="G5643" s="9"/>
    </row>
    <row r="5644" spans="7:7" x14ac:dyDescent="0.2">
      <c r="G5644" s="9"/>
    </row>
    <row r="5645" spans="7:7" x14ac:dyDescent="0.2">
      <c r="G5645" s="9"/>
    </row>
    <row r="5646" spans="7:7" x14ac:dyDescent="0.2">
      <c r="G5646" s="9"/>
    </row>
    <row r="5647" spans="7:7" x14ac:dyDescent="0.2">
      <c r="G5647" s="9"/>
    </row>
    <row r="5648" spans="7:7" x14ac:dyDescent="0.2">
      <c r="G5648" s="9"/>
    </row>
    <row r="5649" spans="7:7" x14ac:dyDescent="0.2">
      <c r="G5649" s="9"/>
    </row>
    <row r="5650" spans="7:7" x14ac:dyDescent="0.2">
      <c r="G5650" s="9"/>
    </row>
    <row r="5651" spans="7:7" x14ac:dyDescent="0.2">
      <c r="G5651" s="9"/>
    </row>
    <row r="5652" spans="7:7" x14ac:dyDescent="0.2">
      <c r="G5652" s="9"/>
    </row>
    <row r="5653" spans="7:7" x14ac:dyDescent="0.2">
      <c r="G5653" s="9"/>
    </row>
    <row r="5654" spans="7:7" x14ac:dyDescent="0.2">
      <c r="G5654" s="9"/>
    </row>
    <row r="5655" spans="7:7" x14ac:dyDescent="0.2">
      <c r="G5655" s="9"/>
    </row>
    <row r="5656" spans="7:7" x14ac:dyDescent="0.2">
      <c r="G5656" s="9"/>
    </row>
    <row r="5657" spans="7:7" x14ac:dyDescent="0.2">
      <c r="G5657" s="9"/>
    </row>
    <row r="5658" spans="7:7" x14ac:dyDescent="0.2">
      <c r="G5658" s="9"/>
    </row>
    <row r="5659" spans="7:7" x14ac:dyDescent="0.2">
      <c r="G5659" s="9"/>
    </row>
    <row r="5660" spans="7:7" x14ac:dyDescent="0.2">
      <c r="G5660" s="9"/>
    </row>
    <row r="5661" spans="7:7" x14ac:dyDescent="0.2">
      <c r="G5661" s="9"/>
    </row>
    <row r="5662" spans="7:7" x14ac:dyDescent="0.2">
      <c r="G5662" s="9"/>
    </row>
    <row r="5663" spans="7:7" x14ac:dyDescent="0.2">
      <c r="G5663" s="9"/>
    </row>
    <row r="5664" spans="7:7" x14ac:dyDescent="0.2">
      <c r="G5664" s="9"/>
    </row>
    <row r="5665" spans="7:7" x14ac:dyDescent="0.2">
      <c r="G5665" s="9"/>
    </row>
    <row r="5666" spans="7:7" x14ac:dyDescent="0.2">
      <c r="G5666" s="9"/>
    </row>
    <row r="5667" spans="7:7" x14ac:dyDescent="0.2">
      <c r="G5667" s="9"/>
    </row>
    <row r="5668" spans="7:7" x14ac:dyDescent="0.2">
      <c r="G5668" s="9"/>
    </row>
    <row r="5669" spans="7:7" x14ac:dyDescent="0.2">
      <c r="G5669" s="9"/>
    </row>
    <row r="5670" spans="7:7" x14ac:dyDescent="0.2">
      <c r="G5670" s="9"/>
    </row>
    <row r="5671" spans="7:7" x14ac:dyDescent="0.2">
      <c r="G5671" s="9"/>
    </row>
    <row r="5672" spans="7:7" x14ac:dyDescent="0.2">
      <c r="G5672" s="9"/>
    </row>
    <row r="5673" spans="7:7" x14ac:dyDescent="0.2">
      <c r="G5673" s="9"/>
    </row>
    <row r="5674" spans="7:7" x14ac:dyDescent="0.2">
      <c r="G5674" s="9"/>
    </row>
    <row r="5675" spans="7:7" x14ac:dyDescent="0.2">
      <c r="G5675" s="9"/>
    </row>
    <row r="5676" spans="7:7" x14ac:dyDescent="0.2">
      <c r="G5676" s="9"/>
    </row>
    <row r="5677" spans="7:7" x14ac:dyDescent="0.2">
      <c r="G5677" s="9"/>
    </row>
    <row r="5678" spans="7:7" x14ac:dyDescent="0.2">
      <c r="G5678" s="9"/>
    </row>
    <row r="5679" spans="7:7" x14ac:dyDescent="0.2">
      <c r="G5679" s="9"/>
    </row>
    <row r="5680" spans="7:7" x14ac:dyDescent="0.2">
      <c r="G5680" s="9"/>
    </row>
    <row r="5681" spans="7:7" x14ac:dyDescent="0.2">
      <c r="G5681" s="9"/>
    </row>
    <row r="5682" spans="7:7" x14ac:dyDescent="0.2">
      <c r="G5682" s="9"/>
    </row>
    <row r="5683" spans="7:7" x14ac:dyDescent="0.2">
      <c r="G5683" s="9"/>
    </row>
    <row r="5684" spans="7:7" x14ac:dyDescent="0.2">
      <c r="G5684" s="9"/>
    </row>
    <row r="5685" spans="7:7" x14ac:dyDescent="0.2">
      <c r="G5685" s="9"/>
    </row>
    <row r="5686" spans="7:7" x14ac:dyDescent="0.2">
      <c r="G5686" s="9"/>
    </row>
    <row r="5687" spans="7:7" x14ac:dyDescent="0.2">
      <c r="G5687" s="9"/>
    </row>
    <row r="5688" spans="7:7" x14ac:dyDescent="0.2">
      <c r="G5688" s="9"/>
    </row>
    <row r="5689" spans="7:7" x14ac:dyDescent="0.2">
      <c r="G5689" s="9"/>
    </row>
    <row r="5690" spans="7:7" x14ac:dyDescent="0.2">
      <c r="G5690" s="9"/>
    </row>
    <row r="5691" spans="7:7" x14ac:dyDescent="0.2">
      <c r="G5691" s="9"/>
    </row>
    <row r="5692" spans="7:7" x14ac:dyDescent="0.2">
      <c r="G5692" s="9"/>
    </row>
    <row r="5693" spans="7:7" x14ac:dyDescent="0.2">
      <c r="G5693" s="9"/>
    </row>
    <row r="5694" spans="7:7" x14ac:dyDescent="0.2">
      <c r="G5694" s="9"/>
    </row>
    <row r="5695" spans="7:7" x14ac:dyDescent="0.2">
      <c r="G5695" s="9"/>
    </row>
    <row r="5696" spans="7:7" x14ac:dyDescent="0.2">
      <c r="G5696" s="9"/>
    </row>
    <row r="5697" spans="7:7" x14ac:dyDescent="0.2">
      <c r="G5697" s="9"/>
    </row>
    <row r="5698" spans="7:7" x14ac:dyDescent="0.2">
      <c r="G5698" s="9"/>
    </row>
    <row r="5699" spans="7:7" x14ac:dyDescent="0.2">
      <c r="G5699" s="9"/>
    </row>
    <row r="5700" spans="7:7" x14ac:dyDescent="0.2">
      <c r="G5700" s="9"/>
    </row>
    <row r="5701" spans="7:7" x14ac:dyDescent="0.2">
      <c r="G5701" s="9"/>
    </row>
    <row r="5702" spans="7:7" x14ac:dyDescent="0.2">
      <c r="G5702" s="9"/>
    </row>
    <row r="5703" spans="7:7" x14ac:dyDescent="0.2">
      <c r="G5703" s="9"/>
    </row>
    <row r="5704" spans="7:7" x14ac:dyDescent="0.2">
      <c r="G5704" s="9"/>
    </row>
    <row r="5705" spans="7:7" x14ac:dyDescent="0.2">
      <c r="G5705" s="9"/>
    </row>
    <row r="5706" spans="7:7" x14ac:dyDescent="0.2">
      <c r="G5706" s="9"/>
    </row>
    <row r="5707" spans="7:7" x14ac:dyDescent="0.2">
      <c r="G5707" s="9"/>
    </row>
    <row r="5708" spans="7:7" x14ac:dyDescent="0.2">
      <c r="G5708" s="9"/>
    </row>
    <row r="5709" spans="7:7" x14ac:dyDescent="0.2">
      <c r="G5709" s="9"/>
    </row>
    <row r="5710" spans="7:7" x14ac:dyDescent="0.2">
      <c r="G5710" s="9"/>
    </row>
    <row r="5711" spans="7:7" x14ac:dyDescent="0.2">
      <c r="G5711" s="9"/>
    </row>
    <row r="5712" spans="7:7" x14ac:dyDescent="0.2">
      <c r="G5712" s="9"/>
    </row>
    <row r="5713" spans="7:7" x14ac:dyDescent="0.2">
      <c r="G5713" s="9"/>
    </row>
    <row r="5714" spans="7:7" x14ac:dyDescent="0.2">
      <c r="G5714" s="9"/>
    </row>
    <row r="5715" spans="7:7" x14ac:dyDescent="0.2">
      <c r="G5715" s="9"/>
    </row>
    <row r="5716" spans="7:7" x14ac:dyDescent="0.2">
      <c r="G5716" s="9"/>
    </row>
    <row r="5717" spans="7:7" x14ac:dyDescent="0.2">
      <c r="G5717" s="9"/>
    </row>
    <row r="5718" spans="7:7" x14ac:dyDescent="0.2">
      <c r="G5718" s="9"/>
    </row>
    <row r="5719" spans="7:7" x14ac:dyDescent="0.2">
      <c r="G5719" s="9"/>
    </row>
    <row r="5720" spans="7:7" x14ac:dyDescent="0.2">
      <c r="G5720" s="9"/>
    </row>
    <row r="5721" spans="7:7" x14ac:dyDescent="0.2">
      <c r="G5721" s="9"/>
    </row>
    <row r="5722" spans="7:7" x14ac:dyDescent="0.2">
      <c r="G5722" s="9"/>
    </row>
    <row r="5723" spans="7:7" x14ac:dyDescent="0.2">
      <c r="G5723" s="9"/>
    </row>
    <row r="5724" spans="7:7" x14ac:dyDescent="0.2">
      <c r="G5724" s="9"/>
    </row>
    <row r="5725" spans="7:7" x14ac:dyDescent="0.2">
      <c r="G5725" s="9"/>
    </row>
    <row r="5726" spans="7:7" x14ac:dyDescent="0.2">
      <c r="G5726" s="9"/>
    </row>
    <row r="5727" spans="7:7" x14ac:dyDescent="0.2">
      <c r="G5727" s="9"/>
    </row>
    <row r="5728" spans="7:7" x14ac:dyDescent="0.2">
      <c r="G5728" s="9"/>
    </row>
    <row r="5729" spans="7:7" x14ac:dyDescent="0.2">
      <c r="G5729" s="9"/>
    </row>
    <row r="5730" spans="7:7" x14ac:dyDescent="0.2">
      <c r="G5730" s="9"/>
    </row>
    <row r="5731" spans="7:7" x14ac:dyDescent="0.2">
      <c r="G5731" s="9"/>
    </row>
    <row r="5732" spans="7:7" x14ac:dyDescent="0.2">
      <c r="G5732" s="9"/>
    </row>
    <row r="5733" spans="7:7" x14ac:dyDescent="0.2">
      <c r="G5733" s="9"/>
    </row>
    <row r="5734" spans="7:7" x14ac:dyDescent="0.2">
      <c r="G5734" s="9"/>
    </row>
    <row r="5735" spans="7:7" x14ac:dyDescent="0.2">
      <c r="G5735" s="9"/>
    </row>
    <row r="5736" spans="7:7" x14ac:dyDescent="0.2">
      <c r="G5736" s="9"/>
    </row>
    <row r="5737" spans="7:7" x14ac:dyDescent="0.2">
      <c r="G5737" s="9"/>
    </row>
    <row r="5738" spans="7:7" x14ac:dyDescent="0.2">
      <c r="G5738" s="9"/>
    </row>
    <row r="5739" spans="7:7" x14ac:dyDescent="0.2">
      <c r="G5739" s="9"/>
    </row>
    <row r="5740" spans="7:7" x14ac:dyDescent="0.2">
      <c r="G5740" s="9"/>
    </row>
    <row r="5741" spans="7:7" x14ac:dyDescent="0.2">
      <c r="G5741" s="9"/>
    </row>
    <row r="5742" spans="7:7" x14ac:dyDescent="0.2">
      <c r="G5742" s="9"/>
    </row>
    <row r="5743" spans="7:7" x14ac:dyDescent="0.2">
      <c r="G5743" s="9"/>
    </row>
    <row r="5744" spans="7:7" x14ac:dyDescent="0.2">
      <c r="G5744" s="9"/>
    </row>
    <row r="5745" spans="7:7" x14ac:dyDescent="0.2">
      <c r="G5745" s="9"/>
    </row>
    <row r="5746" spans="7:7" x14ac:dyDescent="0.2">
      <c r="G5746" s="9"/>
    </row>
    <row r="5747" spans="7:7" x14ac:dyDescent="0.2">
      <c r="G5747" s="9"/>
    </row>
    <row r="5748" spans="7:7" x14ac:dyDescent="0.2">
      <c r="G5748" s="9"/>
    </row>
    <row r="5749" spans="7:7" x14ac:dyDescent="0.2">
      <c r="G5749" s="9"/>
    </row>
    <row r="5750" spans="7:7" x14ac:dyDescent="0.2">
      <c r="G5750" s="9"/>
    </row>
    <row r="5751" spans="7:7" x14ac:dyDescent="0.2">
      <c r="G5751" s="9"/>
    </row>
    <row r="5752" spans="7:7" x14ac:dyDescent="0.2">
      <c r="G5752" s="9"/>
    </row>
    <row r="5753" spans="7:7" x14ac:dyDescent="0.2">
      <c r="G5753" s="9"/>
    </row>
    <row r="5754" spans="7:7" x14ac:dyDescent="0.2">
      <c r="G5754" s="9"/>
    </row>
    <row r="5755" spans="7:7" x14ac:dyDescent="0.2">
      <c r="G5755" s="9"/>
    </row>
    <row r="5756" spans="7:7" x14ac:dyDescent="0.2">
      <c r="G5756" s="9"/>
    </row>
    <row r="5757" spans="7:7" x14ac:dyDescent="0.2">
      <c r="G5757" s="9"/>
    </row>
    <row r="5758" spans="7:7" x14ac:dyDescent="0.2">
      <c r="G5758" s="9"/>
    </row>
    <row r="5759" spans="7:7" x14ac:dyDescent="0.2">
      <c r="G5759" s="9"/>
    </row>
    <row r="5760" spans="7:7" x14ac:dyDescent="0.2">
      <c r="G5760" s="9"/>
    </row>
    <row r="5761" spans="7:7" x14ac:dyDescent="0.2">
      <c r="G5761" s="9"/>
    </row>
    <row r="5762" spans="7:7" x14ac:dyDescent="0.2">
      <c r="G5762" s="9"/>
    </row>
    <row r="5763" spans="7:7" x14ac:dyDescent="0.2">
      <c r="G5763" s="9"/>
    </row>
    <row r="5764" spans="7:7" x14ac:dyDescent="0.2">
      <c r="G5764" s="9"/>
    </row>
    <row r="5765" spans="7:7" x14ac:dyDescent="0.2">
      <c r="G5765" s="9"/>
    </row>
    <row r="5766" spans="7:7" x14ac:dyDescent="0.2">
      <c r="G5766" s="9"/>
    </row>
    <row r="5767" spans="7:7" x14ac:dyDescent="0.2">
      <c r="G5767" s="9"/>
    </row>
    <row r="5768" spans="7:7" x14ac:dyDescent="0.2">
      <c r="G5768" s="9"/>
    </row>
    <row r="5769" spans="7:7" x14ac:dyDescent="0.2">
      <c r="G5769" s="9"/>
    </row>
    <row r="5770" spans="7:7" x14ac:dyDescent="0.2">
      <c r="G5770" s="9"/>
    </row>
    <row r="5771" spans="7:7" x14ac:dyDescent="0.2">
      <c r="G5771" s="9"/>
    </row>
    <row r="5772" spans="7:7" x14ac:dyDescent="0.2">
      <c r="G5772" s="9"/>
    </row>
    <row r="5773" spans="7:7" x14ac:dyDescent="0.2">
      <c r="G5773" s="9"/>
    </row>
    <row r="5774" spans="7:7" x14ac:dyDescent="0.2">
      <c r="G5774" s="9"/>
    </row>
    <row r="5775" spans="7:7" x14ac:dyDescent="0.2">
      <c r="G5775" s="9"/>
    </row>
    <row r="5776" spans="7:7" x14ac:dyDescent="0.2">
      <c r="G5776" s="9"/>
    </row>
    <row r="5777" spans="7:7" x14ac:dyDescent="0.2">
      <c r="G5777" s="9"/>
    </row>
    <row r="5778" spans="7:7" x14ac:dyDescent="0.2">
      <c r="G5778" s="9"/>
    </row>
    <row r="5779" spans="7:7" x14ac:dyDescent="0.2">
      <c r="G5779" s="9"/>
    </row>
    <row r="5780" spans="7:7" x14ac:dyDescent="0.2">
      <c r="G5780" s="9"/>
    </row>
    <row r="5781" spans="7:7" x14ac:dyDescent="0.2">
      <c r="G5781" s="9"/>
    </row>
    <row r="5782" spans="7:7" x14ac:dyDescent="0.2">
      <c r="G5782" s="9"/>
    </row>
    <row r="5783" spans="7:7" x14ac:dyDescent="0.2">
      <c r="G5783" s="9"/>
    </row>
    <row r="5784" spans="7:7" x14ac:dyDescent="0.2">
      <c r="G5784" s="9"/>
    </row>
    <row r="5785" spans="7:7" x14ac:dyDescent="0.2">
      <c r="G5785" s="9"/>
    </row>
    <row r="5786" spans="7:7" x14ac:dyDescent="0.2">
      <c r="G5786" s="9"/>
    </row>
    <row r="5787" spans="7:7" x14ac:dyDescent="0.2">
      <c r="G5787" s="9"/>
    </row>
    <row r="5788" spans="7:7" x14ac:dyDescent="0.2">
      <c r="G5788" s="9"/>
    </row>
    <row r="5789" spans="7:7" x14ac:dyDescent="0.2">
      <c r="G5789" s="9"/>
    </row>
    <row r="5790" spans="7:7" x14ac:dyDescent="0.2">
      <c r="G5790" s="9"/>
    </row>
    <row r="5791" spans="7:7" x14ac:dyDescent="0.2">
      <c r="G5791" s="9"/>
    </row>
    <row r="5792" spans="7:7" x14ac:dyDescent="0.2">
      <c r="G5792" s="9"/>
    </row>
    <row r="5793" spans="7:7" x14ac:dyDescent="0.2">
      <c r="G5793" s="9"/>
    </row>
    <row r="5794" spans="7:7" x14ac:dyDescent="0.2">
      <c r="G5794" s="9"/>
    </row>
    <row r="5795" spans="7:7" x14ac:dyDescent="0.2">
      <c r="G5795" s="9"/>
    </row>
    <row r="5796" spans="7:7" x14ac:dyDescent="0.2">
      <c r="G5796" s="9"/>
    </row>
    <row r="5797" spans="7:7" x14ac:dyDescent="0.2">
      <c r="G5797" s="9"/>
    </row>
    <row r="5798" spans="7:7" x14ac:dyDescent="0.2">
      <c r="G5798" s="9"/>
    </row>
    <row r="5799" spans="7:7" x14ac:dyDescent="0.2">
      <c r="G5799" s="9"/>
    </row>
    <row r="5800" spans="7:7" x14ac:dyDescent="0.2">
      <c r="G5800" s="9"/>
    </row>
    <row r="5801" spans="7:7" x14ac:dyDescent="0.2">
      <c r="G5801" s="9"/>
    </row>
    <row r="5802" spans="7:7" x14ac:dyDescent="0.2">
      <c r="G5802" s="9"/>
    </row>
    <row r="5803" spans="7:7" x14ac:dyDescent="0.2">
      <c r="G5803" s="9"/>
    </row>
    <row r="5804" spans="7:7" x14ac:dyDescent="0.2">
      <c r="G5804" s="9"/>
    </row>
    <row r="5805" spans="7:7" x14ac:dyDescent="0.2">
      <c r="G5805" s="9"/>
    </row>
    <row r="5806" spans="7:7" x14ac:dyDescent="0.2">
      <c r="G5806" s="9"/>
    </row>
    <row r="5807" spans="7:7" x14ac:dyDescent="0.2">
      <c r="G5807" s="9"/>
    </row>
    <row r="5808" spans="7:7" x14ac:dyDescent="0.2">
      <c r="G5808" s="9"/>
    </row>
    <row r="5809" spans="7:7" x14ac:dyDescent="0.2">
      <c r="G5809" s="9"/>
    </row>
    <row r="5810" spans="7:7" x14ac:dyDescent="0.2">
      <c r="G5810" s="9"/>
    </row>
    <row r="5811" spans="7:7" x14ac:dyDescent="0.2">
      <c r="G5811" s="9"/>
    </row>
    <row r="5812" spans="7:7" x14ac:dyDescent="0.2">
      <c r="G5812" s="9"/>
    </row>
    <row r="5813" spans="7:7" x14ac:dyDescent="0.2">
      <c r="G5813" s="9"/>
    </row>
    <row r="5814" spans="7:7" x14ac:dyDescent="0.2">
      <c r="G5814" s="9"/>
    </row>
    <row r="5815" spans="7:7" x14ac:dyDescent="0.2">
      <c r="G5815" s="9"/>
    </row>
    <row r="5816" spans="7:7" x14ac:dyDescent="0.2">
      <c r="G5816" s="9"/>
    </row>
    <row r="5817" spans="7:7" x14ac:dyDescent="0.2">
      <c r="G5817" s="9"/>
    </row>
    <row r="5818" spans="7:7" x14ac:dyDescent="0.2">
      <c r="G5818" s="9"/>
    </row>
    <row r="5819" spans="7:7" x14ac:dyDescent="0.2">
      <c r="G5819" s="9"/>
    </row>
    <row r="5820" spans="7:7" x14ac:dyDescent="0.2">
      <c r="G5820" s="9"/>
    </row>
    <row r="5821" spans="7:7" x14ac:dyDescent="0.2">
      <c r="G5821" s="9"/>
    </row>
    <row r="5822" spans="7:7" x14ac:dyDescent="0.2">
      <c r="G5822" s="9"/>
    </row>
    <row r="5823" spans="7:7" x14ac:dyDescent="0.2">
      <c r="G5823" s="9"/>
    </row>
    <row r="5824" spans="7:7" x14ac:dyDescent="0.2">
      <c r="G5824" s="9"/>
    </row>
    <row r="5825" spans="7:7" x14ac:dyDescent="0.2">
      <c r="G5825" s="9"/>
    </row>
    <row r="5826" spans="7:7" x14ac:dyDescent="0.2">
      <c r="G5826" s="9"/>
    </row>
    <row r="5827" spans="7:7" x14ac:dyDescent="0.2">
      <c r="G5827" s="9"/>
    </row>
    <row r="5828" spans="7:7" x14ac:dyDescent="0.2">
      <c r="G5828" s="9"/>
    </row>
    <row r="5829" spans="7:7" x14ac:dyDescent="0.2">
      <c r="G5829" s="9"/>
    </row>
    <row r="5830" spans="7:7" x14ac:dyDescent="0.2">
      <c r="G5830" s="9"/>
    </row>
    <row r="5831" spans="7:7" x14ac:dyDescent="0.2">
      <c r="G5831" s="9"/>
    </row>
    <row r="5832" spans="7:7" x14ac:dyDescent="0.2">
      <c r="G5832" s="9"/>
    </row>
    <row r="5833" spans="7:7" x14ac:dyDescent="0.2">
      <c r="G5833" s="9"/>
    </row>
    <row r="5834" spans="7:7" x14ac:dyDescent="0.2">
      <c r="G5834" s="9"/>
    </row>
    <row r="5835" spans="7:7" x14ac:dyDescent="0.2">
      <c r="G5835" s="9"/>
    </row>
    <row r="5836" spans="7:7" x14ac:dyDescent="0.2">
      <c r="G5836" s="9"/>
    </row>
    <row r="5837" spans="7:7" x14ac:dyDescent="0.2">
      <c r="G5837" s="9"/>
    </row>
    <row r="5838" spans="7:7" x14ac:dyDescent="0.2">
      <c r="G5838" s="9"/>
    </row>
    <row r="5839" spans="7:7" x14ac:dyDescent="0.2">
      <c r="G5839" s="9"/>
    </row>
    <row r="5840" spans="7:7" x14ac:dyDescent="0.2">
      <c r="G5840" s="9"/>
    </row>
    <row r="5841" spans="7:7" x14ac:dyDescent="0.2">
      <c r="G5841" s="9"/>
    </row>
    <row r="5842" spans="7:7" x14ac:dyDescent="0.2">
      <c r="G5842" s="9"/>
    </row>
    <row r="5843" spans="7:7" x14ac:dyDescent="0.2">
      <c r="G5843" s="9"/>
    </row>
    <row r="5844" spans="7:7" x14ac:dyDescent="0.2">
      <c r="G5844" s="9"/>
    </row>
    <row r="5845" spans="7:7" x14ac:dyDescent="0.2">
      <c r="G5845" s="9"/>
    </row>
    <row r="5846" spans="7:7" x14ac:dyDescent="0.2">
      <c r="G5846" s="9"/>
    </row>
    <row r="5847" spans="7:7" x14ac:dyDescent="0.2">
      <c r="G5847" s="9"/>
    </row>
    <row r="5848" spans="7:7" x14ac:dyDescent="0.2">
      <c r="G5848" s="9"/>
    </row>
    <row r="5849" spans="7:7" x14ac:dyDescent="0.2">
      <c r="G5849" s="9"/>
    </row>
    <row r="5850" spans="7:7" x14ac:dyDescent="0.2">
      <c r="G5850" s="9"/>
    </row>
    <row r="5851" spans="7:7" x14ac:dyDescent="0.2">
      <c r="G5851" s="9"/>
    </row>
    <row r="5852" spans="7:7" x14ac:dyDescent="0.2">
      <c r="G5852" s="9"/>
    </row>
    <row r="5853" spans="7:7" x14ac:dyDescent="0.2">
      <c r="G5853" s="9"/>
    </row>
    <row r="5854" spans="7:7" x14ac:dyDescent="0.2">
      <c r="G5854" s="9"/>
    </row>
    <row r="5855" spans="7:7" x14ac:dyDescent="0.2">
      <c r="G5855" s="9"/>
    </row>
    <row r="5856" spans="7:7" x14ac:dyDescent="0.2">
      <c r="G5856" s="9"/>
    </row>
    <row r="5857" spans="7:7" x14ac:dyDescent="0.2">
      <c r="G5857" s="9"/>
    </row>
    <row r="5858" spans="7:7" x14ac:dyDescent="0.2">
      <c r="G5858" s="9"/>
    </row>
    <row r="5859" spans="7:7" x14ac:dyDescent="0.2">
      <c r="G5859" s="9"/>
    </row>
    <row r="5860" spans="7:7" x14ac:dyDescent="0.2">
      <c r="G5860" s="9"/>
    </row>
    <row r="5861" spans="7:7" x14ac:dyDescent="0.2">
      <c r="G5861" s="9"/>
    </row>
    <row r="5862" spans="7:7" x14ac:dyDescent="0.2">
      <c r="G5862" s="9"/>
    </row>
    <row r="5863" spans="7:7" x14ac:dyDescent="0.2">
      <c r="G5863" s="9"/>
    </row>
    <row r="5864" spans="7:7" x14ac:dyDescent="0.2">
      <c r="G5864" s="9"/>
    </row>
    <row r="5865" spans="7:7" x14ac:dyDescent="0.2">
      <c r="G5865" s="9"/>
    </row>
    <row r="5866" spans="7:7" x14ac:dyDescent="0.2">
      <c r="G5866" s="9"/>
    </row>
    <row r="5867" spans="7:7" x14ac:dyDescent="0.2">
      <c r="G5867" s="9"/>
    </row>
    <row r="5868" spans="7:7" x14ac:dyDescent="0.2">
      <c r="G5868" s="9"/>
    </row>
    <row r="5869" spans="7:7" x14ac:dyDescent="0.2">
      <c r="G5869" s="9"/>
    </row>
    <row r="5870" spans="7:7" x14ac:dyDescent="0.2">
      <c r="G5870" s="9"/>
    </row>
    <row r="5871" spans="7:7" x14ac:dyDescent="0.2">
      <c r="G5871" s="9"/>
    </row>
    <row r="5872" spans="7:7" x14ac:dyDescent="0.2">
      <c r="G5872" s="9"/>
    </row>
    <row r="5873" spans="7:7" x14ac:dyDescent="0.2">
      <c r="G5873" s="9"/>
    </row>
    <row r="5874" spans="7:7" x14ac:dyDescent="0.2">
      <c r="G5874" s="9"/>
    </row>
    <row r="5875" spans="7:7" x14ac:dyDescent="0.2">
      <c r="G5875" s="9"/>
    </row>
    <row r="5876" spans="7:7" x14ac:dyDescent="0.2">
      <c r="G5876" s="9"/>
    </row>
    <row r="5877" spans="7:7" x14ac:dyDescent="0.2">
      <c r="G5877" s="9"/>
    </row>
    <row r="5878" spans="7:7" x14ac:dyDescent="0.2">
      <c r="G5878" s="9"/>
    </row>
    <row r="5879" spans="7:7" x14ac:dyDescent="0.2">
      <c r="G5879" s="9"/>
    </row>
    <row r="5880" spans="7:7" x14ac:dyDescent="0.2">
      <c r="G5880" s="9"/>
    </row>
    <row r="5881" spans="7:7" x14ac:dyDescent="0.2">
      <c r="G5881" s="9"/>
    </row>
    <row r="5882" spans="7:7" x14ac:dyDescent="0.2">
      <c r="G5882" s="9"/>
    </row>
    <row r="5883" spans="7:7" x14ac:dyDescent="0.2">
      <c r="G5883" s="9"/>
    </row>
    <row r="5884" spans="7:7" x14ac:dyDescent="0.2">
      <c r="G5884" s="9"/>
    </row>
    <row r="5885" spans="7:7" x14ac:dyDescent="0.2">
      <c r="G5885" s="9"/>
    </row>
    <row r="5886" spans="7:7" x14ac:dyDescent="0.2">
      <c r="G5886" s="9"/>
    </row>
    <row r="5887" spans="7:7" x14ac:dyDescent="0.2">
      <c r="G5887" s="9"/>
    </row>
    <row r="5888" spans="7:7" x14ac:dyDescent="0.2">
      <c r="G5888" s="9"/>
    </row>
    <row r="5889" spans="7:7" x14ac:dyDescent="0.2">
      <c r="G5889" s="9"/>
    </row>
    <row r="5890" spans="7:7" x14ac:dyDescent="0.2">
      <c r="G5890" s="9"/>
    </row>
    <row r="5891" spans="7:7" x14ac:dyDescent="0.2">
      <c r="G5891" s="9"/>
    </row>
    <row r="5892" spans="7:7" x14ac:dyDescent="0.2">
      <c r="G5892" s="9"/>
    </row>
    <row r="5893" spans="7:7" x14ac:dyDescent="0.2">
      <c r="G5893" s="9"/>
    </row>
    <row r="5894" spans="7:7" x14ac:dyDescent="0.2">
      <c r="G5894" s="9"/>
    </row>
    <row r="5895" spans="7:7" x14ac:dyDescent="0.2">
      <c r="G5895" s="9"/>
    </row>
    <row r="5896" spans="7:7" x14ac:dyDescent="0.2">
      <c r="G5896" s="9"/>
    </row>
    <row r="5897" spans="7:7" x14ac:dyDescent="0.2">
      <c r="G5897" s="9"/>
    </row>
    <row r="5898" spans="7:7" x14ac:dyDescent="0.2">
      <c r="G5898" s="9"/>
    </row>
    <row r="5899" spans="7:7" x14ac:dyDescent="0.2">
      <c r="G5899" s="9"/>
    </row>
    <row r="5900" spans="7:7" x14ac:dyDescent="0.2">
      <c r="G5900" s="9"/>
    </row>
    <row r="5901" spans="7:7" x14ac:dyDescent="0.2">
      <c r="G5901" s="9"/>
    </row>
    <row r="5902" spans="7:7" x14ac:dyDescent="0.2">
      <c r="G5902" s="9"/>
    </row>
    <row r="5903" spans="7:7" x14ac:dyDescent="0.2">
      <c r="G5903" s="9"/>
    </row>
    <row r="5904" spans="7:7" x14ac:dyDescent="0.2">
      <c r="G5904" s="9"/>
    </row>
    <row r="5905" spans="7:7" x14ac:dyDescent="0.2">
      <c r="G5905" s="9"/>
    </row>
    <row r="5906" spans="7:7" x14ac:dyDescent="0.2">
      <c r="G5906" s="9"/>
    </row>
    <row r="5907" spans="7:7" x14ac:dyDescent="0.2">
      <c r="G5907" s="9"/>
    </row>
    <row r="5908" spans="7:7" x14ac:dyDescent="0.2">
      <c r="G5908" s="9"/>
    </row>
    <row r="5909" spans="7:7" x14ac:dyDescent="0.2">
      <c r="G5909" s="9"/>
    </row>
    <row r="5910" spans="7:7" x14ac:dyDescent="0.2">
      <c r="G5910" s="9"/>
    </row>
    <row r="5911" spans="7:7" x14ac:dyDescent="0.2">
      <c r="G5911" s="9"/>
    </row>
    <row r="5912" spans="7:7" x14ac:dyDescent="0.2">
      <c r="G5912" s="9"/>
    </row>
    <row r="5913" spans="7:7" x14ac:dyDescent="0.2">
      <c r="G5913" s="9"/>
    </row>
    <row r="5914" spans="7:7" x14ac:dyDescent="0.2">
      <c r="G5914" s="9"/>
    </row>
    <row r="5915" spans="7:7" x14ac:dyDescent="0.2">
      <c r="G5915" s="9"/>
    </row>
    <row r="5916" spans="7:7" x14ac:dyDescent="0.2">
      <c r="G5916" s="9"/>
    </row>
    <row r="5917" spans="7:7" x14ac:dyDescent="0.2">
      <c r="G5917" s="9"/>
    </row>
    <row r="5918" spans="7:7" x14ac:dyDescent="0.2">
      <c r="G5918" s="9"/>
    </row>
    <row r="5919" spans="7:7" x14ac:dyDescent="0.2">
      <c r="G5919" s="9"/>
    </row>
    <row r="5920" spans="7:7" x14ac:dyDescent="0.2">
      <c r="G5920" s="9"/>
    </row>
    <row r="5921" spans="7:7" x14ac:dyDescent="0.2">
      <c r="G5921" s="9"/>
    </row>
    <row r="5922" spans="7:7" x14ac:dyDescent="0.2">
      <c r="G5922" s="9"/>
    </row>
    <row r="5923" spans="7:7" x14ac:dyDescent="0.2">
      <c r="G5923" s="9"/>
    </row>
    <row r="5924" spans="7:7" x14ac:dyDescent="0.2">
      <c r="G5924" s="9"/>
    </row>
    <row r="5925" spans="7:7" x14ac:dyDescent="0.2">
      <c r="G5925" s="9"/>
    </row>
    <row r="5926" spans="7:7" x14ac:dyDescent="0.2">
      <c r="G5926" s="9"/>
    </row>
    <row r="5927" spans="7:7" x14ac:dyDescent="0.2">
      <c r="G5927" s="9"/>
    </row>
    <row r="5928" spans="7:7" x14ac:dyDescent="0.2">
      <c r="G5928" s="9"/>
    </row>
    <row r="5929" spans="7:7" x14ac:dyDescent="0.2">
      <c r="G5929" s="9"/>
    </row>
    <row r="5930" spans="7:7" x14ac:dyDescent="0.2">
      <c r="G5930" s="9"/>
    </row>
    <row r="5931" spans="7:7" x14ac:dyDescent="0.2">
      <c r="G5931" s="9"/>
    </row>
    <row r="5932" spans="7:7" x14ac:dyDescent="0.2">
      <c r="G5932" s="9"/>
    </row>
    <row r="5933" spans="7:7" x14ac:dyDescent="0.2">
      <c r="G5933" s="9"/>
    </row>
    <row r="5934" spans="7:7" x14ac:dyDescent="0.2">
      <c r="G5934" s="9"/>
    </row>
    <row r="5935" spans="7:7" x14ac:dyDescent="0.2">
      <c r="G5935" s="9"/>
    </row>
    <row r="5936" spans="7:7" x14ac:dyDescent="0.2">
      <c r="G5936" s="9"/>
    </row>
    <row r="5937" spans="7:7" x14ac:dyDescent="0.2">
      <c r="G5937" s="9"/>
    </row>
    <row r="5938" spans="7:7" x14ac:dyDescent="0.2">
      <c r="G5938" s="9"/>
    </row>
    <row r="5939" spans="7:7" x14ac:dyDescent="0.2">
      <c r="G5939" s="9"/>
    </row>
    <row r="5940" spans="7:7" x14ac:dyDescent="0.2">
      <c r="G5940" s="9"/>
    </row>
    <row r="5941" spans="7:7" x14ac:dyDescent="0.2">
      <c r="G5941" s="9"/>
    </row>
    <row r="5942" spans="7:7" x14ac:dyDescent="0.2">
      <c r="G5942" s="9"/>
    </row>
    <row r="5943" spans="7:7" x14ac:dyDescent="0.2">
      <c r="G5943" s="9"/>
    </row>
    <row r="5944" spans="7:7" x14ac:dyDescent="0.2">
      <c r="G5944" s="9"/>
    </row>
    <row r="5945" spans="7:7" x14ac:dyDescent="0.2">
      <c r="G5945" s="9"/>
    </row>
    <row r="5946" spans="7:7" x14ac:dyDescent="0.2">
      <c r="G5946" s="9"/>
    </row>
    <row r="5947" spans="7:7" x14ac:dyDescent="0.2">
      <c r="G5947" s="9"/>
    </row>
    <row r="5948" spans="7:7" x14ac:dyDescent="0.2">
      <c r="G5948" s="9"/>
    </row>
    <row r="5949" spans="7:7" x14ac:dyDescent="0.2">
      <c r="G5949" s="9"/>
    </row>
    <row r="5950" spans="7:7" x14ac:dyDescent="0.2">
      <c r="G5950" s="9"/>
    </row>
    <row r="5951" spans="7:7" x14ac:dyDescent="0.2">
      <c r="G5951" s="9"/>
    </row>
    <row r="5952" spans="7:7" x14ac:dyDescent="0.2">
      <c r="G5952" s="9"/>
    </row>
    <row r="5953" spans="7:7" x14ac:dyDescent="0.2">
      <c r="G5953" s="9"/>
    </row>
    <row r="5954" spans="7:7" x14ac:dyDescent="0.2">
      <c r="G5954" s="9"/>
    </row>
    <row r="5955" spans="7:7" x14ac:dyDescent="0.2">
      <c r="G5955" s="9"/>
    </row>
    <row r="5956" spans="7:7" x14ac:dyDescent="0.2">
      <c r="G5956" s="9"/>
    </row>
    <row r="5957" spans="7:7" x14ac:dyDescent="0.2">
      <c r="G5957" s="9"/>
    </row>
    <row r="5958" spans="7:7" x14ac:dyDescent="0.2">
      <c r="G5958" s="9"/>
    </row>
    <row r="5959" spans="7:7" x14ac:dyDescent="0.2">
      <c r="G5959" s="9"/>
    </row>
    <row r="5960" spans="7:7" x14ac:dyDescent="0.2">
      <c r="G5960" s="9"/>
    </row>
    <row r="5961" spans="7:7" x14ac:dyDescent="0.2">
      <c r="G5961" s="9"/>
    </row>
    <row r="5962" spans="7:7" x14ac:dyDescent="0.2">
      <c r="G5962" s="9"/>
    </row>
    <row r="5963" spans="7:7" x14ac:dyDescent="0.2">
      <c r="G5963" s="9"/>
    </row>
    <row r="5964" spans="7:7" x14ac:dyDescent="0.2">
      <c r="G5964" s="9"/>
    </row>
    <row r="5965" spans="7:7" x14ac:dyDescent="0.2">
      <c r="G5965" s="9"/>
    </row>
    <row r="5966" spans="7:7" x14ac:dyDescent="0.2">
      <c r="G5966" s="9"/>
    </row>
    <row r="5967" spans="7:7" x14ac:dyDescent="0.2">
      <c r="G5967" s="9"/>
    </row>
    <row r="5968" spans="7:7" x14ac:dyDescent="0.2">
      <c r="G5968" s="9"/>
    </row>
    <row r="5969" spans="7:7" x14ac:dyDescent="0.2">
      <c r="G5969" s="9"/>
    </row>
    <row r="5970" spans="7:7" x14ac:dyDescent="0.2">
      <c r="G5970" s="9"/>
    </row>
    <row r="5971" spans="7:7" x14ac:dyDescent="0.2">
      <c r="G5971" s="9"/>
    </row>
    <row r="5972" spans="7:7" x14ac:dyDescent="0.2">
      <c r="G5972" s="9"/>
    </row>
    <row r="5973" spans="7:7" x14ac:dyDescent="0.2">
      <c r="G5973" s="9"/>
    </row>
    <row r="5974" spans="7:7" x14ac:dyDescent="0.2">
      <c r="G5974" s="9"/>
    </row>
    <row r="5975" spans="7:7" x14ac:dyDescent="0.2">
      <c r="G5975" s="9"/>
    </row>
    <row r="5976" spans="7:7" x14ac:dyDescent="0.2">
      <c r="G5976" s="9"/>
    </row>
    <row r="5977" spans="7:7" x14ac:dyDescent="0.2">
      <c r="G5977" s="9"/>
    </row>
    <row r="5978" spans="7:7" x14ac:dyDescent="0.2">
      <c r="G5978" s="9"/>
    </row>
    <row r="5979" spans="7:7" x14ac:dyDescent="0.2">
      <c r="G5979" s="9"/>
    </row>
    <row r="5980" spans="7:7" x14ac:dyDescent="0.2">
      <c r="G5980" s="9"/>
    </row>
    <row r="5981" spans="7:7" x14ac:dyDescent="0.2">
      <c r="G5981" s="9"/>
    </row>
    <row r="5982" spans="7:7" x14ac:dyDescent="0.2">
      <c r="G5982" s="9"/>
    </row>
    <row r="5983" spans="7:7" x14ac:dyDescent="0.2">
      <c r="G5983" s="9"/>
    </row>
    <row r="5984" spans="7:7" x14ac:dyDescent="0.2">
      <c r="G5984" s="9"/>
    </row>
    <row r="5985" spans="7:7" x14ac:dyDescent="0.2">
      <c r="G5985" s="9"/>
    </row>
    <row r="5986" spans="7:7" x14ac:dyDescent="0.2">
      <c r="G5986" s="9"/>
    </row>
    <row r="5987" spans="7:7" x14ac:dyDescent="0.2">
      <c r="G5987" s="9"/>
    </row>
    <row r="5988" spans="7:7" x14ac:dyDescent="0.2">
      <c r="G5988" s="9"/>
    </row>
    <row r="5989" spans="7:7" x14ac:dyDescent="0.2">
      <c r="G5989" s="9"/>
    </row>
    <row r="5990" spans="7:7" x14ac:dyDescent="0.2">
      <c r="G5990" s="9"/>
    </row>
    <row r="5991" spans="7:7" x14ac:dyDescent="0.2">
      <c r="G5991" s="9"/>
    </row>
    <row r="5992" spans="7:7" x14ac:dyDescent="0.2">
      <c r="G5992" s="9"/>
    </row>
    <row r="5993" spans="7:7" x14ac:dyDescent="0.2">
      <c r="G5993" s="9"/>
    </row>
    <row r="5994" spans="7:7" x14ac:dyDescent="0.2">
      <c r="G5994" s="9"/>
    </row>
    <row r="5995" spans="7:7" x14ac:dyDescent="0.2">
      <c r="G5995" s="9"/>
    </row>
    <row r="5996" spans="7:7" x14ac:dyDescent="0.2">
      <c r="G5996" s="9"/>
    </row>
    <row r="5997" spans="7:7" x14ac:dyDescent="0.2">
      <c r="G5997" s="9"/>
    </row>
    <row r="5998" spans="7:7" x14ac:dyDescent="0.2">
      <c r="G5998" s="9"/>
    </row>
    <row r="5999" spans="7:7" x14ac:dyDescent="0.2">
      <c r="G5999" s="9"/>
    </row>
    <row r="6000" spans="7:7" x14ac:dyDescent="0.2">
      <c r="G6000" s="9"/>
    </row>
    <row r="6001" spans="7:7" x14ac:dyDescent="0.2">
      <c r="G6001" s="9"/>
    </row>
    <row r="6002" spans="7:7" x14ac:dyDescent="0.2">
      <c r="G6002" s="9"/>
    </row>
    <row r="6003" spans="7:7" x14ac:dyDescent="0.2">
      <c r="G6003" s="9"/>
    </row>
    <row r="6004" spans="7:7" x14ac:dyDescent="0.2">
      <c r="G6004" s="9"/>
    </row>
    <row r="6005" spans="7:7" x14ac:dyDescent="0.2">
      <c r="G6005" s="9"/>
    </row>
    <row r="6006" spans="7:7" x14ac:dyDescent="0.2">
      <c r="G6006" s="9"/>
    </row>
    <row r="6007" spans="7:7" x14ac:dyDescent="0.2">
      <c r="G6007" s="9"/>
    </row>
    <row r="6008" spans="7:7" x14ac:dyDescent="0.2">
      <c r="G6008" s="9"/>
    </row>
    <row r="6009" spans="7:7" x14ac:dyDescent="0.2">
      <c r="G6009" s="9"/>
    </row>
    <row r="6010" spans="7:7" x14ac:dyDescent="0.2">
      <c r="G6010" s="9"/>
    </row>
    <row r="6011" spans="7:7" x14ac:dyDescent="0.2">
      <c r="G6011" s="9"/>
    </row>
    <row r="6012" spans="7:7" x14ac:dyDescent="0.2">
      <c r="G6012" s="9"/>
    </row>
    <row r="6013" spans="7:7" x14ac:dyDescent="0.2">
      <c r="G6013" s="9"/>
    </row>
    <row r="6014" spans="7:7" x14ac:dyDescent="0.2">
      <c r="G6014" s="9"/>
    </row>
    <row r="6015" spans="7:7" x14ac:dyDescent="0.2">
      <c r="G6015" s="9"/>
    </row>
    <row r="6016" spans="7:7" x14ac:dyDescent="0.2">
      <c r="G6016" s="9"/>
    </row>
    <row r="6017" spans="7:7" x14ac:dyDescent="0.2">
      <c r="G6017" s="9"/>
    </row>
    <row r="6018" spans="7:7" x14ac:dyDescent="0.2">
      <c r="G6018" s="9"/>
    </row>
    <row r="6019" spans="7:7" x14ac:dyDescent="0.2">
      <c r="G6019" s="9"/>
    </row>
    <row r="6020" spans="7:7" x14ac:dyDescent="0.2">
      <c r="G6020" s="9"/>
    </row>
    <row r="6021" spans="7:7" x14ac:dyDescent="0.2">
      <c r="G6021" s="9"/>
    </row>
    <row r="6022" spans="7:7" x14ac:dyDescent="0.2">
      <c r="G6022" s="9"/>
    </row>
    <row r="6023" spans="7:7" x14ac:dyDescent="0.2">
      <c r="G6023" s="9"/>
    </row>
    <row r="6024" spans="7:7" x14ac:dyDescent="0.2">
      <c r="G6024" s="9"/>
    </row>
    <row r="6025" spans="7:7" x14ac:dyDescent="0.2">
      <c r="G6025" s="9"/>
    </row>
    <row r="6026" spans="7:7" x14ac:dyDescent="0.2">
      <c r="G6026" s="9"/>
    </row>
    <row r="6027" spans="7:7" x14ac:dyDescent="0.2">
      <c r="G6027" s="9"/>
    </row>
    <row r="6028" spans="7:7" x14ac:dyDescent="0.2">
      <c r="G6028" s="9"/>
    </row>
    <row r="6029" spans="7:7" x14ac:dyDescent="0.2">
      <c r="G6029" s="9"/>
    </row>
    <row r="6030" spans="7:7" x14ac:dyDescent="0.2">
      <c r="G6030" s="9"/>
    </row>
    <row r="6031" spans="7:7" x14ac:dyDescent="0.2">
      <c r="G6031" s="9"/>
    </row>
    <row r="6032" spans="7:7" x14ac:dyDescent="0.2">
      <c r="G6032" s="9"/>
    </row>
    <row r="6033" spans="7:7" x14ac:dyDescent="0.2">
      <c r="G6033" s="9"/>
    </row>
    <row r="6034" spans="7:7" x14ac:dyDescent="0.2">
      <c r="G6034" s="9"/>
    </row>
    <row r="6035" spans="7:7" x14ac:dyDescent="0.2">
      <c r="G6035" s="9"/>
    </row>
    <row r="6036" spans="7:7" x14ac:dyDescent="0.2">
      <c r="G6036" s="9"/>
    </row>
    <row r="6037" spans="7:7" x14ac:dyDescent="0.2">
      <c r="G6037" s="9"/>
    </row>
    <row r="6038" spans="7:7" x14ac:dyDescent="0.2">
      <c r="G6038" s="9"/>
    </row>
    <row r="6039" spans="7:7" x14ac:dyDescent="0.2">
      <c r="G6039" s="9"/>
    </row>
    <row r="6040" spans="7:7" x14ac:dyDescent="0.2">
      <c r="G6040" s="9"/>
    </row>
    <row r="6041" spans="7:7" x14ac:dyDescent="0.2">
      <c r="G6041" s="9"/>
    </row>
    <row r="6042" spans="7:7" x14ac:dyDescent="0.2">
      <c r="G6042" s="9"/>
    </row>
    <row r="6043" spans="7:7" x14ac:dyDescent="0.2">
      <c r="G6043" s="9"/>
    </row>
    <row r="6044" spans="7:7" x14ac:dyDescent="0.2">
      <c r="G6044" s="9"/>
    </row>
    <row r="6045" spans="7:7" x14ac:dyDescent="0.2">
      <c r="G6045" s="9"/>
    </row>
    <row r="6046" spans="7:7" x14ac:dyDescent="0.2">
      <c r="G6046" s="9"/>
    </row>
    <row r="6047" spans="7:7" x14ac:dyDescent="0.2">
      <c r="G6047" s="9"/>
    </row>
    <row r="6048" spans="7:7" x14ac:dyDescent="0.2">
      <c r="G6048" s="9"/>
    </row>
    <row r="6049" spans="7:7" x14ac:dyDescent="0.2">
      <c r="G6049" s="9"/>
    </row>
    <row r="6050" spans="7:7" x14ac:dyDescent="0.2">
      <c r="G6050" s="9"/>
    </row>
    <row r="6051" spans="7:7" x14ac:dyDescent="0.2">
      <c r="G6051" s="9"/>
    </row>
    <row r="6052" spans="7:7" x14ac:dyDescent="0.2">
      <c r="G6052" s="9"/>
    </row>
    <row r="6053" spans="7:7" x14ac:dyDescent="0.2">
      <c r="G6053" s="9"/>
    </row>
    <row r="6054" spans="7:7" x14ac:dyDescent="0.2">
      <c r="G6054" s="9"/>
    </row>
    <row r="6055" spans="7:7" x14ac:dyDescent="0.2">
      <c r="G6055" s="9"/>
    </row>
    <row r="6056" spans="7:7" x14ac:dyDescent="0.2">
      <c r="G6056" s="9"/>
    </row>
    <row r="6057" spans="7:7" x14ac:dyDescent="0.2">
      <c r="G6057" s="9"/>
    </row>
    <row r="6058" spans="7:7" x14ac:dyDescent="0.2">
      <c r="G6058" s="9"/>
    </row>
    <row r="6059" spans="7:7" x14ac:dyDescent="0.2">
      <c r="G6059" s="9"/>
    </row>
    <row r="6060" spans="7:7" x14ac:dyDescent="0.2">
      <c r="G6060" s="9"/>
    </row>
    <row r="6061" spans="7:7" x14ac:dyDescent="0.2">
      <c r="G6061" s="9"/>
    </row>
    <row r="6062" spans="7:7" x14ac:dyDescent="0.2">
      <c r="G6062" s="9"/>
    </row>
    <row r="6063" spans="7:7" x14ac:dyDescent="0.2">
      <c r="G6063" s="9"/>
    </row>
    <row r="6064" spans="7:7" x14ac:dyDescent="0.2">
      <c r="G6064" s="9"/>
    </row>
    <row r="6065" spans="7:7" x14ac:dyDescent="0.2">
      <c r="G6065" s="9"/>
    </row>
    <row r="6066" spans="7:7" x14ac:dyDescent="0.2">
      <c r="G6066" s="9"/>
    </row>
    <row r="6067" spans="7:7" x14ac:dyDescent="0.2">
      <c r="G6067" s="9"/>
    </row>
    <row r="6068" spans="7:7" x14ac:dyDescent="0.2">
      <c r="G6068" s="9"/>
    </row>
    <row r="6069" spans="7:7" x14ac:dyDescent="0.2">
      <c r="G6069" s="9"/>
    </row>
    <row r="6070" spans="7:7" x14ac:dyDescent="0.2">
      <c r="G6070" s="9"/>
    </row>
    <row r="6071" spans="7:7" x14ac:dyDescent="0.2">
      <c r="G6071" s="9"/>
    </row>
    <row r="6072" spans="7:7" x14ac:dyDescent="0.2">
      <c r="G6072" s="9"/>
    </row>
    <row r="6073" spans="7:7" x14ac:dyDescent="0.2">
      <c r="G6073" s="9"/>
    </row>
    <row r="6074" spans="7:7" x14ac:dyDescent="0.2">
      <c r="G6074" s="9"/>
    </row>
    <row r="6075" spans="7:7" x14ac:dyDescent="0.2">
      <c r="G6075" s="9"/>
    </row>
    <row r="6076" spans="7:7" x14ac:dyDescent="0.2">
      <c r="G6076" s="9"/>
    </row>
    <row r="6077" spans="7:7" x14ac:dyDescent="0.2">
      <c r="G6077" s="9"/>
    </row>
    <row r="6078" spans="7:7" x14ac:dyDescent="0.2">
      <c r="G6078" s="9"/>
    </row>
    <row r="6079" spans="7:7" x14ac:dyDescent="0.2">
      <c r="G6079" s="9"/>
    </row>
    <row r="6080" spans="7:7" x14ac:dyDescent="0.2">
      <c r="G6080" s="9"/>
    </row>
    <row r="6081" spans="7:7" x14ac:dyDescent="0.2">
      <c r="G6081" s="9"/>
    </row>
    <row r="6082" spans="7:7" x14ac:dyDescent="0.2">
      <c r="G6082" s="9"/>
    </row>
    <row r="6083" spans="7:7" x14ac:dyDescent="0.2">
      <c r="G6083" s="9"/>
    </row>
    <row r="6084" spans="7:7" x14ac:dyDescent="0.2">
      <c r="G6084" s="9"/>
    </row>
    <row r="6085" spans="7:7" x14ac:dyDescent="0.2">
      <c r="G6085" s="9"/>
    </row>
    <row r="6086" spans="7:7" x14ac:dyDescent="0.2">
      <c r="G6086" s="9"/>
    </row>
    <row r="6087" spans="7:7" x14ac:dyDescent="0.2">
      <c r="G6087" s="9"/>
    </row>
    <row r="6088" spans="7:7" x14ac:dyDescent="0.2">
      <c r="G6088" s="9"/>
    </row>
    <row r="6089" spans="7:7" x14ac:dyDescent="0.2">
      <c r="G6089" s="9"/>
    </row>
    <row r="6090" spans="7:7" x14ac:dyDescent="0.2">
      <c r="G6090" s="9"/>
    </row>
    <row r="6091" spans="7:7" x14ac:dyDescent="0.2">
      <c r="G6091" s="9"/>
    </row>
    <row r="6092" spans="7:7" x14ac:dyDescent="0.2">
      <c r="G6092" s="9"/>
    </row>
    <row r="6093" spans="7:7" x14ac:dyDescent="0.2">
      <c r="G6093" s="9"/>
    </row>
    <row r="6094" spans="7:7" x14ac:dyDescent="0.2">
      <c r="G6094" s="9"/>
    </row>
    <row r="6095" spans="7:7" x14ac:dyDescent="0.2">
      <c r="G6095" s="9"/>
    </row>
    <row r="6096" spans="7:7" x14ac:dyDescent="0.2">
      <c r="G6096" s="9"/>
    </row>
    <row r="6097" spans="7:7" x14ac:dyDescent="0.2">
      <c r="G6097" s="9"/>
    </row>
    <row r="6098" spans="7:7" x14ac:dyDescent="0.2">
      <c r="G6098" s="9"/>
    </row>
    <row r="6099" spans="7:7" x14ac:dyDescent="0.2">
      <c r="G6099" s="9"/>
    </row>
    <row r="6100" spans="7:7" x14ac:dyDescent="0.2">
      <c r="G6100" s="9"/>
    </row>
    <row r="6101" spans="7:7" x14ac:dyDescent="0.2">
      <c r="G6101" s="9"/>
    </row>
    <row r="6102" spans="7:7" x14ac:dyDescent="0.2">
      <c r="G6102" s="9"/>
    </row>
    <row r="6103" spans="7:7" x14ac:dyDescent="0.2">
      <c r="G6103" s="9"/>
    </row>
    <row r="6104" spans="7:7" x14ac:dyDescent="0.2">
      <c r="G6104" s="9"/>
    </row>
    <row r="6105" spans="7:7" x14ac:dyDescent="0.2">
      <c r="G6105" s="9"/>
    </row>
    <row r="6106" spans="7:7" x14ac:dyDescent="0.2">
      <c r="G6106" s="9"/>
    </row>
    <row r="6107" spans="7:7" x14ac:dyDescent="0.2">
      <c r="G6107" s="9"/>
    </row>
    <row r="6108" spans="7:7" x14ac:dyDescent="0.2">
      <c r="G6108" s="9"/>
    </row>
    <row r="6109" spans="7:7" x14ac:dyDescent="0.2">
      <c r="G6109" s="9"/>
    </row>
    <row r="6110" spans="7:7" x14ac:dyDescent="0.2">
      <c r="G6110" s="9"/>
    </row>
    <row r="6111" spans="7:7" x14ac:dyDescent="0.2">
      <c r="G6111" s="9"/>
    </row>
    <row r="6112" spans="7:7" x14ac:dyDescent="0.2">
      <c r="G6112" s="9"/>
    </row>
    <row r="6113" spans="7:7" x14ac:dyDescent="0.2">
      <c r="G6113" s="9"/>
    </row>
    <row r="6114" spans="7:7" x14ac:dyDescent="0.2">
      <c r="G6114" s="9"/>
    </row>
    <row r="6115" spans="7:7" x14ac:dyDescent="0.2">
      <c r="G6115" s="9"/>
    </row>
    <row r="6116" spans="7:7" x14ac:dyDescent="0.2">
      <c r="G6116" s="9"/>
    </row>
    <row r="6117" spans="7:7" x14ac:dyDescent="0.2">
      <c r="G6117" s="9"/>
    </row>
    <row r="6118" spans="7:7" x14ac:dyDescent="0.2">
      <c r="G6118" s="9"/>
    </row>
    <row r="6119" spans="7:7" x14ac:dyDescent="0.2">
      <c r="G6119" s="9"/>
    </row>
    <row r="6120" spans="7:7" x14ac:dyDescent="0.2">
      <c r="G6120" s="9"/>
    </row>
    <row r="6121" spans="7:7" x14ac:dyDescent="0.2">
      <c r="G6121" s="9"/>
    </row>
    <row r="6122" spans="7:7" x14ac:dyDescent="0.2">
      <c r="G6122" s="9"/>
    </row>
    <row r="6123" spans="7:7" x14ac:dyDescent="0.2">
      <c r="G6123" s="9"/>
    </row>
    <row r="6124" spans="7:7" x14ac:dyDescent="0.2">
      <c r="G6124" s="9"/>
    </row>
    <row r="6125" spans="7:7" x14ac:dyDescent="0.2">
      <c r="G6125" s="9"/>
    </row>
    <row r="6126" spans="7:7" x14ac:dyDescent="0.2">
      <c r="G6126" s="9"/>
    </row>
    <row r="6127" spans="7:7" x14ac:dyDescent="0.2">
      <c r="G6127" s="9"/>
    </row>
    <row r="6128" spans="7:7" x14ac:dyDescent="0.2">
      <c r="G6128" s="9"/>
    </row>
    <row r="6129" spans="7:7" x14ac:dyDescent="0.2">
      <c r="G6129" s="9"/>
    </row>
    <row r="6130" spans="7:7" x14ac:dyDescent="0.2">
      <c r="G6130" s="9"/>
    </row>
    <row r="6131" spans="7:7" x14ac:dyDescent="0.2">
      <c r="G6131" s="9"/>
    </row>
    <row r="6132" spans="7:7" x14ac:dyDescent="0.2">
      <c r="G6132" s="9"/>
    </row>
    <row r="6133" spans="7:7" x14ac:dyDescent="0.2">
      <c r="G6133" s="9"/>
    </row>
    <row r="6134" spans="7:7" x14ac:dyDescent="0.2">
      <c r="G6134" s="9"/>
    </row>
    <row r="6135" spans="7:7" x14ac:dyDescent="0.2">
      <c r="G6135" s="9"/>
    </row>
    <row r="6136" spans="7:7" x14ac:dyDescent="0.2">
      <c r="G6136" s="9"/>
    </row>
    <row r="6137" spans="7:7" x14ac:dyDescent="0.2">
      <c r="G6137" s="9"/>
    </row>
    <row r="6138" spans="7:7" x14ac:dyDescent="0.2">
      <c r="G6138" s="9"/>
    </row>
    <row r="6139" spans="7:7" x14ac:dyDescent="0.2">
      <c r="G6139" s="9"/>
    </row>
    <row r="6140" spans="7:7" x14ac:dyDescent="0.2">
      <c r="G6140" s="9"/>
    </row>
    <row r="6141" spans="7:7" x14ac:dyDescent="0.2">
      <c r="G6141" s="9"/>
    </row>
    <row r="6142" spans="7:7" x14ac:dyDescent="0.2">
      <c r="G6142" s="9"/>
    </row>
    <row r="6143" spans="7:7" x14ac:dyDescent="0.2">
      <c r="G6143" s="9"/>
    </row>
    <row r="6144" spans="7:7" x14ac:dyDescent="0.2">
      <c r="G6144" s="9"/>
    </row>
    <row r="6145" spans="7:7" x14ac:dyDescent="0.2">
      <c r="G6145" s="9"/>
    </row>
    <row r="6146" spans="7:7" x14ac:dyDescent="0.2">
      <c r="G6146" s="9"/>
    </row>
    <row r="6147" spans="7:7" x14ac:dyDescent="0.2">
      <c r="G6147" s="9"/>
    </row>
    <row r="6148" spans="7:7" x14ac:dyDescent="0.2">
      <c r="G6148" s="9"/>
    </row>
    <row r="6149" spans="7:7" x14ac:dyDescent="0.2">
      <c r="G6149" s="9"/>
    </row>
    <row r="6150" spans="7:7" x14ac:dyDescent="0.2">
      <c r="G6150" s="9"/>
    </row>
    <row r="6151" spans="7:7" x14ac:dyDescent="0.2">
      <c r="G6151" s="9"/>
    </row>
    <row r="6152" spans="7:7" x14ac:dyDescent="0.2">
      <c r="G6152" s="9"/>
    </row>
    <row r="6153" spans="7:7" x14ac:dyDescent="0.2">
      <c r="G6153" s="9"/>
    </row>
    <row r="6154" spans="7:7" x14ac:dyDescent="0.2">
      <c r="G6154" s="9"/>
    </row>
    <row r="6155" spans="7:7" x14ac:dyDescent="0.2">
      <c r="G6155" s="9"/>
    </row>
    <row r="6156" spans="7:7" x14ac:dyDescent="0.2">
      <c r="G6156" s="9"/>
    </row>
    <row r="6157" spans="7:7" x14ac:dyDescent="0.2">
      <c r="G6157" s="9"/>
    </row>
    <row r="6158" spans="7:7" x14ac:dyDescent="0.2">
      <c r="G6158" s="9"/>
    </row>
    <row r="6159" spans="7:7" x14ac:dyDescent="0.2">
      <c r="G6159" s="9"/>
    </row>
    <row r="6160" spans="7:7" x14ac:dyDescent="0.2">
      <c r="G6160" s="9"/>
    </row>
    <row r="6161" spans="7:7" x14ac:dyDescent="0.2">
      <c r="G6161" s="9"/>
    </row>
    <row r="6162" spans="7:7" x14ac:dyDescent="0.2">
      <c r="G6162" s="9"/>
    </row>
    <row r="6163" spans="7:7" x14ac:dyDescent="0.2">
      <c r="G6163" s="9"/>
    </row>
    <row r="6164" spans="7:7" x14ac:dyDescent="0.2">
      <c r="G6164" s="9"/>
    </row>
    <row r="6165" spans="7:7" x14ac:dyDescent="0.2">
      <c r="G6165" s="9"/>
    </row>
    <row r="6166" spans="7:7" x14ac:dyDescent="0.2">
      <c r="G6166" s="9"/>
    </row>
    <row r="6167" spans="7:7" x14ac:dyDescent="0.2">
      <c r="G6167" s="9"/>
    </row>
    <row r="6168" spans="7:7" x14ac:dyDescent="0.2">
      <c r="G6168" s="9"/>
    </row>
    <row r="6169" spans="7:7" x14ac:dyDescent="0.2">
      <c r="G6169" s="9"/>
    </row>
    <row r="6170" spans="7:7" x14ac:dyDescent="0.2">
      <c r="G6170" s="9"/>
    </row>
    <row r="6171" spans="7:7" x14ac:dyDescent="0.2">
      <c r="G6171" s="9"/>
    </row>
    <row r="6172" spans="7:7" x14ac:dyDescent="0.2">
      <c r="G6172" s="9"/>
    </row>
    <row r="6173" spans="7:7" x14ac:dyDescent="0.2">
      <c r="G6173" s="9"/>
    </row>
    <row r="6174" spans="7:7" x14ac:dyDescent="0.2">
      <c r="G6174" s="9"/>
    </row>
    <row r="6175" spans="7:7" x14ac:dyDescent="0.2">
      <c r="G6175" s="9"/>
    </row>
    <row r="6176" spans="7:7" x14ac:dyDescent="0.2">
      <c r="G6176" s="9"/>
    </row>
    <row r="6177" spans="7:7" x14ac:dyDescent="0.2">
      <c r="G6177" s="9"/>
    </row>
    <row r="6178" spans="7:7" x14ac:dyDescent="0.2">
      <c r="G6178" s="9"/>
    </row>
    <row r="6179" spans="7:7" x14ac:dyDescent="0.2">
      <c r="G6179" s="9"/>
    </row>
    <row r="6180" spans="7:7" x14ac:dyDescent="0.2">
      <c r="G6180" s="9"/>
    </row>
    <row r="6181" spans="7:7" x14ac:dyDescent="0.2">
      <c r="G6181" s="9"/>
    </row>
    <row r="6182" spans="7:7" x14ac:dyDescent="0.2">
      <c r="G6182" s="9"/>
    </row>
    <row r="6183" spans="7:7" x14ac:dyDescent="0.2">
      <c r="G6183" s="9"/>
    </row>
    <row r="6184" spans="7:7" x14ac:dyDescent="0.2">
      <c r="G6184" s="9"/>
    </row>
    <row r="6185" spans="7:7" x14ac:dyDescent="0.2">
      <c r="G6185" s="9"/>
    </row>
    <row r="6186" spans="7:7" x14ac:dyDescent="0.2">
      <c r="G6186" s="9"/>
    </row>
    <row r="6187" spans="7:7" x14ac:dyDescent="0.2">
      <c r="G6187" s="9"/>
    </row>
    <row r="6188" spans="7:7" x14ac:dyDescent="0.2">
      <c r="G6188" s="9"/>
    </row>
    <row r="6189" spans="7:7" x14ac:dyDescent="0.2">
      <c r="G6189" s="9"/>
    </row>
    <row r="6190" spans="7:7" x14ac:dyDescent="0.2">
      <c r="G6190" s="9"/>
    </row>
    <row r="6191" spans="7:7" x14ac:dyDescent="0.2">
      <c r="G6191" s="9"/>
    </row>
    <row r="6192" spans="7:7" x14ac:dyDescent="0.2">
      <c r="G6192" s="9"/>
    </row>
    <row r="6193" spans="7:7" x14ac:dyDescent="0.2">
      <c r="G6193" s="9"/>
    </row>
    <row r="6194" spans="7:7" x14ac:dyDescent="0.2">
      <c r="G6194" s="9"/>
    </row>
    <row r="6195" spans="7:7" x14ac:dyDescent="0.2">
      <c r="G6195" s="9"/>
    </row>
    <row r="6196" spans="7:7" x14ac:dyDescent="0.2">
      <c r="G6196" s="9"/>
    </row>
    <row r="6197" spans="7:7" x14ac:dyDescent="0.2">
      <c r="G6197" s="9"/>
    </row>
    <row r="6198" spans="7:7" x14ac:dyDescent="0.2">
      <c r="G6198" s="9"/>
    </row>
    <row r="6199" spans="7:7" x14ac:dyDescent="0.2">
      <c r="G6199" s="9"/>
    </row>
    <row r="6200" spans="7:7" x14ac:dyDescent="0.2">
      <c r="G6200" s="9"/>
    </row>
    <row r="6201" spans="7:7" x14ac:dyDescent="0.2">
      <c r="G6201" s="9"/>
    </row>
    <row r="6202" spans="7:7" x14ac:dyDescent="0.2">
      <c r="G6202" s="9"/>
    </row>
    <row r="6203" spans="7:7" x14ac:dyDescent="0.2">
      <c r="G6203" s="9"/>
    </row>
    <row r="6204" spans="7:7" x14ac:dyDescent="0.2">
      <c r="G6204" s="9"/>
    </row>
    <row r="6205" spans="7:7" x14ac:dyDescent="0.2">
      <c r="G6205" s="9"/>
    </row>
    <row r="6206" spans="7:7" x14ac:dyDescent="0.2">
      <c r="G6206" s="9"/>
    </row>
    <row r="6207" spans="7:7" x14ac:dyDescent="0.2">
      <c r="G6207" s="9"/>
    </row>
    <row r="6208" spans="7:7" x14ac:dyDescent="0.2">
      <c r="G6208" s="9"/>
    </row>
    <row r="6209" spans="7:7" x14ac:dyDescent="0.2">
      <c r="G6209" s="9"/>
    </row>
    <row r="6210" spans="7:7" x14ac:dyDescent="0.2">
      <c r="G6210" s="9"/>
    </row>
    <row r="6211" spans="7:7" x14ac:dyDescent="0.2">
      <c r="G6211" s="9"/>
    </row>
    <row r="6212" spans="7:7" x14ac:dyDescent="0.2">
      <c r="G6212" s="9"/>
    </row>
    <row r="6213" spans="7:7" x14ac:dyDescent="0.2">
      <c r="G6213" s="9"/>
    </row>
    <row r="6214" spans="7:7" x14ac:dyDescent="0.2">
      <c r="G6214" s="9"/>
    </row>
    <row r="6215" spans="7:7" x14ac:dyDescent="0.2">
      <c r="G6215" s="9"/>
    </row>
    <row r="6216" spans="7:7" x14ac:dyDescent="0.2">
      <c r="G6216" s="9"/>
    </row>
    <row r="6217" spans="7:7" x14ac:dyDescent="0.2">
      <c r="G6217" s="9"/>
    </row>
    <row r="6218" spans="7:7" x14ac:dyDescent="0.2">
      <c r="G6218" s="9"/>
    </row>
    <row r="6219" spans="7:7" x14ac:dyDescent="0.2">
      <c r="G6219" s="9"/>
    </row>
    <row r="6220" spans="7:7" x14ac:dyDescent="0.2">
      <c r="G6220" s="9"/>
    </row>
    <row r="6221" spans="7:7" x14ac:dyDescent="0.2">
      <c r="G6221" s="9"/>
    </row>
    <row r="6222" spans="7:7" x14ac:dyDescent="0.2">
      <c r="G6222" s="9"/>
    </row>
    <row r="6223" spans="7:7" x14ac:dyDescent="0.2">
      <c r="G6223" s="9"/>
    </row>
    <row r="6224" spans="7:7" x14ac:dyDescent="0.2">
      <c r="G6224" s="9"/>
    </row>
    <row r="6225" spans="7:7" x14ac:dyDescent="0.2">
      <c r="G6225" s="9"/>
    </row>
    <row r="6226" spans="7:7" x14ac:dyDescent="0.2">
      <c r="G6226" s="9"/>
    </row>
    <row r="6227" spans="7:7" x14ac:dyDescent="0.2">
      <c r="G6227" s="9"/>
    </row>
    <row r="6228" spans="7:7" x14ac:dyDescent="0.2">
      <c r="G6228" s="9"/>
    </row>
    <row r="6229" spans="7:7" x14ac:dyDescent="0.2">
      <c r="G6229" s="9"/>
    </row>
    <row r="6230" spans="7:7" x14ac:dyDescent="0.2">
      <c r="G6230" s="9"/>
    </row>
    <row r="6231" spans="7:7" x14ac:dyDescent="0.2">
      <c r="G6231" s="9"/>
    </row>
    <row r="6232" spans="7:7" x14ac:dyDescent="0.2">
      <c r="G6232" s="9"/>
    </row>
    <row r="6233" spans="7:7" x14ac:dyDescent="0.2">
      <c r="G6233" s="9"/>
    </row>
    <row r="6234" spans="7:7" x14ac:dyDescent="0.2">
      <c r="G6234" s="9"/>
    </row>
    <row r="6235" spans="7:7" x14ac:dyDescent="0.2">
      <c r="G6235" s="9"/>
    </row>
    <row r="6236" spans="7:7" x14ac:dyDescent="0.2">
      <c r="G6236" s="9"/>
    </row>
    <row r="6237" spans="7:7" x14ac:dyDescent="0.2">
      <c r="G6237" s="9"/>
    </row>
    <row r="6238" spans="7:7" x14ac:dyDescent="0.2">
      <c r="G6238" s="9"/>
    </row>
    <row r="6239" spans="7:7" x14ac:dyDescent="0.2">
      <c r="G6239" s="9"/>
    </row>
    <row r="6240" spans="7:7" x14ac:dyDescent="0.2">
      <c r="G6240" s="9"/>
    </row>
    <row r="6241" spans="7:7" x14ac:dyDescent="0.2">
      <c r="G6241" s="9"/>
    </row>
    <row r="6242" spans="7:7" x14ac:dyDescent="0.2">
      <c r="G6242" s="9"/>
    </row>
    <row r="6243" spans="7:7" x14ac:dyDescent="0.2">
      <c r="G6243" s="9"/>
    </row>
    <row r="6244" spans="7:7" x14ac:dyDescent="0.2">
      <c r="G6244" s="9"/>
    </row>
    <row r="6245" spans="7:7" x14ac:dyDescent="0.2">
      <c r="G6245" s="9"/>
    </row>
    <row r="6246" spans="7:7" x14ac:dyDescent="0.2">
      <c r="G6246" s="9"/>
    </row>
    <row r="6247" spans="7:7" x14ac:dyDescent="0.2">
      <c r="G6247" s="9"/>
    </row>
    <row r="6248" spans="7:7" x14ac:dyDescent="0.2">
      <c r="G6248" s="9"/>
    </row>
    <row r="6249" spans="7:7" x14ac:dyDescent="0.2">
      <c r="G6249" s="9"/>
    </row>
    <row r="6250" spans="7:7" x14ac:dyDescent="0.2">
      <c r="G6250" s="9"/>
    </row>
    <row r="6251" spans="7:7" x14ac:dyDescent="0.2">
      <c r="G6251" s="9"/>
    </row>
    <row r="6252" spans="7:7" x14ac:dyDescent="0.2">
      <c r="G6252" s="9"/>
    </row>
    <row r="6253" spans="7:7" x14ac:dyDescent="0.2">
      <c r="G6253" s="9"/>
    </row>
    <row r="6254" spans="7:7" x14ac:dyDescent="0.2">
      <c r="G6254" s="9"/>
    </row>
    <row r="6255" spans="7:7" x14ac:dyDescent="0.2">
      <c r="G6255" s="9"/>
    </row>
    <row r="6256" spans="7:7" x14ac:dyDescent="0.2">
      <c r="G6256" s="9"/>
    </row>
    <row r="6257" spans="7:7" x14ac:dyDescent="0.2">
      <c r="G6257" s="9"/>
    </row>
    <row r="6258" spans="7:7" x14ac:dyDescent="0.2">
      <c r="G6258" s="9"/>
    </row>
    <row r="6259" spans="7:7" x14ac:dyDescent="0.2">
      <c r="G6259" s="9"/>
    </row>
    <row r="6260" spans="7:7" x14ac:dyDescent="0.2">
      <c r="G6260" s="9"/>
    </row>
    <row r="6261" spans="7:7" x14ac:dyDescent="0.2">
      <c r="G6261" s="9"/>
    </row>
    <row r="6262" spans="7:7" x14ac:dyDescent="0.2">
      <c r="G6262" s="9"/>
    </row>
    <row r="6263" spans="7:7" x14ac:dyDescent="0.2">
      <c r="G6263" s="9"/>
    </row>
    <row r="6264" spans="7:7" x14ac:dyDescent="0.2">
      <c r="G6264" s="9"/>
    </row>
    <row r="6265" spans="7:7" x14ac:dyDescent="0.2">
      <c r="G6265" s="9"/>
    </row>
    <row r="6266" spans="7:7" x14ac:dyDescent="0.2">
      <c r="G6266" s="9"/>
    </row>
    <row r="6267" spans="7:7" x14ac:dyDescent="0.2">
      <c r="G6267" s="9"/>
    </row>
    <row r="6268" spans="7:7" x14ac:dyDescent="0.2">
      <c r="G6268" s="9"/>
    </row>
    <row r="6269" spans="7:7" x14ac:dyDescent="0.2">
      <c r="G6269" s="9"/>
    </row>
    <row r="6270" spans="7:7" x14ac:dyDescent="0.2">
      <c r="G6270" s="9"/>
    </row>
    <row r="6271" spans="7:7" x14ac:dyDescent="0.2">
      <c r="G6271" s="9"/>
    </row>
    <row r="6272" spans="7:7" x14ac:dyDescent="0.2">
      <c r="G6272" s="9"/>
    </row>
    <row r="6273" spans="7:7" x14ac:dyDescent="0.2">
      <c r="G6273" s="9"/>
    </row>
    <row r="6274" spans="7:7" x14ac:dyDescent="0.2">
      <c r="G6274" s="9"/>
    </row>
    <row r="6275" spans="7:7" x14ac:dyDescent="0.2">
      <c r="G6275" s="9"/>
    </row>
    <row r="6276" spans="7:7" x14ac:dyDescent="0.2">
      <c r="G6276" s="9"/>
    </row>
    <row r="6277" spans="7:7" x14ac:dyDescent="0.2">
      <c r="G6277" s="9"/>
    </row>
    <row r="6278" spans="7:7" x14ac:dyDescent="0.2">
      <c r="G6278" s="9"/>
    </row>
    <row r="6279" spans="7:7" x14ac:dyDescent="0.2">
      <c r="G6279" s="9"/>
    </row>
    <row r="6280" spans="7:7" x14ac:dyDescent="0.2">
      <c r="G6280" s="9"/>
    </row>
    <row r="6281" spans="7:7" x14ac:dyDescent="0.2">
      <c r="G6281" s="9"/>
    </row>
    <row r="6282" spans="7:7" x14ac:dyDescent="0.2">
      <c r="G6282" s="9"/>
    </row>
    <row r="6283" spans="7:7" x14ac:dyDescent="0.2">
      <c r="G6283" s="9"/>
    </row>
    <row r="6284" spans="7:7" x14ac:dyDescent="0.2">
      <c r="G6284" s="9"/>
    </row>
    <row r="6285" spans="7:7" x14ac:dyDescent="0.2">
      <c r="G6285" s="9"/>
    </row>
    <row r="6286" spans="7:7" x14ac:dyDescent="0.2">
      <c r="G6286" s="9"/>
    </row>
    <row r="6287" spans="7:7" x14ac:dyDescent="0.2">
      <c r="G6287" s="9"/>
    </row>
    <row r="6288" spans="7:7" x14ac:dyDescent="0.2">
      <c r="G6288" s="9"/>
    </row>
    <row r="6289" spans="7:7" x14ac:dyDescent="0.2">
      <c r="G6289" s="9"/>
    </row>
    <row r="6290" spans="7:7" x14ac:dyDescent="0.2">
      <c r="G6290" s="9"/>
    </row>
    <row r="6291" spans="7:7" x14ac:dyDescent="0.2">
      <c r="G6291" s="9"/>
    </row>
    <row r="6292" spans="7:7" x14ac:dyDescent="0.2">
      <c r="G6292" s="9"/>
    </row>
    <row r="6293" spans="7:7" x14ac:dyDescent="0.2">
      <c r="G6293" s="9"/>
    </row>
    <row r="6294" spans="7:7" x14ac:dyDescent="0.2">
      <c r="G6294" s="9"/>
    </row>
    <row r="6295" spans="7:7" x14ac:dyDescent="0.2">
      <c r="G6295" s="9"/>
    </row>
    <row r="6296" spans="7:7" x14ac:dyDescent="0.2">
      <c r="G6296" s="9"/>
    </row>
    <row r="6297" spans="7:7" x14ac:dyDescent="0.2">
      <c r="G6297" s="9"/>
    </row>
    <row r="6298" spans="7:7" x14ac:dyDescent="0.2">
      <c r="G6298" s="9"/>
    </row>
    <row r="6299" spans="7:7" x14ac:dyDescent="0.2">
      <c r="G6299" s="9"/>
    </row>
    <row r="6300" spans="7:7" x14ac:dyDescent="0.2">
      <c r="G6300" s="9"/>
    </row>
    <row r="6301" spans="7:7" x14ac:dyDescent="0.2">
      <c r="G6301" s="9"/>
    </row>
    <row r="6302" spans="7:7" x14ac:dyDescent="0.2">
      <c r="G6302" s="9"/>
    </row>
    <row r="6303" spans="7:7" x14ac:dyDescent="0.2">
      <c r="G6303" s="9"/>
    </row>
    <row r="6304" spans="7:7" x14ac:dyDescent="0.2">
      <c r="G6304" s="9"/>
    </row>
    <row r="6305" spans="7:7" x14ac:dyDescent="0.2">
      <c r="G6305" s="9"/>
    </row>
    <row r="6306" spans="7:7" x14ac:dyDescent="0.2">
      <c r="G6306" s="9"/>
    </row>
    <row r="6307" spans="7:7" x14ac:dyDescent="0.2">
      <c r="G6307" s="9"/>
    </row>
    <row r="6308" spans="7:7" x14ac:dyDescent="0.2">
      <c r="G6308" s="9"/>
    </row>
    <row r="6309" spans="7:7" x14ac:dyDescent="0.2">
      <c r="G6309" s="9"/>
    </row>
    <row r="6310" spans="7:7" x14ac:dyDescent="0.2">
      <c r="G6310" s="9"/>
    </row>
    <row r="6311" spans="7:7" x14ac:dyDescent="0.2">
      <c r="G6311" s="9"/>
    </row>
    <row r="6312" spans="7:7" x14ac:dyDescent="0.2">
      <c r="G6312" s="9"/>
    </row>
    <row r="6313" spans="7:7" x14ac:dyDescent="0.2">
      <c r="G6313" s="9"/>
    </row>
    <row r="6314" spans="7:7" x14ac:dyDescent="0.2">
      <c r="G6314" s="9"/>
    </row>
    <row r="6315" spans="7:7" x14ac:dyDescent="0.2">
      <c r="G6315" s="9"/>
    </row>
    <row r="6316" spans="7:7" x14ac:dyDescent="0.2">
      <c r="G6316" s="9"/>
    </row>
    <row r="6317" spans="7:7" x14ac:dyDescent="0.2">
      <c r="G6317" s="9"/>
    </row>
    <row r="6318" spans="7:7" x14ac:dyDescent="0.2">
      <c r="G6318" s="9"/>
    </row>
    <row r="6319" spans="7:7" x14ac:dyDescent="0.2">
      <c r="G6319" s="9"/>
    </row>
    <row r="6320" spans="7:7" x14ac:dyDescent="0.2">
      <c r="G6320" s="9"/>
    </row>
    <row r="6321" spans="7:7" x14ac:dyDescent="0.2">
      <c r="G6321" s="9"/>
    </row>
    <row r="6322" spans="7:7" x14ac:dyDescent="0.2">
      <c r="G6322" s="9"/>
    </row>
    <row r="6323" spans="7:7" x14ac:dyDescent="0.2">
      <c r="G6323" s="9"/>
    </row>
    <row r="6324" spans="7:7" x14ac:dyDescent="0.2">
      <c r="G6324" s="9"/>
    </row>
    <row r="6325" spans="7:7" x14ac:dyDescent="0.2">
      <c r="G6325" s="9"/>
    </row>
    <row r="6326" spans="7:7" x14ac:dyDescent="0.2">
      <c r="G6326" s="9"/>
    </row>
    <row r="6327" spans="7:7" x14ac:dyDescent="0.2">
      <c r="G6327" s="9"/>
    </row>
    <row r="6328" spans="7:7" x14ac:dyDescent="0.2">
      <c r="G6328" s="9"/>
    </row>
    <row r="6329" spans="7:7" x14ac:dyDescent="0.2">
      <c r="G6329" s="9"/>
    </row>
    <row r="6330" spans="7:7" x14ac:dyDescent="0.2">
      <c r="G6330" s="9"/>
    </row>
    <row r="6331" spans="7:7" x14ac:dyDescent="0.2">
      <c r="G6331" s="9"/>
    </row>
    <row r="6332" spans="7:7" x14ac:dyDescent="0.2">
      <c r="G6332" s="9"/>
    </row>
    <row r="6333" spans="7:7" x14ac:dyDescent="0.2">
      <c r="G6333" s="9"/>
    </row>
    <row r="6334" spans="7:7" x14ac:dyDescent="0.2">
      <c r="G6334" s="9"/>
    </row>
    <row r="6335" spans="7:7" x14ac:dyDescent="0.2">
      <c r="G6335" s="9"/>
    </row>
    <row r="6336" spans="7:7" x14ac:dyDescent="0.2">
      <c r="G6336" s="9"/>
    </row>
    <row r="6337" spans="7:7" x14ac:dyDescent="0.2">
      <c r="G6337" s="9"/>
    </row>
    <row r="6338" spans="7:7" x14ac:dyDescent="0.2">
      <c r="G6338" s="9"/>
    </row>
    <row r="6339" spans="7:7" x14ac:dyDescent="0.2">
      <c r="G6339" s="9"/>
    </row>
    <row r="6340" spans="7:7" x14ac:dyDescent="0.2">
      <c r="G6340" s="9"/>
    </row>
    <row r="6341" spans="7:7" x14ac:dyDescent="0.2">
      <c r="G6341" s="9"/>
    </row>
    <row r="6342" spans="7:7" x14ac:dyDescent="0.2">
      <c r="G6342" s="9"/>
    </row>
    <row r="6343" spans="7:7" x14ac:dyDescent="0.2">
      <c r="G6343" s="9"/>
    </row>
    <row r="6344" spans="7:7" x14ac:dyDescent="0.2">
      <c r="G6344" s="9"/>
    </row>
    <row r="6345" spans="7:7" x14ac:dyDescent="0.2">
      <c r="G6345" s="9"/>
    </row>
    <row r="6346" spans="7:7" x14ac:dyDescent="0.2">
      <c r="G6346" s="9"/>
    </row>
    <row r="6347" spans="7:7" x14ac:dyDescent="0.2">
      <c r="G6347" s="9"/>
    </row>
    <row r="6348" spans="7:7" x14ac:dyDescent="0.2">
      <c r="G6348" s="9"/>
    </row>
    <row r="6349" spans="7:7" x14ac:dyDescent="0.2">
      <c r="G6349" s="9"/>
    </row>
    <row r="6350" spans="7:7" x14ac:dyDescent="0.2">
      <c r="G6350" s="9"/>
    </row>
    <row r="6351" spans="7:7" x14ac:dyDescent="0.2">
      <c r="G6351" s="9"/>
    </row>
    <row r="6352" spans="7:7" x14ac:dyDescent="0.2">
      <c r="G6352" s="9"/>
    </row>
    <row r="6353" spans="7:7" x14ac:dyDescent="0.2">
      <c r="G6353" s="9"/>
    </row>
    <row r="6354" spans="7:7" x14ac:dyDescent="0.2">
      <c r="G6354" s="9"/>
    </row>
    <row r="6355" spans="7:7" x14ac:dyDescent="0.2">
      <c r="G6355" s="9"/>
    </row>
    <row r="6356" spans="7:7" x14ac:dyDescent="0.2">
      <c r="G6356" s="9"/>
    </row>
    <row r="6357" spans="7:7" x14ac:dyDescent="0.2">
      <c r="G6357" s="9"/>
    </row>
    <row r="6358" spans="7:7" x14ac:dyDescent="0.2">
      <c r="G6358" s="9"/>
    </row>
    <row r="6359" spans="7:7" x14ac:dyDescent="0.2">
      <c r="G6359" s="9"/>
    </row>
    <row r="6360" spans="7:7" x14ac:dyDescent="0.2">
      <c r="G6360" s="9"/>
    </row>
    <row r="6361" spans="7:7" x14ac:dyDescent="0.2">
      <c r="G6361" s="9"/>
    </row>
    <row r="6362" spans="7:7" x14ac:dyDescent="0.2">
      <c r="G6362" s="9"/>
    </row>
    <row r="6363" spans="7:7" x14ac:dyDescent="0.2">
      <c r="G6363" s="9"/>
    </row>
    <row r="6364" spans="7:7" x14ac:dyDescent="0.2">
      <c r="G6364" s="9"/>
    </row>
    <row r="6365" spans="7:7" x14ac:dyDescent="0.2">
      <c r="G6365" s="9"/>
    </row>
    <row r="6366" spans="7:7" x14ac:dyDescent="0.2">
      <c r="G6366" s="9"/>
    </row>
    <row r="6367" spans="7:7" x14ac:dyDescent="0.2">
      <c r="G6367" s="9"/>
    </row>
    <row r="6368" spans="7:7" x14ac:dyDescent="0.2">
      <c r="G6368" s="9"/>
    </row>
    <row r="6369" spans="7:7" x14ac:dyDescent="0.2">
      <c r="G6369" s="9"/>
    </row>
    <row r="6370" spans="7:7" x14ac:dyDescent="0.2">
      <c r="G6370" s="9"/>
    </row>
    <row r="6371" spans="7:7" x14ac:dyDescent="0.2">
      <c r="G6371" s="9"/>
    </row>
    <row r="6372" spans="7:7" x14ac:dyDescent="0.2">
      <c r="G6372" s="9"/>
    </row>
    <row r="6373" spans="7:7" x14ac:dyDescent="0.2">
      <c r="G6373" s="9"/>
    </row>
    <row r="6374" spans="7:7" x14ac:dyDescent="0.2">
      <c r="G6374" s="9"/>
    </row>
    <row r="6375" spans="7:7" x14ac:dyDescent="0.2">
      <c r="G6375" s="9"/>
    </row>
    <row r="6376" spans="7:7" x14ac:dyDescent="0.2">
      <c r="G6376" s="9"/>
    </row>
    <row r="6377" spans="7:7" x14ac:dyDescent="0.2">
      <c r="G6377" s="9"/>
    </row>
    <row r="6378" spans="7:7" x14ac:dyDescent="0.2">
      <c r="G6378" s="9"/>
    </row>
    <row r="6379" spans="7:7" x14ac:dyDescent="0.2">
      <c r="G6379" s="9"/>
    </row>
    <row r="6380" spans="7:7" x14ac:dyDescent="0.2">
      <c r="G6380" s="9"/>
    </row>
    <row r="6381" spans="7:7" x14ac:dyDescent="0.2">
      <c r="G6381" s="9"/>
    </row>
    <row r="6382" spans="7:7" x14ac:dyDescent="0.2">
      <c r="G6382" s="9"/>
    </row>
    <row r="6383" spans="7:7" x14ac:dyDescent="0.2">
      <c r="G6383" s="9"/>
    </row>
    <row r="6384" spans="7:7" x14ac:dyDescent="0.2">
      <c r="G6384" s="9"/>
    </row>
    <row r="6385" spans="7:7" x14ac:dyDescent="0.2">
      <c r="G6385" s="9"/>
    </row>
    <row r="6386" spans="7:7" x14ac:dyDescent="0.2">
      <c r="G6386" s="9"/>
    </row>
    <row r="6387" spans="7:7" x14ac:dyDescent="0.2">
      <c r="G6387" s="9"/>
    </row>
    <row r="6388" spans="7:7" x14ac:dyDescent="0.2">
      <c r="G6388" s="9"/>
    </row>
    <row r="6389" spans="7:7" x14ac:dyDescent="0.2">
      <c r="G6389" s="9"/>
    </row>
    <row r="6390" spans="7:7" x14ac:dyDescent="0.2">
      <c r="G6390" s="9"/>
    </row>
    <row r="6391" spans="7:7" x14ac:dyDescent="0.2">
      <c r="G6391" s="9"/>
    </row>
    <row r="6392" spans="7:7" x14ac:dyDescent="0.2">
      <c r="G6392" s="9"/>
    </row>
    <row r="6393" spans="7:7" x14ac:dyDescent="0.2">
      <c r="G6393" s="9"/>
    </row>
    <row r="6394" spans="7:7" x14ac:dyDescent="0.2">
      <c r="G6394" s="9"/>
    </row>
    <row r="6395" spans="7:7" x14ac:dyDescent="0.2">
      <c r="G6395" s="9"/>
    </row>
    <row r="6396" spans="7:7" x14ac:dyDescent="0.2">
      <c r="G6396" s="9"/>
    </row>
    <row r="6397" spans="7:7" x14ac:dyDescent="0.2">
      <c r="G6397" s="9"/>
    </row>
    <row r="6398" spans="7:7" x14ac:dyDescent="0.2">
      <c r="G6398" s="9"/>
    </row>
    <row r="6399" spans="7:7" x14ac:dyDescent="0.2">
      <c r="G6399" s="9"/>
    </row>
    <row r="6400" spans="7:7" x14ac:dyDescent="0.2">
      <c r="G6400" s="9"/>
    </row>
    <row r="6401" spans="7:7" x14ac:dyDescent="0.2">
      <c r="G6401" s="9"/>
    </row>
    <row r="6402" spans="7:7" x14ac:dyDescent="0.2">
      <c r="G6402" s="9"/>
    </row>
    <row r="6403" spans="7:7" x14ac:dyDescent="0.2">
      <c r="G6403" s="9"/>
    </row>
    <row r="6404" spans="7:7" x14ac:dyDescent="0.2">
      <c r="G6404" s="9"/>
    </row>
    <row r="6405" spans="7:7" x14ac:dyDescent="0.2">
      <c r="G6405" s="9"/>
    </row>
    <row r="6406" spans="7:7" x14ac:dyDescent="0.2">
      <c r="G6406" s="9"/>
    </row>
    <row r="6407" spans="7:7" x14ac:dyDescent="0.2">
      <c r="G6407" s="9"/>
    </row>
    <row r="6408" spans="7:7" x14ac:dyDescent="0.2">
      <c r="G6408" s="9"/>
    </row>
    <row r="6409" spans="7:7" x14ac:dyDescent="0.2">
      <c r="G6409" s="9"/>
    </row>
    <row r="6410" spans="7:7" x14ac:dyDescent="0.2">
      <c r="G6410" s="9"/>
    </row>
    <row r="6411" spans="7:7" x14ac:dyDescent="0.2">
      <c r="G6411" s="9"/>
    </row>
    <row r="6412" spans="7:7" x14ac:dyDescent="0.2">
      <c r="G6412" s="9"/>
    </row>
    <row r="6413" spans="7:7" x14ac:dyDescent="0.2">
      <c r="G6413" s="9"/>
    </row>
    <row r="6414" spans="7:7" x14ac:dyDescent="0.2">
      <c r="G6414" s="9"/>
    </row>
    <row r="6415" spans="7:7" x14ac:dyDescent="0.2">
      <c r="G6415" s="9"/>
    </row>
    <row r="6416" spans="7:7" x14ac:dyDescent="0.2">
      <c r="G6416" s="9"/>
    </row>
    <row r="6417" spans="7:7" x14ac:dyDescent="0.2">
      <c r="G6417" s="9"/>
    </row>
    <row r="6418" spans="7:7" x14ac:dyDescent="0.2">
      <c r="G6418" s="9"/>
    </row>
    <row r="6419" spans="7:7" x14ac:dyDescent="0.2">
      <c r="G6419" s="9"/>
    </row>
    <row r="6420" spans="7:7" x14ac:dyDescent="0.2">
      <c r="G6420" s="9"/>
    </row>
    <row r="6421" spans="7:7" x14ac:dyDescent="0.2">
      <c r="G6421" s="9"/>
    </row>
    <row r="6422" spans="7:7" x14ac:dyDescent="0.2">
      <c r="G6422" s="9"/>
    </row>
    <row r="6423" spans="7:7" x14ac:dyDescent="0.2">
      <c r="G6423" s="9"/>
    </row>
    <row r="6424" spans="7:7" x14ac:dyDescent="0.2">
      <c r="G6424" s="9"/>
    </row>
    <row r="6425" spans="7:7" x14ac:dyDescent="0.2">
      <c r="G6425" s="9"/>
    </row>
    <row r="6426" spans="7:7" x14ac:dyDescent="0.2">
      <c r="G6426" s="9"/>
    </row>
    <row r="6427" spans="7:7" x14ac:dyDescent="0.2">
      <c r="G6427" s="9"/>
    </row>
    <row r="6428" spans="7:7" x14ac:dyDescent="0.2">
      <c r="G6428" s="9"/>
    </row>
    <row r="6429" spans="7:7" x14ac:dyDescent="0.2">
      <c r="G6429" s="9"/>
    </row>
    <row r="6430" spans="7:7" x14ac:dyDescent="0.2">
      <c r="G6430" s="9"/>
    </row>
    <row r="6431" spans="7:7" x14ac:dyDescent="0.2">
      <c r="G6431" s="9"/>
    </row>
    <row r="6432" spans="7:7" x14ac:dyDescent="0.2">
      <c r="G6432" s="9"/>
    </row>
    <row r="6433" spans="7:7" x14ac:dyDescent="0.2">
      <c r="G6433" s="9"/>
    </row>
    <row r="6434" spans="7:7" x14ac:dyDescent="0.2">
      <c r="G6434" s="9"/>
    </row>
    <row r="6435" spans="7:7" x14ac:dyDescent="0.2">
      <c r="G6435" s="9"/>
    </row>
    <row r="6436" spans="7:7" x14ac:dyDescent="0.2">
      <c r="G6436" s="9"/>
    </row>
    <row r="6437" spans="7:7" x14ac:dyDescent="0.2">
      <c r="G6437" s="9"/>
    </row>
    <row r="6438" spans="7:7" x14ac:dyDescent="0.2">
      <c r="G6438" s="9"/>
    </row>
    <row r="6439" spans="7:7" x14ac:dyDescent="0.2">
      <c r="G6439" s="9"/>
    </row>
    <row r="6440" spans="7:7" x14ac:dyDescent="0.2">
      <c r="G6440" s="9"/>
    </row>
    <row r="6441" spans="7:7" x14ac:dyDescent="0.2">
      <c r="G6441" s="9"/>
    </row>
    <row r="6442" spans="7:7" x14ac:dyDescent="0.2">
      <c r="G6442" s="9"/>
    </row>
    <row r="6443" spans="7:7" x14ac:dyDescent="0.2">
      <c r="G6443" s="9"/>
    </row>
    <row r="6444" spans="7:7" x14ac:dyDescent="0.2">
      <c r="G6444" s="9"/>
    </row>
    <row r="6445" spans="7:7" x14ac:dyDescent="0.2">
      <c r="G6445" s="9"/>
    </row>
    <row r="6446" spans="7:7" x14ac:dyDescent="0.2">
      <c r="G6446" s="9"/>
    </row>
    <row r="6447" spans="7:7" x14ac:dyDescent="0.2">
      <c r="G6447" s="9"/>
    </row>
    <row r="6448" spans="7:7" x14ac:dyDescent="0.2">
      <c r="G6448" s="9"/>
    </row>
    <row r="6449" spans="7:7" x14ac:dyDescent="0.2">
      <c r="G6449" s="9"/>
    </row>
    <row r="6450" spans="7:7" x14ac:dyDescent="0.2">
      <c r="G6450" s="9"/>
    </row>
    <row r="6451" spans="7:7" x14ac:dyDescent="0.2">
      <c r="G6451" s="9"/>
    </row>
    <row r="6452" spans="7:7" x14ac:dyDescent="0.2">
      <c r="G6452" s="9"/>
    </row>
    <row r="6453" spans="7:7" x14ac:dyDescent="0.2">
      <c r="G6453" s="9"/>
    </row>
    <row r="6454" spans="7:7" x14ac:dyDescent="0.2">
      <c r="G6454" s="9"/>
    </row>
    <row r="6455" spans="7:7" x14ac:dyDescent="0.2">
      <c r="G6455" s="9"/>
    </row>
    <row r="6456" spans="7:7" x14ac:dyDescent="0.2">
      <c r="G6456" s="9"/>
    </row>
    <row r="6457" spans="7:7" x14ac:dyDescent="0.2">
      <c r="G6457" s="9"/>
    </row>
    <row r="6458" spans="7:7" x14ac:dyDescent="0.2">
      <c r="G6458" s="9"/>
    </row>
    <row r="6459" spans="7:7" x14ac:dyDescent="0.2">
      <c r="G6459" s="9"/>
    </row>
    <row r="6460" spans="7:7" x14ac:dyDescent="0.2">
      <c r="G6460" s="9"/>
    </row>
    <row r="6461" spans="7:7" x14ac:dyDescent="0.2">
      <c r="G6461" s="9"/>
    </row>
    <row r="6462" spans="7:7" x14ac:dyDescent="0.2">
      <c r="G6462" s="9"/>
    </row>
    <row r="6463" spans="7:7" x14ac:dyDescent="0.2">
      <c r="G6463" s="9"/>
    </row>
    <row r="6464" spans="7:7" x14ac:dyDescent="0.2">
      <c r="G6464" s="9"/>
    </row>
    <row r="6465" spans="7:7" x14ac:dyDescent="0.2">
      <c r="G6465" s="9"/>
    </row>
    <row r="6466" spans="7:7" x14ac:dyDescent="0.2">
      <c r="G6466" s="9"/>
    </row>
    <row r="6467" spans="7:7" x14ac:dyDescent="0.2">
      <c r="G6467" s="9"/>
    </row>
    <row r="6468" spans="7:7" x14ac:dyDescent="0.2">
      <c r="G6468" s="9"/>
    </row>
    <row r="6469" spans="7:7" x14ac:dyDescent="0.2">
      <c r="G6469" s="9"/>
    </row>
    <row r="6470" spans="7:7" x14ac:dyDescent="0.2">
      <c r="G6470" s="9"/>
    </row>
    <row r="6471" spans="7:7" x14ac:dyDescent="0.2">
      <c r="G6471" s="9"/>
    </row>
    <row r="6472" spans="7:7" x14ac:dyDescent="0.2">
      <c r="G6472" s="9"/>
    </row>
    <row r="6473" spans="7:7" x14ac:dyDescent="0.2">
      <c r="G6473" s="9"/>
    </row>
    <row r="6474" spans="7:7" x14ac:dyDescent="0.2">
      <c r="G6474" s="9"/>
    </row>
    <row r="6475" spans="7:7" x14ac:dyDescent="0.2">
      <c r="G6475" s="9"/>
    </row>
    <row r="6476" spans="7:7" x14ac:dyDescent="0.2">
      <c r="G6476" s="9"/>
    </row>
    <row r="6477" spans="7:7" x14ac:dyDescent="0.2">
      <c r="G6477" s="9"/>
    </row>
    <row r="6478" spans="7:7" x14ac:dyDescent="0.2">
      <c r="G6478" s="9"/>
    </row>
    <row r="6479" spans="7:7" x14ac:dyDescent="0.2">
      <c r="G6479" s="9"/>
    </row>
    <row r="6480" spans="7:7" x14ac:dyDescent="0.2">
      <c r="G6480" s="9"/>
    </row>
    <row r="6481" spans="7:7" x14ac:dyDescent="0.2">
      <c r="G6481" s="9"/>
    </row>
    <row r="6482" spans="7:7" x14ac:dyDescent="0.2">
      <c r="G6482" s="9"/>
    </row>
    <row r="6483" spans="7:7" x14ac:dyDescent="0.2">
      <c r="G6483" s="9"/>
    </row>
    <row r="6484" spans="7:7" x14ac:dyDescent="0.2">
      <c r="G6484" s="9"/>
    </row>
    <row r="6485" spans="7:7" x14ac:dyDescent="0.2">
      <c r="G6485" s="9"/>
    </row>
    <row r="6486" spans="7:7" x14ac:dyDescent="0.2">
      <c r="G6486" s="9"/>
    </row>
    <row r="6487" spans="7:7" x14ac:dyDescent="0.2">
      <c r="G6487" s="9"/>
    </row>
    <row r="6488" spans="7:7" x14ac:dyDescent="0.2">
      <c r="G6488" s="9"/>
    </row>
    <row r="6489" spans="7:7" x14ac:dyDescent="0.2">
      <c r="G6489" s="9"/>
    </row>
    <row r="6490" spans="7:7" x14ac:dyDescent="0.2">
      <c r="G6490" s="9"/>
    </row>
    <row r="6491" spans="7:7" x14ac:dyDescent="0.2">
      <c r="G6491" s="9"/>
    </row>
    <row r="6492" spans="7:7" x14ac:dyDescent="0.2">
      <c r="G6492" s="9"/>
    </row>
    <row r="6493" spans="7:7" x14ac:dyDescent="0.2">
      <c r="G6493" s="9"/>
    </row>
    <row r="6494" spans="7:7" x14ac:dyDescent="0.2">
      <c r="G6494" s="9"/>
    </row>
    <row r="6495" spans="7:7" x14ac:dyDescent="0.2">
      <c r="G6495" s="9"/>
    </row>
    <row r="6496" spans="7:7" x14ac:dyDescent="0.2">
      <c r="G6496" s="9"/>
    </row>
    <row r="6497" spans="7:7" x14ac:dyDescent="0.2">
      <c r="G6497" s="9"/>
    </row>
    <row r="6498" spans="7:7" x14ac:dyDescent="0.2">
      <c r="G6498" s="9"/>
    </row>
    <row r="6499" spans="7:7" x14ac:dyDescent="0.2">
      <c r="G6499" s="9"/>
    </row>
    <row r="6500" spans="7:7" x14ac:dyDescent="0.2">
      <c r="G6500" s="9"/>
    </row>
    <row r="6501" spans="7:7" x14ac:dyDescent="0.2">
      <c r="G6501" s="9"/>
    </row>
    <row r="6502" spans="7:7" x14ac:dyDescent="0.2">
      <c r="G6502" s="9"/>
    </row>
    <row r="6503" spans="7:7" x14ac:dyDescent="0.2">
      <c r="G6503" s="9"/>
    </row>
    <row r="6504" spans="7:7" x14ac:dyDescent="0.2">
      <c r="G6504" s="9"/>
    </row>
    <row r="6505" spans="7:7" x14ac:dyDescent="0.2">
      <c r="G6505" s="9"/>
    </row>
    <row r="6506" spans="7:7" x14ac:dyDescent="0.2">
      <c r="G6506" s="9"/>
    </row>
    <row r="6507" spans="7:7" x14ac:dyDescent="0.2">
      <c r="G6507" s="9"/>
    </row>
    <row r="6508" spans="7:7" x14ac:dyDescent="0.2">
      <c r="G6508" s="9"/>
    </row>
    <row r="6509" spans="7:7" x14ac:dyDescent="0.2">
      <c r="G6509" s="9"/>
    </row>
    <row r="6510" spans="7:7" x14ac:dyDescent="0.2">
      <c r="G6510" s="9"/>
    </row>
    <row r="6511" spans="7:7" x14ac:dyDescent="0.2">
      <c r="G6511" s="9"/>
    </row>
    <row r="6512" spans="7:7" x14ac:dyDescent="0.2">
      <c r="G6512" s="9"/>
    </row>
    <row r="6513" spans="7:7" x14ac:dyDescent="0.2">
      <c r="G6513" s="9"/>
    </row>
    <row r="6514" spans="7:7" x14ac:dyDescent="0.2">
      <c r="G6514" s="9"/>
    </row>
    <row r="6515" spans="7:7" x14ac:dyDescent="0.2">
      <c r="G6515" s="9"/>
    </row>
    <row r="6516" spans="7:7" x14ac:dyDescent="0.2">
      <c r="G6516" s="9"/>
    </row>
    <row r="6517" spans="7:7" x14ac:dyDescent="0.2">
      <c r="G6517" s="9"/>
    </row>
    <row r="6518" spans="7:7" x14ac:dyDescent="0.2">
      <c r="G6518" s="9"/>
    </row>
    <row r="6519" spans="7:7" x14ac:dyDescent="0.2">
      <c r="G6519" s="9"/>
    </row>
    <row r="6520" spans="7:7" x14ac:dyDescent="0.2">
      <c r="G6520" s="9"/>
    </row>
    <row r="6521" spans="7:7" x14ac:dyDescent="0.2">
      <c r="G6521" s="9"/>
    </row>
    <row r="6522" spans="7:7" x14ac:dyDescent="0.2">
      <c r="G6522" s="9"/>
    </row>
    <row r="6523" spans="7:7" x14ac:dyDescent="0.2">
      <c r="G6523" s="9"/>
    </row>
    <row r="6524" spans="7:7" x14ac:dyDescent="0.2">
      <c r="G6524" s="9"/>
    </row>
    <row r="6525" spans="7:7" x14ac:dyDescent="0.2">
      <c r="G6525" s="9"/>
    </row>
    <row r="6526" spans="7:7" x14ac:dyDescent="0.2">
      <c r="G6526" s="9"/>
    </row>
    <row r="6527" spans="7:7" x14ac:dyDescent="0.2">
      <c r="G6527" s="9"/>
    </row>
    <row r="6528" spans="7:7" x14ac:dyDescent="0.2">
      <c r="G6528" s="9"/>
    </row>
    <row r="6529" spans="7:7" x14ac:dyDescent="0.2">
      <c r="G6529" s="9"/>
    </row>
    <row r="6530" spans="7:7" x14ac:dyDescent="0.2">
      <c r="G6530" s="9"/>
    </row>
    <row r="6531" spans="7:7" x14ac:dyDescent="0.2">
      <c r="G6531" s="9"/>
    </row>
    <row r="6532" spans="7:7" x14ac:dyDescent="0.2">
      <c r="G6532" s="9"/>
    </row>
    <row r="6533" spans="7:7" x14ac:dyDescent="0.2">
      <c r="G6533" s="9"/>
    </row>
    <row r="6534" spans="7:7" x14ac:dyDescent="0.2">
      <c r="G6534" s="9"/>
    </row>
    <row r="6535" spans="7:7" x14ac:dyDescent="0.2">
      <c r="G6535" s="9"/>
    </row>
    <row r="6536" spans="7:7" x14ac:dyDescent="0.2">
      <c r="G6536" s="9"/>
    </row>
    <row r="6537" spans="7:7" x14ac:dyDescent="0.2">
      <c r="G6537" s="9"/>
    </row>
    <row r="6538" spans="7:7" x14ac:dyDescent="0.2">
      <c r="G6538" s="9"/>
    </row>
    <row r="6539" spans="7:7" x14ac:dyDescent="0.2">
      <c r="G6539" s="9"/>
    </row>
    <row r="6540" spans="7:7" x14ac:dyDescent="0.2">
      <c r="G6540" s="9"/>
    </row>
    <row r="6541" spans="7:7" x14ac:dyDescent="0.2">
      <c r="G6541" s="9"/>
    </row>
    <row r="6542" spans="7:7" x14ac:dyDescent="0.2">
      <c r="G6542" s="9"/>
    </row>
    <row r="6543" spans="7:7" x14ac:dyDescent="0.2">
      <c r="G6543" s="9"/>
    </row>
    <row r="6544" spans="7:7" x14ac:dyDescent="0.2">
      <c r="G6544" s="9"/>
    </row>
    <row r="6545" spans="7:7" x14ac:dyDescent="0.2">
      <c r="G6545" s="9"/>
    </row>
    <row r="6546" spans="7:7" x14ac:dyDescent="0.2">
      <c r="G6546" s="9"/>
    </row>
    <row r="6547" spans="7:7" x14ac:dyDescent="0.2">
      <c r="G6547" s="9"/>
    </row>
    <row r="6548" spans="7:7" x14ac:dyDescent="0.2">
      <c r="G6548" s="9"/>
    </row>
    <row r="6549" spans="7:7" x14ac:dyDescent="0.2">
      <c r="G6549" s="9"/>
    </row>
    <row r="6550" spans="7:7" x14ac:dyDescent="0.2">
      <c r="G6550" s="9"/>
    </row>
    <row r="6551" spans="7:7" x14ac:dyDescent="0.2">
      <c r="G6551" s="9"/>
    </row>
    <row r="6552" spans="7:7" x14ac:dyDescent="0.2">
      <c r="G6552" s="9"/>
    </row>
    <row r="6553" spans="7:7" x14ac:dyDescent="0.2">
      <c r="G6553" s="9"/>
    </row>
    <row r="6554" spans="7:7" x14ac:dyDescent="0.2">
      <c r="G6554" s="9"/>
    </row>
    <row r="6555" spans="7:7" x14ac:dyDescent="0.2">
      <c r="G6555" s="9"/>
    </row>
    <row r="6556" spans="7:7" x14ac:dyDescent="0.2">
      <c r="G6556" s="9"/>
    </row>
    <row r="6557" spans="7:7" x14ac:dyDescent="0.2">
      <c r="G6557" s="9"/>
    </row>
    <row r="6558" spans="7:7" x14ac:dyDescent="0.2">
      <c r="G6558" s="9"/>
    </row>
    <row r="6559" spans="7:7" x14ac:dyDescent="0.2">
      <c r="G6559" s="9"/>
    </row>
    <row r="6560" spans="7:7" x14ac:dyDescent="0.2">
      <c r="G6560" s="9"/>
    </row>
    <row r="6561" spans="7:7" x14ac:dyDescent="0.2">
      <c r="G6561" s="9"/>
    </row>
    <row r="6562" spans="7:7" x14ac:dyDescent="0.2">
      <c r="G6562" s="9"/>
    </row>
    <row r="6563" spans="7:7" x14ac:dyDescent="0.2">
      <c r="G6563" s="9"/>
    </row>
    <row r="6564" spans="7:7" x14ac:dyDescent="0.2">
      <c r="G6564" s="9"/>
    </row>
    <row r="6565" spans="7:7" x14ac:dyDescent="0.2">
      <c r="G6565" s="9"/>
    </row>
    <row r="6566" spans="7:7" x14ac:dyDescent="0.2">
      <c r="G6566" s="9"/>
    </row>
    <row r="6567" spans="7:7" x14ac:dyDescent="0.2">
      <c r="G6567" s="9"/>
    </row>
    <row r="6568" spans="7:7" x14ac:dyDescent="0.2">
      <c r="G6568" s="9"/>
    </row>
    <row r="6569" spans="7:7" x14ac:dyDescent="0.2">
      <c r="G6569" s="9"/>
    </row>
    <row r="6570" spans="7:7" x14ac:dyDescent="0.2">
      <c r="G6570" s="9"/>
    </row>
    <row r="6571" spans="7:7" x14ac:dyDescent="0.2">
      <c r="G6571" s="9"/>
    </row>
    <row r="6572" spans="7:7" x14ac:dyDescent="0.2">
      <c r="G6572" s="9"/>
    </row>
    <row r="6573" spans="7:7" x14ac:dyDescent="0.2">
      <c r="G6573" s="9"/>
    </row>
    <row r="6574" spans="7:7" x14ac:dyDescent="0.2">
      <c r="G6574" s="9"/>
    </row>
    <row r="6575" spans="7:7" x14ac:dyDescent="0.2">
      <c r="G6575" s="9"/>
    </row>
    <row r="6576" spans="7:7" x14ac:dyDescent="0.2">
      <c r="G6576" s="9"/>
    </row>
    <row r="6577" spans="7:7" x14ac:dyDescent="0.2">
      <c r="G6577" s="9"/>
    </row>
    <row r="6578" spans="7:7" x14ac:dyDescent="0.2">
      <c r="G6578" s="9"/>
    </row>
    <row r="6579" spans="7:7" x14ac:dyDescent="0.2">
      <c r="G6579" s="9"/>
    </row>
    <row r="6580" spans="7:7" x14ac:dyDescent="0.2">
      <c r="G6580" s="9"/>
    </row>
    <row r="6581" spans="7:7" x14ac:dyDescent="0.2">
      <c r="G6581" s="9"/>
    </row>
    <row r="6582" spans="7:7" x14ac:dyDescent="0.2">
      <c r="G6582" s="9"/>
    </row>
    <row r="6583" spans="7:7" x14ac:dyDescent="0.2">
      <c r="G6583" s="9"/>
    </row>
    <row r="6584" spans="7:7" x14ac:dyDescent="0.2">
      <c r="G6584" s="9"/>
    </row>
    <row r="6585" spans="7:7" x14ac:dyDescent="0.2">
      <c r="G6585" s="9"/>
    </row>
    <row r="6586" spans="7:7" x14ac:dyDescent="0.2">
      <c r="G6586" s="9"/>
    </row>
    <row r="6587" spans="7:7" x14ac:dyDescent="0.2">
      <c r="G6587" s="9"/>
    </row>
    <row r="6588" spans="7:7" x14ac:dyDescent="0.2">
      <c r="G6588" s="9"/>
    </row>
    <row r="6589" spans="7:7" x14ac:dyDescent="0.2">
      <c r="G6589" s="9"/>
    </row>
    <row r="6590" spans="7:7" x14ac:dyDescent="0.2">
      <c r="G6590" s="9"/>
    </row>
    <row r="6591" spans="7:7" x14ac:dyDescent="0.2">
      <c r="G6591" s="9"/>
    </row>
    <row r="6592" spans="7:7" x14ac:dyDescent="0.2">
      <c r="G6592" s="9"/>
    </row>
    <row r="6593" spans="7:7" x14ac:dyDescent="0.2">
      <c r="G6593" s="9"/>
    </row>
    <row r="6594" spans="7:7" x14ac:dyDescent="0.2">
      <c r="G6594" s="9"/>
    </row>
    <row r="6595" spans="7:7" x14ac:dyDescent="0.2">
      <c r="G6595" s="9"/>
    </row>
    <row r="6596" spans="7:7" x14ac:dyDescent="0.2">
      <c r="G6596" s="9"/>
    </row>
    <row r="6597" spans="7:7" x14ac:dyDescent="0.2">
      <c r="G6597" s="9"/>
    </row>
    <row r="6598" spans="7:7" x14ac:dyDescent="0.2">
      <c r="G6598" s="9"/>
    </row>
    <row r="6599" spans="7:7" x14ac:dyDescent="0.2">
      <c r="G6599" s="9"/>
    </row>
    <row r="6600" spans="7:7" x14ac:dyDescent="0.2">
      <c r="G6600" s="9"/>
    </row>
    <row r="6601" spans="7:7" x14ac:dyDescent="0.2">
      <c r="G6601" s="9"/>
    </row>
    <row r="6602" spans="7:7" x14ac:dyDescent="0.2">
      <c r="G6602" s="9"/>
    </row>
    <row r="6603" spans="7:7" x14ac:dyDescent="0.2">
      <c r="G6603" s="9"/>
    </row>
    <row r="6604" spans="7:7" x14ac:dyDescent="0.2">
      <c r="G6604" s="9"/>
    </row>
    <row r="6605" spans="7:7" x14ac:dyDescent="0.2">
      <c r="G6605" s="9"/>
    </row>
    <row r="6606" spans="7:7" x14ac:dyDescent="0.2">
      <c r="G6606" s="9"/>
    </row>
    <row r="6607" spans="7:7" x14ac:dyDescent="0.2">
      <c r="G6607" s="9"/>
    </row>
    <row r="6608" spans="7:7" x14ac:dyDescent="0.2">
      <c r="G6608" s="9"/>
    </row>
    <row r="6609" spans="7:7" x14ac:dyDescent="0.2">
      <c r="G6609" s="9"/>
    </row>
    <row r="6610" spans="7:7" x14ac:dyDescent="0.2">
      <c r="G6610" s="9"/>
    </row>
    <row r="6611" spans="7:7" x14ac:dyDescent="0.2">
      <c r="G6611" s="9"/>
    </row>
    <row r="6612" spans="7:7" x14ac:dyDescent="0.2">
      <c r="G6612" s="9"/>
    </row>
    <row r="6613" spans="7:7" x14ac:dyDescent="0.2">
      <c r="G6613" s="9"/>
    </row>
    <row r="6614" spans="7:7" x14ac:dyDescent="0.2">
      <c r="G6614" s="9"/>
    </row>
    <row r="6615" spans="7:7" x14ac:dyDescent="0.2">
      <c r="G6615" s="9"/>
    </row>
    <row r="6616" spans="7:7" x14ac:dyDescent="0.2">
      <c r="G6616" s="9"/>
    </row>
    <row r="6617" spans="7:7" x14ac:dyDescent="0.2">
      <c r="G6617" s="9"/>
    </row>
    <row r="6618" spans="7:7" x14ac:dyDescent="0.2">
      <c r="G6618" s="9"/>
    </row>
    <row r="6619" spans="7:7" x14ac:dyDescent="0.2">
      <c r="G6619" s="9"/>
    </row>
    <row r="6620" spans="7:7" x14ac:dyDescent="0.2">
      <c r="G6620" s="9"/>
    </row>
    <row r="6621" spans="7:7" x14ac:dyDescent="0.2">
      <c r="G6621" s="9"/>
    </row>
    <row r="6622" spans="7:7" x14ac:dyDescent="0.2">
      <c r="G6622" s="9"/>
    </row>
    <row r="6623" spans="7:7" x14ac:dyDescent="0.2">
      <c r="G6623" s="9"/>
    </row>
    <row r="6624" spans="7:7" x14ac:dyDescent="0.2">
      <c r="G6624" s="9"/>
    </row>
    <row r="6625" spans="7:7" x14ac:dyDescent="0.2">
      <c r="G6625" s="9"/>
    </row>
    <row r="6626" spans="7:7" x14ac:dyDescent="0.2">
      <c r="G6626" s="9"/>
    </row>
    <row r="6627" spans="7:7" x14ac:dyDescent="0.2">
      <c r="G6627" s="9"/>
    </row>
    <row r="6628" spans="7:7" x14ac:dyDescent="0.2">
      <c r="G6628" s="9"/>
    </row>
    <row r="6629" spans="7:7" x14ac:dyDescent="0.2">
      <c r="G6629" s="9"/>
    </row>
    <row r="6630" spans="7:7" x14ac:dyDescent="0.2">
      <c r="G6630" s="9"/>
    </row>
    <row r="6631" spans="7:7" x14ac:dyDescent="0.2">
      <c r="G6631" s="9"/>
    </row>
    <row r="6632" spans="7:7" x14ac:dyDescent="0.2">
      <c r="G6632" s="9"/>
    </row>
    <row r="6633" spans="7:7" x14ac:dyDescent="0.2">
      <c r="G6633" s="9"/>
    </row>
    <row r="6634" spans="7:7" x14ac:dyDescent="0.2">
      <c r="G6634" s="9"/>
    </row>
    <row r="6635" spans="7:7" x14ac:dyDescent="0.2">
      <c r="G6635" s="9"/>
    </row>
    <row r="6636" spans="7:7" x14ac:dyDescent="0.2">
      <c r="G6636" s="9"/>
    </row>
    <row r="6637" spans="7:7" x14ac:dyDescent="0.2">
      <c r="G6637" s="9"/>
    </row>
    <row r="6638" spans="7:7" x14ac:dyDescent="0.2">
      <c r="G6638" s="9"/>
    </row>
    <row r="6639" spans="7:7" x14ac:dyDescent="0.2">
      <c r="G6639" s="9"/>
    </row>
    <row r="6640" spans="7:7" x14ac:dyDescent="0.2">
      <c r="G6640" s="9"/>
    </row>
    <row r="6641" spans="7:7" x14ac:dyDescent="0.2">
      <c r="G6641" s="9"/>
    </row>
    <row r="6642" spans="7:7" x14ac:dyDescent="0.2">
      <c r="G6642" s="9"/>
    </row>
    <row r="6643" spans="7:7" x14ac:dyDescent="0.2">
      <c r="G6643" s="9"/>
    </row>
    <row r="6644" spans="7:7" x14ac:dyDescent="0.2">
      <c r="G6644" s="9"/>
    </row>
    <row r="6645" spans="7:7" x14ac:dyDescent="0.2">
      <c r="G6645" s="9"/>
    </row>
    <row r="6646" spans="7:7" x14ac:dyDescent="0.2">
      <c r="G6646" s="9"/>
    </row>
    <row r="6647" spans="7:7" x14ac:dyDescent="0.2">
      <c r="G6647" s="9"/>
    </row>
    <row r="6648" spans="7:7" x14ac:dyDescent="0.2">
      <c r="G6648" s="9"/>
    </row>
    <row r="6649" spans="7:7" x14ac:dyDescent="0.2">
      <c r="G6649" s="9"/>
    </row>
    <row r="6650" spans="7:7" x14ac:dyDescent="0.2">
      <c r="G6650" s="9"/>
    </row>
    <row r="6651" spans="7:7" x14ac:dyDescent="0.2">
      <c r="G6651" s="9"/>
    </row>
    <row r="6652" spans="7:7" x14ac:dyDescent="0.2">
      <c r="G6652" s="9"/>
    </row>
    <row r="6653" spans="7:7" x14ac:dyDescent="0.2">
      <c r="G6653" s="9"/>
    </row>
    <row r="6654" spans="7:7" x14ac:dyDescent="0.2">
      <c r="G6654" s="9"/>
    </row>
    <row r="6655" spans="7:7" x14ac:dyDescent="0.2">
      <c r="G6655" s="9"/>
    </row>
    <row r="6656" spans="7:7" x14ac:dyDescent="0.2">
      <c r="G6656" s="9"/>
    </row>
    <row r="6657" spans="7:7" x14ac:dyDescent="0.2">
      <c r="G6657" s="9"/>
    </row>
    <row r="6658" spans="7:7" x14ac:dyDescent="0.2">
      <c r="G6658" s="9"/>
    </row>
    <row r="6659" spans="7:7" x14ac:dyDescent="0.2">
      <c r="G6659" s="9"/>
    </row>
    <row r="6660" spans="7:7" x14ac:dyDescent="0.2">
      <c r="G6660" s="9"/>
    </row>
    <row r="6661" spans="7:7" x14ac:dyDescent="0.2">
      <c r="G6661" s="9"/>
    </row>
    <row r="6662" spans="7:7" x14ac:dyDescent="0.2">
      <c r="G6662" s="9"/>
    </row>
    <row r="6663" spans="7:7" x14ac:dyDescent="0.2">
      <c r="G6663" s="9"/>
    </row>
    <row r="6664" spans="7:7" x14ac:dyDescent="0.2">
      <c r="G6664" s="9"/>
    </row>
    <row r="6665" spans="7:7" x14ac:dyDescent="0.2">
      <c r="G6665" s="9"/>
    </row>
    <row r="6666" spans="7:7" x14ac:dyDescent="0.2">
      <c r="G6666" s="9"/>
    </row>
    <row r="6667" spans="7:7" x14ac:dyDescent="0.2">
      <c r="G6667" s="9"/>
    </row>
    <row r="6668" spans="7:7" x14ac:dyDescent="0.2">
      <c r="G6668" s="9"/>
    </row>
    <row r="6669" spans="7:7" x14ac:dyDescent="0.2">
      <c r="G6669" s="9"/>
    </row>
    <row r="6670" spans="7:7" x14ac:dyDescent="0.2">
      <c r="G6670" s="9"/>
    </row>
    <row r="6671" spans="7:7" x14ac:dyDescent="0.2">
      <c r="G6671" s="9"/>
    </row>
    <row r="6672" spans="7:7" x14ac:dyDescent="0.2">
      <c r="G6672" s="9"/>
    </row>
    <row r="6673" spans="7:7" x14ac:dyDescent="0.2">
      <c r="G6673" s="9"/>
    </row>
    <row r="6674" spans="7:7" x14ac:dyDescent="0.2">
      <c r="G6674" s="9"/>
    </row>
    <row r="6675" spans="7:7" x14ac:dyDescent="0.2">
      <c r="G6675" s="9"/>
    </row>
    <row r="6676" spans="7:7" x14ac:dyDescent="0.2">
      <c r="G6676" s="9"/>
    </row>
    <row r="6677" spans="7:7" x14ac:dyDescent="0.2">
      <c r="G6677" s="9"/>
    </row>
    <row r="6678" spans="7:7" x14ac:dyDescent="0.2">
      <c r="G6678" s="9"/>
    </row>
    <row r="6679" spans="7:7" x14ac:dyDescent="0.2">
      <c r="G6679" s="9"/>
    </row>
    <row r="6680" spans="7:7" x14ac:dyDescent="0.2">
      <c r="G6680" s="9"/>
    </row>
    <row r="6681" spans="7:7" x14ac:dyDescent="0.2">
      <c r="G6681" s="9"/>
    </row>
    <row r="6682" spans="7:7" x14ac:dyDescent="0.2">
      <c r="G6682" s="9"/>
    </row>
    <row r="6683" spans="7:7" x14ac:dyDescent="0.2">
      <c r="G6683" s="9"/>
    </row>
    <row r="6684" spans="7:7" x14ac:dyDescent="0.2">
      <c r="G6684" s="9"/>
    </row>
    <row r="6685" spans="7:7" x14ac:dyDescent="0.2">
      <c r="G6685" s="9"/>
    </row>
    <row r="6686" spans="7:7" x14ac:dyDescent="0.2">
      <c r="G6686" s="9"/>
    </row>
    <row r="6687" spans="7:7" x14ac:dyDescent="0.2">
      <c r="G6687" s="9"/>
    </row>
    <row r="6688" spans="7:7" x14ac:dyDescent="0.2">
      <c r="G6688" s="9"/>
    </row>
    <row r="6689" spans="7:7" x14ac:dyDescent="0.2">
      <c r="G6689" s="9"/>
    </row>
    <row r="6690" spans="7:7" x14ac:dyDescent="0.2">
      <c r="G6690" s="9"/>
    </row>
    <row r="6691" spans="7:7" x14ac:dyDescent="0.2">
      <c r="G6691" s="9"/>
    </row>
    <row r="6692" spans="7:7" x14ac:dyDescent="0.2">
      <c r="G6692" s="9"/>
    </row>
    <row r="6693" spans="7:7" x14ac:dyDescent="0.2">
      <c r="G6693" s="9"/>
    </row>
    <row r="6694" spans="7:7" x14ac:dyDescent="0.2">
      <c r="G6694" s="9"/>
    </row>
    <row r="6695" spans="7:7" x14ac:dyDescent="0.2">
      <c r="G6695" s="9"/>
    </row>
    <row r="6696" spans="7:7" x14ac:dyDescent="0.2">
      <c r="G6696" s="9"/>
    </row>
    <row r="6697" spans="7:7" x14ac:dyDescent="0.2">
      <c r="G6697" s="9"/>
    </row>
    <row r="6698" spans="7:7" x14ac:dyDescent="0.2">
      <c r="G6698" s="9"/>
    </row>
    <row r="6699" spans="7:7" x14ac:dyDescent="0.2">
      <c r="G6699" s="9"/>
    </row>
    <row r="6700" spans="7:7" x14ac:dyDescent="0.2">
      <c r="G6700" s="9"/>
    </row>
    <row r="6701" spans="7:7" x14ac:dyDescent="0.2">
      <c r="G6701" s="9"/>
    </row>
    <row r="6702" spans="7:7" x14ac:dyDescent="0.2">
      <c r="G6702" s="9"/>
    </row>
    <row r="6703" spans="7:7" x14ac:dyDescent="0.2">
      <c r="G6703" s="9"/>
    </row>
    <row r="6704" spans="7:7" x14ac:dyDescent="0.2">
      <c r="G6704" s="9"/>
    </row>
    <row r="6705" spans="7:7" x14ac:dyDescent="0.2">
      <c r="G6705" s="9"/>
    </row>
    <row r="6706" spans="7:7" x14ac:dyDescent="0.2">
      <c r="G6706" s="9"/>
    </row>
    <row r="6707" spans="7:7" x14ac:dyDescent="0.2">
      <c r="G6707" s="9"/>
    </row>
    <row r="6708" spans="7:7" x14ac:dyDescent="0.2">
      <c r="G6708" s="9"/>
    </row>
    <row r="6709" spans="7:7" x14ac:dyDescent="0.2">
      <c r="G6709" s="9"/>
    </row>
    <row r="6710" spans="7:7" x14ac:dyDescent="0.2">
      <c r="G6710" s="9"/>
    </row>
    <row r="6711" spans="7:7" x14ac:dyDescent="0.2">
      <c r="G6711" s="9"/>
    </row>
    <row r="6712" spans="7:7" x14ac:dyDescent="0.2">
      <c r="G6712" s="9"/>
    </row>
    <row r="6713" spans="7:7" x14ac:dyDescent="0.2">
      <c r="G6713" s="9"/>
    </row>
    <row r="6714" spans="7:7" x14ac:dyDescent="0.2">
      <c r="G6714" s="9"/>
    </row>
    <row r="6715" spans="7:7" x14ac:dyDescent="0.2">
      <c r="G6715" s="9"/>
    </row>
    <row r="6716" spans="7:7" x14ac:dyDescent="0.2">
      <c r="G6716" s="9"/>
    </row>
    <row r="6717" spans="7:7" x14ac:dyDescent="0.2">
      <c r="G6717" s="9"/>
    </row>
    <row r="6718" spans="7:7" x14ac:dyDescent="0.2">
      <c r="G6718" s="9"/>
    </row>
    <row r="6719" spans="7:7" x14ac:dyDescent="0.2">
      <c r="G6719" s="9"/>
    </row>
    <row r="6720" spans="7:7" x14ac:dyDescent="0.2">
      <c r="G6720" s="9"/>
    </row>
    <row r="6721" spans="7:7" x14ac:dyDescent="0.2">
      <c r="G6721" s="9"/>
    </row>
    <row r="6722" spans="7:7" x14ac:dyDescent="0.2">
      <c r="G6722" s="9"/>
    </row>
    <row r="6723" spans="7:7" x14ac:dyDescent="0.2">
      <c r="G6723" s="9"/>
    </row>
    <row r="6724" spans="7:7" x14ac:dyDescent="0.2">
      <c r="G6724" s="9"/>
    </row>
    <row r="6725" spans="7:7" x14ac:dyDescent="0.2">
      <c r="G6725" s="9"/>
    </row>
    <row r="6726" spans="7:7" x14ac:dyDescent="0.2">
      <c r="G6726" s="9"/>
    </row>
    <row r="6727" spans="7:7" x14ac:dyDescent="0.2">
      <c r="G6727" s="9"/>
    </row>
    <row r="6728" spans="7:7" x14ac:dyDescent="0.2">
      <c r="G6728" s="9"/>
    </row>
    <row r="6729" spans="7:7" x14ac:dyDescent="0.2">
      <c r="G6729" s="9"/>
    </row>
    <row r="6730" spans="7:7" x14ac:dyDescent="0.2">
      <c r="G6730" s="9"/>
    </row>
    <row r="6731" spans="7:7" x14ac:dyDescent="0.2">
      <c r="G6731" s="9"/>
    </row>
    <row r="6732" spans="7:7" x14ac:dyDescent="0.2">
      <c r="G6732" s="9"/>
    </row>
    <row r="6733" spans="7:7" x14ac:dyDescent="0.2">
      <c r="G6733" s="9"/>
    </row>
    <row r="6734" spans="7:7" x14ac:dyDescent="0.2">
      <c r="G6734" s="9"/>
    </row>
    <row r="6735" spans="7:7" x14ac:dyDescent="0.2">
      <c r="G6735" s="9"/>
    </row>
    <row r="6736" spans="7:7" x14ac:dyDescent="0.2">
      <c r="G6736" s="9"/>
    </row>
    <row r="6737" spans="7:7" x14ac:dyDescent="0.2">
      <c r="G6737" s="9"/>
    </row>
    <row r="6738" spans="7:7" x14ac:dyDescent="0.2">
      <c r="G6738" s="9"/>
    </row>
    <row r="6739" spans="7:7" x14ac:dyDescent="0.2">
      <c r="G6739" s="9"/>
    </row>
    <row r="6740" spans="7:7" x14ac:dyDescent="0.2">
      <c r="G6740" s="9"/>
    </row>
    <row r="6741" spans="7:7" x14ac:dyDescent="0.2">
      <c r="G6741" s="9"/>
    </row>
    <row r="6742" spans="7:7" x14ac:dyDescent="0.2">
      <c r="G6742" s="9"/>
    </row>
    <row r="6743" spans="7:7" x14ac:dyDescent="0.2">
      <c r="G6743" s="9"/>
    </row>
    <row r="6744" spans="7:7" x14ac:dyDescent="0.2">
      <c r="G6744" s="9"/>
    </row>
    <row r="6745" spans="7:7" x14ac:dyDescent="0.2">
      <c r="G6745" s="9"/>
    </row>
    <row r="6746" spans="7:7" x14ac:dyDescent="0.2">
      <c r="G6746" s="9"/>
    </row>
    <row r="6747" spans="7:7" x14ac:dyDescent="0.2">
      <c r="G6747" s="9"/>
    </row>
    <row r="6748" spans="7:7" x14ac:dyDescent="0.2">
      <c r="G6748" s="9"/>
    </row>
    <row r="6749" spans="7:7" x14ac:dyDescent="0.2">
      <c r="G6749" s="9"/>
    </row>
    <row r="6750" spans="7:7" x14ac:dyDescent="0.2">
      <c r="G6750" s="9"/>
    </row>
    <row r="6751" spans="7:7" x14ac:dyDescent="0.2">
      <c r="G6751" s="9"/>
    </row>
    <row r="6752" spans="7:7" x14ac:dyDescent="0.2">
      <c r="G6752" s="9"/>
    </row>
    <row r="6753" spans="7:7" x14ac:dyDescent="0.2">
      <c r="G6753" s="9"/>
    </row>
    <row r="6754" spans="7:7" x14ac:dyDescent="0.2">
      <c r="G6754" s="9"/>
    </row>
    <row r="6755" spans="7:7" x14ac:dyDescent="0.2">
      <c r="G6755" s="9"/>
    </row>
    <row r="6756" spans="7:7" x14ac:dyDescent="0.2">
      <c r="G6756" s="9"/>
    </row>
    <row r="6757" spans="7:7" x14ac:dyDescent="0.2">
      <c r="G6757" s="9"/>
    </row>
    <row r="6758" spans="7:7" x14ac:dyDescent="0.2">
      <c r="G6758" s="9"/>
    </row>
    <row r="6759" spans="7:7" x14ac:dyDescent="0.2">
      <c r="G6759" s="9"/>
    </row>
    <row r="6760" spans="7:7" x14ac:dyDescent="0.2">
      <c r="G6760" s="9"/>
    </row>
    <row r="6761" spans="7:7" x14ac:dyDescent="0.2">
      <c r="G6761" s="9"/>
    </row>
    <row r="6762" spans="7:7" x14ac:dyDescent="0.2">
      <c r="G6762" s="9"/>
    </row>
    <row r="6763" spans="7:7" x14ac:dyDescent="0.2">
      <c r="G6763" s="9"/>
    </row>
    <row r="6764" spans="7:7" x14ac:dyDescent="0.2">
      <c r="G6764" s="9"/>
    </row>
    <row r="6765" spans="7:7" x14ac:dyDescent="0.2">
      <c r="G6765" s="9"/>
    </row>
    <row r="6766" spans="7:7" x14ac:dyDescent="0.2">
      <c r="G6766" s="9"/>
    </row>
    <row r="6767" spans="7:7" x14ac:dyDescent="0.2">
      <c r="G6767" s="9"/>
    </row>
    <row r="6768" spans="7:7" x14ac:dyDescent="0.2">
      <c r="G6768" s="9"/>
    </row>
    <row r="6769" spans="7:7" x14ac:dyDescent="0.2">
      <c r="G6769" s="9"/>
    </row>
    <row r="6770" spans="7:7" x14ac:dyDescent="0.2">
      <c r="G6770" s="9"/>
    </row>
    <row r="6771" spans="7:7" x14ac:dyDescent="0.2">
      <c r="G6771" s="9"/>
    </row>
    <row r="6772" spans="7:7" x14ac:dyDescent="0.2">
      <c r="G6772" s="9"/>
    </row>
    <row r="6773" spans="7:7" x14ac:dyDescent="0.2">
      <c r="G6773" s="9"/>
    </row>
    <row r="6774" spans="7:7" x14ac:dyDescent="0.2">
      <c r="G6774" s="9"/>
    </row>
    <row r="6775" spans="7:7" x14ac:dyDescent="0.2">
      <c r="G6775" s="9"/>
    </row>
    <row r="6776" spans="7:7" x14ac:dyDescent="0.2">
      <c r="G6776" s="9"/>
    </row>
    <row r="6777" spans="7:7" x14ac:dyDescent="0.2">
      <c r="G6777" s="9"/>
    </row>
    <row r="6778" spans="7:7" x14ac:dyDescent="0.2">
      <c r="G6778" s="9"/>
    </row>
    <row r="6779" spans="7:7" x14ac:dyDescent="0.2">
      <c r="G6779" s="9"/>
    </row>
    <row r="6780" spans="7:7" x14ac:dyDescent="0.2">
      <c r="G6780" s="9"/>
    </row>
    <row r="6781" spans="7:7" x14ac:dyDescent="0.2">
      <c r="G6781" s="9"/>
    </row>
    <row r="6782" spans="7:7" x14ac:dyDescent="0.2">
      <c r="G6782" s="9"/>
    </row>
    <row r="6783" spans="7:7" x14ac:dyDescent="0.2">
      <c r="G6783" s="9"/>
    </row>
    <row r="6784" spans="7:7" x14ac:dyDescent="0.2">
      <c r="G6784" s="9"/>
    </row>
    <row r="6785" spans="7:7" x14ac:dyDescent="0.2">
      <c r="G6785" s="9"/>
    </row>
    <row r="6786" spans="7:7" x14ac:dyDescent="0.2">
      <c r="G6786" s="9"/>
    </row>
    <row r="6787" spans="7:7" x14ac:dyDescent="0.2">
      <c r="G6787" s="9"/>
    </row>
    <row r="6788" spans="7:7" x14ac:dyDescent="0.2">
      <c r="G6788" s="9"/>
    </row>
    <row r="6789" spans="7:7" x14ac:dyDescent="0.2">
      <c r="G6789" s="9"/>
    </row>
    <row r="6790" spans="7:7" x14ac:dyDescent="0.2">
      <c r="G6790" s="9"/>
    </row>
    <row r="6791" spans="7:7" x14ac:dyDescent="0.2">
      <c r="G6791" s="9"/>
    </row>
    <row r="6792" spans="7:7" x14ac:dyDescent="0.2">
      <c r="G6792" s="9"/>
    </row>
    <row r="6793" spans="7:7" x14ac:dyDescent="0.2">
      <c r="G6793" s="9"/>
    </row>
    <row r="6794" spans="7:7" x14ac:dyDescent="0.2">
      <c r="G6794" s="9"/>
    </row>
    <row r="6795" spans="7:7" x14ac:dyDescent="0.2">
      <c r="G6795" s="9"/>
    </row>
    <row r="6796" spans="7:7" x14ac:dyDescent="0.2">
      <c r="G6796" s="9"/>
    </row>
    <row r="6797" spans="7:7" x14ac:dyDescent="0.2">
      <c r="G6797" s="9"/>
    </row>
    <row r="6798" spans="7:7" x14ac:dyDescent="0.2">
      <c r="G6798" s="9"/>
    </row>
    <row r="6799" spans="7:7" x14ac:dyDescent="0.2">
      <c r="G6799" s="9"/>
    </row>
    <row r="6800" spans="7:7" x14ac:dyDescent="0.2">
      <c r="G6800" s="9"/>
    </row>
    <row r="6801" spans="7:7" x14ac:dyDescent="0.2">
      <c r="G6801" s="9"/>
    </row>
    <row r="6802" spans="7:7" x14ac:dyDescent="0.2">
      <c r="G6802" s="9"/>
    </row>
    <row r="6803" spans="7:7" x14ac:dyDescent="0.2">
      <c r="G6803" s="9"/>
    </row>
    <row r="6804" spans="7:7" x14ac:dyDescent="0.2">
      <c r="G6804" s="9"/>
    </row>
    <row r="6805" spans="7:7" x14ac:dyDescent="0.2">
      <c r="G6805" s="9"/>
    </row>
    <row r="6806" spans="7:7" x14ac:dyDescent="0.2">
      <c r="G6806" s="9"/>
    </row>
    <row r="6807" spans="7:7" x14ac:dyDescent="0.2">
      <c r="G6807" s="9"/>
    </row>
    <row r="6808" spans="7:7" x14ac:dyDescent="0.2">
      <c r="G6808" s="9"/>
    </row>
    <row r="6809" spans="7:7" x14ac:dyDescent="0.2">
      <c r="G6809" s="9"/>
    </row>
    <row r="6810" spans="7:7" x14ac:dyDescent="0.2">
      <c r="G6810" s="9"/>
    </row>
    <row r="6811" spans="7:7" x14ac:dyDescent="0.2">
      <c r="G6811" s="9"/>
    </row>
    <row r="6812" spans="7:7" x14ac:dyDescent="0.2">
      <c r="G6812" s="9"/>
    </row>
    <row r="6813" spans="7:7" x14ac:dyDescent="0.2">
      <c r="G6813" s="9"/>
    </row>
    <row r="6814" spans="7:7" x14ac:dyDescent="0.2">
      <c r="G6814" s="9"/>
    </row>
    <row r="6815" spans="7:7" x14ac:dyDescent="0.2">
      <c r="G6815" s="9"/>
    </row>
    <row r="6816" spans="7:7" x14ac:dyDescent="0.2">
      <c r="G6816" s="9"/>
    </row>
    <row r="6817" spans="7:7" x14ac:dyDescent="0.2">
      <c r="G6817" s="9"/>
    </row>
    <row r="6818" spans="7:7" x14ac:dyDescent="0.2">
      <c r="G6818" s="9"/>
    </row>
    <row r="6819" spans="7:7" x14ac:dyDescent="0.2">
      <c r="G6819" s="9"/>
    </row>
    <row r="6820" spans="7:7" x14ac:dyDescent="0.2">
      <c r="G6820" s="9"/>
    </row>
    <row r="6821" spans="7:7" x14ac:dyDescent="0.2">
      <c r="G6821" s="9"/>
    </row>
    <row r="6822" spans="7:7" x14ac:dyDescent="0.2">
      <c r="G6822" s="9"/>
    </row>
    <row r="6823" spans="7:7" x14ac:dyDescent="0.2">
      <c r="G6823" s="9"/>
    </row>
    <row r="6824" spans="7:7" x14ac:dyDescent="0.2">
      <c r="G6824" s="9"/>
    </row>
    <row r="6825" spans="7:7" x14ac:dyDescent="0.2">
      <c r="G6825" s="9"/>
    </row>
    <row r="6826" spans="7:7" x14ac:dyDescent="0.2">
      <c r="G6826" s="9"/>
    </row>
    <row r="6827" spans="7:7" x14ac:dyDescent="0.2">
      <c r="G6827" s="9"/>
    </row>
    <row r="6828" spans="7:7" x14ac:dyDescent="0.2">
      <c r="G6828" s="9"/>
    </row>
    <row r="6829" spans="7:7" x14ac:dyDescent="0.2">
      <c r="G6829" s="9"/>
    </row>
    <row r="6830" spans="7:7" x14ac:dyDescent="0.2">
      <c r="G6830" s="9"/>
    </row>
    <row r="6831" spans="7:7" x14ac:dyDescent="0.2">
      <c r="G6831" s="9"/>
    </row>
    <row r="6832" spans="7:7" x14ac:dyDescent="0.2">
      <c r="G6832" s="9"/>
    </row>
    <row r="6833" spans="7:7" x14ac:dyDescent="0.2">
      <c r="G6833" s="9"/>
    </row>
    <row r="6834" spans="7:7" x14ac:dyDescent="0.2">
      <c r="G6834" s="9"/>
    </row>
    <row r="6835" spans="7:7" x14ac:dyDescent="0.2">
      <c r="G6835" s="9"/>
    </row>
    <row r="6836" spans="7:7" x14ac:dyDescent="0.2">
      <c r="G6836" s="9"/>
    </row>
    <row r="6837" spans="7:7" x14ac:dyDescent="0.2">
      <c r="G6837" s="9"/>
    </row>
    <row r="6838" spans="7:7" x14ac:dyDescent="0.2">
      <c r="G6838" s="9"/>
    </row>
    <row r="6839" spans="7:7" x14ac:dyDescent="0.2">
      <c r="G6839" s="9"/>
    </row>
    <row r="6840" spans="7:7" x14ac:dyDescent="0.2">
      <c r="G6840" s="9"/>
    </row>
    <row r="6841" spans="7:7" x14ac:dyDescent="0.2">
      <c r="G6841" s="9"/>
    </row>
    <row r="6842" spans="7:7" x14ac:dyDescent="0.2">
      <c r="G6842" s="9"/>
    </row>
    <row r="6843" spans="7:7" x14ac:dyDescent="0.2">
      <c r="G6843" s="9"/>
    </row>
    <row r="6844" spans="7:7" x14ac:dyDescent="0.2">
      <c r="G6844" s="9"/>
    </row>
    <row r="6845" spans="7:7" x14ac:dyDescent="0.2">
      <c r="G6845" s="9"/>
    </row>
    <row r="6846" spans="7:7" x14ac:dyDescent="0.2">
      <c r="G6846" s="9"/>
    </row>
    <row r="6847" spans="7:7" x14ac:dyDescent="0.2">
      <c r="G6847" s="9"/>
    </row>
    <row r="6848" spans="7:7" x14ac:dyDescent="0.2">
      <c r="G6848" s="9"/>
    </row>
    <row r="6849" spans="7:7" x14ac:dyDescent="0.2">
      <c r="G6849" s="9"/>
    </row>
    <row r="6850" spans="7:7" x14ac:dyDescent="0.2">
      <c r="G6850" s="9"/>
    </row>
    <row r="6851" spans="7:7" x14ac:dyDescent="0.2">
      <c r="G6851" s="9"/>
    </row>
    <row r="6852" spans="7:7" x14ac:dyDescent="0.2">
      <c r="G6852" s="9"/>
    </row>
    <row r="6853" spans="7:7" x14ac:dyDescent="0.2">
      <c r="G6853" s="9"/>
    </row>
    <row r="6854" spans="7:7" x14ac:dyDescent="0.2">
      <c r="G6854" s="9"/>
    </row>
    <row r="6855" spans="7:7" x14ac:dyDescent="0.2">
      <c r="G6855" s="9"/>
    </row>
    <row r="6856" spans="7:7" x14ac:dyDescent="0.2">
      <c r="G6856" s="9"/>
    </row>
    <row r="6857" spans="7:7" x14ac:dyDescent="0.2">
      <c r="G6857" s="9"/>
    </row>
    <row r="6858" spans="7:7" x14ac:dyDescent="0.2">
      <c r="G6858" s="9"/>
    </row>
    <row r="6859" spans="7:7" x14ac:dyDescent="0.2">
      <c r="G6859" s="9"/>
    </row>
    <row r="6860" spans="7:7" x14ac:dyDescent="0.2">
      <c r="G6860" s="9"/>
    </row>
    <row r="6861" spans="7:7" x14ac:dyDescent="0.2">
      <c r="G6861" s="9"/>
    </row>
    <row r="6862" spans="7:7" x14ac:dyDescent="0.2">
      <c r="G6862" s="9"/>
    </row>
    <row r="6863" spans="7:7" x14ac:dyDescent="0.2">
      <c r="G6863" s="9"/>
    </row>
    <row r="6864" spans="7:7" x14ac:dyDescent="0.2">
      <c r="G6864" s="9"/>
    </row>
    <row r="6865" spans="7:7" x14ac:dyDescent="0.2">
      <c r="G6865" s="9"/>
    </row>
    <row r="6866" spans="7:7" x14ac:dyDescent="0.2">
      <c r="G6866" s="9"/>
    </row>
    <row r="6867" spans="7:7" x14ac:dyDescent="0.2">
      <c r="G6867" s="9"/>
    </row>
    <row r="6868" spans="7:7" x14ac:dyDescent="0.2">
      <c r="G6868" s="9"/>
    </row>
    <row r="6869" spans="7:7" x14ac:dyDescent="0.2">
      <c r="G6869" s="9"/>
    </row>
    <row r="6870" spans="7:7" x14ac:dyDescent="0.2">
      <c r="G6870" s="9"/>
    </row>
    <row r="6871" spans="7:7" x14ac:dyDescent="0.2">
      <c r="G6871" s="9"/>
    </row>
    <row r="6872" spans="7:7" x14ac:dyDescent="0.2">
      <c r="G6872" s="9"/>
    </row>
    <row r="6873" spans="7:7" x14ac:dyDescent="0.2">
      <c r="G6873" s="9"/>
    </row>
    <row r="6874" spans="7:7" x14ac:dyDescent="0.2">
      <c r="G6874" s="9"/>
    </row>
    <row r="6875" spans="7:7" x14ac:dyDescent="0.2">
      <c r="G6875" s="9"/>
    </row>
    <row r="6876" spans="7:7" x14ac:dyDescent="0.2">
      <c r="G6876" s="9"/>
    </row>
    <row r="6877" spans="7:7" x14ac:dyDescent="0.2">
      <c r="G6877" s="9"/>
    </row>
    <row r="6878" spans="7:7" x14ac:dyDescent="0.2">
      <c r="G6878" s="9"/>
    </row>
    <row r="6879" spans="7:7" x14ac:dyDescent="0.2">
      <c r="G6879" s="9"/>
    </row>
    <row r="6880" spans="7:7" x14ac:dyDescent="0.2">
      <c r="G6880" s="9"/>
    </row>
    <row r="6881" spans="7:7" x14ac:dyDescent="0.2">
      <c r="G6881" s="9"/>
    </row>
    <row r="6882" spans="7:7" x14ac:dyDescent="0.2">
      <c r="G6882" s="9"/>
    </row>
    <row r="6883" spans="7:7" x14ac:dyDescent="0.2">
      <c r="G6883" s="9"/>
    </row>
    <row r="6884" spans="7:7" x14ac:dyDescent="0.2">
      <c r="G6884" s="9"/>
    </row>
    <row r="6885" spans="7:7" x14ac:dyDescent="0.2">
      <c r="G6885" s="9"/>
    </row>
    <row r="6886" spans="7:7" x14ac:dyDescent="0.2">
      <c r="G6886" s="9"/>
    </row>
    <row r="6887" spans="7:7" x14ac:dyDescent="0.2">
      <c r="G6887" s="9"/>
    </row>
    <row r="6888" spans="7:7" x14ac:dyDescent="0.2">
      <c r="G6888" s="9"/>
    </row>
    <row r="6889" spans="7:7" x14ac:dyDescent="0.2">
      <c r="G6889" s="9"/>
    </row>
    <row r="6890" spans="7:7" x14ac:dyDescent="0.2">
      <c r="G6890" s="9"/>
    </row>
    <row r="6891" spans="7:7" x14ac:dyDescent="0.2">
      <c r="G6891" s="9"/>
    </row>
    <row r="6892" spans="7:7" x14ac:dyDescent="0.2">
      <c r="G6892" s="9"/>
    </row>
    <row r="6893" spans="7:7" x14ac:dyDescent="0.2">
      <c r="G6893" s="9"/>
    </row>
    <row r="6894" spans="7:7" x14ac:dyDescent="0.2">
      <c r="G6894" s="9"/>
    </row>
    <row r="6895" spans="7:7" x14ac:dyDescent="0.2">
      <c r="G6895" s="9"/>
    </row>
    <row r="6896" spans="7:7" x14ac:dyDescent="0.2">
      <c r="G6896" s="9"/>
    </row>
    <row r="6897" spans="7:7" x14ac:dyDescent="0.2">
      <c r="G6897" s="9"/>
    </row>
    <row r="6898" spans="7:7" x14ac:dyDescent="0.2">
      <c r="G6898" s="9"/>
    </row>
    <row r="6899" spans="7:7" x14ac:dyDescent="0.2">
      <c r="G6899" s="9"/>
    </row>
    <row r="6900" spans="7:7" x14ac:dyDescent="0.2">
      <c r="G6900" s="9"/>
    </row>
    <row r="6901" spans="7:7" x14ac:dyDescent="0.2">
      <c r="G6901" s="9"/>
    </row>
    <row r="6902" spans="7:7" x14ac:dyDescent="0.2">
      <c r="G6902" s="9"/>
    </row>
    <row r="6903" spans="7:7" x14ac:dyDescent="0.2">
      <c r="G6903" s="9"/>
    </row>
    <row r="6904" spans="7:7" x14ac:dyDescent="0.2">
      <c r="G6904" s="9"/>
    </row>
    <row r="6905" spans="7:7" x14ac:dyDescent="0.2">
      <c r="G6905" s="9"/>
    </row>
    <row r="6906" spans="7:7" x14ac:dyDescent="0.2">
      <c r="G6906" s="9"/>
    </row>
    <row r="6907" spans="7:7" x14ac:dyDescent="0.2">
      <c r="G6907" s="9"/>
    </row>
    <row r="6908" spans="7:7" x14ac:dyDescent="0.2">
      <c r="G6908" s="9"/>
    </row>
    <row r="6909" spans="7:7" x14ac:dyDescent="0.2">
      <c r="G6909" s="9"/>
    </row>
    <row r="6910" spans="7:7" x14ac:dyDescent="0.2">
      <c r="G6910" s="9"/>
    </row>
    <row r="6911" spans="7:7" x14ac:dyDescent="0.2">
      <c r="G6911" s="9"/>
    </row>
    <row r="6912" spans="7:7" x14ac:dyDescent="0.2">
      <c r="G6912" s="9"/>
    </row>
    <row r="6913" spans="7:7" x14ac:dyDescent="0.2">
      <c r="G6913" s="9"/>
    </row>
    <row r="6914" spans="7:7" x14ac:dyDescent="0.2">
      <c r="G6914" s="9"/>
    </row>
    <row r="6915" spans="7:7" x14ac:dyDescent="0.2">
      <c r="G6915" s="9"/>
    </row>
    <row r="6916" spans="7:7" x14ac:dyDescent="0.2">
      <c r="G6916" s="9"/>
    </row>
    <row r="6917" spans="7:7" x14ac:dyDescent="0.2">
      <c r="G6917" s="9"/>
    </row>
    <row r="6918" spans="7:7" x14ac:dyDescent="0.2">
      <c r="G6918" s="9"/>
    </row>
    <row r="6919" spans="7:7" x14ac:dyDescent="0.2">
      <c r="G6919" s="9"/>
    </row>
    <row r="6920" spans="7:7" x14ac:dyDescent="0.2">
      <c r="G6920" s="9"/>
    </row>
    <row r="6921" spans="7:7" x14ac:dyDescent="0.2">
      <c r="G6921" s="9"/>
    </row>
    <row r="6922" spans="7:7" x14ac:dyDescent="0.2">
      <c r="G6922" s="9"/>
    </row>
    <row r="6923" spans="7:7" x14ac:dyDescent="0.2">
      <c r="G6923" s="9"/>
    </row>
    <row r="6924" spans="7:7" x14ac:dyDescent="0.2">
      <c r="G6924" s="9"/>
    </row>
    <row r="6925" spans="7:7" x14ac:dyDescent="0.2">
      <c r="G6925" s="9"/>
    </row>
    <row r="6926" spans="7:7" x14ac:dyDescent="0.2">
      <c r="G6926" s="9"/>
    </row>
    <row r="6927" spans="7:7" x14ac:dyDescent="0.2">
      <c r="G6927" s="9"/>
    </row>
    <row r="6928" spans="7:7" x14ac:dyDescent="0.2">
      <c r="G6928" s="9"/>
    </row>
    <row r="6929" spans="7:7" x14ac:dyDescent="0.2">
      <c r="G6929" s="9"/>
    </row>
    <row r="6930" spans="7:7" x14ac:dyDescent="0.2">
      <c r="G6930" s="9"/>
    </row>
    <row r="6931" spans="7:7" x14ac:dyDescent="0.2">
      <c r="G6931" s="9"/>
    </row>
    <row r="6932" spans="7:7" x14ac:dyDescent="0.2">
      <c r="G6932" s="9"/>
    </row>
    <row r="6933" spans="7:7" x14ac:dyDescent="0.2">
      <c r="G6933" s="9"/>
    </row>
    <row r="6934" spans="7:7" x14ac:dyDescent="0.2">
      <c r="G6934" s="9"/>
    </row>
    <row r="6935" spans="7:7" x14ac:dyDescent="0.2">
      <c r="G6935" s="9"/>
    </row>
    <row r="6936" spans="7:7" x14ac:dyDescent="0.2">
      <c r="G6936" s="9"/>
    </row>
    <row r="6937" spans="7:7" x14ac:dyDescent="0.2">
      <c r="G6937" s="9"/>
    </row>
    <row r="6938" spans="7:7" x14ac:dyDescent="0.2">
      <c r="G6938" s="9"/>
    </row>
    <row r="6939" spans="7:7" x14ac:dyDescent="0.2">
      <c r="G6939" s="9"/>
    </row>
    <row r="6940" spans="7:7" x14ac:dyDescent="0.2">
      <c r="G6940" s="9"/>
    </row>
    <row r="6941" spans="7:7" x14ac:dyDescent="0.2">
      <c r="G6941" s="9"/>
    </row>
    <row r="6942" spans="7:7" x14ac:dyDescent="0.2">
      <c r="G6942" s="9"/>
    </row>
    <row r="6943" spans="7:7" x14ac:dyDescent="0.2">
      <c r="G6943" s="9"/>
    </row>
    <row r="6944" spans="7:7" x14ac:dyDescent="0.2">
      <c r="G6944" s="9"/>
    </row>
    <row r="6945" spans="7:7" x14ac:dyDescent="0.2">
      <c r="G6945" s="9"/>
    </row>
    <row r="6946" spans="7:7" x14ac:dyDescent="0.2">
      <c r="G6946" s="9"/>
    </row>
    <row r="6947" spans="7:7" x14ac:dyDescent="0.2">
      <c r="G6947" s="9"/>
    </row>
    <row r="6948" spans="7:7" x14ac:dyDescent="0.2">
      <c r="G6948" s="9"/>
    </row>
    <row r="6949" spans="7:7" x14ac:dyDescent="0.2">
      <c r="G6949" s="9"/>
    </row>
    <row r="6950" spans="7:7" x14ac:dyDescent="0.2">
      <c r="G6950" s="9"/>
    </row>
    <row r="6951" spans="7:7" x14ac:dyDescent="0.2">
      <c r="G6951" s="9"/>
    </row>
    <row r="6952" spans="7:7" x14ac:dyDescent="0.2">
      <c r="G6952" s="9"/>
    </row>
    <row r="6953" spans="7:7" x14ac:dyDescent="0.2">
      <c r="G6953" s="9"/>
    </row>
    <row r="6954" spans="7:7" x14ac:dyDescent="0.2">
      <c r="G6954" s="9"/>
    </row>
    <row r="6955" spans="7:7" x14ac:dyDescent="0.2">
      <c r="G6955" s="9"/>
    </row>
    <row r="6956" spans="7:7" x14ac:dyDescent="0.2">
      <c r="G6956" s="9"/>
    </row>
    <row r="6957" spans="7:7" x14ac:dyDescent="0.2">
      <c r="G6957" s="9"/>
    </row>
    <row r="6958" spans="7:7" x14ac:dyDescent="0.2">
      <c r="G6958" s="9"/>
    </row>
    <row r="6959" spans="7:7" x14ac:dyDescent="0.2">
      <c r="G6959" s="9"/>
    </row>
    <row r="6960" spans="7:7" x14ac:dyDescent="0.2">
      <c r="G6960" s="9"/>
    </row>
    <row r="6961" spans="7:7" x14ac:dyDescent="0.2">
      <c r="G6961" s="9"/>
    </row>
    <row r="6962" spans="7:7" x14ac:dyDescent="0.2">
      <c r="G6962" s="9"/>
    </row>
    <row r="6963" spans="7:7" x14ac:dyDescent="0.2">
      <c r="G6963" s="9"/>
    </row>
    <row r="6964" spans="7:7" x14ac:dyDescent="0.2">
      <c r="G6964" s="9"/>
    </row>
    <row r="6965" spans="7:7" x14ac:dyDescent="0.2">
      <c r="G6965" s="9"/>
    </row>
    <row r="6966" spans="7:7" x14ac:dyDescent="0.2">
      <c r="G6966" s="9"/>
    </row>
    <row r="6967" spans="7:7" x14ac:dyDescent="0.2">
      <c r="G6967" s="9"/>
    </row>
    <row r="6968" spans="7:7" x14ac:dyDescent="0.2">
      <c r="G6968" s="9"/>
    </row>
    <row r="6969" spans="7:7" x14ac:dyDescent="0.2">
      <c r="G6969" s="9"/>
    </row>
    <row r="6970" spans="7:7" x14ac:dyDescent="0.2">
      <c r="G6970" s="9"/>
    </row>
    <row r="6971" spans="7:7" x14ac:dyDescent="0.2">
      <c r="G6971" s="9"/>
    </row>
    <row r="6972" spans="7:7" x14ac:dyDescent="0.2">
      <c r="G6972" s="9"/>
    </row>
    <row r="6973" spans="7:7" x14ac:dyDescent="0.2">
      <c r="G6973" s="9"/>
    </row>
    <row r="6974" spans="7:7" x14ac:dyDescent="0.2">
      <c r="G6974" s="9"/>
    </row>
    <row r="6975" spans="7:7" x14ac:dyDescent="0.2">
      <c r="G6975" s="9"/>
    </row>
    <row r="6976" spans="7:7" x14ac:dyDescent="0.2">
      <c r="G6976" s="9"/>
    </row>
    <row r="6977" spans="7:7" x14ac:dyDescent="0.2">
      <c r="G6977" s="9"/>
    </row>
    <row r="6978" spans="7:7" x14ac:dyDescent="0.2">
      <c r="G6978" s="9"/>
    </row>
    <row r="6979" spans="7:7" x14ac:dyDescent="0.2">
      <c r="G6979" s="9"/>
    </row>
    <row r="6980" spans="7:7" x14ac:dyDescent="0.2">
      <c r="G6980" s="9"/>
    </row>
    <row r="6981" spans="7:7" x14ac:dyDescent="0.2">
      <c r="G6981" s="9"/>
    </row>
    <row r="6982" spans="7:7" x14ac:dyDescent="0.2">
      <c r="G6982" s="9"/>
    </row>
    <row r="6983" spans="7:7" x14ac:dyDescent="0.2">
      <c r="G6983" s="9"/>
    </row>
    <row r="6984" spans="7:7" x14ac:dyDescent="0.2">
      <c r="G6984" s="9"/>
    </row>
    <row r="6985" spans="7:7" x14ac:dyDescent="0.2">
      <c r="G6985" s="9"/>
    </row>
    <row r="6986" spans="7:7" x14ac:dyDescent="0.2">
      <c r="G6986" s="9"/>
    </row>
    <row r="6987" spans="7:7" x14ac:dyDescent="0.2">
      <c r="G6987" s="9"/>
    </row>
    <row r="6988" spans="7:7" x14ac:dyDescent="0.2">
      <c r="G6988" s="9"/>
    </row>
    <row r="6989" spans="7:7" x14ac:dyDescent="0.2">
      <c r="G6989" s="9"/>
    </row>
    <row r="6990" spans="7:7" x14ac:dyDescent="0.2">
      <c r="G6990" s="9"/>
    </row>
    <row r="6991" spans="7:7" x14ac:dyDescent="0.2">
      <c r="G6991" s="9"/>
    </row>
    <row r="6992" spans="7:7" x14ac:dyDescent="0.2">
      <c r="G6992" s="9"/>
    </row>
    <row r="6993" spans="7:7" x14ac:dyDescent="0.2">
      <c r="G6993" s="9"/>
    </row>
    <row r="6994" spans="7:7" x14ac:dyDescent="0.2">
      <c r="G6994" s="9"/>
    </row>
    <row r="6995" spans="7:7" x14ac:dyDescent="0.2">
      <c r="G6995" s="9"/>
    </row>
    <row r="6996" spans="7:7" x14ac:dyDescent="0.2">
      <c r="G6996" s="9"/>
    </row>
    <row r="6997" spans="7:7" x14ac:dyDescent="0.2">
      <c r="G6997" s="9"/>
    </row>
    <row r="6998" spans="7:7" x14ac:dyDescent="0.2">
      <c r="G6998" s="9"/>
    </row>
    <row r="6999" spans="7:7" x14ac:dyDescent="0.2">
      <c r="G6999" s="9"/>
    </row>
    <row r="7000" spans="7:7" x14ac:dyDescent="0.2">
      <c r="G7000" s="9"/>
    </row>
    <row r="7001" spans="7:7" x14ac:dyDescent="0.2">
      <c r="G7001" s="9"/>
    </row>
    <row r="7002" spans="7:7" x14ac:dyDescent="0.2">
      <c r="G7002" s="9"/>
    </row>
    <row r="7003" spans="7:7" x14ac:dyDescent="0.2">
      <c r="G7003" s="9"/>
    </row>
    <row r="7004" spans="7:7" x14ac:dyDescent="0.2">
      <c r="G7004" s="9"/>
    </row>
    <row r="7005" spans="7:7" x14ac:dyDescent="0.2">
      <c r="G7005" s="9"/>
    </row>
    <row r="7006" spans="7:7" x14ac:dyDescent="0.2">
      <c r="G7006" s="9"/>
    </row>
    <row r="7007" spans="7:7" x14ac:dyDescent="0.2">
      <c r="G7007" s="9"/>
    </row>
    <row r="7008" spans="7:7" x14ac:dyDescent="0.2">
      <c r="G7008" s="9"/>
    </row>
    <row r="7009" spans="7:7" x14ac:dyDescent="0.2">
      <c r="G7009" s="9"/>
    </row>
    <row r="7010" spans="7:7" x14ac:dyDescent="0.2">
      <c r="G7010" s="9"/>
    </row>
    <row r="7011" spans="7:7" x14ac:dyDescent="0.2">
      <c r="G7011" s="9"/>
    </row>
    <row r="7012" spans="7:7" x14ac:dyDescent="0.2">
      <c r="G7012" s="9"/>
    </row>
    <row r="7013" spans="7:7" x14ac:dyDescent="0.2">
      <c r="G7013" s="9"/>
    </row>
    <row r="7014" spans="7:7" x14ac:dyDescent="0.2">
      <c r="G7014" s="9"/>
    </row>
    <row r="7015" spans="7:7" x14ac:dyDescent="0.2">
      <c r="G7015" s="9"/>
    </row>
    <row r="7016" spans="7:7" x14ac:dyDescent="0.2">
      <c r="G7016" s="9"/>
    </row>
    <row r="7017" spans="7:7" x14ac:dyDescent="0.2">
      <c r="G7017" s="9"/>
    </row>
    <row r="7018" spans="7:7" x14ac:dyDescent="0.2">
      <c r="G7018" s="9"/>
    </row>
    <row r="7019" spans="7:7" x14ac:dyDescent="0.2">
      <c r="G7019" s="9"/>
    </row>
    <row r="7020" spans="7:7" x14ac:dyDescent="0.2">
      <c r="G7020" s="9"/>
    </row>
    <row r="7021" spans="7:7" x14ac:dyDescent="0.2">
      <c r="G7021" s="9"/>
    </row>
    <row r="7022" spans="7:7" x14ac:dyDescent="0.2">
      <c r="G7022" s="9"/>
    </row>
    <row r="7023" spans="7:7" x14ac:dyDescent="0.2">
      <c r="G7023" s="9"/>
    </row>
    <row r="7024" spans="7:7" x14ac:dyDescent="0.2">
      <c r="G7024" s="9"/>
    </row>
    <row r="7025" spans="7:7" x14ac:dyDescent="0.2">
      <c r="G7025" s="9"/>
    </row>
    <row r="7026" spans="7:7" x14ac:dyDescent="0.2">
      <c r="G7026" s="9"/>
    </row>
    <row r="7027" spans="7:7" x14ac:dyDescent="0.2">
      <c r="G7027" s="9"/>
    </row>
    <row r="7028" spans="7:7" x14ac:dyDescent="0.2">
      <c r="G7028" s="9"/>
    </row>
    <row r="7029" spans="7:7" x14ac:dyDescent="0.2">
      <c r="G7029" s="9"/>
    </row>
    <row r="7030" spans="7:7" x14ac:dyDescent="0.2">
      <c r="G7030" s="9"/>
    </row>
    <row r="7031" spans="7:7" x14ac:dyDescent="0.2">
      <c r="G7031" s="9"/>
    </row>
    <row r="7032" spans="7:7" x14ac:dyDescent="0.2">
      <c r="G7032" s="9"/>
    </row>
    <row r="7033" spans="7:7" x14ac:dyDescent="0.2">
      <c r="G7033" s="9"/>
    </row>
    <row r="7034" spans="7:7" x14ac:dyDescent="0.2">
      <c r="G7034" s="9"/>
    </row>
    <row r="7035" spans="7:7" x14ac:dyDescent="0.2">
      <c r="G7035" s="9"/>
    </row>
    <row r="7036" spans="7:7" x14ac:dyDescent="0.2">
      <c r="G7036" s="9"/>
    </row>
    <row r="7037" spans="7:7" x14ac:dyDescent="0.2">
      <c r="G7037" s="9"/>
    </row>
    <row r="7038" spans="7:7" x14ac:dyDescent="0.2">
      <c r="G7038" s="9"/>
    </row>
    <row r="7039" spans="7:7" x14ac:dyDescent="0.2">
      <c r="G7039" s="9"/>
    </row>
    <row r="7040" spans="7:7" x14ac:dyDescent="0.2">
      <c r="G7040" s="9"/>
    </row>
    <row r="7041" spans="7:7" x14ac:dyDescent="0.2">
      <c r="G7041" s="9"/>
    </row>
    <row r="7042" spans="7:7" x14ac:dyDescent="0.2">
      <c r="G7042" s="9"/>
    </row>
    <row r="7043" spans="7:7" x14ac:dyDescent="0.2">
      <c r="G7043" s="9"/>
    </row>
    <row r="7044" spans="7:7" x14ac:dyDescent="0.2">
      <c r="G7044" s="9"/>
    </row>
    <row r="7045" spans="7:7" x14ac:dyDescent="0.2">
      <c r="G7045" s="9"/>
    </row>
    <row r="7046" spans="7:7" x14ac:dyDescent="0.2">
      <c r="G7046" s="9"/>
    </row>
    <row r="7047" spans="7:7" x14ac:dyDescent="0.2">
      <c r="G7047" s="9"/>
    </row>
    <row r="7048" spans="7:7" x14ac:dyDescent="0.2">
      <c r="G7048" s="9"/>
    </row>
    <row r="7049" spans="7:7" x14ac:dyDescent="0.2">
      <c r="G7049" s="9"/>
    </row>
    <row r="7050" spans="7:7" x14ac:dyDescent="0.2">
      <c r="G7050" s="9"/>
    </row>
    <row r="7051" spans="7:7" x14ac:dyDescent="0.2">
      <c r="G7051" s="9"/>
    </row>
    <row r="7052" spans="7:7" x14ac:dyDescent="0.2">
      <c r="G7052" s="9"/>
    </row>
    <row r="7053" spans="7:7" x14ac:dyDescent="0.2">
      <c r="G7053" s="9"/>
    </row>
    <row r="7054" spans="7:7" x14ac:dyDescent="0.2">
      <c r="G7054" s="9"/>
    </row>
    <row r="7055" spans="7:7" x14ac:dyDescent="0.2">
      <c r="G7055" s="9"/>
    </row>
    <row r="7056" spans="7:7" x14ac:dyDescent="0.2">
      <c r="G7056" s="9"/>
    </row>
    <row r="7057" spans="7:7" x14ac:dyDescent="0.2">
      <c r="G7057" s="9"/>
    </row>
    <row r="7058" spans="7:7" x14ac:dyDescent="0.2">
      <c r="G7058" s="9"/>
    </row>
    <row r="7059" spans="7:7" x14ac:dyDescent="0.2">
      <c r="G7059" s="9"/>
    </row>
    <row r="7060" spans="7:7" x14ac:dyDescent="0.2">
      <c r="G7060" s="9"/>
    </row>
    <row r="7061" spans="7:7" x14ac:dyDescent="0.2">
      <c r="G7061" s="9"/>
    </row>
    <row r="7062" spans="7:7" x14ac:dyDescent="0.2">
      <c r="G7062" s="9"/>
    </row>
    <row r="7063" spans="7:7" x14ac:dyDescent="0.2">
      <c r="G7063" s="9"/>
    </row>
    <row r="7064" spans="7:7" x14ac:dyDescent="0.2">
      <c r="G7064" s="9"/>
    </row>
    <row r="7065" spans="7:7" x14ac:dyDescent="0.2">
      <c r="G7065" s="9"/>
    </row>
    <row r="7066" spans="7:7" x14ac:dyDescent="0.2">
      <c r="G7066" s="9"/>
    </row>
    <row r="7067" spans="7:7" x14ac:dyDescent="0.2">
      <c r="G7067" s="9"/>
    </row>
    <row r="7068" spans="7:7" x14ac:dyDescent="0.2">
      <c r="G7068" s="9"/>
    </row>
    <row r="7069" spans="7:7" x14ac:dyDescent="0.2">
      <c r="G7069" s="9"/>
    </row>
    <row r="7070" spans="7:7" x14ac:dyDescent="0.2">
      <c r="G7070" s="9"/>
    </row>
    <row r="7071" spans="7:7" x14ac:dyDescent="0.2">
      <c r="G7071" s="9"/>
    </row>
    <row r="7072" spans="7:7" x14ac:dyDescent="0.2">
      <c r="G7072" s="9"/>
    </row>
    <row r="7073" spans="7:7" x14ac:dyDescent="0.2">
      <c r="G7073" s="9"/>
    </row>
    <row r="7074" spans="7:7" x14ac:dyDescent="0.2">
      <c r="G7074" s="9"/>
    </row>
    <row r="7075" spans="7:7" x14ac:dyDescent="0.2">
      <c r="G7075" s="9"/>
    </row>
    <row r="7076" spans="7:7" x14ac:dyDescent="0.2">
      <c r="G7076" s="9"/>
    </row>
    <row r="7077" spans="7:7" x14ac:dyDescent="0.2">
      <c r="G7077" s="9"/>
    </row>
    <row r="7078" spans="7:7" x14ac:dyDescent="0.2">
      <c r="G7078" s="9"/>
    </row>
    <row r="7079" spans="7:7" x14ac:dyDescent="0.2">
      <c r="G7079" s="9"/>
    </row>
    <row r="7080" spans="7:7" x14ac:dyDescent="0.2">
      <c r="G7080" s="9"/>
    </row>
    <row r="7081" spans="7:7" x14ac:dyDescent="0.2">
      <c r="G7081" s="9"/>
    </row>
    <row r="7082" spans="7:7" x14ac:dyDescent="0.2">
      <c r="G7082" s="9"/>
    </row>
    <row r="7083" spans="7:7" x14ac:dyDescent="0.2">
      <c r="G7083" s="9"/>
    </row>
    <row r="7084" spans="7:7" x14ac:dyDescent="0.2">
      <c r="G7084" s="9"/>
    </row>
    <row r="7085" spans="7:7" x14ac:dyDescent="0.2">
      <c r="G7085" s="9"/>
    </row>
    <row r="7086" spans="7:7" x14ac:dyDescent="0.2">
      <c r="G7086" s="9"/>
    </row>
    <row r="7087" spans="7:7" x14ac:dyDescent="0.2">
      <c r="G7087" s="9"/>
    </row>
    <row r="7088" spans="7:7" x14ac:dyDescent="0.2">
      <c r="G7088" s="9"/>
    </row>
    <row r="7089" spans="7:7" x14ac:dyDescent="0.2">
      <c r="G7089" s="9"/>
    </row>
    <row r="7090" spans="7:7" x14ac:dyDescent="0.2">
      <c r="G7090" s="9"/>
    </row>
    <row r="7091" spans="7:7" x14ac:dyDescent="0.2">
      <c r="G7091" s="9"/>
    </row>
    <row r="7092" spans="7:7" x14ac:dyDescent="0.2">
      <c r="G7092" s="9"/>
    </row>
    <row r="7093" spans="7:7" x14ac:dyDescent="0.2">
      <c r="G7093" s="9"/>
    </row>
    <row r="7094" spans="7:7" x14ac:dyDescent="0.2">
      <c r="G7094" s="9"/>
    </row>
    <row r="7095" spans="7:7" x14ac:dyDescent="0.2">
      <c r="G7095" s="9"/>
    </row>
    <row r="7096" spans="7:7" x14ac:dyDescent="0.2">
      <c r="G7096" s="9"/>
    </row>
    <row r="7097" spans="7:7" x14ac:dyDescent="0.2">
      <c r="G7097" s="9"/>
    </row>
    <row r="7098" spans="7:7" x14ac:dyDescent="0.2">
      <c r="G7098" s="9"/>
    </row>
    <row r="7099" spans="7:7" x14ac:dyDescent="0.2">
      <c r="G7099" s="9"/>
    </row>
    <row r="7100" spans="7:7" x14ac:dyDescent="0.2">
      <c r="G7100" s="9"/>
    </row>
    <row r="7101" spans="7:7" x14ac:dyDescent="0.2">
      <c r="G7101" s="9"/>
    </row>
    <row r="7102" spans="7:7" x14ac:dyDescent="0.2">
      <c r="G7102" s="9"/>
    </row>
    <row r="7103" spans="7:7" x14ac:dyDescent="0.2">
      <c r="G7103" s="9"/>
    </row>
    <row r="7104" spans="7:7" x14ac:dyDescent="0.2">
      <c r="G7104" s="9"/>
    </row>
    <row r="7105" spans="7:7" x14ac:dyDescent="0.2">
      <c r="G7105" s="9"/>
    </row>
    <row r="7106" spans="7:7" x14ac:dyDescent="0.2">
      <c r="G7106" s="9"/>
    </row>
    <row r="7107" spans="7:7" x14ac:dyDescent="0.2">
      <c r="G7107" s="9"/>
    </row>
    <row r="7108" spans="7:7" x14ac:dyDescent="0.2">
      <c r="G7108" s="9"/>
    </row>
    <row r="7109" spans="7:7" x14ac:dyDescent="0.2">
      <c r="G7109" s="9"/>
    </row>
    <row r="7110" spans="7:7" x14ac:dyDescent="0.2">
      <c r="G7110" s="9"/>
    </row>
    <row r="7111" spans="7:7" x14ac:dyDescent="0.2">
      <c r="G7111" s="9"/>
    </row>
    <row r="7112" spans="7:7" x14ac:dyDescent="0.2">
      <c r="G7112" s="9"/>
    </row>
    <row r="7113" spans="7:7" x14ac:dyDescent="0.2">
      <c r="G7113" s="9"/>
    </row>
    <row r="7114" spans="7:7" x14ac:dyDescent="0.2">
      <c r="G7114" s="9"/>
    </row>
    <row r="7115" spans="7:7" x14ac:dyDescent="0.2">
      <c r="G7115" s="9"/>
    </row>
    <row r="7116" spans="7:7" x14ac:dyDescent="0.2">
      <c r="G7116" s="9"/>
    </row>
    <row r="7117" spans="7:7" x14ac:dyDescent="0.2">
      <c r="G7117" s="9"/>
    </row>
    <row r="7118" spans="7:7" x14ac:dyDescent="0.2">
      <c r="G7118" s="9"/>
    </row>
    <row r="7119" spans="7:7" x14ac:dyDescent="0.2">
      <c r="G7119" s="9"/>
    </row>
    <row r="7120" spans="7:7" x14ac:dyDescent="0.2">
      <c r="G7120" s="9"/>
    </row>
    <row r="7121" spans="7:7" x14ac:dyDescent="0.2">
      <c r="G7121" s="9"/>
    </row>
    <row r="7122" spans="7:7" x14ac:dyDescent="0.2">
      <c r="G7122" s="9"/>
    </row>
    <row r="7123" spans="7:7" x14ac:dyDescent="0.2">
      <c r="G7123" s="9"/>
    </row>
    <row r="7124" spans="7:7" x14ac:dyDescent="0.2">
      <c r="G7124" s="9"/>
    </row>
    <row r="7125" spans="7:7" x14ac:dyDescent="0.2">
      <c r="G7125" s="9"/>
    </row>
    <row r="7126" spans="7:7" x14ac:dyDescent="0.2">
      <c r="G7126" s="9"/>
    </row>
    <row r="7127" spans="7:7" x14ac:dyDescent="0.2">
      <c r="G7127" s="9"/>
    </row>
    <row r="7128" spans="7:7" x14ac:dyDescent="0.2">
      <c r="G7128" s="9"/>
    </row>
    <row r="7129" spans="7:7" x14ac:dyDescent="0.2">
      <c r="G7129" s="9"/>
    </row>
    <row r="7130" spans="7:7" x14ac:dyDescent="0.2">
      <c r="G7130" s="9"/>
    </row>
    <row r="7131" spans="7:7" x14ac:dyDescent="0.2">
      <c r="G7131" s="9"/>
    </row>
    <row r="7132" spans="7:7" x14ac:dyDescent="0.2">
      <c r="G7132" s="9"/>
    </row>
    <row r="7133" spans="7:7" x14ac:dyDescent="0.2">
      <c r="G7133" s="9"/>
    </row>
    <row r="7134" spans="7:7" x14ac:dyDescent="0.2">
      <c r="G7134" s="9"/>
    </row>
    <row r="7135" spans="7:7" x14ac:dyDescent="0.2">
      <c r="G7135" s="9"/>
    </row>
    <row r="7136" spans="7:7" x14ac:dyDescent="0.2">
      <c r="G7136" s="9"/>
    </row>
    <row r="7137" spans="7:7" x14ac:dyDescent="0.2">
      <c r="G7137" s="9"/>
    </row>
    <row r="7138" spans="7:7" x14ac:dyDescent="0.2">
      <c r="G7138" s="9"/>
    </row>
    <row r="7139" spans="7:7" x14ac:dyDescent="0.2">
      <c r="G7139" s="9"/>
    </row>
    <row r="7140" spans="7:7" x14ac:dyDescent="0.2">
      <c r="G7140" s="9"/>
    </row>
    <row r="7141" spans="7:7" x14ac:dyDescent="0.2">
      <c r="G7141" s="9"/>
    </row>
    <row r="7142" spans="7:7" x14ac:dyDescent="0.2">
      <c r="G7142" s="9"/>
    </row>
    <row r="7143" spans="7:7" x14ac:dyDescent="0.2">
      <c r="G7143" s="9"/>
    </row>
    <row r="7144" spans="7:7" x14ac:dyDescent="0.2">
      <c r="G7144" s="9"/>
    </row>
    <row r="7145" spans="7:7" x14ac:dyDescent="0.2">
      <c r="G7145" s="9"/>
    </row>
    <row r="7146" spans="7:7" x14ac:dyDescent="0.2">
      <c r="G7146" s="9"/>
    </row>
    <row r="7147" spans="7:7" x14ac:dyDescent="0.2">
      <c r="G7147" s="9"/>
    </row>
    <row r="7148" spans="7:7" x14ac:dyDescent="0.2">
      <c r="G7148" s="9"/>
    </row>
    <row r="7149" spans="7:7" x14ac:dyDescent="0.2">
      <c r="G7149" s="9"/>
    </row>
    <row r="7150" spans="7:7" x14ac:dyDescent="0.2">
      <c r="G7150" s="9"/>
    </row>
    <row r="7151" spans="7:7" x14ac:dyDescent="0.2">
      <c r="G7151" s="9"/>
    </row>
    <row r="7152" spans="7:7" x14ac:dyDescent="0.2">
      <c r="G7152" s="9"/>
    </row>
    <row r="7153" spans="7:7" x14ac:dyDescent="0.2">
      <c r="G7153" s="9"/>
    </row>
    <row r="7154" spans="7:7" x14ac:dyDescent="0.2">
      <c r="G7154" s="9"/>
    </row>
    <row r="7155" spans="7:7" x14ac:dyDescent="0.2">
      <c r="G7155" s="9"/>
    </row>
    <row r="7156" spans="7:7" x14ac:dyDescent="0.2">
      <c r="G7156" s="9"/>
    </row>
    <row r="7157" spans="7:7" x14ac:dyDescent="0.2">
      <c r="G7157" s="9"/>
    </row>
    <row r="7158" spans="7:7" x14ac:dyDescent="0.2">
      <c r="G7158" s="9"/>
    </row>
    <row r="7159" spans="7:7" x14ac:dyDescent="0.2">
      <c r="G7159" s="9"/>
    </row>
    <row r="7160" spans="7:7" x14ac:dyDescent="0.2">
      <c r="G7160" s="9"/>
    </row>
    <row r="7161" spans="7:7" x14ac:dyDescent="0.2">
      <c r="G7161" s="9"/>
    </row>
    <row r="7162" spans="7:7" x14ac:dyDescent="0.2">
      <c r="G7162" s="9"/>
    </row>
    <row r="7163" spans="7:7" x14ac:dyDescent="0.2">
      <c r="G7163" s="9"/>
    </row>
    <row r="7164" spans="7:7" x14ac:dyDescent="0.2">
      <c r="G7164" s="9"/>
    </row>
    <row r="7165" spans="7:7" x14ac:dyDescent="0.2">
      <c r="G7165" s="9"/>
    </row>
    <row r="7166" spans="7:7" x14ac:dyDescent="0.2">
      <c r="G7166" s="9"/>
    </row>
    <row r="7167" spans="7:7" x14ac:dyDescent="0.2">
      <c r="G7167" s="9"/>
    </row>
    <row r="7168" spans="7:7" x14ac:dyDescent="0.2">
      <c r="G7168" s="9"/>
    </row>
    <row r="7169" spans="7:7" x14ac:dyDescent="0.2">
      <c r="G7169" s="9"/>
    </row>
    <row r="7170" spans="7:7" x14ac:dyDescent="0.2">
      <c r="G7170" s="9"/>
    </row>
    <row r="7171" spans="7:7" x14ac:dyDescent="0.2">
      <c r="G7171" s="9"/>
    </row>
    <row r="7172" spans="7:7" x14ac:dyDescent="0.2">
      <c r="G7172" s="9"/>
    </row>
    <row r="7173" spans="7:7" x14ac:dyDescent="0.2">
      <c r="G7173" s="9"/>
    </row>
    <row r="7174" spans="7:7" x14ac:dyDescent="0.2">
      <c r="G7174" s="9"/>
    </row>
    <row r="7175" spans="7:7" x14ac:dyDescent="0.2">
      <c r="G7175" s="9"/>
    </row>
    <row r="7176" spans="7:7" x14ac:dyDescent="0.2">
      <c r="G7176" s="9"/>
    </row>
    <row r="7177" spans="7:7" x14ac:dyDescent="0.2">
      <c r="G7177" s="9"/>
    </row>
    <row r="7178" spans="7:7" x14ac:dyDescent="0.2">
      <c r="G7178" s="9"/>
    </row>
    <row r="7179" spans="7:7" x14ac:dyDescent="0.2">
      <c r="G7179" s="9"/>
    </row>
    <row r="7180" spans="7:7" x14ac:dyDescent="0.2">
      <c r="G7180" s="9"/>
    </row>
    <row r="7181" spans="7:7" x14ac:dyDescent="0.2">
      <c r="G7181" s="9"/>
    </row>
    <row r="7182" spans="7:7" x14ac:dyDescent="0.2">
      <c r="G7182" s="9"/>
    </row>
    <row r="7183" spans="7:7" x14ac:dyDescent="0.2">
      <c r="G7183" s="9"/>
    </row>
    <row r="7184" spans="7:7" x14ac:dyDescent="0.2">
      <c r="G7184" s="9"/>
    </row>
    <row r="7185" spans="7:7" x14ac:dyDescent="0.2">
      <c r="G7185" s="9"/>
    </row>
    <row r="7186" spans="7:7" x14ac:dyDescent="0.2">
      <c r="G7186" s="9"/>
    </row>
    <row r="7187" spans="7:7" x14ac:dyDescent="0.2">
      <c r="G7187" s="9"/>
    </row>
    <row r="7188" spans="7:7" x14ac:dyDescent="0.2">
      <c r="G7188" s="9"/>
    </row>
    <row r="7189" spans="7:7" x14ac:dyDescent="0.2">
      <c r="G7189" s="9"/>
    </row>
    <row r="7190" spans="7:7" x14ac:dyDescent="0.2">
      <c r="G7190" s="9"/>
    </row>
    <row r="7191" spans="7:7" x14ac:dyDescent="0.2">
      <c r="G7191" s="9"/>
    </row>
    <row r="7192" spans="7:7" x14ac:dyDescent="0.2">
      <c r="G7192" s="9"/>
    </row>
    <row r="7193" spans="7:7" x14ac:dyDescent="0.2">
      <c r="G7193" s="9"/>
    </row>
    <row r="7194" spans="7:7" x14ac:dyDescent="0.2">
      <c r="G7194" s="9"/>
    </row>
    <row r="7195" spans="7:7" x14ac:dyDescent="0.2">
      <c r="G7195" s="9"/>
    </row>
    <row r="7196" spans="7:7" x14ac:dyDescent="0.2">
      <c r="G7196" s="9"/>
    </row>
    <row r="7197" spans="7:7" x14ac:dyDescent="0.2">
      <c r="G7197" s="9"/>
    </row>
    <row r="7198" spans="7:7" x14ac:dyDescent="0.2">
      <c r="G7198" s="9"/>
    </row>
    <row r="7199" spans="7:7" x14ac:dyDescent="0.2">
      <c r="G7199" s="9"/>
    </row>
    <row r="7200" spans="7:7" x14ac:dyDescent="0.2">
      <c r="G7200" s="9"/>
    </row>
    <row r="7201" spans="7:7" x14ac:dyDescent="0.2">
      <c r="G7201" s="9"/>
    </row>
    <row r="7202" spans="7:7" x14ac:dyDescent="0.2">
      <c r="G7202" s="9"/>
    </row>
    <row r="7203" spans="7:7" x14ac:dyDescent="0.2">
      <c r="G7203" s="9"/>
    </row>
    <row r="7204" spans="7:7" x14ac:dyDescent="0.2">
      <c r="G7204" s="9"/>
    </row>
    <row r="7205" spans="7:7" x14ac:dyDescent="0.2">
      <c r="G7205" s="9"/>
    </row>
    <row r="7206" spans="7:7" x14ac:dyDescent="0.2">
      <c r="G7206" s="9"/>
    </row>
    <row r="7207" spans="7:7" x14ac:dyDescent="0.2">
      <c r="G7207" s="9"/>
    </row>
    <row r="7208" spans="7:7" x14ac:dyDescent="0.2">
      <c r="G7208" s="9"/>
    </row>
    <row r="7209" spans="7:7" x14ac:dyDescent="0.2">
      <c r="G7209" s="9"/>
    </row>
    <row r="7210" spans="7:7" x14ac:dyDescent="0.2">
      <c r="G7210" s="9"/>
    </row>
    <row r="7211" spans="7:7" x14ac:dyDescent="0.2">
      <c r="G7211" s="9"/>
    </row>
    <row r="7212" spans="7:7" x14ac:dyDescent="0.2">
      <c r="G7212" s="9"/>
    </row>
    <row r="7213" spans="7:7" x14ac:dyDescent="0.2">
      <c r="G7213" s="9"/>
    </row>
    <row r="7214" spans="7:7" x14ac:dyDescent="0.2">
      <c r="G7214" s="9"/>
    </row>
    <row r="7215" spans="7:7" x14ac:dyDescent="0.2">
      <c r="G7215" s="9"/>
    </row>
    <row r="7216" spans="7:7" x14ac:dyDescent="0.2">
      <c r="G7216" s="9"/>
    </row>
    <row r="7217" spans="7:7" x14ac:dyDescent="0.2">
      <c r="G7217" s="9"/>
    </row>
    <row r="7218" spans="7:7" x14ac:dyDescent="0.2">
      <c r="G7218" s="9"/>
    </row>
    <row r="7219" spans="7:7" x14ac:dyDescent="0.2">
      <c r="G7219" s="9"/>
    </row>
    <row r="7220" spans="7:7" x14ac:dyDescent="0.2">
      <c r="G7220" s="9"/>
    </row>
    <row r="7221" spans="7:7" x14ac:dyDescent="0.2">
      <c r="G7221" s="9"/>
    </row>
    <row r="7222" spans="7:7" x14ac:dyDescent="0.2">
      <c r="G7222" s="9"/>
    </row>
    <row r="7223" spans="7:7" x14ac:dyDescent="0.2">
      <c r="G7223" s="9"/>
    </row>
    <row r="7224" spans="7:7" x14ac:dyDescent="0.2">
      <c r="G7224" s="9"/>
    </row>
    <row r="7225" spans="7:7" x14ac:dyDescent="0.2">
      <c r="G7225" s="9"/>
    </row>
    <row r="7226" spans="7:7" x14ac:dyDescent="0.2">
      <c r="G7226" s="9"/>
    </row>
    <row r="7227" spans="7:7" x14ac:dyDescent="0.2">
      <c r="G7227" s="9"/>
    </row>
    <row r="7228" spans="7:7" x14ac:dyDescent="0.2">
      <c r="G7228" s="9"/>
    </row>
    <row r="7229" spans="7:7" x14ac:dyDescent="0.2">
      <c r="G7229" s="9"/>
    </row>
    <row r="7230" spans="7:7" x14ac:dyDescent="0.2">
      <c r="G7230" s="9"/>
    </row>
    <row r="7231" spans="7:7" x14ac:dyDescent="0.2">
      <c r="G7231" s="9"/>
    </row>
    <row r="7232" spans="7:7" x14ac:dyDescent="0.2">
      <c r="G7232" s="9"/>
    </row>
    <row r="7233" spans="7:7" x14ac:dyDescent="0.2">
      <c r="G7233" s="9"/>
    </row>
    <row r="7234" spans="7:7" x14ac:dyDescent="0.2">
      <c r="G7234" s="9"/>
    </row>
    <row r="7235" spans="7:7" x14ac:dyDescent="0.2">
      <c r="G7235" s="9"/>
    </row>
    <row r="7236" spans="7:7" x14ac:dyDescent="0.2">
      <c r="G7236" s="9"/>
    </row>
    <row r="7237" spans="7:7" x14ac:dyDescent="0.2">
      <c r="G7237" s="9"/>
    </row>
    <row r="7238" spans="7:7" x14ac:dyDescent="0.2">
      <c r="G7238" s="9"/>
    </row>
    <row r="7239" spans="7:7" x14ac:dyDescent="0.2">
      <c r="G7239" s="9"/>
    </row>
    <row r="7240" spans="7:7" x14ac:dyDescent="0.2">
      <c r="G7240" s="9"/>
    </row>
    <row r="7241" spans="7:7" x14ac:dyDescent="0.2">
      <c r="G7241" s="9"/>
    </row>
    <row r="7242" spans="7:7" x14ac:dyDescent="0.2">
      <c r="G7242" s="9"/>
    </row>
    <row r="7243" spans="7:7" x14ac:dyDescent="0.2">
      <c r="G7243" s="9"/>
    </row>
    <row r="7244" spans="7:7" x14ac:dyDescent="0.2">
      <c r="G7244" s="9"/>
    </row>
    <row r="7245" spans="7:7" x14ac:dyDescent="0.2">
      <c r="G7245" s="9"/>
    </row>
    <row r="7246" spans="7:7" x14ac:dyDescent="0.2">
      <c r="G7246" s="9"/>
    </row>
    <row r="7247" spans="7:7" x14ac:dyDescent="0.2">
      <c r="G7247" s="9"/>
    </row>
    <row r="7248" spans="7:7" x14ac:dyDescent="0.2">
      <c r="G7248" s="9"/>
    </row>
    <row r="7249" spans="7:7" x14ac:dyDescent="0.2">
      <c r="G7249" s="9"/>
    </row>
    <row r="7250" spans="7:7" x14ac:dyDescent="0.2">
      <c r="G7250" s="9"/>
    </row>
    <row r="7251" spans="7:7" x14ac:dyDescent="0.2">
      <c r="G7251" s="9"/>
    </row>
    <row r="7252" spans="7:7" x14ac:dyDescent="0.2">
      <c r="G7252" s="9"/>
    </row>
    <row r="7253" spans="7:7" x14ac:dyDescent="0.2">
      <c r="G7253" s="9"/>
    </row>
    <row r="7254" spans="7:7" x14ac:dyDescent="0.2">
      <c r="G7254" s="9"/>
    </row>
    <row r="7255" spans="7:7" x14ac:dyDescent="0.2">
      <c r="G7255" s="9"/>
    </row>
    <row r="7256" spans="7:7" x14ac:dyDescent="0.2">
      <c r="G7256" s="9"/>
    </row>
    <row r="7257" spans="7:7" x14ac:dyDescent="0.2">
      <c r="G7257" s="9"/>
    </row>
    <row r="7258" spans="7:7" x14ac:dyDescent="0.2">
      <c r="G7258" s="9"/>
    </row>
    <row r="7259" spans="7:7" x14ac:dyDescent="0.2">
      <c r="G7259" s="9"/>
    </row>
    <row r="7260" spans="7:7" x14ac:dyDescent="0.2">
      <c r="G7260" s="9"/>
    </row>
    <row r="7261" spans="7:7" x14ac:dyDescent="0.2">
      <c r="G7261" s="9"/>
    </row>
    <row r="7262" spans="7:7" x14ac:dyDescent="0.2">
      <c r="G7262" s="9"/>
    </row>
    <row r="7263" spans="7:7" x14ac:dyDescent="0.2">
      <c r="G7263" s="9"/>
    </row>
    <row r="7264" spans="7:7" x14ac:dyDescent="0.2">
      <c r="G7264" s="9"/>
    </row>
    <row r="7265" spans="7:7" x14ac:dyDescent="0.2">
      <c r="G7265" s="9"/>
    </row>
    <row r="7266" spans="7:7" x14ac:dyDescent="0.2">
      <c r="G7266" s="9"/>
    </row>
    <row r="7267" spans="7:7" x14ac:dyDescent="0.2">
      <c r="G7267" s="9"/>
    </row>
    <row r="7268" spans="7:7" x14ac:dyDescent="0.2">
      <c r="G7268" s="9"/>
    </row>
    <row r="7269" spans="7:7" x14ac:dyDescent="0.2">
      <c r="G7269" s="9"/>
    </row>
    <row r="7270" spans="7:7" x14ac:dyDescent="0.2">
      <c r="G7270" s="9"/>
    </row>
    <row r="7271" spans="7:7" x14ac:dyDescent="0.2">
      <c r="G7271" s="9"/>
    </row>
    <row r="7272" spans="7:7" x14ac:dyDescent="0.2">
      <c r="G7272" s="9"/>
    </row>
    <row r="7273" spans="7:7" x14ac:dyDescent="0.2">
      <c r="G7273" s="9"/>
    </row>
    <row r="7274" spans="7:7" x14ac:dyDescent="0.2">
      <c r="G7274" s="9"/>
    </row>
    <row r="7275" spans="7:7" x14ac:dyDescent="0.2">
      <c r="G7275" s="9"/>
    </row>
    <row r="7276" spans="7:7" x14ac:dyDescent="0.2">
      <c r="G7276" s="9"/>
    </row>
    <row r="7277" spans="7:7" x14ac:dyDescent="0.2">
      <c r="G7277" s="9"/>
    </row>
    <row r="7278" spans="7:7" x14ac:dyDescent="0.2">
      <c r="G7278" s="9"/>
    </row>
    <row r="7279" spans="7:7" x14ac:dyDescent="0.2">
      <c r="G7279" s="9"/>
    </row>
    <row r="7280" spans="7:7" x14ac:dyDescent="0.2">
      <c r="G7280" s="9"/>
    </row>
    <row r="7281" spans="7:7" x14ac:dyDescent="0.2">
      <c r="G7281" s="9"/>
    </row>
    <row r="7282" spans="7:7" x14ac:dyDescent="0.2">
      <c r="G7282" s="9"/>
    </row>
    <row r="7283" spans="7:7" x14ac:dyDescent="0.2">
      <c r="G7283" s="9"/>
    </row>
    <row r="7284" spans="7:7" x14ac:dyDescent="0.2">
      <c r="G7284" s="9"/>
    </row>
    <row r="7285" spans="7:7" x14ac:dyDescent="0.2">
      <c r="G7285" s="9"/>
    </row>
    <row r="7286" spans="7:7" x14ac:dyDescent="0.2">
      <c r="G7286" s="9"/>
    </row>
    <row r="7287" spans="7:7" x14ac:dyDescent="0.2">
      <c r="G7287" s="9"/>
    </row>
    <row r="7288" spans="7:7" x14ac:dyDescent="0.2">
      <c r="G7288" s="9"/>
    </row>
    <row r="7289" spans="7:7" x14ac:dyDescent="0.2">
      <c r="G7289" s="9"/>
    </row>
    <row r="7290" spans="7:7" x14ac:dyDescent="0.2">
      <c r="G7290" s="9"/>
    </row>
    <row r="7291" spans="7:7" x14ac:dyDescent="0.2">
      <c r="G7291" s="9"/>
    </row>
    <row r="7292" spans="7:7" x14ac:dyDescent="0.2">
      <c r="G7292" s="9"/>
    </row>
    <row r="7293" spans="7:7" x14ac:dyDescent="0.2">
      <c r="G7293" s="9"/>
    </row>
    <row r="7294" spans="7:7" x14ac:dyDescent="0.2">
      <c r="G7294" s="9"/>
    </row>
    <row r="7295" spans="7:7" x14ac:dyDescent="0.2">
      <c r="G7295" s="9"/>
    </row>
    <row r="7296" spans="7:7" x14ac:dyDescent="0.2">
      <c r="G7296" s="9"/>
    </row>
    <row r="7297" spans="7:7" x14ac:dyDescent="0.2">
      <c r="G7297" s="9"/>
    </row>
    <row r="7298" spans="7:7" x14ac:dyDescent="0.2">
      <c r="G7298" s="9"/>
    </row>
    <row r="7299" spans="7:7" x14ac:dyDescent="0.2">
      <c r="G7299" s="9"/>
    </row>
    <row r="7300" spans="7:7" x14ac:dyDescent="0.2">
      <c r="G7300" s="9"/>
    </row>
    <row r="7301" spans="7:7" x14ac:dyDescent="0.2">
      <c r="G7301" s="9"/>
    </row>
    <row r="7302" spans="7:7" x14ac:dyDescent="0.2">
      <c r="G7302" s="9"/>
    </row>
    <row r="7303" spans="7:7" x14ac:dyDescent="0.2">
      <c r="G7303" s="9"/>
    </row>
    <row r="7304" spans="7:7" x14ac:dyDescent="0.2">
      <c r="G7304" s="9"/>
    </row>
    <row r="7305" spans="7:7" x14ac:dyDescent="0.2">
      <c r="G7305" s="9"/>
    </row>
    <row r="7306" spans="7:7" x14ac:dyDescent="0.2">
      <c r="G7306" s="9"/>
    </row>
    <row r="7307" spans="7:7" x14ac:dyDescent="0.2">
      <c r="G7307" s="9"/>
    </row>
    <row r="7308" spans="7:7" x14ac:dyDescent="0.2">
      <c r="G7308" s="9"/>
    </row>
    <row r="7309" spans="7:7" x14ac:dyDescent="0.2">
      <c r="G7309" s="9"/>
    </row>
    <row r="7310" spans="7:7" x14ac:dyDescent="0.2">
      <c r="G7310" s="9"/>
    </row>
    <row r="7311" spans="7:7" x14ac:dyDescent="0.2">
      <c r="G7311" s="9"/>
    </row>
    <row r="7312" spans="7:7" x14ac:dyDescent="0.2">
      <c r="G7312" s="9"/>
    </row>
    <row r="7313" spans="7:7" x14ac:dyDescent="0.2">
      <c r="G7313" s="9"/>
    </row>
    <row r="7314" spans="7:7" x14ac:dyDescent="0.2">
      <c r="G7314" s="9"/>
    </row>
    <row r="7315" spans="7:7" x14ac:dyDescent="0.2">
      <c r="G7315" s="9"/>
    </row>
    <row r="7316" spans="7:7" x14ac:dyDescent="0.2">
      <c r="G7316" s="9"/>
    </row>
    <row r="7317" spans="7:7" x14ac:dyDescent="0.2">
      <c r="G7317" s="9"/>
    </row>
    <row r="7318" spans="7:7" x14ac:dyDescent="0.2">
      <c r="G7318" s="9"/>
    </row>
    <row r="7319" spans="7:7" x14ac:dyDescent="0.2">
      <c r="G7319" s="9"/>
    </row>
    <row r="7320" spans="7:7" x14ac:dyDescent="0.2">
      <c r="G7320" s="9"/>
    </row>
    <row r="7321" spans="7:7" x14ac:dyDescent="0.2">
      <c r="G7321" s="9"/>
    </row>
    <row r="7322" spans="7:7" x14ac:dyDescent="0.2">
      <c r="G7322" s="9"/>
    </row>
    <row r="7323" spans="7:7" x14ac:dyDescent="0.2">
      <c r="G7323" s="9"/>
    </row>
    <row r="7324" spans="7:7" x14ac:dyDescent="0.2">
      <c r="G7324" s="9"/>
    </row>
    <row r="7325" spans="7:7" x14ac:dyDescent="0.2">
      <c r="G7325" s="9"/>
    </row>
    <row r="7326" spans="7:7" x14ac:dyDescent="0.2">
      <c r="G7326" s="9"/>
    </row>
    <row r="7327" spans="7:7" x14ac:dyDescent="0.2">
      <c r="G7327" s="9"/>
    </row>
    <row r="7328" spans="7:7" x14ac:dyDescent="0.2">
      <c r="G7328" s="9"/>
    </row>
    <row r="7329" spans="7:7" x14ac:dyDescent="0.2">
      <c r="G7329" s="9"/>
    </row>
    <row r="7330" spans="7:7" x14ac:dyDescent="0.2">
      <c r="G7330" s="9"/>
    </row>
    <row r="7331" spans="7:7" x14ac:dyDescent="0.2">
      <c r="G7331" s="9"/>
    </row>
    <row r="7332" spans="7:7" x14ac:dyDescent="0.2">
      <c r="G7332" s="9"/>
    </row>
    <row r="7333" spans="7:7" x14ac:dyDescent="0.2">
      <c r="G7333" s="9"/>
    </row>
    <row r="7334" spans="7:7" x14ac:dyDescent="0.2">
      <c r="G7334" s="9"/>
    </row>
    <row r="7335" spans="7:7" x14ac:dyDescent="0.2">
      <c r="G7335" s="9"/>
    </row>
    <row r="7336" spans="7:7" x14ac:dyDescent="0.2">
      <c r="G7336" s="9"/>
    </row>
    <row r="7337" spans="7:7" x14ac:dyDescent="0.2">
      <c r="G7337" s="9"/>
    </row>
    <row r="7338" spans="7:7" x14ac:dyDescent="0.2">
      <c r="G7338" s="9"/>
    </row>
    <row r="7339" spans="7:7" x14ac:dyDescent="0.2">
      <c r="G7339" s="9"/>
    </row>
    <row r="7340" spans="7:7" x14ac:dyDescent="0.2">
      <c r="G7340" s="9"/>
    </row>
    <row r="7341" spans="7:7" x14ac:dyDescent="0.2">
      <c r="G7341" s="9"/>
    </row>
    <row r="7342" spans="7:7" x14ac:dyDescent="0.2">
      <c r="G7342" s="9"/>
    </row>
    <row r="7343" spans="7:7" x14ac:dyDescent="0.2">
      <c r="G7343" s="9"/>
    </row>
    <row r="7344" spans="7:7" x14ac:dyDescent="0.2">
      <c r="G7344" s="9"/>
    </row>
    <row r="7345" spans="7:7" x14ac:dyDescent="0.2">
      <c r="G7345" s="9"/>
    </row>
    <row r="7346" spans="7:7" x14ac:dyDescent="0.2">
      <c r="G7346" s="9"/>
    </row>
    <row r="7347" spans="7:7" x14ac:dyDescent="0.2">
      <c r="G7347" s="9"/>
    </row>
    <row r="7348" spans="7:7" x14ac:dyDescent="0.2">
      <c r="G7348" s="9"/>
    </row>
    <row r="7349" spans="7:7" x14ac:dyDescent="0.2">
      <c r="G7349" s="9"/>
    </row>
    <row r="7350" spans="7:7" x14ac:dyDescent="0.2">
      <c r="G7350" s="9"/>
    </row>
    <row r="7351" spans="7:7" x14ac:dyDescent="0.2">
      <c r="G7351" s="9"/>
    </row>
    <row r="7352" spans="7:7" x14ac:dyDescent="0.2">
      <c r="G7352" s="9"/>
    </row>
    <row r="7353" spans="7:7" x14ac:dyDescent="0.2">
      <c r="G7353" s="9"/>
    </row>
    <row r="7354" spans="7:7" x14ac:dyDescent="0.2">
      <c r="G7354" s="9"/>
    </row>
    <row r="7355" spans="7:7" x14ac:dyDescent="0.2">
      <c r="G7355" s="9"/>
    </row>
    <row r="7356" spans="7:7" x14ac:dyDescent="0.2">
      <c r="G7356" s="9"/>
    </row>
    <row r="7357" spans="7:7" x14ac:dyDescent="0.2">
      <c r="G7357" s="9"/>
    </row>
    <row r="7358" spans="7:7" x14ac:dyDescent="0.2">
      <c r="G7358" s="9"/>
    </row>
    <row r="7359" spans="7:7" x14ac:dyDescent="0.2">
      <c r="G7359" s="9"/>
    </row>
    <row r="7360" spans="7:7" x14ac:dyDescent="0.2">
      <c r="G7360" s="9"/>
    </row>
    <row r="7361" spans="7:7" x14ac:dyDescent="0.2">
      <c r="G7361" s="9"/>
    </row>
    <row r="7362" spans="7:7" x14ac:dyDescent="0.2">
      <c r="G7362" s="9"/>
    </row>
    <row r="7363" spans="7:7" x14ac:dyDescent="0.2">
      <c r="G7363" s="9"/>
    </row>
    <row r="7364" spans="7:7" x14ac:dyDescent="0.2">
      <c r="G7364" s="9"/>
    </row>
    <row r="7365" spans="7:7" x14ac:dyDescent="0.2">
      <c r="G7365" s="9"/>
    </row>
    <row r="7366" spans="7:7" x14ac:dyDescent="0.2">
      <c r="G7366" s="9"/>
    </row>
    <row r="7367" spans="7:7" x14ac:dyDescent="0.2">
      <c r="G7367" s="9"/>
    </row>
    <row r="7368" spans="7:7" x14ac:dyDescent="0.2">
      <c r="G7368" s="9"/>
    </row>
    <row r="7369" spans="7:7" x14ac:dyDescent="0.2">
      <c r="G7369" s="9"/>
    </row>
    <row r="7370" spans="7:7" x14ac:dyDescent="0.2">
      <c r="G7370" s="9"/>
    </row>
    <row r="7371" spans="7:7" x14ac:dyDescent="0.2">
      <c r="G7371" s="9"/>
    </row>
    <row r="7372" spans="7:7" x14ac:dyDescent="0.2">
      <c r="G7372" s="9"/>
    </row>
    <row r="7373" spans="7:7" x14ac:dyDescent="0.2">
      <c r="G7373" s="9"/>
    </row>
    <row r="7374" spans="7:7" x14ac:dyDescent="0.2">
      <c r="G7374" s="9"/>
    </row>
    <row r="7375" spans="7:7" x14ac:dyDescent="0.2">
      <c r="G7375" s="9"/>
    </row>
    <row r="7376" spans="7:7" x14ac:dyDescent="0.2">
      <c r="G7376" s="9"/>
    </row>
    <row r="7377" spans="7:7" x14ac:dyDescent="0.2">
      <c r="G7377" s="9"/>
    </row>
    <row r="7378" spans="7:7" x14ac:dyDescent="0.2">
      <c r="G7378" s="9"/>
    </row>
    <row r="7379" spans="7:7" x14ac:dyDescent="0.2">
      <c r="G7379" s="9"/>
    </row>
    <row r="7380" spans="7:7" x14ac:dyDescent="0.2">
      <c r="G7380" s="9"/>
    </row>
    <row r="7381" spans="7:7" x14ac:dyDescent="0.2">
      <c r="G7381" s="9"/>
    </row>
    <row r="7382" spans="7:7" x14ac:dyDescent="0.2">
      <c r="G7382" s="9"/>
    </row>
    <row r="7383" spans="7:7" x14ac:dyDescent="0.2">
      <c r="G7383" s="9"/>
    </row>
    <row r="7384" spans="7:7" x14ac:dyDescent="0.2">
      <c r="G7384" s="9"/>
    </row>
    <row r="7385" spans="7:7" x14ac:dyDescent="0.2">
      <c r="G7385" s="9"/>
    </row>
    <row r="7386" spans="7:7" x14ac:dyDescent="0.2">
      <c r="G7386" s="9"/>
    </row>
    <row r="7387" spans="7:7" x14ac:dyDescent="0.2">
      <c r="G7387" s="9"/>
    </row>
    <row r="7388" spans="7:7" x14ac:dyDescent="0.2">
      <c r="G7388" s="9"/>
    </row>
    <row r="7389" spans="7:7" x14ac:dyDescent="0.2">
      <c r="G7389" s="9"/>
    </row>
    <row r="7390" spans="7:7" x14ac:dyDescent="0.2">
      <c r="G7390" s="9"/>
    </row>
    <row r="7391" spans="7:7" x14ac:dyDescent="0.2">
      <c r="G7391" s="9"/>
    </row>
    <row r="7392" spans="7:7" x14ac:dyDescent="0.2">
      <c r="G7392" s="9"/>
    </row>
    <row r="7393" spans="7:7" x14ac:dyDescent="0.2">
      <c r="G7393" s="9"/>
    </row>
    <row r="7394" spans="7:7" x14ac:dyDescent="0.2">
      <c r="G7394" s="9"/>
    </row>
    <row r="7395" spans="7:7" x14ac:dyDescent="0.2">
      <c r="G7395" s="9"/>
    </row>
    <row r="7396" spans="7:7" x14ac:dyDescent="0.2">
      <c r="G7396" s="9"/>
    </row>
    <row r="7397" spans="7:7" x14ac:dyDescent="0.2">
      <c r="G7397" s="9"/>
    </row>
    <row r="7398" spans="7:7" x14ac:dyDescent="0.2">
      <c r="G7398" s="9"/>
    </row>
    <row r="7399" spans="7:7" x14ac:dyDescent="0.2">
      <c r="G7399" s="9"/>
    </row>
    <row r="7400" spans="7:7" x14ac:dyDescent="0.2">
      <c r="G7400" s="9"/>
    </row>
    <row r="7401" spans="7:7" x14ac:dyDescent="0.2">
      <c r="G7401" s="9"/>
    </row>
    <row r="7402" spans="7:7" x14ac:dyDescent="0.2">
      <c r="G7402" s="9"/>
    </row>
    <row r="7403" spans="7:7" x14ac:dyDescent="0.2">
      <c r="G7403" s="9"/>
    </row>
    <row r="7404" spans="7:7" x14ac:dyDescent="0.2">
      <c r="G7404" s="9"/>
    </row>
    <row r="7405" spans="7:7" x14ac:dyDescent="0.2">
      <c r="G7405" s="9"/>
    </row>
    <row r="7406" spans="7:7" x14ac:dyDescent="0.2">
      <c r="G7406" s="9"/>
    </row>
    <row r="7407" spans="7:7" x14ac:dyDescent="0.2">
      <c r="G7407" s="9"/>
    </row>
    <row r="7408" spans="7:7" x14ac:dyDescent="0.2">
      <c r="G7408" s="9"/>
    </row>
    <row r="7409" spans="7:7" x14ac:dyDescent="0.2">
      <c r="G7409" s="9"/>
    </row>
    <row r="7410" spans="7:7" x14ac:dyDescent="0.2">
      <c r="G7410" s="9"/>
    </row>
    <row r="7411" spans="7:7" x14ac:dyDescent="0.2">
      <c r="G7411" s="9"/>
    </row>
    <row r="7412" spans="7:7" x14ac:dyDescent="0.2">
      <c r="G7412" s="9"/>
    </row>
    <row r="7413" spans="7:7" x14ac:dyDescent="0.2">
      <c r="G7413" s="9"/>
    </row>
    <row r="7414" spans="7:7" x14ac:dyDescent="0.2">
      <c r="G7414" s="9"/>
    </row>
    <row r="7415" spans="7:7" x14ac:dyDescent="0.2">
      <c r="G7415" s="9"/>
    </row>
    <row r="7416" spans="7:7" x14ac:dyDescent="0.2">
      <c r="G7416" s="9"/>
    </row>
    <row r="7417" spans="7:7" x14ac:dyDescent="0.2">
      <c r="G7417" s="9"/>
    </row>
    <row r="7418" spans="7:7" x14ac:dyDescent="0.2">
      <c r="G7418" s="9"/>
    </row>
    <row r="7419" spans="7:7" x14ac:dyDescent="0.2">
      <c r="G7419" s="9"/>
    </row>
    <row r="7420" spans="7:7" x14ac:dyDescent="0.2">
      <c r="G7420" s="9"/>
    </row>
    <row r="7421" spans="7:7" x14ac:dyDescent="0.2">
      <c r="G7421" s="9"/>
    </row>
    <row r="7422" spans="7:7" x14ac:dyDescent="0.2">
      <c r="G7422" s="9"/>
    </row>
    <row r="7423" spans="7:7" x14ac:dyDescent="0.2">
      <c r="G7423" s="9"/>
    </row>
    <row r="7424" spans="7:7" x14ac:dyDescent="0.2">
      <c r="G7424" s="9"/>
    </row>
    <row r="7425" spans="7:7" x14ac:dyDescent="0.2">
      <c r="G7425" s="9"/>
    </row>
    <row r="7426" spans="7:7" x14ac:dyDescent="0.2">
      <c r="G7426" s="9"/>
    </row>
    <row r="7427" spans="7:7" x14ac:dyDescent="0.2">
      <c r="G7427" s="9"/>
    </row>
    <row r="7428" spans="7:7" x14ac:dyDescent="0.2">
      <c r="G7428" s="9"/>
    </row>
    <row r="7429" spans="7:7" x14ac:dyDescent="0.2">
      <c r="G7429" s="9"/>
    </row>
    <row r="7430" spans="7:7" x14ac:dyDescent="0.2">
      <c r="G7430" s="9"/>
    </row>
    <row r="7431" spans="7:7" x14ac:dyDescent="0.2">
      <c r="G7431" s="9"/>
    </row>
    <row r="7432" spans="7:7" x14ac:dyDescent="0.2">
      <c r="G7432" s="9"/>
    </row>
    <row r="7433" spans="7:7" x14ac:dyDescent="0.2">
      <c r="G7433" s="9"/>
    </row>
    <row r="7434" spans="7:7" x14ac:dyDescent="0.2">
      <c r="G7434" s="9"/>
    </row>
    <row r="7435" spans="7:7" x14ac:dyDescent="0.2">
      <c r="G7435" s="9"/>
    </row>
    <row r="7436" spans="7:7" x14ac:dyDescent="0.2">
      <c r="G7436" s="9"/>
    </row>
    <row r="7437" spans="7:7" x14ac:dyDescent="0.2">
      <c r="G7437" s="9"/>
    </row>
    <row r="7438" spans="7:7" x14ac:dyDescent="0.2">
      <c r="G7438" s="9"/>
    </row>
    <row r="7439" spans="7:7" x14ac:dyDescent="0.2">
      <c r="G7439" s="9"/>
    </row>
    <row r="7440" spans="7:7" x14ac:dyDescent="0.2">
      <c r="G7440" s="9"/>
    </row>
    <row r="7441" spans="7:7" x14ac:dyDescent="0.2">
      <c r="G7441" s="9"/>
    </row>
    <row r="7442" spans="7:7" x14ac:dyDescent="0.2">
      <c r="G7442" s="9"/>
    </row>
    <row r="7443" spans="7:7" x14ac:dyDescent="0.2">
      <c r="G7443" s="9"/>
    </row>
    <row r="7444" spans="7:7" x14ac:dyDescent="0.2">
      <c r="G7444" s="9"/>
    </row>
    <row r="7445" spans="7:7" x14ac:dyDescent="0.2">
      <c r="G7445" s="9"/>
    </row>
    <row r="7446" spans="7:7" x14ac:dyDescent="0.2">
      <c r="G7446" s="9"/>
    </row>
    <row r="7447" spans="7:7" x14ac:dyDescent="0.2">
      <c r="G7447" s="9"/>
    </row>
    <row r="7448" spans="7:7" x14ac:dyDescent="0.2">
      <c r="G7448" s="9"/>
    </row>
    <row r="7449" spans="7:7" x14ac:dyDescent="0.2">
      <c r="G7449" s="9"/>
    </row>
    <row r="7450" spans="7:7" x14ac:dyDescent="0.2">
      <c r="G7450" s="9"/>
    </row>
    <row r="7451" spans="7:7" x14ac:dyDescent="0.2">
      <c r="G7451" s="9"/>
    </row>
    <row r="7452" spans="7:7" x14ac:dyDescent="0.2">
      <c r="G7452" s="9"/>
    </row>
    <row r="7453" spans="7:7" x14ac:dyDescent="0.2">
      <c r="G7453" s="9"/>
    </row>
    <row r="7454" spans="7:7" x14ac:dyDescent="0.2">
      <c r="G7454" s="9"/>
    </row>
    <row r="7455" spans="7:7" x14ac:dyDescent="0.2">
      <c r="G7455" s="9"/>
    </row>
    <row r="7456" spans="7:7" x14ac:dyDescent="0.2">
      <c r="G7456" s="9"/>
    </row>
    <row r="7457" spans="7:7" x14ac:dyDescent="0.2">
      <c r="G7457" s="9"/>
    </row>
    <row r="7458" spans="7:7" x14ac:dyDescent="0.2">
      <c r="G7458" s="9"/>
    </row>
    <row r="7459" spans="7:7" x14ac:dyDescent="0.2">
      <c r="G7459" s="9"/>
    </row>
    <row r="7460" spans="7:7" x14ac:dyDescent="0.2">
      <c r="G7460" s="9"/>
    </row>
    <row r="7461" spans="7:7" x14ac:dyDescent="0.2">
      <c r="G7461" s="9"/>
    </row>
    <row r="7462" spans="7:7" x14ac:dyDescent="0.2">
      <c r="G7462" s="9"/>
    </row>
    <row r="7463" spans="7:7" x14ac:dyDescent="0.2">
      <c r="G7463" s="9"/>
    </row>
    <row r="7464" spans="7:7" x14ac:dyDescent="0.2">
      <c r="G7464" s="9"/>
    </row>
    <row r="7465" spans="7:7" x14ac:dyDescent="0.2">
      <c r="G7465" s="9"/>
    </row>
    <row r="7466" spans="7:7" x14ac:dyDescent="0.2">
      <c r="G7466" s="9"/>
    </row>
    <row r="7467" spans="7:7" x14ac:dyDescent="0.2">
      <c r="G7467" s="9"/>
    </row>
    <row r="7468" spans="7:7" x14ac:dyDescent="0.2">
      <c r="G7468" s="9"/>
    </row>
    <row r="7469" spans="7:7" x14ac:dyDescent="0.2">
      <c r="G7469" s="9"/>
    </row>
    <row r="7470" spans="7:7" x14ac:dyDescent="0.2">
      <c r="G7470" s="9"/>
    </row>
    <row r="7471" spans="7:7" x14ac:dyDescent="0.2">
      <c r="G7471" s="9"/>
    </row>
    <row r="7472" spans="7:7" x14ac:dyDescent="0.2">
      <c r="G7472" s="9"/>
    </row>
    <row r="7473" spans="7:7" x14ac:dyDescent="0.2">
      <c r="G7473" s="9"/>
    </row>
    <row r="7474" spans="7:7" x14ac:dyDescent="0.2">
      <c r="G7474" s="9"/>
    </row>
    <row r="7475" spans="7:7" x14ac:dyDescent="0.2">
      <c r="G7475" s="9"/>
    </row>
    <row r="7476" spans="7:7" x14ac:dyDescent="0.2">
      <c r="G7476" s="9"/>
    </row>
    <row r="7477" spans="7:7" x14ac:dyDescent="0.2">
      <c r="G7477" s="9"/>
    </row>
    <row r="7478" spans="7:7" x14ac:dyDescent="0.2">
      <c r="G7478" s="9"/>
    </row>
    <row r="7479" spans="7:7" x14ac:dyDescent="0.2">
      <c r="G7479" s="9"/>
    </row>
    <row r="7480" spans="7:7" x14ac:dyDescent="0.2">
      <c r="G7480" s="9"/>
    </row>
    <row r="7481" spans="7:7" x14ac:dyDescent="0.2">
      <c r="G7481" s="9"/>
    </row>
    <row r="7482" spans="7:7" x14ac:dyDescent="0.2">
      <c r="G7482" s="9"/>
    </row>
    <row r="7483" spans="7:7" x14ac:dyDescent="0.2">
      <c r="G7483" s="9"/>
    </row>
    <row r="7484" spans="7:7" x14ac:dyDescent="0.2">
      <c r="G7484" s="9"/>
    </row>
    <row r="7485" spans="7:7" x14ac:dyDescent="0.2">
      <c r="G7485" s="9"/>
    </row>
    <row r="7486" spans="7:7" x14ac:dyDescent="0.2">
      <c r="G7486" s="9"/>
    </row>
    <row r="7487" spans="7:7" x14ac:dyDescent="0.2">
      <c r="G7487" s="9"/>
    </row>
    <row r="7488" spans="7:7" x14ac:dyDescent="0.2">
      <c r="G7488" s="9"/>
    </row>
    <row r="7489" spans="7:7" x14ac:dyDescent="0.2">
      <c r="G7489" s="9"/>
    </row>
    <row r="7490" spans="7:7" x14ac:dyDescent="0.2">
      <c r="G7490" s="9"/>
    </row>
    <row r="7491" spans="7:7" x14ac:dyDescent="0.2">
      <c r="G7491" s="9"/>
    </row>
    <row r="7492" spans="7:7" x14ac:dyDescent="0.2">
      <c r="G7492" s="9"/>
    </row>
    <row r="7493" spans="7:7" x14ac:dyDescent="0.2">
      <c r="G7493" s="9"/>
    </row>
    <row r="7494" spans="7:7" x14ac:dyDescent="0.2">
      <c r="G7494" s="9"/>
    </row>
    <row r="7495" spans="7:7" x14ac:dyDescent="0.2">
      <c r="G7495" s="9"/>
    </row>
    <row r="7496" spans="7:7" x14ac:dyDescent="0.2">
      <c r="G7496" s="9"/>
    </row>
    <row r="7497" spans="7:7" x14ac:dyDescent="0.2">
      <c r="G7497" s="9"/>
    </row>
    <row r="7498" spans="7:7" x14ac:dyDescent="0.2">
      <c r="G7498" s="9"/>
    </row>
    <row r="7499" spans="7:7" x14ac:dyDescent="0.2">
      <c r="G7499" s="9"/>
    </row>
    <row r="7500" spans="7:7" x14ac:dyDescent="0.2">
      <c r="G7500" s="9"/>
    </row>
    <row r="7501" spans="7:7" x14ac:dyDescent="0.2">
      <c r="G7501" s="9"/>
    </row>
    <row r="7502" spans="7:7" x14ac:dyDescent="0.2">
      <c r="G7502" s="9"/>
    </row>
    <row r="7503" spans="7:7" x14ac:dyDescent="0.2">
      <c r="G7503" s="9"/>
    </row>
    <row r="7504" spans="7:7" x14ac:dyDescent="0.2">
      <c r="G7504" s="9"/>
    </row>
    <row r="7505" spans="7:7" x14ac:dyDescent="0.2">
      <c r="G7505" s="9"/>
    </row>
    <row r="7506" spans="7:7" x14ac:dyDescent="0.2">
      <c r="G7506" s="9"/>
    </row>
    <row r="7507" spans="7:7" x14ac:dyDescent="0.2">
      <c r="G7507" s="9"/>
    </row>
    <row r="7508" spans="7:7" x14ac:dyDescent="0.2">
      <c r="G7508" s="9"/>
    </row>
    <row r="7509" spans="7:7" x14ac:dyDescent="0.2">
      <c r="G7509" s="9"/>
    </row>
    <row r="7510" spans="7:7" x14ac:dyDescent="0.2">
      <c r="G7510" s="9"/>
    </row>
    <row r="7511" spans="7:7" x14ac:dyDescent="0.2">
      <c r="G7511" s="9"/>
    </row>
    <row r="7512" spans="7:7" x14ac:dyDescent="0.2">
      <c r="G7512" s="9"/>
    </row>
    <row r="7513" spans="7:7" x14ac:dyDescent="0.2">
      <c r="G7513" s="9"/>
    </row>
    <row r="7514" spans="7:7" x14ac:dyDescent="0.2">
      <c r="G7514" s="9"/>
    </row>
    <row r="7515" spans="7:7" x14ac:dyDescent="0.2">
      <c r="G7515" s="9"/>
    </row>
    <row r="7516" spans="7:7" x14ac:dyDescent="0.2">
      <c r="G7516" s="9"/>
    </row>
    <row r="7517" spans="7:7" x14ac:dyDescent="0.2">
      <c r="G7517" s="9"/>
    </row>
    <row r="7518" spans="7:7" x14ac:dyDescent="0.2">
      <c r="G7518" s="9"/>
    </row>
    <row r="7519" spans="7:7" x14ac:dyDescent="0.2">
      <c r="G7519" s="9"/>
    </row>
    <row r="7520" spans="7:7" x14ac:dyDescent="0.2">
      <c r="G7520" s="9"/>
    </row>
    <row r="7521" spans="7:7" x14ac:dyDescent="0.2">
      <c r="G7521" s="9"/>
    </row>
    <row r="7522" spans="7:7" x14ac:dyDescent="0.2">
      <c r="G7522" s="9"/>
    </row>
    <row r="7523" spans="7:7" x14ac:dyDescent="0.2">
      <c r="G7523" s="9"/>
    </row>
    <row r="7524" spans="7:7" x14ac:dyDescent="0.2">
      <c r="G7524" s="9"/>
    </row>
    <row r="7525" spans="7:7" x14ac:dyDescent="0.2">
      <c r="G7525" s="9"/>
    </row>
    <row r="7526" spans="7:7" x14ac:dyDescent="0.2">
      <c r="G7526" s="9"/>
    </row>
    <row r="7527" spans="7:7" x14ac:dyDescent="0.2">
      <c r="G7527" s="9"/>
    </row>
    <row r="7528" spans="7:7" x14ac:dyDescent="0.2">
      <c r="G7528" s="9"/>
    </row>
    <row r="7529" spans="7:7" x14ac:dyDescent="0.2">
      <c r="G7529" s="9"/>
    </row>
    <row r="7530" spans="7:7" x14ac:dyDescent="0.2">
      <c r="G7530" s="9"/>
    </row>
    <row r="7531" spans="7:7" x14ac:dyDescent="0.2">
      <c r="G7531" s="9"/>
    </row>
    <row r="7532" spans="7:7" x14ac:dyDescent="0.2">
      <c r="G7532" s="9"/>
    </row>
    <row r="7533" spans="7:7" x14ac:dyDescent="0.2">
      <c r="G7533" s="9"/>
    </row>
    <row r="7534" spans="7:7" x14ac:dyDescent="0.2">
      <c r="G7534" s="9"/>
    </row>
    <row r="7535" spans="7:7" x14ac:dyDescent="0.2">
      <c r="G7535" s="9"/>
    </row>
    <row r="7536" spans="7:7" x14ac:dyDescent="0.2">
      <c r="G7536" s="9"/>
    </row>
    <row r="7537" spans="7:7" x14ac:dyDescent="0.2">
      <c r="G7537" s="9"/>
    </row>
    <row r="7538" spans="7:7" x14ac:dyDescent="0.2">
      <c r="G7538" s="9"/>
    </row>
    <row r="7539" spans="7:7" x14ac:dyDescent="0.2">
      <c r="G7539" s="9"/>
    </row>
    <row r="7540" spans="7:7" x14ac:dyDescent="0.2">
      <c r="G7540" s="9"/>
    </row>
    <row r="7541" spans="7:7" x14ac:dyDescent="0.2">
      <c r="G7541" s="9"/>
    </row>
    <row r="7542" spans="7:7" x14ac:dyDescent="0.2">
      <c r="G7542" s="9"/>
    </row>
    <row r="7543" spans="7:7" x14ac:dyDescent="0.2">
      <c r="G7543" s="9"/>
    </row>
    <row r="7544" spans="7:7" x14ac:dyDescent="0.2">
      <c r="G7544" s="9"/>
    </row>
    <row r="7545" spans="7:7" x14ac:dyDescent="0.2">
      <c r="G7545" s="9"/>
    </row>
    <row r="7546" spans="7:7" x14ac:dyDescent="0.2">
      <c r="G7546" s="9"/>
    </row>
    <row r="7547" spans="7:7" x14ac:dyDescent="0.2">
      <c r="G7547" s="9"/>
    </row>
    <row r="7548" spans="7:7" x14ac:dyDescent="0.2">
      <c r="G7548" s="9"/>
    </row>
    <row r="7549" spans="7:7" x14ac:dyDescent="0.2">
      <c r="G7549" s="9"/>
    </row>
    <row r="7550" spans="7:7" x14ac:dyDescent="0.2">
      <c r="G7550" s="9"/>
    </row>
    <row r="7551" spans="7:7" x14ac:dyDescent="0.2">
      <c r="G7551" s="9"/>
    </row>
    <row r="7552" spans="7:7" x14ac:dyDescent="0.2">
      <c r="G7552" s="9"/>
    </row>
    <row r="7553" spans="7:7" x14ac:dyDescent="0.2">
      <c r="G7553" s="9"/>
    </row>
    <row r="7554" spans="7:7" x14ac:dyDescent="0.2">
      <c r="G7554" s="9"/>
    </row>
    <row r="7555" spans="7:7" x14ac:dyDescent="0.2">
      <c r="G7555" s="9"/>
    </row>
    <row r="7556" spans="7:7" x14ac:dyDescent="0.2">
      <c r="G7556" s="9"/>
    </row>
    <row r="7557" spans="7:7" x14ac:dyDescent="0.2">
      <c r="G7557" s="9"/>
    </row>
    <row r="7558" spans="7:7" x14ac:dyDescent="0.2">
      <c r="G7558" s="9"/>
    </row>
    <row r="7559" spans="7:7" x14ac:dyDescent="0.2">
      <c r="G7559" s="9"/>
    </row>
    <row r="7560" spans="7:7" x14ac:dyDescent="0.2">
      <c r="G7560" s="9"/>
    </row>
    <row r="7561" spans="7:7" x14ac:dyDescent="0.2">
      <c r="G7561" s="9"/>
    </row>
    <row r="7562" spans="7:7" x14ac:dyDescent="0.2">
      <c r="G7562" s="9"/>
    </row>
    <row r="7563" spans="7:7" x14ac:dyDescent="0.2">
      <c r="G7563" s="9"/>
    </row>
    <row r="7564" spans="7:7" x14ac:dyDescent="0.2">
      <c r="G7564" s="9"/>
    </row>
    <row r="7565" spans="7:7" x14ac:dyDescent="0.2">
      <c r="G7565" s="9"/>
    </row>
    <row r="7566" spans="7:7" x14ac:dyDescent="0.2">
      <c r="G7566" s="9"/>
    </row>
    <row r="7567" spans="7:7" x14ac:dyDescent="0.2">
      <c r="G7567" s="9"/>
    </row>
    <row r="7568" spans="7:7" x14ac:dyDescent="0.2">
      <c r="G7568" s="9"/>
    </row>
    <row r="7569" spans="7:7" x14ac:dyDescent="0.2">
      <c r="G7569" s="9"/>
    </row>
    <row r="7570" spans="7:7" x14ac:dyDescent="0.2">
      <c r="G7570" s="9"/>
    </row>
    <row r="7571" spans="7:7" x14ac:dyDescent="0.2">
      <c r="G7571" s="9"/>
    </row>
    <row r="7572" spans="7:7" x14ac:dyDescent="0.2">
      <c r="G7572" s="9"/>
    </row>
    <row r="7573" spans="7:7" x14ac:dyDescent="0.2">
      <c r="G7573" s="9"/>
    </row>
    <row r="7574" spans="7:7" x14ac:dyDescent="0.2">
      <c r="G7574" s="9"/>
    </row>
    <row r="7575" spans="7:7" x14ac:dyDescent="0.2">
      <c r="G7575" s="9"/>
    </row>
    <row r="7576" spans="7:7" x14ac:dyDescent="0.2">
      <c r="G7576" s="9"/>
    </row>
    <row r="7577" spans="7:7" x14ac:dyDescent="0.2">
      <c r="G7577" s="9"/>
    </row>
    <row r="7578" spans="7:7" x14ac:dyDescent="0.2">
      <c r="G7578" s="9"/>
    </row>
    <row r="7579" spans="7:7" x14ac:dyDescent="0.2">
      <c r="G7579" s="9"/>
    </row>
    <row r="7580" spans="7:7" x14ac:dyDescent="0.2">
      <c r="G7580" s="9"/>
    </row>
    <row r="7581" spans="7:7" x14ac:dyDescent="0.2">
      <c r="G7581" s="9"/>
    </row>
    <row r="7582" spans="7:7" x14ac:dyDescent="0.2">
      <c r="G7582" s="9"/>
    </row>
    <row r="7583" spans="7:7" x14ac:dyDescent="0.2">
      <c r="G7583" s="9"/>
    </row>
    <row r="7584" spans="7:7" x14ac:dyDescent="0.2">
      <c r="G7584" s="9"/>
    </row>
    <row r="7585" spans="7:7" x14ac:dyDescent="0.2">
      <c r="G7585" s="9"/>
    </row>
    <row r="7586" spans="7:7" x14ac:dyDescent="0.2">
      <c r="G7586" s="9"/>
    </row>
    <row r="7587" spans="7:7" x14ac:dyDescent="0.2">
      <c r="G7587" s="9"/>
    </row>
    <row r="7588" spans="7:7" x14ac:dyDescent="0.2">
      <c r="G7588" s="9"/>
    </row>
    <row r="7589" spans="7:7" x14ac:dyDescent="0.2">
      <c r="G7589" s="9"/>
    </row>
    <row r="7590" spans="7:7" x14ac:dyDescent="0.2">
      <c r="G7590" s="9"/>
    </row>
    <row r="7591" spans="7:7" x14ac:dyDescent="0.2">
      <c r="G7591" s="9"/>
    </row>
    <row r="7592" spans="7:7" x14ac:dyDescent="0.2">
      <c r="G7592" s="9"/>
    </row>
    <row r="7593" spans="7:7" x14ac:dyDescent="0.2">
      <c r="G7593" s="9"/>
    </row>
    <row r="7594" spans="7:7" x14ac:dyDescent="0.2">
      <c r="G7594" s="9"/>
    </row>
    <row r="7595" spans="7:7" x14ac:dyDescent="0.2">
      <c r="G7595" s="9"/>
    </row>
    <row r="7596" spans="7:7" x14ac:dyDescent="0.2">
      <c r="G7596" s="9"/>
    </row>
    <row r="7597" spans="7:7" x14ac:dyDescent="0.2">
      <c r="G7597" s="9"/>
    </row>
    <row r="7598" spans="7:7" x14ac:dyDescent="0.2">
      <c r="G7598" s="9"/>
    </row>
    <row r="7599" spans="7:7" x14ac:dyDescent="0.2">
      <c r="G7599" s="9"/>
    </row>
    <row r="7600" spans="7:7" x14ac:dyDescent="0.2">
      <c r="G7600" s="9"/>
    </row>
    <row r="7601" spans="7:7" x14ac:dyDescent="0.2">
      <c r="G7601" s="9"/>
    </row>
    <row r="7602" spans="7:7" x14ac:dyDescent="0.2">
      <c r="G7602" s="9"/>
    </row>
    <row r="7603" spans="7:7" x14ac:dyDescent="0.2">
      <c r="G7603" s="9"/>
    </row>
    <row r="7604" spans="7:7" x14ac:dyDescent="0.2">
      <c r="G7604" s="9"/>
    </row>
    <row r="7605" spans="7:7" x14ac:dyDescent="0.2">
      <c r="G7605" s="9"/>
    </row>
    <row r="7606" spans="7:7" x14ac:dyDescent="0.2">
      <c r="G7606" s="9"/>
    </row>
    <row r="7607" spans="7:7" x14ac:dyDescent="0.2">
      <c r="G7607" s="9"/>
    </row>
    <row r="7608" spans="7:7" x14ac:dyDescent="0.2">
      <c r="G7608" s="9"/>
    </row>
    <row r="7609" spans="7:7" x14ac:dyDescent="0.2">
      <c r="G7609" s="9"/>
    </row>
    <row r="7610" spans="7:7" x14ac:dyDescent="0.2">
      <c r="G7610" s="9"/>
    </row>
    <row r="7611" spans="7:7" x14ac:dyDescent="0.2">
      <c r="G7611" s="9"/>
    </row>
    <row r="7612" spans="7:7" x14ac:dyDescent="0.2">
      <c r="G7612" s="9"/>
    </row>
    <row r="7613" spans="7:7" x14ac:dyDescent="0.2">
      <c r="G7613" s="9"/>
    </row>
    <row r="7614" spans="7:7" x14ac:dyDescent="0.2">
      <c r="G7614" s="9"/>
    </row>
    <row r="7615" spans="7:7" x14ac:dyDescent="0.2">
      <c r="G7615" s="9"/>
    </row>
    <row r="7616" spans="7:7" x14ac:dyDescent="0.2">
      <c r="G7616" s="9"/>
    </row>
    <row r="7617" spans="7:7" x14ac:dyDescent="0.2">
      <c r="G7617" s="9"/>
    </row>
    <row r="7618" spans="7:7" x14ac:dyDescent="0.2">
      <c r="G7618" s="9"/>
    </row>
    <row r="7619" spans="7:7" x14ac:dyDescent="0.2">
      <c r="G7619" s="9"/>
    </row>
    <row r="7620" spans="7:7" x14ac:dyDescent="0.2">
      <c r="G7620" s="9"/>
    </row>
    <row r="7621" spans="7:7" x14ac:dyDescent="0.2">
      <c r="G7621" s="9"/>
    </row>
    <row r="7622" spans="7:7" x14ac:dyDescent="0.2">
      <c r="G7622" s="9"/>
    </row>
    <row r="7623" spans="7:7" x14ac:dyDescent="0.2">
      <c r="G7623" s="9"/>
    </row>
    <row r="7624" spans="7:7" x14ac:dyDescent="0.2">
      <c r="G7624" s="9"/>
    </row>
    <row r="7625" spans="7:7" x14ac:dyDescent="0.2">
      <c r="G7625" s="9"/>
    </row>
    <row r="7626" spans="7:7" x14ac:dyDescent="0.2">
      <c r="G7626" s="9"/>
    </row>
    <row r="7627" spans="7:7" x14ac:dyDescent="0.2">
      <c r="G7627" s="9"/>
    </row>
    <row r="7628" spans="7:7" x14ac:dyDescent="0.2">
      <c r="G7628" s="9"/>
    </row>
    <row r="7629" spans="7:7" x14ac:dyDescent="0.2">
      <c r="G7629" s="9"/>
    </row>
    <row r="7630" spans="7:7" x14ac:dyDescent="0.2">
      <c r="G7630" s="9"/>
    </row>
    <row r="7631" spans="7:7" x14ac:dyDescent="0.2">
      <c r="G7631" s="9"/>
    </row>
    <row r="7632" spans="7:7" x14ac:dyDescent="0.2">
      <c r="G7632" s="9"/>
    </row>
    <row r="7633" spans="7:7" x14ac:dyDescent="0.2">
      <c r="G7633" s="9"/>
    </row>
    <row r="7634" spans="7:7" x14ac:dyDescent="0.2">
      <c r="G7634" s="9"/>
    </row>
    <row r="7635" spans="7:7" x14ac:dyDescent="0.2">
      <c r="G7635" s="9"/>
    </row>
    <row r="7636" spans="7:7" x14ac:dyDescent="0.2">
      <c r="G7636" s="9"/>
    </row>
    <row r="7637" spans="7:7" x14ac:dyDescent="0.2">
      <c r="G7637" s="9"/>
    </row>
    <row r="7638" spans="7:7" x14ac:dyDescent="0.2">
      <c r="G7638" s="9"/>
    </row>
    <row r="7639" spans="7:7" x14ac:dyDescent="0.2">
      <c r="G7639" s="9"/>
    </row>
    <row r="7640" spans="7:7" x14ac:dyDescent="0.2">
      <c r="G7640" s="9"/>
    </row>
    <row r="7641" spans="7:7" x14ac:dyDescent="0.2">
      <c r="G7641" s="9"/>
    </row>
    <row r="7642" spans="7:7" x14ac:dyDescent="0.2">
      <c r="G7642" s="9"/>
    </row>
    <row r="7643" spans="7:7" x14ac:dyDescent="0.2">
      <c r="G7643" s="9"/>
    </row>
    <row r="7644" spans="7:7" x14ac:dyDescent="0.2">
      <c r="G7644" s="9"/>
    </row>
    <row r="7645" spans="7:7" x14ac:dyDescent="0.2">
      <c r="G7645" s="9"/>
    </row>
    <row r="7646" spans="7:7" x14ac:dyDescent="0.2">
      <c r="G7646" s="9"/>
    </row>
    <row r="7647" spans="7:7" x14ac:dyDescent="0.2">
      <c r="G7647" s="9"/>
    </row>
    <row r="7648" spans="7:7" x14ac:dyDescent="0.2">
      <c r="G7648" s="9"/>
    </row>
    <row r="7649" spans="7:7" x14ac:dyDescent="0.2">
      <c r="G7649" s="9"/>
    </row>
    <row r="7650" spans="7:7" x14ac:dyDescent="0.2">
      <c r="G7650" s="9"/>
    </row>
    <row r="7651" spans="7:7" x14ac:dyDescent="0.2">
      <c r="G7651" s="9"/>
    </row>
    <row r="7652" spans="7:7" x14ac:dyDescent="0.2">
      <c r="G7652" s="9"/>
    </row>
    <row r="7653" spans="7:7" x14ac:dyDescent="0.2">
      <c r="G7653" s="9"/>
    </row>
    <row r="7654" spans="7:7" x14ac:dyDescent="0.2">
      <c r="G7654" s="9"/>
    </row>
    <row r="7655" spans="7:7" x14ac:dyDescent="0.2">
      <c r="G7655" s="9"/>
    </row>
    <row r="7656" spans="7:7" x14ac:dyDescent="0.2">
      <c r="G7656" s="9"/>
    </row>
    <row r="7657" spans="7:7" x14ac:dyDescent="0.2">
      <c r="G7657" s="9"/>
    </row>
    <row r="7658" spans="7:7" x14ac:dyDescent="0.2">
      <c r="G7658" s="9"/>
    </row>
    <row r="7659" spans="7:7" x14ac:dyDescent="0.2">
      <c r="G7659" s="9"/>
    </row>
    <row r="7660" spans="7:7" x14ac:dyDescent="0.2">
      <c r="G7660" s="9"/>
    </row>
    <row r="7661" spans="7:7" x14ac:dyDescent="0.2">
      <c r="G7661" s="9"/>
    </row>
    <row r="7662" spans="7:7" x14ac:dyDescent="0.2">
      <c r="G7662" s="9"/>
    </row>
    <row r="7663" spans="7:7" x14ac:dyDescent="0.2">
      <c r="G7663" s="9"/>
    </row>
    <row r="7664" spans="7:7" x14ac:dyDescent="0.2">
      <c r="G7664" s="9"/>
    </row>
    <row r="7665" spans="7:7" x14ac:dyDescent="0.2">
      <c r="G7665" s="9"/>
    </row>
    <row r="7666" spans="7:7" x14ac:dyDescent="0.2">
      <c r="G7666" s="9"/>
    </row>
    <row r="7667" spans="7:7" x14ac:dyDescent="0.2">
      <c r="G7667" s="9"/>
    </row>
    <row r="7668" spans="7:7" x14ac:dyDescent="0.2">
      <c r="G7668" s="9"/>
    </row>
    <row r="7669" spans="7:7" x14ac:dyDescent="0.2">
      <c r="G7669" s="9"/>
    </row>
    <row r="7670" spans="7:7" x14ac:dyDescent="0.2">
      <c r="G7670" s="9"/>
    </row>
    <row r="7671" spans="7:7" x14ac:dyDescent="0.2">
      <c r="G7671" s="9"/>
    </row>
    <row r="7672" spans="7:7" x14ac:dyDescent="0.2">
      <c r="G7672" s="9"/>
    </row>
    <row r="7673" spans="7:7" x14ac:dyDescent="0.2">
      <c r="G7673" s="9"/>
    </row>
    <row r="7674" spans="7:7" x14ac:dyDescent="0.2">
      <c r="G7674" s="9"/>
    </row>
    <row r="7675" spans="7:7" x14ac:dyDescent="0.2">
      <c r="G7675" s="9"/>
    </row>
    <row r="7676" spans="7:7" x14ac:dyDescent="0.2">
      <c r="G7676" s="9"/>
    </row>
    <row r="7677" spans="7:7" x14ac:dyDescent="0.2">
      <c r="G7677" s="9"/>
    </row>
    <row r="7678" spans="7:7" x14ac:dyDescent="0.2">
      <c r="G7678" s="9"/>
    </row>
    <row r="7679" spans="7:7" x14ac:dyDescent="0.2">
      <c r="G7679" s="9"/>
    </row>
    <row r="7680" spans="7:7" x14ac:dyDescent="0.2">
      <c r="G7680" s="9"/>
    </row>
    <row r="7681" spans="7:7" x14ac:dyDescent="0.2">
      <c r="G7681" s="9"/>
    </row>
    <row r="7682" spans="7:7" x14ac:dyDescent="0.2">
      <c r="G7682" s="9"/>
    </row>
    <row r="7683" spans="7:7" x14ac:dyDescent="0.2">
      <c r="G7683" s="9"/>
    </row>
    <row r="7684" spans="7:7" x14ac:dyDescent="0.2">
      <c r="G7684" s="9"/>
    </row>
    <row r="7685" spans="7:7" x14ac:dyDescent="0.2">
      <c r="G7685" s="9"/>
    </row>
    <row r="7686" spans="7:7" x14ac:dyDescent="0.2">
      <c r="G7686" s="9"/>
    </row>
    <row r="7687" spans="7:7" x14ac:dyDescent="0.2">
      <c r="G7687" s="9"/>
    </row>
    <row r="7688" spans="7:7" x14ac:dyDescent="0.2">
      <c r="G7688" s="9"/>
    </row>
    <row r="7689" spans="7:7" x14ac:dyDescent="0.2">
      <c r="G7689" s="9"/>
    </row>
    <row r="7690" spans="7:7" x14ac:dyDescent="0.2">
      <c r="G7690" s="9"/>
    </row>
    <row r="7691" spans="7:7" x14ac:dyDescent="0.2">
      <c r="G7691" s="9"/>
    </row>
    <row r="7692" spans="7:7" x14ac:dyDescent="0.2">
      <c r="G7692" s="9"/>
    </row>
    <row r="7693" spans="7:7" x14ac:dyDescent="0.2">
      <c r="G7693" s="9"/>
    </row>
    <row r="7694" spans="7:7" x14ac:dyDescent="0.2">
      <c r="G7694" s="9"/>
    </row>
    <row r="7695" spans="7:7" x14ac:dyDescent="0.2">
      <c r="G7695" s="9"/>
    </row>
    <row r="7696" spans="7:7" x14ac:dyDescent="0.2">
      <c r="G7696" s="9"/>
    </row>
    <row r="7697" spans="7:7" x14ac:dyDescent="0.2">
      <c r="G7697" s="9"/>
    </row>
    <row r="7698" spans="7:7" x14ac:dyDescent="0.2">
      <c r="G7698" s="9"/>
    </row>
    <row r="7699" spans="7:7" x14ac:dyDescent="0.2">
      <c r="G7699" s="9"/>
    </row>
    <row r="7700" spans="7:7" x14ac:dyDescent="0.2">
      <c r="G7700" s="9"/>
    </row>
    <row r="7701" spans="7:7" x14ac:dyDescent="0.2">
      <c r="G7701" s="9"/>
    </row>
    <row r="7702" spans="7:7" x14ac:dyDescent="0.2">
      <c r="G7702" s="9"/>
    </row>
    <row r="7703" spans="7:7" x14ac:dyDescent="0.2">
      <c r="G7703" s="9"/>
    </row>
    <row r="7704" spans="7:7" x14ac:dyDescent="0.2">
      <c r="G7704" s="9"/>
    </row>
    <row r="7705" spans="7:7" x14ac:dyDescent="0.2">
      <c r="G7705" s="9"/>
    </row>
    <row r="7706" spans="7:7" x14ac:dyDescent="0.2">
      <c r="G7706" s="9"/>
    </row>
    <row r="7707" spans="7:7" x14ac:dyDescent="0.2">
      <c r="G7707" s="9"/>
    </row>
    <row r="7708" spans="7:7" x14ac:dyDescent="0.2">
      <c r="G7708" s="9"/>
    </row>
    <row r="7709" spans="7:7" x14ac:dyDescent="0.2">
      <c r="G7709" s="9"/>
    </row>
    <row r="7710" spans="7:7" x14ac:dyDescent="0.2">
      <c r="G7710" s="9"/>
    </row>
    <row r="7711" spans="7:7" x14ac:dyDescent="0.2">
      <c r="G7711" s="9"/>
    </row>
    <row r="7712" spans="7:7" x14ac:dyDescent="0.2">
      <c r="G7712" s="9"/>
    </row>
    <row r="7713" spans="7:7" x14ac:dyDescent="0.2">
      <c r="G7713" s="9"/>
    </row>
    <row r="7714" spans="7:7" x14ac:dyDescent="0.2">
      <c r="G7714" s="9"/>
    </row>
    <row r="7715" spans="7:7" x14ac:dyDescent="0.2">
      <c r="G7715" s="9"/>
    </row>
    <row r="7716" spans="7:7" x14ac:dyDescent="0.2">
      <c r="G7716" s="9"/>
    </row>
    <row r="7717" spans="7:7" x14ac:dyDescent="0.2">
      <c r="G7717" s="9"/>
    </row>
    <row r="7718" spans="7:7" x14ac:dyDescent="0.2">
      <c r="G7718" s="9"/>
    </row>
    <row r="7719" spans="7:7" x14ac:dyDescent="0.2">
      <c r="G7719" s="9"/>
    </row>
    <row r="7720" spans="7:7" x14ac:dyDescent="0.2">
      <c r="G7720" s="9"/>
    </row>
    <row r="7721" spans="7:7" x14ac:dyDescent="0.2">
      <c r="G7721" s="9"/>
    </row>
    <row r="7722" spans="7:7" x14ac:dyDescent="0.2">
      <c r="G7722" s="9"/>
    </row>
    <row r="7723" spans="7:7" x14ac:dyDescent="0.2">
      <c r="G7723" s="9"/>
    </row>
    <row r="7724" spans="7:7" x14ac:dyDescent="0.2">
      <c r="G7724" s="9"/>
    </row>
    <row r="7725" spans="7:7" x14ac:dyDescent="0.2">
      <c r="G7725" s="9"/>
    </row>
    <row r="7726" spans="7:7" x14ac:dyDescent="0.2">
      <c r="G7726" s="9"/>
    </row>
    <row r="7727" spans="7:7" x14ac:dyDescent="0.2">
      <c r="G7727" s="9"/>
    </row>
    <row r="7728" spans="7:7" x14ac:dyDescent="0.2">
      <c r="G7728" s="9"/>
    </row>
    <row r="7729" spans="7:7" x14ac:dyDescent="0.2">
      <c r="G7729" s="9"/>
    </row>
    <row r="7730" spans="7:7" x14ac:dyDescent="0.2">
      <c r="G7730" s="9"/>
    </row>
    <row r="7731" spans="7:7" x14ac:dyDescent="0.2">
      <c r="G7731" s="9"/>
    </row>
    <row r="7732" spans="7:7" x14ac:dyDescent="0.2">
      <c r="G7732" s="9"/>
    </row>
    <row r="7733" spans="7:7" x14ac:dyDescent="0.2">
      <c r="G7733" s="9"/>
    </row>
    <row r="7734" spans="7:7" x14ac:dyDescent="0.2">
      <c r="G7734" s="9"/>
    </row>
    <row r="7735" spans="7:7" x14ac:dyDescent="0.2">
      <c r="G7735" s="9"/>
    </row>
    <row r="7736" spans="7:7" x14ac:dyDescent="0.2">
      <c r="G7736" s="9"/>
    </row>
    <row r="7737" spans="7:7" x14ac:dyDescent="0.2">
      <c r="G7737" s="9"/>
    </row>
    <row r="7738" spans="7:7" x14ac:dyDescent="0.2">
      <c r="G7738" s="9"/>
    </row>
    <row r="7739" spans="7:7" x14ac:dyDescent="0.2">
      <c r="G7739" s="9"/>
    </row>
    <row r="7740" spans="7:7" x14ac:dyDescent="0.2">
      <c r="G7740" s="9"/>
    </row>
    <row r="7741" spans="7:7" x14ac:dyDescent="0.2">
      <c r="G7741" s="9"/>
    </row>
    <row r="7742" spans="7:7" x14ac:dyDescent="0.2">
      <c r="G7742" s="9"/>
    </row>
    <row r="7743" spans="7:7" x14ac:dyDescent="0.2">
      <c r="G7743" s="9"/>
    </row>
    <row r="7744" spans="7:7" x14ac:dyDescent="0.2">
      <c r="G7744" s="9"/>
    </row>
    <row r="7745" spans="7:7" x14ac:dyDescent="0.2">
      <c r="G7745" s="9"/>
    </row>
    <row r="7746" spans="7:7" x14ac:dyDescent="0.2">
      <c r="G7746" s="9"/>
    </row>
    <row r="7747" spans="7:7" x14ac:dyDescent="0.2">
      <c r="G7747" s="9"/>
    </row>
    <row r="7748" spans="7:7" x14ac:dyDescent="0.2">
      <c r="G7748" s="9"/>
    </row>
    <row r="7749" spans="7:7" x14ac:dyDescent="0.2">
      <c r="G7749" s="9"/>
    </row>
    <row r="7750" spans="7:7" x14ac:dyDescent="0.2">
      <c r="G7750" s="9"/>
    </row>
    <row r="7751" spans="7:7" x14ac:dyDescent="0.2">
      <c r="G7751" s="9"/>
    </row>
    <row r="7752" spans="7:7" x14ac:dyDescent="0.2">
      <c r="G7752" s="9"/>
    </row>
    <row r="7753" spans="7:7" x14ac:dyDescent="0.2">
      <c r="G7753" s="9"/>
    </row>
    <row r="7754" spans="7:7" x14ac:dyDescent="0.2">
      <c r="G7754" s="9"/>
    </row>
    <row r="7755" spans="7:7" x14ac:dyDescent="0.2">
      <c r="G7755" s="9"/>
    </row>
    <row r="7756" spans="7:7" x14ac:dyDescent="0.2">
      <c r="G7756" s="9"/>
    </row>
    <row r="7757" spans="7:7" x14ac:dyDescent="0.2">
      <c r="G7757" s="9"/>
    </row>
    <row r="7758" spans="7:7" x14ac:dyDescent="0.2">
      <c r="G7758" s="9"/>
    </row>
    <row r="7759" spans="7:7" x14ac:dyDescent="0.2">
      <c r="G7759" s="9"/>
    </row>
    <row r="7760" spans="7:7" x14ac:dyDescent="0.2">
      <c r="G7760" s="9"/>
    </row>
    <row r="7761" spans="7:7" x14ac:dyDescent="0.2">
      <c r="G7761" s="9"/>
    </row>
    <row r="7762" spans="7:7" x14ac:dyDescent="0.2">
      <c r="G7762" s="9"/>
    </row>
    <row r="7763" spans="7:7" x14ac:dyDescent="0.2">
      <c r="G7763" s="9"/>
    </row>
    <row r="7764" spans="7:7" x14ac:dyDescent="0.2">
      <c r="G7764" s="9"/>
    </row>
    <row r="7765" spans="7:7" x14ac:dyDescent="0.2">
      <c r="G7765" s="9"/>
    </row>
    <row r="7766" spans="7:7" x14ac:dyDescent="0.2">
      <c r="G7766" s="9"/>
    </row>
    <row r="7767" spans="7:7" x14ac:dyDescent="0.2">
      <c r="G7767" s="9"/>
    </row>
    <row r="7768" spans="7:7" x14ac:dyDescent="0.2">
      <c r="G7768" s="9"/>
    </row>
    <row r="7769" spans="7:7" x14ac:dyDescent="0.2">
      <c r="G7769" s="9"/>
    </row>
    <row r="7770" spans="7:7" x14ac:dyDescent="0.2">
      <c r="G7770" s="9"/>
    </row>
    <row r="7771" spans="7:7" x14ac:dyDescent="0.2">
      <c r="G7771" s="9"/>
    </row>
    <row r="7772" spans="7:7" x14ac:dyDescent="0.2">
      <c r="G7772" s="9"/>
    </row>
    <row r="7773" spans="7:7" x14ac:dyDescent="0.2">
      <c r="G7773" s="9"/>
    </row>
    <row r="7774" spans="7:7" x14ac:dyDescent="0.2">
      <c r="G7774" s="9"/>
    </row>
    <row r="7775" spans="7:7" x14ac:dyDescent="0.2">
      <c r="G7775" s="9"/>
    </row>
    <row r="7776" spans="7:7" x14ac:dyDescent="0.2">
      <c r="G7776" s="9"/>
    </row>
    <row r="7777" spans="7:7" x14ac:dyDescent="0.2">
      <c r="G7777" s="9"/>
    </row>
    <row r="7778" spans="7:7" x14ac:dyDescent="0.2">
      <c r="G7778" s="9"/>
    </row>
    <row r="7779" spans="7:7" x14ac:dyDescent="0.2">
      <c r="G7779" s="9"/>
    </row>
    <row r="7780" spans="7:7" x14ac:dyDescent="0.2">
      <c r="G7780" s="9"/>
    </row>
    <row r="7781" spans="7:7" x14ac:dyDescent="0.2">
      <c r="G7781" s="9"/>
    </row>
    <row r="7782" spans="7:7" x14ac:dyDescent="0.2">
      <c r="G7782" s="9"/>
    </row>
    <row r="7783" spans="7:7" x14ac:dyDescent="0.2">
      <c r="G7783" s="9"/>
    </row>
    <row r="7784" spans="7:7" x14ac:dyDescent="0.2">
      <c r="G7784" s="9"/>
    </row>
    <row r="7785" spans="7:7" x14ac:dyDescent="0.2">
      <c r="G7785" s="9"/>
    </row>
    <row r="7786" spans="7:7" x14ac:dyDescent="0.2">
      <c r="G7786" s="9"/>
    </row>
    <row r="7787" spans="7:7" x14ac:dyDescent="0.2">
      <c r="G7787" s="9"/>
    </row>
    <row r="7788" spans="7:7" x14ac:dyDescent="0.2">
      <c r="G7788" s="9"/>
    </row>
    <row r="7789" spans="7:7" x14ac:dyDescent="0.2">
      <c r="G7789" s="9"/>
    </row>
    <row r="7790" spans="7:7" x14ac:dyDescent="0.2">
      <c r="G7790" s="9"/>
    </row>
    <row r="7791" spans="7:7" x14ac:dyDescent="0.2">
      <c r="G7791" s="9"/>
    </row>
    <row r="7792" spans="7:7" x14ac:dyDescent="0.2">
      <c r="G7792" s="9"/>
    </row>
    <row r="7793" spans="7:7" x14ac:dyDescent="0.2">
      <c r="G7793" s="9"/>
    </row>
    <row r="7794" spans="7:7" x14ac:dyDescent="0.2">
      <c r="G7794" s="9"/>
    </row>
    <row r="7795" spans="7:7" x14ac:dyDescent="0.2">
      <c r="G7795" s="9"/>
    </row>
    <row r="7796" spans="7:7" x14ac:dyDescent="0.2">
      <c r="G7796" s="9"/>
    </row>
    <row r="7797" spans="7:7" x14ac:dyDescent="0.2">
      <c r="G7797" s="9"/>
    </row>
    <row r="7798" spans="7:7" x14ac:dyDescent="0.2">
      <c r="G7798" s="9"/>
    </row>
    <row r="7799" spans="7:7" x14ac:dyDescent="0.2">
      <c r="G7799" s="9"/>
    </row>
    <row r="7800" spans="7:7" x14ac:dyDescent="0.2">
      <c r="G7800" s="9"/>
    </row>
    <row r="7801" spans="7:7" x14ac:dyDescent="0.2">
      <c r="G7801" s="9"/>
    </row>
    <row r="7802" spans="7:7" x14ac:dyDescent="0.2">
      <c r="G7802" s="9"/>
    </row>
    <row r="7803" spans="7:7" x14ac:dyDescent="0.2">
      <c r="G7803" s="9"/>
    </row>
    <row r="7804" spans="7:7" x14ac:dyDescent="0.2">
      <c r="G7804" s="9"/>
    </row>
    <row r="7805" spans="7:7" x14ac:dyDescent="0.2">
      <c r="G7805" s="9"/>
    </row>
    <row r="7806" spans="7:7" x14ac:dyDescent="0.2">
      <c r="G7806" s="9"/>
    </row>
    <row r="7807" spans="7:7" x14ac:dyDescent="0.2">
      <c r="G7807" s="9"/>
    </row>
    <row r="7808" spans="7:7" x14ac:dyDescent="0.2">
      <c r="G7808" s="9"/>
    </row>
    <row r="7809" spans="7:7" x14ac:dyDescent="0.2">
      <c r="G7809" s="9"/>
    </row>
    <row r="7810" spans="7:7" x14ac:dyDescent="0.2">
      <c r="G7810" s="9"/>
    </row>
    <row r="7811" spans="7:7" x14ac:dyDescent="0.2">
      <c r="G7811" s="9"/>
    </row>
    <row r="7812" spans="7:7" x14ac:dyDescent="0.2">
      <c r="G7812" s="9"/>
    </row>
    <row r="7813" spans="7:7" x14ac:dyDescent="0.2">
      <c r="G7813" s="9"/>
    </row>
    <row r="7814" spans="7:7" x14ac:dyDescent="0.2">
      <c r="G7814" s="9"/>
    </row>
    <row r="7815" spans="7:7" x14ac:dyDescent="0.2">
      <c r="G7815" s="9"/>
    </row>
    <row r="7816" spans="7:7" x14ac:dyDescent="0.2">
      <c r="G7816" s="9"/>
    </row>
    <row r="7817" spans="7:7" x14ac:dyDescent="0.2">
      <c r="G7817" s="9"/>
    </row>
    <row r="7818" spans="7:7" x14ac:dyDescent="0.2">
      <c r="G7818" s="9"/>
    </row>
    <row r="7819" spans="7:7" x14ac:dyDescent="0.2">
      <c r="G7819" s="9"/>
    </row>
    <row r="7820" spans="7:7" x14ac:dyDescent="0.2">
      <c r="G7820" s="9"/>
    </row>
    <row r="7821" spans="7:7" x14ac:dyDescent="0.2">
      <c r="G7821" s="9"/>
    </row>
    <row r="7822" spans="7:7" x14ac:dyDescent="0.2">
      <c r="G7822" s="9"/>
    </row>
    <row r="7823" spans="7:7" x14ac:dyDescent="0.2">
      <c r="G7823" s="9"/>
    </row>
    <row r="7824" spans="7:7" x14ac:dyDescent="0.2">
      <c r="G7824" s="9"/>
    </row>
    <row r="7825" spans="7:7" x14ac:dyDescent="0.2">
      <c r="G7825" s="9"/>
    </row>
    <row r="7826" spans="7:7" x14ac:dyDescent="0.2">
      <c r="G7826" s="9"/>
    </row>
    <row r="7827" spans="7:7" x14ac:dyDescent="0.2">
      <c r="G7827" s="9"/>
    </row>
    <row r="7828" spans="7:7" x14ac:dyDescent="0.2">
      <c r="G7828" s="9"/>
    </row>
    <row r="7829" spans="7:7" x14ac:dyDescent="0.2">
      <c r="G7829" s="9"/>
    </row>
    <row r="7830" spans="7:7" x14ac:dyDescent="0.2">
      <c r="G7830" s="9"/>
    </row>
    <row r="7831" spans="7:7" x14ac:dyDescent="0.2">
      <c r="G7831" s="9"/>
    </row>
    <row r="7832" spans="7:7" x14ac:dyDescent="0.2">
      <c r="G7832" s="9"/>
    </row>
    <row r="7833" spans="7:7" x14ac:dyDescent="0.2">
      <c r="G7833" s="9"/>
    </row>
    <row r="7834" spans="7:7" x14ac:dyDescent="0.2">
      <c r="G7834" s="9"/>
    </row>
    <row r="7835" spans="7:7" x14ac:dyDescent="0.2">
      <c r="G7835" s="9"/>
    </row>
    <row r="7836" spans="7:7" x14ac:dyDescent="0.2">
      <c r="G7836" s="9"/>
    </row>
    <row r="7837" spans="7:7" x14ac:dyDescent="0.2">
      <c r="G7837" s="9"/>
    </row>
    <row r="7838" spans="7:7" x14ac:dyDescent="0.2">
      <c r="G7838" s="9"/>
    </row>
    <row r="7839" spans="7:7" x14ac:dyDescent="0.2">
      <c r="G7839" s="9"/>
    </row>
    <row r="7840" spans="7:7" x14ac:dyDescent="0.2">
      <c r="G7840" s="9"/>
    </row>
    <row r="7841" spans="7:7" x14ac:dyDescent="0.2">
      <c r="G7841" s="9"/>
    </row>
    <row r="7842" spans="7:7" x14ac:dyDescent="0.2">
      <c r="G7842" s="9"/>
    </row>
    <row r="7843" spans="7:7" x14ac:dyDescent="0.2">
      <c r="G7843" s="9"/>
    </row>
    <row r="7844" spans="7:7" x14ac:dyDescent="0.2">
      <c r="G7844" s="9"/>
    </row>
    <row r="7845" spans="7:7" x14ac:dyDescent="0.2">
      <c r="G7845" s="9"/>
    </row>
    <row r="7846" spans="7:7" x14ac:dyDescent="0.2">
      <c r="G7846" s="9"/>
    </row>
    <row r="7847" spans="7:7" x14ac:dyDescent="0.2">
      <c r="G7847" s="9"/>
    </row>
    <row r="7848" spans="7:7" x14ac:dyDescent="0.2">
      <c r="G7848" s="9"/>
    </row>
    <row r="7849" spans="7:7" x14ac:dyDescent="0.2">
      <c r="G7849" s="9"/>
    </row>
    <row r="7850" spans="7:7" x14ac:dyDescent="0.2">
      <c r="G7850" s="9"/>
    </row>
    <row r="7851" spans="7:7" x14ac:dyDescent="0.2">
      <c r="G7851" s="9"/>
    </row>
    <row r="7852" spans="7:7" x14ac:dyDescent="0.2">
      <c r="G7852" s="9"/>
    </row>
    <row r="7853" spans="7:7" x14ac:dyDescent="0.2">
      <c r="G7853" s="9"/>
    </row>
    <row r="7854" spans="7:7" x14ac:dyDescent="0.2">
      <c r="G7854" s="9"/>
    </row>
    <row r="7855" spans="7:7" x14ac:dyDescent="0.2">
      <c r="G7855" s="9"/>
    </row>
    <row r="7856" spans="7:7" x14ac:dyDescent="0.2">
      <c r="G7856" s="9"/>
    </row>
    <row r="7857" spans="7:7" x14ac:dyDescent="0.2">
      <c r="G7857" s="9"/>
    </row>
    <row r="7858" spans="7:7" x14ac:dyDescent="0.2">
      <c r="G7858" s="9"/>
    </row>
    <row r="7859" spans="7:7" x14ac:dyDescent="0.2">
      <c r="G7859" s="9"/>
    </row>
    <row r="7860" spans="7:7" x14ac:dyDescent="0.2">
      <c r="G7860" s="9"/>
    </row>
    <row r="7861" spans="7:7" x14ac:dyDescent="0.2">
      <c r="G7861" s="9"/>
    </row>
    <row r="7862" spans="7:7" x14ac:dyDescent="0.2">
      <c r="G7862" s="9"/>
    </row>
    <row r="7863" spans="7:7" x14ac:dyDescent="0.2">
      <c r="G7863" s="9"/>
    </row>
    <row r="7864" spans="7:7" x14ac:dyDescent="0.2">
      <c r="G7864" s="9"/>
    </row>
    <row r="7865" spans="7:7" x14ac:dyDescent="0.2">
      <c r="G7865" s="9"/>
    </row>
    <row r="7866" spans="7:7" x14ac:dyDescent="0.2">
      <c r="G7866" s="9"/>
    </row>
    <row r="7867" spans="7:7" x14ac:dyDescent="0.2">
      <c r="G7867" s="9"/>
    </row>
    <row r="7868" spans="7:7" x14ac:dyDescent="0.2">
      <c r="G7868" s="9"/>
    </row>
    <row r="7869" spans="7:7" x14ac:dyDescent="0.2">
      <c r="G7869" s="9"/>
    </row>
    <row r="7870" spans="7:7" x14ac:dyDescent="0.2">
      <c r="G7870" s="9"/>
    </row>
    <row r="7871" spans="7:7" x14ac:dyDescent="0.2">
      <c r="G7871" s="9"/>
    </row>
    <row r="7872" spans="7:7" x14ac:dyDescent="0.2">
      <c r="G7872" s="9"/>
    </row>
    <row r="7873" spans="7:7" x14ac:dyDescent="0.2">
      <c r="G7873" s="9"/>
    </row>
    <row r="7874" spans="7:7" x14ac:dyDescent="0.2">
      <c r="G7874" s="9"/>
    </row>
    <row r="7875" spans="7:7" x14ac:dyDescent="0.2">
      <c r="G7875" s="9"/>
    </row>
    <row r="7876" spans="7:7" x14ac:dyDescent="0.2">
      <c r="G7876" s="9"/>
    </row>
    <row r="7877" spans="7:7" x14ac:dyDescent="0.2">
      <c r="G7877" s="9"/>
    </row>
    <row r="7878" spans="7:7" x14ac:dyDescent="0.2">
      <c r="G7878" s="9"/>
    </row>
    <row r="7879" spans="7:7" x14ac:dyDescent="0.2">
      <c r="G7879" s="9"/>
    </row>
    <row r="7880" spans="7:7" x14ac:dyDescent="0.2">
      <c r="G7880" s="9"/>
    </row>
    <row r="7881" spans="7:7" x14ac:dyDescent="0.2">
      <c r="G7881" s="9"/>
    </row>
    <row r="7882" spans="7:7" x14ac:dyDescent="0.2">
      <c r="G7882" s="9"/>
    </row>
    <row r="7883" spans="7:7" x14ac:dyDescent="0.2">
      <c r="G7883" s="9"/>
    </row>
    <row r="7884" spans="7:7" x14ac:dyDescent="0.2">
      <c r="G7884" s="9"/>
    </row>
    <row r="7885" spans="7:7" x14ac:dyDescent="0.2">
      <c r="G7885" s="9"/>
    </row>
    <row r="7886" spans="7:7" x14ac:dyDescent="0.2">
      <c r="G7886" s="9"/>
    </row>
    <row r="7887" spans="7:7" x14ac:dyDescent="0.2">
      <c r="G7887" s="9"/>
    </row>
    <row r="7888" spans="7:7" x14ac:dyDescent="0.2">
      <c r="G7888" s="9"/>
    </row>
    <row r="7889" spans="7:7" x14ac:dyDescent="0.2">
      <c r="G7889" s="9"/>
    </row>
    <row r="7890" spans="7:7" x14ac:dyDescent="0.2">
      <c r="G7890" s="9"/>
    </row>
    <row r="7891" spans="7:7" x14ac:dyDescent="0.2">
      <c r="G7891" s="9"/>
    </row>
    <row r="7892" spans="7:7" x14ac:dyDescent="0.2">
      <c r="G7892" s="9"/>
    </row>
    <row r="7893" spans="7:7" x14ac:dyDescent="0.2">
      <c r="G7893" s="9"/>
    </row>
    <row r="7894" spans="7:7" x14ac:dyDescent="0.2">
      <c r="G7894" s="9"/>
    </row>
    <row r="7895" spans="7:7" x14ac:dyDescent="0.2">
      <c r="G7895" s="9"/>
    </row>
    <row r="7896" spans="7:7" x14ac:dyDescent="0.2">
      <c r="G7896" s="9"/>
    </row>
    <row r="7897" spans="7:7" x14ac:dyDescent="0.2">
      <c r="G7897" s="9"/>
    </row>
    <row r="7898" spans="7:7" x14ac:dyDescent="0.2">
      <c r="G7898" s="9"/>
    </row>
    <row r="7899" spans="7:7" x14ac:dyDescent="0.2">
      <c r="G7899" s="9"/>
    </row>
    <row r="7900" spans="7:7" x14ac:dyDescent="0.2">
      <c r="G7900" s="9"/>
    </row>
    <row r="7901" spans="7:7" x14ac:dyDescent="0.2">
      <c r="G7901" s="9"/>
    </row>
    <row r="7902" spans="7:7" x14ac:dyDescent="0.2">
      <c r="G7902" s="9"/>
    </row>
    <row r="7903" spans="7:7" x14ac:dyDescent="0.2">
      <c r="G7903" s="9"/>
    </row>
    <row r="7904" spans="7:7" x14ac:dyDescent="0.2">
      <c r="G7904" s="9"/>
    </row>
    <row r="7905" spans="7:7" x14ac:dyDescent="0.2">
      <c r="G7905" s="9"/>
    </row>
    <row r="7906" spans="7:7" x14ac:dyDescent="0.2">
      <c r="G7906" s="9"/>
    </row>
    <row r="7907" spans="7:7" x14ac:dyDescent="0.2">
      <c r="G7907" s="9"/>
    </row>
    <row r="7908" spans="7:7" x14ac:dyDescent="0.2">
      <c r="G7908" s="9"/>
    </row>
    <row r="7909" spans="7:7" x14ac:dyDescent="0.2">
      <c r="G7909" s="9"/>
    </row>
    <row r="7910" spans="7:7" x14ac:dyDescent="0.2">
      <c r="G7910" s="9"/>
    </row>
    <row r="7911" spans="7:7" x14ac:dyDescent="0.2">
      <c r="G7911" s="9"/>
    </row>
    <row r="7912" spans="7:7" x14ac:dyDescent="0.2">
      <c r="G7912" s="9"/>
    </row>
    <row r="7913" spans="7:7" x14ac:dyDescent="0.2">
      <c r="G7913" s="9"/>
    </row>
    <row r="7914" spans="7:7" x14ac:dyDescent="0.2">
      <c r="G7914" s="9"/>
    </row>
    <row r="7915" spans="7:7" x14ac:dyDescent="0.2">
      <c r="G7915" s="9"/>
    </row>
    <row r="7916" spans="7:7" x14ac:dyDescent="0.2">
      <c r="G7916" s="9"/>
    </row>
    <row r="7917" spans="7:7" x14ac:dyDescent="0.2">
      <c r="G7917" s="9"/>
    </row>
    <row r="7918" spans="7:7" x14ac:dyDescent="0.2">
      <c r="G7918" s="9"/>
    </row>
    <row r="7919" spans="7:7" x14ac:dyDescent="0.2">
      <c r="G7919" s="9"/>
    </row>
    <row r="7920" spans="7:7" x14ac:dyDescent="0.2">
      <c r="G7920" s="9"/>
    </row>
    <row r="7921" spans="7:7" x14ac:dyDescent="0.2">
      <c r="G7921" s="9"/>
    </row>
    <row r="7922" spans="7:7" x14ac:dyDescent="0.2">
      <c r="G7922" s="9"/>
    </row>
    <row r="7923" spans="7:7" x14ac:dyDescent="0.2">
      <c r="G7923" s="9"/>
    </row>
    <row r="7924" spans="7:7" x14ac:dyDescent="0.2">
      <c r="G7924" s="9"/>
    </row>
    <row r="7925" spans="7:7" x14ac:dyDescent="0.2">
      <c r="G7925" s="9"/>
    </row>
    <row r="7926" spans="7:7" x14ac:dyDescent="0.2">
      <c r="G7926" s="9"/>
    </row>
    <row r="7927" spans="7:7" x14ac:dyDescent="0.2">
      <c r="G7927" s="9"/>
    </row>
    <row r="7928" spans="7:7" x14ac:dyDescent="0.2">
      <c r="G7928" s="9"/>
    </row>
    <row r="7929" spans="7:7" x14ac:dyDescent="0.2">
      <c r="G7929" s="9"/>
    </row>
    <row r="7930" spans="7:7" x14ac:dyDescent="0.2">
      <c r="G7930" s="9"/>
    </row>
    <row r="7931" spans="7:7" x14ac:dyDescent="0.2">
      <c r="G7931" s="9"/>
    </row>
    <row r="7932" spans="7:7" x14ac:dyDescent="0.2">
      <c r="G7932" s="9"/>
    </row>
    <row r="7933" spans="7:7" x14ac:dyDescent="0.2">
      <c r="G7933" s="9"/>
    </row>
    <row r="7934" spans="7:7" x14ac:dyDescent="0.2">
      <c r="G7934" s="9"/>
    </row>
    <row r="7935" spans="7:7" x14ac:dyDescent="0.2">
      <c r="G7935" s="9"/>
    </row>
    <row r="7936" spans="7:7" x14ac:dyDescent="0.2">
      <c r="G7936" s="9"/>
    </row>
    <row r="7937" spans="7:7" x14ac:dyDescent="0.2">
      <c r="G7937" s="9"/>
    </row>
    <row r="7938" spans="7:7" x14ac:dyDescent="0.2">
      <c r="G7938" s="9"/>
    </row>
    <row r="7939" spans="7:7" x14ac:dyDescent="0.2">
      <c r="G7939" s="9"/>
    </row>
    <row r="7940" spans="7:7" x14ac:dyDescent="0.2">
      <c r="G7940" s="9"/>
    </row>
    <row r="7941" spans="7:7" x14ac:dyDescent="0.2">
      <c r="G7941" s="9"/>
    </row>
    <row r="7942" spans="7:7" x14ac:dyDescent="0.2">
      <c r="G7942" s="9"/>
    </row>
    <row r="7943" spans="7:7" x14ac:dyDescent="0.2">
      <c r="G7943" s="9"/>
    </row>
    <row r="7944" spans="7:7" x14ac:dyDescent="0.2">
      <c r="G7944" s="9"/>
    </row>
    <row r="7945" spans="7:7" x14ac:dyDescent="0.2">
      <c r="G7945" s="9"/>
    </row>
    <row r="7946" spans="7:7" x14ac:dyDescent="0.2">
      <c r="G7946" s="9"/>
    </row>
    <row r="7947" spans="7:7" x14ac:dyDescent="0.2">
      <c r="G7947" s="9"/>
    </row>
    <row r="7948" spans="7:7" x14ac:dyDescent="0.2">
      <c r="G7948" s="9"/>
    </row>
    <row r="7949" spans="7:7" x14ac:dyDescent="0.2">
      <c r="G7949" s="9"/>
    </row>
    <row r="7950" spans="7:7" x14ac:dyDescent="0.2">
      <c r="G7950" s="9"/>
    </row>
    <row r="7951" spans="7:7" x14ac:dyDescent="0.2">
      <c r="G7951" s="9"/>
    </row>
    <row r="7952" spans="7:7" x14ac:dyDescent="0.2">
      <c r="G7952" s="9"/>
    </row>
    <row r="7953" spans="7:7" x14ac:dyDescent="0.2">
      <c r="G7953" s="9"/>
    </row>
    <row r="7954" spans="7:7" x14ac:dyDescent="0.2">
      <c r="G7954" s="9"/>
    </row>
    <row r="7955" spans="7:7" x14ac:dyDescent="0.2">
      <c r="G7955" s="9"/>
    </row>
    <row r="7956" spans="7:7" x14ac:dyDescent="0.2">
      <c r="G7956" s="9"/>
    </row>
    <row r="7957" spans="7:7" x14ac:dyDescent="0.2">
      <c r="G7957" s="9"/>
    </row>
    <row r="7958" spans="7:7" x14ac:dyDescent="0.2">
      <c r="G7958" s="9"/>
    </row>
    <row r="7959" spans="7:7" x14ac:dyDescent="0.2">
      <c r="G7959" s="9"/>
    </row>
    <row r="7960" spans="7:7" x14ac:dyDescent="0.2">
      <c r="G7960" s="9"/>
    </row>
    <row r="7961" spans="7:7" x14ac:dyDescent="0.2">
      <c r="G7961" s="9"/>
    </row>
    <row r="7962" spans="7:7" x14ac:dyDescent="0.2">
      <c r="G7962" s="9"/>
    </row>
    <row r="7963" spans="7:7" x14ac:dyDescent="0.2">
      <c r="G7963" s="9"/>
    </row>
    <row r="7964" spans="7:7" x14ac:dyDescent="0.2">
      <c r="G7964" s="9"/>
    </row>
    <row r="7965" spans="7:7" x14ac:dyDescent="0.2">
      <c r="G7965" s="9"/>
    </row>
    <row r="7966" spans="7:7" x14ac:dyDescent="0.2">
      <c r="G7966" s="9"/>
    </row>
    <row r="7967" spans="7:7" x14ac:dyDescent="0.2">
      <c r="G7967" s="9"/>
    </row>
    <row r="7968" spans="7:7" x14ac:dyDescent="0.2">
      <c r="G7968" s="9"/>
    </row>
    <row r="7969" spans="7:7" x14ac:dyDescent="0.2">
      <c r="G7969" s="9"/>
    </row>
    <row r="7970" spans="7:7" x14ac:dyDescent="0.2">
      <c r="G7970" s="9"/>
    </row>
    <row r="7971" spans="7:7" x14ac:dyDescent="0.2">
      <c r="G7971" s="9"/>
    </row>
    <row r="7972" spans="7:7" x14ac:dyDescent="0.2">
      <c r="G7972" s="9"/>
    </row>
    <row r="7973" spans="7:7" x14ac:dyDescent="0.2">
      <c r="G7973" s="9"/>
    </row>
    <row r="7974" spans="7:7" x14ac:dyDescent="0.2">
      <c r="G7974" s="9"/>
    </row>
    <row r="7975" spans="7:7" x14ac:dyDescent="0.2">
      <c r="G7975" s="9"/>
    </row>
    <row r="7976" spans="7:7" x14ac:dyDescent="0.2">
      <c r="G7976" s="9"/>
    </row>
    <row r="7977" spans="7:7" x14ac:dyDescent="0.2">
      <c r="G7977" s="9"/>
    </row>
    <row r="7978" spans="7:7" x14ac:dyDescent="0.2">
      <c r="G7978" s="9"/>
    </row>
    <row r="7979" spans="7:7" x14ac:dyDescent="0.2">
      <c r="G7979" s="9"/>
    </row>
    <row r="7980" spans="7:7" x14ac:dyDescent="0.2">
      <c r="G7980" s="9"/>
    </row>
    <row r="7981" spans="7:7" x14ac:dyDescent="0.2">
      <c r="G7981" s="9"/>
    </row>
    <row r="7982" spans="7:7" x14ac:dyDescent="0.2">
      <c r="G7982" s="9"/>
    </row>
    <row r="7983" spans="7:7" x14ac:dyDescent="0.2">
      <c r="G7983" s="9"/>
    </row>
    <row r="7984" spans="7:7" x14ac:dyDescent="0.2">
      <c r="G7984" s="9"/>
    </row>
    <row r="7985" spans="7:7" x14ac:dyDescent="0.2">
      <c r="G7985" s="9"/>
    </row>
    <row r="7986" spans="7:7" x14ac:dyDescent="0.2">
      <c r="G7986" s="9"/>
    </row>
    <row r="7987" spans="7:7" x14ac:dyDescent="0.2">
      <c r="G7987" s="9"/>
    </row>
    <row r="7988" spans="7:7" x14ac:dyDescent="0.2">
      <c r="G7988" s="9"/>
    </row>
    <row r="7989" spans="7:7" x14ac:dyDescent="0.2">
      <c r="G7989" s="9"/>
    </row>
    <row r="7990" spans="7:7" x14ac:dyDescent="0.2">
      <c r="G7990" s="9"/>
    </row>
    <row r="7991" spans="7:7" x14ac:dyDescent="0.2">
      <c r="G7991" s="9"/>
    </row>
    <row r="7992" spans="7:7" x14ac:dyDescent="0.2">
      <c r="G7992" s="9"/>
    </row>
    <row r="7993" spans="7:7" x14ac:dyDescent="0.2">
      <c r="G7993" s="9"/>
    </row>
    <row r="7994" spans="7:7" x14ac:dyDescent="0.2">
      <c r="G7994" s="9"/>
    </row>
    <row r="7995" spans="7:7" x14ac:dyDescent="0.2">
      <c r="G7995" s="9"/>
    </row>
    <row r="7996" spans="7:7" x14ac:dyDescent="0.2">
      <c r="G7996" s="9"/>
    </row>
    <row r="7997" spans="7:7" x14ac:dyDescent="0.2">
      <c r="G7997" s="9"/>
    </row>
    <row r="7998" spans="7:7" x14ac:dyDescent="0.2">
      <c r="G7998" s="9"/>
    </row>
    <row r="7999" spans="7:7" x14ac:dyDescent="0.2">
      <c r="G7999" s="9"/>
    </row>
    <row r="8000" spans="7:7" x14ac:dyDescent="0.2">
      <c r="G8000" s="9"/>
    </row>
    <row r="8001" spans="7:7" x14ac:dyDescent="0.2">
      <c r="G8001" s="9"/>
    </row>
    <row r="8002" spans="7:7" x14ac:dyDescent="0.2">
      <c r="G8002" s="9"/>
    </row>
    <row r="8003" spans="7:7" x14ac:dyDescent="0.2">
      <c r="G8003" s="9"/>
    </row>
    <row r="8004" spans="7:7" x14ac:dyDescent="0.2">
      <c r="G8004" s="9"/>
    </row>
    <row r="8005" spans="7:7" x14ac:dyDescent="0.2">
      <c r="G8005" s="9"/>
    </row>
    <row r="8006" spans="7:7" x14ac:dyDescent="0.2">
      <c r="G8006" s="9"/>
    </row>
    <row r="8007" spans="7:7" x14ac:dyDescent="0.2">
      <c r="G8007" s="9"/>
    </row>
    <row r="8008" spans="7:7" x14ac:dyDescent="0.2">
      <c r="G8008" s="9"/>
    </row>
    <row r="8009" spans="7:7" x14ac:dyDescent="0.2">
      <c r="G8009" s="9"/>
    </row>
    <row r="8010" spans="7:7" x14ac:dyDescent="0.2">
      <c r="G8010" s="9"/>
    </row>
    <row r="8011" spans="7:7" x14ac:dyDescent="0.2">
      <c r="G8011" s="9"/>
    </row>
    <row r="8012" spans="7:7" x14ac:dyDescent="0.2">
      <c r="G8012" s="9"/>
    </row>
    <row r="8013" spans="7:7" x14ac:dyDescent="0.2">
      <c r="G8013" s="9"/>
    </row>
    <row r="8014" spans="7:7" x14ac:dyDescent="0.2">
      <c r="G8014" s="9"/>
    </row>
    <row r="8015" spans="7:7" x14ac:dyDescent="0.2">
      <c r="G8015" s="9"/>
    </row>
    <row r="8016" spans="7:7" x14ac:dyDescent="0.2">
      <c r="G8016" s="9"/>
    </row>
    <row r="8017" spans="7:7" x14ac:dyDescent="0.2">
      <c r="G8017" s="9"/>
    </row>
    <row r="8018" spans="7:7" x14ac:dyDescent="0.2">
      <c r="G8018" s="9"/>
    </row>
    <row r="8019" spans="7:7" x14ac:dyDescent="0.2">
      <c r="G8019" s="9"/>
    </row>
    <row r="8020" spans="7:7" x14ac:dyDescent="0.2">
      <c r="G8020" s="9"/>
    </row>
    <row r="8021" spans="7:7" x14ac:dyDescent="0.2">
      <c r="G8021" s="9"/>
    </row>
    <row r="8022" spans="7:7" x14ac:dyDescent="0.2">
      <c r="G8022" s="9"/>
    </row>
    <row r="8023" spans="7:7" x14ac:dyDescent="0.2">
      <c r="G8023" s="9"/>
    </row>
    <row r="8024" spans="7:7" x14ac:dyDescent="0.2">
      <c r="G8024" s="9"/>
    </row>
    <row r="8025" spans="7:7" x14ac:dyDescent="0.2">
      <c r="G8025" s="9"/>
    </row>
    <row r="8026" spans="7:7" x14ac:dyDescent="0.2">
      <c r="G8026" s="9"/>
    </row>
    <row r="8027" spans="7:7" x14ac:dyDescent="0.2">
      <c r="G8027" s="9"/>
    </row>
    <row r="8028" spans="7:7" x14ac:dyDescent="0.2">
      <c r="G8028" s="9"/>
    </row>
    <row r="8029" spans="7:7" x14ac:dyDescent="0.2">
      <c r="G8029" s="9"/>
    </row>
    <row r="8030" spans="7:7" x14ac:dyDescent="0.2">
      <c r="G8030" s="9"/>
    </row>
    <row r="8031" spans="7:7" x14ac:dyDescent="0.2">
      <c r="G8031" s="9"/>
    </row>
    <row r="8032" spans="7:7" x14ac:dyDescent="0.2">
      <c r="G8032" s="9"/>
    </row>
    <row r="8033" spans="7:7" x14ac:dyDescent="0.2">
      <c r="G8033" s="9"/>
    </row>
    <row r="8034" spans="7:7" x14ac:dyDescent="0.2">
      <c r="G8034" s="9"/>
    </row>
    <row r="8035" spans="7:7" x14ac:dyDescent="0.2">
      <c r="G8035" s="9"/>
    </row>
    <row r="8036" spans="7:7" x14ac:dyDescent="0.2">
      <c r="G8036" s="9"/>
    </row>
    <row r="8037" spans="7:7" x14ac:dyDescent="0.2">
      <c r="G8037" s="9"/>
    </row>
    <row r="8038" spans="7:7" x14ac:dyDescent="0.2">
      <c r="G8038" s="9"/>
    </row>
    <row r="8039" spans="7:7" x14ac:dyDescent="0.2">
      <c r="G8039" s="9"/>
    </row>
    <row r="8040" spans="7:7" x14ac:dyDescent="0.2">
      <c r="G8040" s="9"/>
    </row>
    <row r="8041" spans="7:7" x14ac:dyDescent="0.2">
      <c r="G8041" s="9"/>
    </row>
    <row r="8042" spans="7:7" x14ac:dyDescent="0.2">
      <c r="G8042" s="9"/>
    </row>
    <row r="8043" spans="7:7" x14ac:dyDescent="0.2">
      <c r="G8043" s="9"/>
    </row>
    <row r="8044" spans="7:7" x14ac:dyDescent="0.2">
      <c r="G8044" s="9"/>
    </row>
    <row r="8045" spans="7:7" x14ac:dyDescent="0.2">
      <c r="G8045" s="9"/>
    </row>
    <row r="8046" spans="7:7" x14ac:dyDescent="0.2">
      <c r="G8046" s="9"/>
    </row>
    <row r="8047" spans="7:7" x14ac:dyDescent="0.2">
      <c r="G8047" s="9"/>
    </row>
    <row r="8048" spans="7:7" x14ac:dyDescent="0.2">
      <c r="G8048" s="9"/>
    </row>
    <row r="8049" spans="7:7" x14ac:dyDescent="0.2">
      <c r="G8049" s="9"/>
    </row>
    <row r="8050" spans="7:7" x14ac:dyDescent="0.2">
      <c r="G8050" s="9"/>
    </row>
    <row r="8051" spans="7:7" x14ac:dyDescent="0.2">
      <c r="G8051" s="9"/>
    </row>
    <row r="8052" spans="7:7" x14ac:dyDescent="0.2">
      <c r="G8052" s="9"/>
    </row>
    <row r="8053" spans="7:7" x14ac:dyDescent="0.2">
      <c r="G8053" s="9"/>
    </row>
    <row r="8054" spans="7:7" x14ac:dyDescent="0.2">
      <c r="G8054" s="9"/>
    </row>
    <row r="8055" spans="7:7" x14ac:dyDescent="0.2">
      <c r="G8055" s="9"/>
    </row>
    <row r="8056" spans="7:7" x14ac:dyDescent="0.2">
      <c r="G8056" s="9"/>
    </row>
    <row r="8057" spans="7:7" x14ac:dyDescent="0.2">
      <c r="G8057" s="9"/>
    </row>
    <row r="8058" spans="7:7" x14ac:dyDescent="0.2">
      <c r="G8058" s="9"/>
    </row>
    <row r="8059" spans="7:7" x14ac:dyDescent="0.2">
      <c r="G8059" s="9"/>
    </row>
    <row r="8060" spans="7:7" x14ac:dyDescent="0.2">
      <c r="G8060" s="9"/>
    </row>
    <row r="8061" spans="7:7" x14ac:dyDescent="0.2">
      <c r="G8061" s="9"/>
    </row>
    <row r="8062" spans="7:7" x14ac:dyDescent="0.2">
      <c r="G8062" s="9"/>
    </row>
    <row r="8063" spans="7:7" x14ac:dyDescent="0.2">
      <c r="G8063" s="9"/>
    </row>
    <row r="8064" spans="7:7" x14ac:dyDescent="0.2">
      <c r="G8064" s="9"/>
    </row>
    <row r="8065" spans="7:7" x14ac:dyDescent="0.2">
      <c r="G8065" s="9"/>
    </row>
    <row r="8066" spans="7:7" x14ac:dyDescent="0.2">
      <c r="G8066" s="9"/>
    </row>
    <row r="8067" spans="7:7" x14ac:dyDescent="0.2">
      <c r="G8067" s="9"/>
    </row>
    <row r="8068" spans="7:7" x14ac:dyDescent="0.2">
      <c r="G8068" s="9"/>
    </row>
    <row r="8069" spans="7:7" x14ac:dyDescent="0.2">
      <c r="G8069" s="9"/>
    </row>
    <row r="8070" spans="7:7" x14ac:dyDescent="0.2">
      <c r="G8070" s="9"/>
    </row>
    <row r="8071" spans="7:7" x14ac:dyDescent="0.2">
      <c r="G8071" s="9"/>
    </row>
    <row r="8072" spans="7:7" x14ac:dyDescent="0.2">
      <c r="G8072" s="9"/>
    </row>
    <row r="8073" spans="7:7" x14ac:dyDescent="0.2">
      <c r="G8073" s="9"/>
    </row>
    <row r="8074" spans="7:7" x14ac:dyDescent="0.2">
      <c r="G8074" s="9"/>
    </row>
    <row r="8075" spans="7:7" x14ac:dyDescent="0.2">
      <c r="G8075" s="9"/>
    </row>
    <row r="8076" spans="7:7" x14ac:dyDescent="0.2">
      <c r="G8076" s="9"/>
    </row>
    <row r="8077" spans="7:7" x14ac:dyDescent="0.2">
      <c r="G8077" s="9"/>
    </row>
    <row r="8078" spans="7:7" x14ac:dyDescent="0.2">
      <c r="G8078" s="9"/>
    </row>
    <row r="8079" spans="7:7" x14ac:dyDescent="0.2">
      <c r="G8079" s="9"/>
    </row>
    <row r="8080" spans="7:7" x14ac:dyDescent="0.2">
      <c r="G8080" s="9"/>
    </row>
    <row r="8081" spans="7:7" x14ac:dyDescent="0.2">
      <c r="G8081" s="9"/>
    </row>
    <row r="8082" spans="7:7" x14ac:dyDescent="0.2">
      <c r="G8082" s="9"/>
    </row>
    <row r="8083" spans="7:7" x14ac:dyDescent="0.2">
      <c r="G8083" s="9"/>
    </row>
    <row r="8084" spans="7:7" x14ac:dyDescent="0.2">
      <c r="G8084" s="9"/>
    </row>
    <row r="8085" spans="7:7" x14ac:dyDescent="0.2">
      <c r="G8085" s="9"/>
    </row>
    <row r="8086" spans="7:7" x14ac:dyDescent="0.2">
      <c r="G8086" s="9"/>
    </row>
    <row r="8087" spans="7:7" x14ac:dyDescent="0.2">
      <c r="G8087" s="9"/>
    </row>
    <row r="8088" spans="7:7" x14ac:dyDescent="0.2">
      <c r="G8088" s="9"/>
    </row>
    <row r="8089" spans="7:7" x14ac:dyDescent="0.2">
      <c r="G8089" s="9"/>
    </row>
    <row r="8090" spans="7:7" x14ac:dyDescent="0.2">
      <c r="G8090" s="9"/>
    </row>
    <row r="8091" spans="7:7" x14ac:dyDescent="0.2">
      <c r="G8091" s="9"/>
    </row>
    <row r="8092" spans="7:7" x14ac:dyDescent="0.2">
      <c r="G8092" s="9"/>
    </row>
    <row r="8093" spans="7:7" x14ac:dyDescent="0.2">
      <c r="G8093" s="9"/>
    </row>
    <row r="8094" spans="7:7" x14ac:dyDescent="0.2">
      <c r="G8094" s="9"/>
    </row>
    <row r="8095" spans="7:7" x14ac:dyDescent="0.2">
      <c r="G8095" s="9"/>
    </row>
    <row r="8096" spans="7:7" x14ac:dyDescent="0.2">
      <c r="G8096" s="9"/>
    </row>
    <row r="8097" spans="7:7" x14ac:dyDescent="0.2">
      <c r="G8097" s="9"/>
    </row>
    <row r="8098" spans="7:7" x14ac:dyDescent="0.2">
      <c r="G8098" s="9"/>
    </row>
    <row r="8099" spans="7:7" x14ac:dyDescent="0.2">
      <c r="G8099" s="9"/>
    </row>
    <row r="8100" spans="7:7" x14ac:dyDescent="0.2">
      <c r="G8100" s="9"/>
    </row>
    <row r="8101" spans="7:7" x14ac:dyDescent="0.2">
      <c r="G8101" s="9"/>
    </row>
    <row r="8102" spans="7:7" x14ac:dyDescent="0.2">
      <c r="G8102" s="9"/>
    </row>
    <row r="8103" spans="7:7" x14ac:dyDescent="0.2">
      <c r="G8103" s="9"/>
    </row>
    <row r="8104" spans="7:7" x14ac:dyDescent="0.2">
      <c r="G8104" s="9"/>
    </row>
    <row r="8105" spans="7:7" x14ac:dyDescent="0.2">
      <c r="G8105" s="9"/>
    </row>
    <row r="8106" spans="7:7" x14ac:dyDescent="0.2">
      <c r="G8106" s="9"/>
    </row>
    <row r="8107" spans="7:7" x14ac:dyDescent="0.2">
      <c r="G8107" s="9"/>
    </row>
    <row r="8108" spans="7:7" x14ac:dyDescent="0.2">
      <c r="G8108" s="9"/>
    </row>
    <row r="8109" spans="7:7" x14ac:dyDescent="0.2">
      <c r="G8109" s="9"/>
    </row>
    <row r="8110" spans="7:7" x14ac:dyDescent="0.2">
      <c r="G8110" s="9"/>
    </row>
    <row r="8111" spans="7:7" x14ac:dyDescent="0.2">
      <c r="G8111" s="9"/>
    </row>
    <row r="8112" spans="7:7" x14ac:dyDescent="0.2">
      <c r="G8112" s="9"/>
    </row>
    <row r="8113" spans="7:7" x14ac:dyDescent="0.2">
      <c r="G8113" s="9"/>
    </row>
    <row r="8114" spans="7:7" x14ac:dyDescent="0.2">
      <c r="G8114" s="9"/>
    </row>
    <row r="8115" spans="7:7" x14ac:dyDescent="0.2">
      <c r="G8115" s="9"/>
    </row>
    <row r="8116" spans="7:7" x14ac:dyDescent="0.2">
      <c r="G8116" s="9"/>
    </row>
    <row r="8117" spans="7:7" x14ac:dyDescent="0.2">
      <c r="G8117" s="9"/>
    </row>
    <row r="8118" spans="7:7" x14ac:dyDescent="0.2">
      <c r="G8118" s="9"/>
    </row>
    <row r="8119" spans="7:7" x14ac:dyDescent="0.2">
      <c r="G8119" s="9"/>
    </row>
    <row r="8120" spans="7:7" x14ac:dyDescent="0.2">
      <c r="G8120" s="9"/>
    </row>
    <row r="8121" spans="7:7" x14ac:dyDescent="0.2">
      <c r="G8121" s="9"/>
    </row>
    <row r="8122" spans="7:7" x14ac:dyDescent="0.2">
      <c r="G8122" s="9"/>
    </row>
    <row r="8123" spans="7:7" x14ac:dyDescent="0.2">
      <c r="G8123" s="9"/>
    </row>
    <row r="8124" spans="7:7" x14ac:dyDescent="0.2">
      <c r="G8124" s="9"/>
    </row>
    <row r="8125" spans="7:7" x14ac:dyDescent="0.2">
      <c r="G8125" s="9"/>
    </row>
    <row r="8126" spans="7:7" x14ac:dyDescent="0.2">
      <c r="G8126" s="9"/>
    </row>
    <row r="8127" spans="7:7" x14ac:dyDescent="0.2">
      <c r="G8127" s="9"/>
    </row>
    <row r="8128" spans="7:7" x14ac:dyDescent="0.2">
      <c r="G8128" s="9"/>
    </row>
    <row r="8129" spans="7:7" x14ac:dyDescent="0.2">
      <c r="G8129" s="9"/>
    </row>
    <row r="8130" spans="7:7" x14ac:dyDescent="0.2">
      <c r="G8130" s="9"/>
    </row>
    <row r="8131" spans="7:7" x14ac:dyDescent="0.2">
      <c r="G8131" s="9"/>
    </row>
    <row r="8132" spans="7:7" x14ac:dyDescent="0.2">
      <c r="G8132" s="9"/>
    </row>
    <row r="8133" spans="7:7" x14ac:dyDescent="0.2">
      <c r="G8133" s="9"/>
    </row>
    <row r="8134" spans="7:7" x14ac:dyDescent="0.2">
      <c r="G8134" s="9"/>
    </row>
    <row r="8135" spans="7:7" x14ac:dyDescent="0.2">
      <c r="G8135" s="9"/>
    </row>
    <row r="8136" spans="7:7" x14ac:dyDescent="0.2">
      <c r="G8136" s="9"/>
    </row>
    <row r="8137" spans="7:7" x14ac:dyDescent="0.2">
      <c r="G8137" s="9"/>
    </row>
    <row r="8138" spans="7:7" x14ac:dyDescent="0.2">
      <c r="G8138" s="9"/>
    </row>
    <row r="8139" spans="7:7" x14ac:dyDescent="0.2">
      <c r="G8139" s="9"/>
    </row>
    <row r="8140" spans="7:7" x14ac:dyDescent="0.2">
      <c r="G8140" s="9"/>
    </row>
    <row r="8141" spans="7:7" x14ac:dyDescent="0.2">
      <c r="G8141" s="9"/>
    </row>
    <row r="8142" spans="7:7" x14ac:dyDescent="0.2">
      <c r="G8142" s="9"/>
    </row>
    <row r="8143" spans="7:7" x14ac:dyDescent="0.2">
      <c r="G8143" s="9"/>
    </row>
    <row r="8144" spans="7:7" x14ac:dyDescent="0.2">
      <c r="G8144" s="9"/>
    </row>
    <row r="8145" spans="7:7" x14ac:dyDescent="0.2">
      <c r="G8145" s="9"/>
    </row>
    <row r="8146" spans="7:7" x14ac:dyDescent="0.2">
      <c r="G8146" s="9"/>
    </row>
    <row r="8147" spans="7:7" x14ac:dyDescent="0.2">
      <c r="G8147" s="9"/>
    </row>
    <row r="8148" spans="7:7" x14ac:dyDescent="0.2">
      <c r="G8148" s="9"/>
    </row>
    <row r="8149" spans="7:7" x14ac:dyDescent="0.2">
      <c r="G8149" s="9"/>
    </row>
    <row r="8150" spans="7:7" x14ac:dyDescent="0.2">
      <c r="G8150" s="9"/>
    </row>
    <row r="8151" spans="7:7" x14ac:dyDescent="0.2">
      <c r="G8151" s="9"/>
    </row>
    <row r="8152" spans="7:7" x14ac:dyDescent="0.2">
      <c r="G8152" s="9"/>
    </row>
    <row r="8153" spans="7:7" x14ac:dyDescent="0.2">
      <c r="G8153" s="9"/>
    </row>
    <row r="8154" spans="7:7" x14ac:dyDescent="0.2">
      <c r="G8154" s="9"/>
    </row>
    <row r="8155" spans="7:7" x14ac:dyDescent="0.2">
      <c r="G8155" s="9"/>
    </row>
    <row r="8156" spans="7:7" x14ac:dyDescent="0.2">
      <c r="G8156" s="9"/>
    </row>
    <row r="8157" spans="7:7" x14ac:dyDescent="0.2">
      <c r="G8157" s="9"/>
    </row>
    <row r="8158" spans="7:7" x14ac:dyDescent="0.2">
      <c r="G8158" s="9"/>
    </row>
    <row r="8159" spans="7:7" x14ac:dyDescent="0.2">
      <c r="G8159" s="9"/>
    </row>
    <row r="8160" spans="7:7" x14ac:dyDescent="0.2">
      <c r="G8160" s="9"/>
    </row>
    <row r="8161" spans="7:7" x14ac:dyDescent="0.2">
      <c r="G8161" s="9"/>
    </row>
    <row r="8162" spans="7:7" x14ac:dyDescent="0.2">
      <c r="G8162" s="9"/>
    </row>
    <row r="8163" spans="7:7" x14ac:dyDescent="0.2">
      <c r="G8163" s="9"/>
    </row>
    <row r="8164" spans="7:7" x14ac:dyDescent="0.2">
      <c r="G8164" s="9"/>
    </row>
    <row r="8165" spans="7:7" x14ac:dyDescent="0.2">
      <c r="G8165" s="9"/>
    </row>
    <row r="8166" spans="7:7" x14ac:dyDescent="0.2">
      <c r="G8166" s="9"/>
    </row>
    <row r="8167" spans="7:7" x14ac:dyDescent="0.2">
      <c r="G8167" s="9"/>
    </row>
    <row r="8168" spans="7:7" x14ac:dyDescent="0.2">
      <c r="G8168" s="9"/>
    </row>
    <row r="8169" spans="7:7" x14ac:dyDescent="0.2">
      <c r="G8169" s="9"/>
    </row>
    <row r="8170" spans="7:7" x14ac:dyDescent="0.2">
      <c r="G8170" s="9"/>
    </row>
    <row r="8171" spans="7:7" x14ac:dyDescent="0.2">
      <c r="G8171" s="9"/>
    </row>
    <row r="8172" spans="7:7" x14ac:dyDescent="0.2">
      <c r="G8172" s="9"/>
    </row>
    <row r="8173" spans="7:7" x14ac:dyDescent="0.2">
      <c r="G8173" s="9"/>
    </row>
    <row r="8174" spans="7:7" x14ac:dyDescent="0.2">
      <c r="G8174" s="9"/>
    </row>
    <row r="8175" spans="7:7" x14ac:dyDescent="0.2">
      <c r="G8175" s="9"/>
    </row>
    <row r="8176" spans="7:7" x14ac:dyDescent="0.2">
      <c r="G8176" s="9"/>
    </row>
    <row r="8177" spans="7:7" x14ac:dyDescent="0.2">
      <c r="G8177" s="9"/>
    </row>
    <row r="8178" spans="7:7" x14ac:dyDescent="0.2">
      <c r="G8178" s="9"/>
    </row>
    <row r="8179" spans="7:7" x14ac:dyDescent="0.2">
      <c r="G8179" s="9"/>
    </row>
    <row r="8180" spans="7:7" x14ac:dyDescent="0.2">
      <c r="G8180" s="9"/>
    </row>
    <row r="8181" spans="7:7" x14ac:dyDescent="0.2">
      <c r="G8181" s="9"/>
    </row>
    <row r="8182" spans="7:7" x14ac:dyDescent="0.2">
      <c r="G8182" s="9"/>
    </row>
    <row r="8183" spans="7:7" x14ac:dyDescent="0.2">
      <c r="G8183" s="9"/>
    </row>
    <row r="8184" spans="7:7" x14ac:dyDescent="0.2">
      <c r="G8184" s="9"/>
    </row>
    <row r="8185" spans="7:7" x14ac:dyDescent="0.2">
      <c r="G8185" s="9"/>
    </row>
    <row r="8186" spans="7:7" x14ac:dyDescent="0.2">
      <c r="G8186" s="9"/>
    </row>
    <row r="8187" spans="7:7" x14ac:dyDescent="0.2">
      <c r="G8187" s="9"/>
    </row>
    <row r="8188" spans="7:7" x14ac:dyDescent="0.2">
      <c r="G8188" s="9"/>
    </row>
    <row r="8189" spans="7:7" x14ac:dyDescent="0.2">
      <c r="G8189" s="9"/>
    </row>
    <row r="8190" spans="7:7" x14ac:dyDescent="0.2">
      <c r="G8190" s="9"/>
    </row>
    <row r="8191" spans="7:7" x14ac:dyDescent="0.2">
      <c r="G8191" s="9"/>
    </row>
    <row r="8192" spans="7:7" x14ac:dyDescent="0.2">
      <c r="G8192" s="9"/>
    </row>
    <row r="8193" spans="7:7" x14ac:dyDescent="0.2">
      <c r="G8193" s="9"/>
    </row>
    <row r="8194" spans="7:7" x14ac:dyDescent="0.2">
      <c r="G8194" s="9"/>
    </row>
    <row r="8195" spans="7:7" x14ac:dyDescent="0.2">
      <c r="G8195" s="9"/>
    </row>
    <row r="8196" spans="7:7" x14ac:dyDescent="0.2">
      <c r="G8196" s="9"/>
    </row>
    <row r="8197" spans="7:7" x14ac:dyDescent="0.2">
      <c r="G8197" s="9"/>
    </row>
    <row r="8198" spans="7:7" x14ac:dyDescent="0.2">
      <c r="G8198" s="9"/>
    </row>
    <row r="8199" spans="7:7" x14ac:dyDescent="0.2">
      <c r="G8199" s="9"/>
    </row>
    <row r="8200" spans="7:7" x14ac:dyDescent="0.2">
      <c r="G8200" s="9"/>
    </row>
    <row r="8201" spans="7:7" x14ac:dyDescent="0.2">
      <c r="G8201" s="9"/>
    </row>
    <row r="8202" spans="7:7" x14ac:dyDescent="0.2">
      <c r="G8202" s="9"/>
    </row>
    <row r="8203" spans="7:7" x14ac:dyDescent="0.2">
      <c r="G8203" s="9"/>
    </row>
    <row r="8204" spans="7:7" x14ac:dyDescent="0.2">
      <c r="G8204" s="9"/>
    </row>
    <row r="8205" spans="7:7" x14ac:dyDescent="0.2">
      <c r="G8205" s="9"/>
    </row>
    <row r="8206" spans="7:7" x14ac:dyDescent="0.2">
      <c r="G8206" s="9"/>
    </row>
    <row r="8207" spans="7:7" x14ac:dyDescent="0.2">
      <c r="G8207" s="9"/>
    </row>
    <row r="8208" spans="7:7" x14ac:dyDescent="0.2">
      <c r="G8208" s="9"/>
    </row>
    <row r="8209" spans="7:7" x14ac:dyDescent="0.2">
      <c r="G8209" s="9"/>
    </row>
    <row r="8210" spans="7:7" x14ac:dyDescent="0.2">
      <c r="G8210" s="9"/>
    </row>
    <row r="8211" spans="7:7" x14ac:dyDescent="0.2">
      <c r="G8211" s="9"/>
    </row>
    <row r="8212" spans="7:7" x14ac:dyDescent="0.2">
      <c r="G8212" s="9"/>
    </row>
    <row r="8213" spans="7:7" x14ac:dyDescent="0.2">
      <c r="G8213" s="9"/>
    </row>
    <row r="8214" spans="7:7" x14ac:dyDescent="0.2">
      <c r="G8214" s="9"/>
    </row>
    <row r="8215" spans="7:7" x14ac:dyDescent="0.2">
      <c r="G8215" s="9"/>
    </row>
    <row r="8216" spans="7:7" x14ac:dyDescent="0.2">
      <c r="G8216" s="9"/>
    </row>
    <row r="8217" spans="7:7" x14ac:dyDescent="0.2">
      <c r="G8217" s="9"/>
    </row>
    <row r="8218" spans="7:7" x14ac:dyDescent="0.2">
      <c r="G8218" s="9"/>
    </row>
    <row r="8219" spans="7:7" x14ac:dyDescent="0.2">
      <c r="G8219" s="9"/>
    </row>
    <row r="8220" spans="7:7" x14ac:dyDescent="0.2">
      <c r="G8220" s="9"/>
    </row>
    <row r="8221" spans="7:7" x14ac:dyDescent="0.2">
      <c r="G8221" s="9"/>
    </row>
    <row r="8222" spans="7:7" x14ac:dyDescent="0.2">
      <c r="G8222" s="9"/>
    </row>
    <row r="8223" spans="7:7" x14ac:dyDescent="0.2">
      <c r="G8223" s="9"/>
    </row>
    <row r="8224" spans="7:7" x14ac:dyDescent="0.2">
      <c r="G8224" s="9"/>
    </row>
    <row r="8225" spans="7:7" x14ac:dyDescent="0.2">
      <c r="G8225" s="9"/>
    </row>
    <row r="8226" spans="7:7" x14ac:dyDescent="0.2">
      <c r="G8226" s="9"/>
    </row>
    <row r="8227" spans="7:7" x14ac:dyDescent="0.2">
      <c r="G8227" s="9"/>
    </row>
    <row r="8228" spans="7:7" x14ac:dyDescent="0.2">
      <c r="G8228" s="9"/>
    </row>
    <row r="8229" spans="7:7" x14ac:dyDescent="0.2">
      <c r="G8229" s="9"/>
    </row>
    <row r="8230" spans="7:7" x14ac:dyDescent="0.2">
      <c r="G8230" s="9"/>
    </row>
    <row r="8231" spans="7:7" x14ac:dyDescent="0.2">
      <c r="G8231" s="9"/>
    </row>
    <row r="8232" spans="7:7" x14ac:dyDescent="0.2">
      <c r="G8232" s="9"/>
    </row>
    <row r="8233" spans="7:7" x14ac:dyDescent="0.2">
      <c r="G8233" s="9"/>
    </row>
    <row r="8234" spans="7:7" x14ac:dyDescent="0.2">
      <c r="G8234" s="9"/>
    </row>
    <row r="8235" spans="7:7" x14ac:dyDescent="0.2">
      <c r="G8235" s="9"/>
    </row>
    <row r="8236" spans="7:7" x14ac:dyDescent="0.2">
      <c r="G8236" s="9"/>
    </row>
    <row r="8237" spans="7:7" x14ac:dyDescent="0.2">
      <c r="G8237" s="9"/>
    </row>
    <row r="8238" spans="7:7" x14ac:dyDescent="0.2">
      <c r="G8238" s="9"/>
    </row>
    <row r="8239" spans="7:7" x14ac:dyDescent="0.2">
      <c r="G8239" s="9"/>
    </row>
    <row r="8240" spans="7:7" x14ac:dyDescent="0.2">
      <c r="G8240" s="9"/>
    </row>
    <row r="8241" spans="7:7" x14ac:dyDescent="0.2">
      <c r="G8241" s="9"/>
    </row>
    <row r="8242" spans="7:7" x14ac:dyDescent="0.2">
      <c r="G8242" s="9"/>
    </row>
    <row r="8243" spans="7:7" x14ac:dyDescent="0.2">
      <c r="G8243" s="9"/>
    </row>
    <row r="8244" spans="7:7" x14ac:dyDescent="0.2">
      <c r="G8244" s="9"/>
    </row>
    <row r="8245" spans="7:7" x14ac:dyDescent="0.2">
      <c r="G8245" s="9"/>
    </row>
    <row r="8246" spans="7:7" x14ac:dyDescent="0.2">
      <c r="G8246" s="9"/>
    </row>
    <row r="8247" spans="7:7" x14ac:dyDescent="0.2">
      <c r="G8247" s="9"/>
    </row>
    <row r="8248" spans="7:7" x14ac:dyDescent="0.2">
      <c r="G8248" s="9"/>
    </row>
    <row r="8249" spans="7:7" x14ac:dyDescent="0.2">
      <c r="G8249" s="9"/>
    </row>
    <row r="8250" spans="7:7" x14ac:dyDescent="0.2">
      <c r="G8250" s="9"/>
    </row>
    <row r="8251" spans="7:7" x14ac:dyDescent="0.2">
      <c r="G8251" s="9"/>
    </row>
    <row r="8252" spans="7:7" x14ac:dyDescent="0.2">
      <c r="G8252" s="9"/>
    </row>
    <row r="8253" spans="7:7" x14ac:dyDescent="0.2">
      <c r="G8253" s="9"/>
    </row>
    <row r="8254" spans="7:7" x14ac:dyDescent="0.2">
      <c r="G8254" s="9"/>
    </row>
    <row r="8255" spans="7:7" x14ac:dyDescent="0.2">
      <c r="G8255" s="9"/>
    </row>
    <row r="8256" spans="7:7" x14ac:dyDescent="0.2">
      <c r="G8256" s="9"/>
    </row>
    <row r="8257" spans="7:7" x14ac:dyDescent="0.2">
      <c r="G8257" s="9"/>
    </row>
    <row r="8258" spans="7:7" x14ac:dyDescent="0.2">
      <c r="G8258" s="9"/>
    </row>
    <row r="8259" spans="7:7" x14ac:dyDescent="0.2">
      <c r="G8259" s="9"/>
    </row>
    <row r="8260" spans="7:7" x14ac:dyDescent="0.2">
      <c r="G8260" s="9"/>
    </row>
    <row r="8261" spans="7:7" x14ac:dyDescent="0.2">
      <c r="G8261" s="9"/>
    </row>
    <row r="8262" spans="7:7" x14ac:dyDescent="0.2">
      <c r="G8262" s="9"/>
    </row>
    <row r="8263" spans="7:7" x14ac:dyDescent="0.2">
      <c r="G8263" s="9"/>
    </row>
    <row r="8264" spans="7:7" x14ac:dyDescent="0.2">
      <c r="G8264" s="9"/>
    </row>
    <row r="8265" spans="7:7" x14ac:dyDescent="0.2">
      <c r="G8265" s="9"/>
    </row>
    <row r="8266" spans="7:7" x14ac:dyDescent="0.2">
      <c r="G8266" s="9"/>
    </row>
    <row r="8267" spans="7:7" x14ac:dyDescent="0.2">
      <c r="G8267" s="9"/>
    </row>
    <row r="8268" spans="7:7" x14ac:dyDescent="0.2">
      <c r="G8268" s="9"/>
    </row>
    <row r="8269" spans="7:7" x14ac:dyDescent="0.2">
      <c r="G8269" s="9"/>
    </row>
    <row r="8270" spans="7:7" x14ac:dyDescent="0.2">
      <c r="G8270" s="9"/>
    </row>
    <row r="8271" spans="7:7" x14ac:dyDescent="0.2">
      <c r="G8271" s="9"/>
    </row>
    <row r="8272" spans="7:7" x14ac:dyDescent="0.2">
      <c r="G8272" s="9"/>
    </row>
    <row r="8273" spans="7:7" x14ac:dyDescent="0.2">
      <c r="G8273" s="9"/>
    </row>
    <row r="8274" spans="7:7" x14ac:dyDescent="0.2">
      <c r="G8274" s="9"/>
    </row>
    <row r="8275" spans="7:7" x14ac:dyDescent="0.2">
      <c r="G8275" s="9"/>
    </row>
    <row r="8276" spans="7:7" x14ac:dyDescent="0.2">
      <c r="G8276" s="9"/>
    </row>
    <row r="8277" spans="7:7" x14ac:dyDescent="0.2">
      <c r="G8277" s="9"/>
    </row>
    <row r="8278" spans="7:7" x14ac:dyDescent="0.2">
      <c r="G8278" s="9"/>
    </row>
    <row r="8279" spans="7:7" x14ac:dyDescent="0.2">
      <c r="G8279" s="9"/>
    </row>
    <row r="8280" spans="7:7" x14ac:dyDescent="0.2">
      <c r="G8280" s="9"/>
    </row>
    <row r="8281" spans="7:7" x14ac:dyDescent="0.2">
      <c r="G8281" s="9"/>
    </row>
    <row r="8282" spans="7:7" x14ac:dyDescent="0.2">
      <c r="G8282" s="9"/>
    </row>
    <row r="8283" spans="7:7" x14ac:dyDescent="0.2">
      <c r="G8283" s="9"/>
    </row>
    <row r="8284" spans="7:7" x14ac:dyDescent="0.2">
      <c r="G8284" s="9"/>
    </row>
    <row r="8285" spans="7:7" x14ac:dyDescent="0.2">
      <c r="G8285" s="9"/>
    </row>
    <row r="8286" spans="7:7" x14ac:dyDescent="0.2">
      <c r="G8286" s="9"/>
    </row>
    <row r="8287" spans="7:7" x14ac:dyDescent="0.2">
      <c r="G8287" s="9"/>
    </row>
    <row r="8288" spans="7:7" x14ac:dyDescent="0.2">
      <c r="G8288" s="9"/>
    </row>
    <row r="8289" spans="7:7" x14ac:dyDescent="0.2">
      <c r="G8289" s="9"/>
    </row>
    <row r="8290" spans="7:7" x14ac:dyDescent="0.2">
      <c r="G8290" s="9"/>
    </row>
    <row r="8291" spans="7:7" x14ac:dyDescent="0.2">
      <c r="G8291" s="9"/>
    </row>
    <row r="8292" spans="7:7" x14ac:dyDescent="0.2">
      <c r="G8292" s="9"/>
    </row>
    <row r="8293" spans="7:7" x14ac:dyDescent="0.2">
      <c r="G8293" s="9"/>
    </row>
    <row r="8294" spans="7:7" x14ac:dyDescent="0.2">
      <c r="G8294" s="9"/>
    </row>
    <row r="8295" spans="7:7" x14ac:dyDescent="0.2">
      <c r="G8295" s="9"/>
    </row>
    <row r="8296" spans="7:7" x14ac:dyDescent="0.2">
      <c r="G8296" s="9"/>
    </row>
    <row r="8297" spans="7:7" x14ac:dyDescent="0.2">
      <c r="G8297" s="9"/>
    </row>
    <row r="8298" spans="7:7" x14ac:dyDescent="0.2">
      <c r="G8298" s="9"/>
    </row>
    <row r="8299" spans="7:7" x14ac:dyDescent="0.2">
      <c r="G8299" s="9"/>
    </row>
    <row r="8300" spans="7:7" x14ac:dyDescent="0.2">
      <c r="G8300" s="9"/>
    </row>
    <row r="8301" spans="7:7" x14ac:dyDescent="0.2">
      <c r="G8301" s="9"/>
    </row>
    <row r="8302" spans="7:7" x14ac:dyDescent="0.2">
      <c r="G8302" s="9"/>
    </row>
    <row r="8303" spans="7:7" x14ac:dyDescent="0.2">
      <c r="G8303" s="9"/>
    </row>
    <row r="8304" spans="7:7" x14ac:dyDescent="0.2">
      <c r="G8304" s="9"/>
    </row>
    <row r="8305" spans="7:7" x14ac:dyDescent="0.2">
      <c r="G8305" s="9"/>
    </row>
    <row r="8306" spans="7:7" x14ac:dyDescent="0.2">
      <c r="G8306" s="9"/>
    </row>
    <row r="8307" spans="7:7" x14ac:dyDescent="0.2">
      <c r="G8307" s="9"/>
    </row>
    <row r="8308" spans="7:7" x14ac:dyDescent="0.2">
      <c r="G8308" s="9"/>
    </row>
    <row r="8309" spans="7:7" x14ac:dyDescent="0.2">
      <c r="G8309" s="9"/>
    </row>
    <row r="8310" spans="7:7" x14ac:dyDescent="0.2">
      <c r="G8310" s="9"/>
    </row>
    <row r="8311" spans="7:7" x14ac:dyDescent="0.2">
      <c r="G8311" s="9"/>
    </row>
    <row r="8312" spans="7:7" x14ac:dyDescent="0.2">
      <c r="G8312" s="9"/>
    </row>
    <row r="8313" spans="7:7" x14ac:dyDescent="0.2">
      <c r="G8313" s="9"/>
    </row>
    <row r="8314" spans="7:7" x14ac:dyDescent="0.2">
      <c r="G8314" s="9"/>
    </row>
    <row r="8315" spans="7:7" x14ac:dyDescent="0.2">
      <c r="G8315" s="9"/>
    </row>
    <row r="8316" spans="7:7" x14ac:dyDescent="0.2">
      <c r="G8316" s="9"/>
    </row>
    <row r="8317" spans="7:7" x14ac:dyDescent="0.2">
      <c r="G8317" s="9"/>
    </row>
    <row r="8318" spans="7:7" x14ac:dyDescent="0.2">
      <c r="G8318" s="9"/>
    </row>
    <row r="8319" spans="7:7" x14ac:dyDescent="0.2">
      <c r="G8319" s="9"/>
    </row>
    <row r="8320" spans="7:7" x14ac:dyDescent="0.2">
      <c r="G8320" s="9"/>
    </row>
    <row r="8321" spans="7:7" x14ac:dyDescent="0.2">
      <c r="G8321" s="9"/>
    </row>
    <row r="8322" spans="7:7" x14ac:dyDescent="0.2">
      <c r="G8322" s="9"/>
    </row>
    <row r="8323" spans="7:7" x14ac:dyDescent="0.2">
      <c r="G8323" s="9"/>
    </row>
    <row r="8324" spans="7:7" x14ac:dyDescent="0.2">
      <c r="G8324" s="9"/>
    </row>
    <row r="8325" spans="7:7" x14ac:dyDescent="0.2">
      <c r="G8325" s="9"/>
    </row>
    <row r="8326" spans="7:7" x14ac:dyDescent="0.2">
      <c r="G8326" s="9"/>
    </row>
    <row r="8327" spans="7:7" x14ac:dyDescent="0.2">
      <c r="G8327" s="9"/>
    </row>
    <row r="8328" spans="7:7" x14ac:dyDescent="0.2">
      <c r="G8328" s="9"/>
    </row>
    <row r="8329" spans="7:7" x14ac:dyDescent="0.2">
      <c r="G8329" s="9"/>
    </row>
    <row r="8330" spans="7:7" x14ac:dyDescent="0.2">
      <c r="G8330" s="9"/>
    </row>
    <row r="8331" spans="7:7" x14ac:dyDescent="0.2">
      <c r="G8331" s="9"/>
    </row>
    <row r="8332" spans="7:7" x14ac:dyDescent="0.2">
      <c r="G8332" s="9"/>
    </row>
    <row r="8333" spans="7:7" x14ac:dyDescent="0.2">
      <c r="G8333" s="9"/>
    </row>
    <row r="8334" spans="7:7" x14ac:dyDescent="0.2">
      <c r="G8334" s="9"/>
    </row>
    <row r="8335" spans="7:7" x14ac:dyDescent="0.2">
      <c r="G8335" s="9"/>
    </row>
    <row r="8336" spans="7:7" x14ac:dyDescent="0.2">
      <c r="G8336" s="9"/>
    </row>
    <row r="8337" spans="7:7" x14ac:dyDescent="0.2">
      <c r="G8337" s="9"/>
    </row>
    <row r="8338" spans="7:7" x14ac:dyDescent="0.2">
      <c r="G8338" s="9"/>
    </row>
    <row r="8339" spans="7:7" x14ac:dyDescent="0.2">
      <c r="G8339" s="9"/>
    </row>
    <row r="8340" spans="7:7" x14ac:dyDescent="0.2">
      <c r="G8340" s="9"/>
    </row>
    <row r="8341" spans="7:7" x14ac:dyDescent="0.2">
      <c r="G8341" s="9"/>
    </row>
    <row r="8342" spans="7:7" x14ac:dyDescent="0.2">
      <c r="G8342" s="9"/>
    </row>
    <row r="8343" spans="7:7" x14ac:dyDescent="0.2">
      <c r="G8343" s="9"/>
    </row>
    <row r="8344" spans="7:7" x14ac:dyDescent="0.2">
      <c r="G8344" s="9"/>
    </row>
    <row r="8345" spans="7:7" x14ac:dyDescent="0.2">
      <c r="G8345" s="9"/>
    </row>
    <row r="8346" spans="7:7" x14ac:dyDescent="0.2">
      <c r="G8346" s="9"/>
    </row>
    <row r="8347" spans="7:7" x14ac:dyDescent="0.2">
      <c r="G8347" s="9"/>
    </row>
    <row r="8348" spans="7:7" x14ac:dyDescent="0.2">
      <c r="G8348" s="9"/>
    </row>
    <row r="8349" spans="7:7" x14ac:dyDescent="0.2">
      <c r="G8349" s="9"/>
    </row>
    <row r="8350" spans="7:7" x14ac:dyDescent="0.2">
      <c r="G8350" s="9"/>
    </row>
    <row r="8351" spans="7:7" x14ac:dyDescent="0.2">
      <c r="G8351" s="9"/>
    </row>
    <row r="8352" spans="7:7" x14ac:dyDescent="0.2">
      <c r="G8352" s="9"/>
    </row>
    <row r="8353" spans="7:7" x14ac:dyDescent="0.2">
      <c r="G8353" s="9"/>
    </row>
    <row r="8354" spans="7:7" x14ac:dyDescent="0.2">
      <c r="G8354" s="9"/>
    </row>
    <row r="8355" spans="7:7" x14ac:dyDescent="0.2">
      <c r="G8355" s="9"/>
    </row>
    <row r="8356" spans="7:7" x14ac:dyDescent="0.2">
      <c r="G8356" s="9"/>
    </row>
    <row r="8357" spans="7:7" x14ac:dyDescent="0.2">
      <c r="G8357" s="9"/>
    </row>
    <row r="8358" spans="7:7" x14ac:dyDescent="0.2">
      <c r="G8358" s="9"/>
    </row>
    <row r="8359" spans="7:7" x14ac:dyDescent="0.2">
      <c r="G8359" s="9"/>
    </row>
    <row r="8360" spans="7:7" x14ac:dyDescent="0.2">
      <c r="G8360" s="9"/>
    </row>
    <row r="8361" spans="7:7" x14ac:dyDescent="0.2">
      <c r="G8361" s="9"/>
    </row>
    <row r="8362" spans="7:7" x14ac:dyDescent="0.2">
      <c r="G8362" s="9"/>
    </row>
    <row r="8363" spans="7:7" x14ac:dyDescent="0.2">
      <c r="G8363" s="9"/>
    </row>
    <row r="8364" spans="7:7" x14ac:dyDescent="0.2">
      <c r="G8364" s="9"/>
    </row>
    <row r="8365" spans="7:7" x14ac:dyDescent="0.2">
      <c r="G8365" s="9"/>
    </row>
    <row r="8366" spans="7:7" x14ac:dyDescent="0.2">
      <c r="G8366" s="9"/>
    </row>
    <row r="8367" spans="7:7" x14ac:dyDescent="0.2">
      <c r="G8367" s="9"/>
    </row>
    <row r="8368" spans="7:7" x14ac:dyDescent="0.2">
      <c r="G8368" s="9"/>
    </row>
    <row r="8369" spans="7:7" x14ac:dyDescent="0.2">
      <c r="G8369" s="9"/>
    </row>
    <row r="8370" spans="7:7" x14ac:dyDescent="0.2">
      <c r="G8370" s="9"/>
    </row>
    <row r="8371" spans="7:7" x14ac:dyDescent="0.2">
      <c r="G8371" s="9"/>
    </row>
    <row r="8372" spans="7:7" x14ac:dyDescent="0.2">
      <c r="G8372" s="9"/>
    </row>
    <row r="8373" spans="7:7" x14ac:dyDescent="0.2">
      <c r="G8373" s="9"/>
    </row>
    <row r="8374" spans="7:7" x14ac:dyDescent="0.2">
      <c r="G8374" s="9"/>
    </row>
    <row r="8375" spans="7:7" x14ac:dyDescent="0.2">
      <c r="G8375" s="9"/>
    </row>
    <row r="8376" spans="7:7" x14ac:dyDescent="0.2">
      <c r="G8376" s="9"/>
    </row>
    <row r="8377" spans="7:7" x14ac:dyDescent="0.2">
      <c r="G8377" s="9"/>
    </row>
    <row r="8378" spans="7:7" x14ac:dyDescent="0.2">
      <c r="G8378" s="9"/>
    </row>
    <row r="8379" spans="7:7" x14ac:dyDescent="0.2">
      <c r="G8379" s="9"/>
    </row>
    <row r="8380" spans="7:7" x14ac:dyDescent="0.2">
      <c r="G8380" s="9"/>
    </row>
    <row r="8381" spans="7:7" x14ac:dyDescent="0.2">
      <c r="G8381" s="9"/>
    </row>
    <row r="8382" spans="7:7" x14ac:dyDescent="0.2">
      <c r="G8382" s="9"/>
    </row>
    <row r="8383" spans="7:7" x14ac:dyDescent="0.2">
      <c r="G8383" s="9"/>
    </row>
    <row r="8384" spans="7:7" x14ac:dyDescent="0.2">
      <c r="G8384" s="9"/>
    </row>
    <row r="8385" spans="7:7" x14ac:dyDescent="0.2">
      <c r="G8385" s="9"/>
    </row>
    <row r="8386" spans="7:7" x14ac:dyDescent="0.2">
      <c r="G8386" s="9"/>
    </row>
    <row r="8387" spans="7:7" x14ac:dyDescent="0.2">
      <c r="G8387" s="9"/>
    </row>
    <row r="8388" spans="7:7" x14ac:dyDescent="0.2">
      <c r="G8388" s="9"/>
    </row>
    <row r="8389" spans="7:7" x14ac:dyDescent="0.2">
      <c r="G8389" s="9"/>
    </row>
    <row r="8390" spans="7:7" x14ac:dyDescent="0.2">
      <c r="G8390" s="9"/>
    </row>
    <row r="8391" spans="7:7" x14ac:dyDescent="0.2">
      <c r="G8391" s="9"/>
    </row>
    <row r="8392" spans="7:7" x14ac:dyDescent="0.2">
      <c r="G8392" s="9"/>
    </row>
    <row r="8393" spans="7:7" x14ac:dyDescent="0.2">
      <c r="G8393" s="9"/>
    </row>
    <row r="8394" spans="7:7" x14ac:dyDescent="0.2">
      <c r="G8394" s="9"/>
    </row>
    <row r="8395" spans="7:7" x14ac:dyDescent="0.2">
      <c r="G8395" s="9"/>
    </row>
    <row r="8396" spans="7:7" x14ac:dyDescent="0.2">
      <c r="G8396" s="9"/>
    </row>
    <row r="8397" spans="7:7" x14ac:dyDescent="0.2">
      <c r="G8397" s="9"/>
    </row>
    <row r="8398" spans="7:7" x14ac:dyDescent="0.2">
      <c r="G8398" s="9"/>
    </row>
    <row r="8399" spans="7:7" x14ac:dyDescent="0.2">
      <c r="G8399" s="9"/>
    </row>
    <row r="8400" spans="7:7" x14ac:dyDescent="0.2">
      <c r="G8400" s="9"/>
    </row>
    <row r="8401" spans="7:7" x14ac:dyDescent="0.2">
      <c r="G8401" s="9"/>
    </row>
    <row r="8402" spans="7:7" x14ac:dyDescent="0.2">
      <c r="G8402" s="9"/>
    </row>
    <row r="8403" spans="7:7" x14ac:dyDescent="0.2">
      <c r="G8403" s="9"/>
    </row>
    <row r="8404" spans="7:7" x14ac:dyDescent="0.2">
      <c r="G8404" s="9"/>
    </row>
    <row r="8405" spans="7:7" x14ac:dyDescent="0.2">
      <c r="G8405" s="9"/>
    </row>
    <row r="8406" spans="7:7" x14ac:dyDescent="0.2">
      <c r="G8406" s="9"/>
    </row>
    <row r="8407" spans="7:7" x14ac:dyDescent="0.2">
      <c r="G8407" s="9"/>
    </row>
    <row r="8408" spans="7:7" x14ac:dyDescent="0.2">
      <c r="G8408" s="9"/>
    </row>
    <row r="8409" spans="7:7" x14ac:dyDescent="0.2">
      <c r="G8409" s="9"/>
    </row>
    <row r="8410" spans="7:7" x14ac:dyDescent="0.2">
      <c r="G8410" s="9"/>
    </row>
    <row r="8411" spans="7:7" x14ac:dyDescent="0.2">
      <c r="G8411" s="9"/>
    </row>
    <row r="8412" spans="7:7" x14ac:dyDescent="0.2">
      <c r="G8412" s="9"/>
    </row>
    <row r="8413" spans="7:7" x14ac:dyDescent="0.2">
      <c r="G8413" s="9"/>
    </row>
    <row r="8414" spans="7:7" x14ac:dyDescent="0.2">
      <c r="G8414" s="9"/>
    </row>
    <row r="8415" spans="7:7" x14ac:dyDescent="0.2">
      <c r="G8415" s="9"/>
    </row>
    <row r="8416" spans="7:7" x14ac:dyDescent="0.2">
      <c r="G8416" s="9"/>
    </row>
    <row r="8417" spans="7:7" x14ac:dyDescent="0.2">
      <c r="G8417" s="9"/>
    </row>
    <row r="8418" spans="7:7" x14ac:dyDescent="0.2">
      <c r="G8418" s="9"/>
    </row>
    <row r="8419" spans="7:7" x14ac:dyDescent="0.2">
      <c r="G8419" s="9"/>
    </row>
    <row r="8420" spans="7:7" x14ac:dyDescent="0.2">
      <c r="G8420" s="9"/>
    </row>
    <row r="8421" spans="7:7" x14ac:dyDescent="0.2">
      <c r="G8421" s="9"/>
    </row>
    <row r="8422" spans="7:7" x14ac:dyDescent="0.2">
      <c r="G8422" s="9"/>
    </row>
    <row r="8423" spans="7:7" x14ac:dyDescent="0.2">
      <c r="G8423" s="9"/>
    </row>
    <row r="8424" spans="7:7" x14ac:dyDescent="0.2">
      <c r="G8424" s="9"/>
    </row>
    <row r="8425" spans="7:7" x14ac:dyDescent="0.2">
      <c r="G8425" s="9"/>
    </row>
    <row r="8426" spans="7:7" x14ac:dyDescent="0.2">
      <c r="G8426" s="9"/>
    </row>
    <row r="8427" spans="7:7" x14ac:dyDescent="0.2">
      <c r="G8427" s="9"/>
    </row>
    <row r="8428" spans="7:7" x14ac:dyDescent="0.2">
      <c r="G8428" s="9"/>
    </row>
    <row r="8429" spans="7:7" x14ac:dyDescent="0.2">
      <c r="G8429" s="9"/>
    </row>
    <row r="8430" spans="7:7" x14ac:dyDescent="0.2">
      <c r="G8430" s="9"/>
    </row>
    <row r="8431" spans="7:7" x14ac:dyDescent="0.2">
      <c r="G8431" s="9"/>
    </row>
    <row r="8432" spans="7:7" x14ac:dyDescent="0.2">
      <c r="G8432" s="9"/>
    </row>
    <row r="8433" spans="7:7" x14ac:dyDescent="0.2">
      <c r="G8433" s="9"/>
    </row>
    <row r="8434" spans="7:7" x14ac:dyDescent="0.2">
      <c r="G8434" s="9"/>
    </row>
    <row r="8435" spans="7:7" x14ac:dyDescent="0.2">
      <c r="G8435" s="9"/>
    </row>
    <row r="8436" spans="7:7" x14ac:dyDescent="0.2">
      <c r="G8436" s="9"/>
    </row>
    <row r="8437" spans="7:7" x14ac:dyDescent="0.2">
      <c r="G8437" s="9"/>
    </row>
    <row r="8438" spans="7:7" x14ac:dyDescent="0.2">
      <c r="G8438" s="9"/>
    </row>
    <row r="8439" spans="7:7" x14ac:dyDescent="0.2">
      <c r="G8439" s="9"/>
    </row>
    <row r="8440" spans="7:7" x14ac:dyDescent="0.2">
      <c r="G8440" s="9"/>
    </row>
    <row r="8441" spans="7:7" x14ac:dyDescent="0.2">
      <c r="G8441" s="9"/>
    </row>
    <row r="8442" spans="7:7" x14ac:dyDescent="0.2">
      <c r="G8442" s="9"/>
    </row>
    <row r="8443" spans="7:7" x14ac:dyDescent="0.2">
      <c r="G8443" s="9"/>
    </row>
    <row r="8444" spans="7:7" x14ac:dyDescent="0.2">
      <c r="G8444" s="9"/>
    </row>
    <row r="8445" spans="7:7" x14ac:dyDescent="0.2">
      <c r="G8445" s="9"/>
    </row>
    <row r="8446" spans="7:7" x14ac:dyDescent="0.2">
      <c r="G8446" s="9"/>
    </row>
    <row r="8447" spans="7:7" x14ac:dyDescent="0.2">
      <c r="G8447" s="9"/>
    </row>
    <row r="8448" spans="7:7" x14ac:dyDescent="0.2">
      <c r="G8448" s="9"/>
    </row>
    <row r="8449" spans="7:7" x14ac:dyDescent="0.2">
      <c r="G8449" s="9"/>
    </row>
    <row r="8450" spans="7:7" x14ac:dyDescent="0.2">
      <c r="G8450" s="9"/>
    </row>
    <row r="8451" spans="7:7" x14ac:dyDescent="0.2">
      <c r="G8451" s="9"/>
    </row>
    <row r="8452" spans="7:7" x14ac:dyDescent="0.2">
      <c r="G8452" s="9"/>
    </row>
    <row r="8453" spans="7:7" x14ac:dyDescent="0.2">
      <c r="G8453" s="9"/>
    </row>
    <row r="8454" spans="7:7" x14ac:dyDescent="0.2">
      <c r="G8454" s="9"/>
    </row>
    <row r="8455" spans="7:7" x14ac:dyDescent="0.2">
      <c r="G8455" s="9"/>
    </row>
    <row r="8456" spans="7:7" x14ac:dyDescent="0.2">
      <c r="G8456" s="9"/>
    </row>
    <row r="8457" spans="7:7" x14ac:dyDescent="0.2">
      <c r="G8457" s="9"/>
    </row>
    <row r="8458" spans="7:7" x14ac:dyDescent="0.2">
      <c r="G8458" s="9"/>
    </row>
    <row r="8459" spans="7:7" x14ac:dyDescent="0.2">
      <c r="G8459" s="9"/>
    </row>
    <row r="8460" spans="7:7" x14ac:dyDescent="0.2">
      <c r="G8460" s="9"/>
    </row>
    <row r="8461" spans="7:7" x14ac:dyDescent="0.2">
      <c r="G8461" s="9"/>
    </row>
    <row r="8462" spans="7:7" x14ac:dyDescent="0.2">
      <c r="G8462" s="9"/>
    </row>
    <row r="8463" spans="7:7" x14ac:dyDescent="0.2">
      <c r="G8463" s="9"/>
    </row>
    <row r="8464" spans="7:7" x14ac:dyDescent="0.2">
      <c r="G8464" s="9"/>
    </row>
    <row r="8465" spans="7:7" x14ac:dyDescent="0.2">
      <c r="G8465" s="9"/>
    </row>
    <row r="8466" spans="7:7" x14ac:dyDescent="0.2">
      <c r="G8466" s="9"/>
    </row>
    <row r="8467" spans="7:7" x14ac:dyDescent="0.2">
      <c r="G8467" s="9"/>
    </row>
    <row r="8468" spans="7:7" x14ac:dyDescent="0.2">
      <c r="G8468" s="9"/>
    </row>
    <row r="8469" spans="7:7" x14ac:dyDescent="0.2">
      <c r="G8469" s="9"/>
    </row>
    <row r="8470" spans="7:7" x14ac:dyDescent="0.2">
      <c r="G8470" s="9"/>
    </row>
    <row r="8471" spans="7:7" x14ac:dyDescent="0.2">
      <c r="G8471" s="9"/>
    </row>
    <row r="8472" spans="7:7" x14ac:dyDescent="0.2">
      <c r="G8472" s="9"/>
    </row>
    <row r="8473" spans="7:7" x14ac:dyDescent="0.2">
      <c r="G8473" s="9"/>
    </row>
    <row r="8474" spans="7:7" x14ac:dyDescent="0.2">
      <c r="G8474" s="9"/>
    </row>
    <row r="8475" spans="7:7" x14ac:dyDescent="0.2">
      <c r="G8475" s="9"/>
    </row>
    <row r="8476" spans="7:7" x14ac:dyDescent="0.2">
      <c r="G8476" s="9"/>
    </row>
    <row r="8477" spans="7:7" x14ac:dyDescent="0.2">
      <c r="G8477" s="9"/>
    </row>
    <row r="8478" spans="7:7" x14ac:dyDescent="0.2">
      <c r="G8478" s="9"/>
    </row>
    <row r="8479" spans="7:7" x14ac:dyDescent="0.2">
      <c r="G8479" s="9"/>
    </row>
    <row r="8480" spans="7:7" x14ac:dyDescent="0.2">
      <c r="G8480" s="9"/>
    </row>
    <row r="8481" spans="7:7" x14ac:dyDescent="0.2">
      <c r="G8481" s="9"/>
    </row>
    <row r="8482" spans="7:7" x14ac:dyDescent="0.2">
      <c r="G8482" s="9"/>
    </row>
    <row r="8483" spans="7:7" x14ac:dyDescent="0.2">
      <c r="G8483" s="9"/>
    </row>
    <row r="8484" spans="7:7" x14ac:dyDescent="0.2">
      <c r="G8484" s="9"/>
    </row>
    <row r="8485" spans="7:7" x14ac:dyDescent="0.2">
      <c r="G8485" s="9"/>
    </row>
    <row r="8486" spans="7:7" x14ac:dyDescent="0.2">
      <c r="G8486" s="9"/>
    </row>
    <row r="8487" spans="7:7" x14ac:dyDescent="0.2">
      <c r="G8487" s="9"/>
    </row>
    <row r="8488" spans="7:7" x14ac:dyDescent="0.2">
      <c r="G8488" s="9"/>
    </row>
    <row r="8489" spans="7:7" x14ac:dyDescent="0.2">
      <c r="G8489" s="9"/>
    </row>
    <row r="8490" spans="7:7" x14ac:dyDescent="0.2">
      <c r="G8490" s="9"/>
    </row>
    <row r="8491" spans="7:7" x14ac:dyDescent="0.2">
      <c r="G8491" s="9"/>
    </row>
    <row r="8492" spans="7:7" x14ac:dyDescent="0.2">
      <c r="G8492" s="9"/>
    </row>
    <row r="8493" spans="7:7" x14ac:dyDescent="0.2">
      <c r="G8493" s="9"/>
    </row>
    <row r="8494" spans="7:7" x14ac:dyDescent="0.2">
      <c r="G8494" s="9"/>
    </row>
    <row r="8495" spans="7:7" x14ac:dyDescent="0.2">
      <c r="G8495" s="9"/>
    </row>
    <row r="8496" spans="7:7" x14ac:dyDescent="0.2">
      <c r="G8496" s="9"/>
    </row>
    <row r="8497" spans="7:7" x14ac:dyDescent="0.2">
      <c r="G8497" s="9"/>
    </row>
    <row r="8498" spans="7:7" x14ac:dyDescent="0.2">
      <c r="G8498" s="9"/>
    </row>
    <row r="8499" spans="7:7" x14ac:dyDescent="0.2">
      <c r="G8499" s="9"/>
    </row>
    <row r="8500" spans="7:7" x14ac:dyDescent="0.2">
      <c r="G8500" s="9"/>
    </row>
    <row r="8501" spans="7:7" x14ac:dyDescent="0.2">
      <c r="G8501" s="9"/>
    </row>
    <row r="8502" spans="7:7" x14ac:dyDescent="0.2">
      <c r="G8502" s="9"/>
    </row>
    <row r="8503" spans="7:7" x14ac:dyDescent="0.2">
      <c r="G8503" s="9"/>
    </row>
    <row r="8504" spans="7:7" x14ac:dyDescent="0.2">
      <c r="G8504" s="9"/>
    </row>
    <row r="8505" spans="7:7" x14ac:dyDescent="0.2">
      <c r="G8505" s="9"/>
    </row>
    <row r="8506" spans="7:7" x14ac:dyDescent="0.2">
      <c r="G8506" s="9"/>
    </row>
    <row r="8507" spans="7:7" x14ac:dyDescent="0.2">
      <c r="G8507" s="9"/>
    </row>
    <row r="8508" spans="7:7" x14ac:dyDescent="0.2">
      <c r="G8508" s="9"/>
    </row>
    <row r="8509" spans="7:7" x14ac:dyDescent="0.2">
      <c r="G8509" s="9"/>
    </row>
    <row r="8510" spans="7:7" x14ac:dyDescent="0.2">
      <c r="G8510" s="9"/>
    </row>
    <row r="8511" spans="7:7" x14ac:dyDescent="0.2">
      <c r="G8511" s="9"/>
    </row>
    <row r="8512" spans="7:7" x14ac:dyDescent="0.2">
      <c r="G8512" s="9"/>
    </row>
    <row r="8513" spans="7:7" x14ac:dyDescent="0.2">
      <c r="G8513" s="9"/>
    </row>
    <row r="8514" spans="7:7" x14ac:dyDescent="0.2">
      <c r="G8514" s="9"/>
    </row>
    <row r="8515" spans="7:7" x14ac:dyDescent="0.2">
      <c r="G8515" s="9"/>
    </row>
    <row r="8516" spans="7:7" x14ac:dyDescent="0.2">
      <c r="G8516" s="9"/>
    </row>
    <row r="8517" spans="7:7" x14ac:dyDescent="0.2">
      <c r="G8517" s="9"/>
    </row>
    <row r="8518" spans="7:7" x14ac:dyDescent="0.2">
      <c r="G8518" s="9"/>
    </row>
    <row r="8519" spans="7:7" x14ac:dyDescent="0.2">
      <c r="G8519" s="9"/>
    </row>
    <row r="8520" spans="7:7" x14ac:dyDescent="0.2">
      <c r="G8520" s="9"/>
    </row>
    <row r="8521" spans="7:7" x14ac:dyDescent="0.2">
      <c r="G8521" s="9"/>
    </row>
    <row r="8522" spans="7:7" x14ac:dyDescent="0.2">
      <c r="G8522" s="9"/>
    </row>
    <row r="8523" spans="7:7" x14ac:dyDescent="0.2">
      <c r="G8523" s="9"/>
    </row>
    <row r="8524" spans="7:7" x14ac:dyDescent="0.2">
      <c r="G8524" s="9"/>
    </row>
    <row r="8525" spans="7:7" x14ac:dyDescent="0.2">
      <c r="G8525" s="9"/>
    </row>
    <row r="8526" spans="7:7" x14ac:dyDescent="0.2">
      <c r="G8526" s="9"/>
    </row>
    <row r="8527" spans="7:7" x14ac:dyDescent="0.2">
      <c r="G8527" s="9"/>
    </row>
    <row r="8528" spans="7:7" x14ac:dyDescent="0.2">
      <c r="G8528" s="9"/>
    </row>
    <row r="8529" spans="7:7" x14ac:dyDescent="0.2">
      <c r="G8529" s="9"/>
    </row>
    <row r="8530" spans="7:7" x14ac:dyDescent="0.2">
      <c r="G8530" s="9"/>
    </row>
    <row r="8531" spans="7:7" x14ac:dyDescent="0.2">
      <c r="G8531" s="9"/>
    </row>
    <row r="8532" spans="7:7" x14ac:dyDescent="0.2">
      <c r="G8532" s="9"/>
    </row>
    <row r="8533" spans="7:7" x14ac:dyDescent="0.2">
      <c r="G8533" s="9"/>
    </row>
    <row r="8534" spans="7:7" x14ac:dyDescent="0.2">
      <c r="G8534" s="9"/>
    </row>
    <row r="8535" spans="7:7" x14ac:dyDescent="0.2">
      <c r="G8535" s="9"/>
    </row>
    <row r="8536" spans="7:7" x14ac:dyDescent="0.2">
      <c r="G8536" s="9"/>
    </row>
    <row r="8537" spans="7:7" x14ac:dyDescent="0.2">
      <c r="G8537" s="9"/>
    </row>
    <row r="8538" spans="7:7" x14ac:dyDescent="0.2">
      <c r="G8538" s="9"/>
    </row>
    <row r="8539" spans="7:7" x14ac:dyDescent="0.2">
      <c r="G8539" s="9"/>
    </row>
    <row r="8540" spans="7:7" x14ac:dyDescent="0.2">
      <c r="G8540" s="9"/>
    </row>
    <row r="8541" spans="7:7" x14ac:dyDescent="0.2">
      <c r="G8541" s="9"/>
    </row>
    <row r="8542" spans="7:7" x14ac:dyDescent="0.2">
      <c r="G8542" s="9"/>
    </row>
    <row r="8543" spans="7:7" x14ac:dyDescent="0.2">
      <c r="G8543" s="9"/>
    </row>
    <row r="8544" spans="7:7" x14ac:dyDescent="0.2">
      <c r="G8544" s="9"/>
    </row>
    <row r="8545" spans="7:7" x14ac:dyDescent="0.2">
      <c r="G8545" s="9"/>
    </row>
    <row r="8546" spans="7:7" x14ac:dyDescent="0.2">
      <c r="G8546" s="9"/>
    </row>
    <row r="8547" spans="7:7" x14ac:dyDescent="0.2">
      <c r="G8547" s="9"/>
    </row>
    <row r="8548" spans="7:7" x14ac:dyDescent="0.2">
      <c r="G8548" s="9"/>
    </row>
    <row r="8549" spans="7:7" x14ac:dyDescent="0.2">
      <c r="G8549" s="9"/>
    </row>
    <row r="8550" spans="7:7" x14ac:dyDescent="0.2">
      <c r="G8550" s="9"/>
    </row>
    <row r="8551" spans="7:7" x14ac:dyDescent="0.2">
      <c r="G8551" s="9"/>
    </row>
    <row r="8552" spans="7:7" x14ac:dyDescent="0.2">
      <c r="G8552" s="9"/>
    </row>
    <row r="8553" spans="7:7" x14ac:dyDescent="0.2">
      <c r="G8553" s="9"/>
    </row>
    <row r="8554" spans="7:7" x14ac:dyDescent="0.2">
      <c r="G8554" s="9"/>
    </row>
    <row r="8555" spans="7:7" x14ac:dyDescent="0.2">
      <c r="G8555" s="9"/>
    </row>
    <row r="8556" spans="7:7" x14ac:dyDescent="0.2">
      <c r="G8556" s="9"/>
    </row>
    <row r="8557" spans="7:7" x14ac:dyDescent="0.2">
      <c r="G8557" s="9"/>
    </row>
    <row r="8558" spans="7:7" x14ac:dyDescent="0.2">
      <c r="G8558" s="9"/>
    </row>
    <row r="8559" spans="7:7" x14ac:dyDescent="0.2">
      <c r="G8559" s="9"/>
    </row>
    <row r="8560" spans="7:7" x14ac:dyDescent="0.2">
      <c r="G8560" s="9"/>
    </row>
    <row r="8561" spans="7:7" x14ac:dyDescent="0.2">
      <c r="G8561" s="9"/>
    </row>
    <row r="8562" spans="7:7" x14ac:dyDescent="0.2">
      <c r="G8562" s="9"/>
    </row>
    <row r="8563" spans="7:7" x14ac:dyDescent="0.2">
      <c r="G8563" s="9"/>
    </row>
    <row r="8564" spans="7:7" x14ac:dyDescent="0.2">
      <c r="G8564" s="9"/>
    </row>
    <row r="8565" spans="7:7" x14ac:dyDescent="0.2">
      <c r="G8565" s="9"/>
    </row>
    <row r="8566" spans="7:7" x14ac:dyDescent="0.2">
      <c r="G8566" s="9"/>
    </row>
    <row r="8567" spans="7:7" x14ac:dyDescent="0.2">
      <c r="G8567" s="9"/>
    </row>
    <row r="8568" spans="7:7" x14ac:dyDescent="0.2">
      <c r="G8568" s="9"/>
    </row>
    <row r="8569" spans="7:7" x14ac:dyDescent="0.2">
      <c r="G8569" s="9"/>
    </row>
    <row r="8570" spans="7:7" x14ac:dyDescent="0.2">
      <c r="G8570" s="9"/>
    </row>
    <row r="8571" spans="7:7" x14ac:dyDescent="0.2">
      <c r="G8571" s="9"/>
    </row>
    <row r="8572" spans="7:7" x14ac:dyDescent="0.2">
      <c r="G8572" s="9"/>
    </row>
    <row r="8573" spans="7:7" x14ac:dyDescent="0.2">
      <c r="G8573" s="9"/>
    </row>
    <row r="8574" spans="7:7" x14ac:dyDescent="0.2">
      <c r="G8574" s="9"/>
    </row>
    <row r="8575" spans="7:7" x14ac:dyDescent="0.2">
      <c r="G8575" s="9"/>
    </row>
    <row r="8576" spans="7:7" x14ac:dyDescent="0.2">
      <c r="G8576" s="9"/>
    </row>
    <row r="8577" spans="7:7" x14ac:dyDescent="0.2">
      <c r="G8577" s="9"/>
    </row>
    <row r="8578" spans="7:7" x14ac:dyDescent="0.2">
      <c r="G8578" s="9"/>
    </row>
    <row r="8579" spans="7:7" x14ac:dyDescent="0.2">
      <c r="G8579" s="9"/>
    </row>
    <row r="8580" spans="7:7" x14ac:dyDescent="0.2">
      <c r="G8580" s="9"/>
    </row>
    <row r="8581" spans="7:7" x14ac:dyDescent="0.2">
      <c r="G8581" s="9"/>
    </row>
    <row r="8582" spans="7:7" x14ac:dyDescent="0.2">
      <c r="G8582" s="9"/>
    </row>
    <row r="8583" spans="7:7" x14ac:dyDescent="0.2">
      <c r="G8583" s="9"/>
    </row>
    <row r="8584" spans="7:7" x14ac:dyDescent="0.2">
      <c r="G8584" s="9"/>
    </row>
    <row r="8585" spans="7:7" x14ac:dyDescent="0.2">
      <c r="G8585" s="9"/>
    </row>
    <row r="8586" spans="7:7" x14ac:dyDescent="0.2">
      <c r="G8586" s="9"/>
    </row>
    <row r="8587" spans="7:7" x14ac:dyDescent="0.2">
      <c r="G8587" s="9"/>
    </row>
    <row r="8588" spans="7:7" x14ac:dyDescent="0.2">
      <c r="G8588" s="9"/>
    </row>
    <row r="8589" spans="7:7" x14ac:dyDescent="0.2">
      <c r="G8589" s="9"/>
    </row>
    <row r="8590" spans="7:7" x14ac:dyDescent="0.2">
      <c r="G8590" s="9"/>
    </row>
    <row r="8591" spans="7:7" x14ac:dyDescent="0.2">
      <c r="G8591" s="9"/>
    </row>
    <row r="8592" spans="7:7" x14ac:dyDescent="0.2">
      <c r="G8592" s="9"/>
    </row>
    <row r="8593" spans="7:7" x14ac:dyDescent="0.2">
      <c r="G8593" s="9"/>
    </row>
    <row r="8594" spans="7:7" x14ac:dyDescent="0.2">
      <c r="G8594" s="9"/>
    </row>
    <row r="8595" spans="7:7" x14ac:dyDescent="0.2">
      <c r="G8595" s="9"/>
    </row>
    <row r="8596" spans="7:7" x14ac:dyDescent="0.2">
      <c r="G8596" s="9"/>
    </row>
    <row r="8597" spans="7:7" x14ac:dyDescent="0.2">
      <c r="G8597" s="9"/>
    </row>
    <row r="8598" spans="7:7" x14ac:dyDescent="0.2">
      <c r="G8598" s="9"/>
    </row>
    <row r="8599" spans="7:7" x14ac:dyDescent="0.2">
      <c r="G8599" s="9"/>
    </row>
    <row r="8600" spans="7:7" x14ac:dyDescent="0.2">
      <c r="G8600" s="9"/>
    </row>
    <row r="8601" spans="7:7" x14ac:dyDescent="0.2">
      <c r="G8601" s="9"/>
    </row>
    <row r="8602" spans="7:7" x14ac:dyDescent="0.2">
      <c r="G8602" s="9"/>
    </row>
    <row r="8603" spans="7:7" x14ac:dyDescent="0.2">
      <c r="G8603" s="9"/>
    </row>
    <row r="8604" spans="7:7" x14ac:dyDescent="0.2">
      <c r="G8604" s="9"/>
    </row>
    <row r="8605" spans="7:7" x14ac:dyDescent="0.2">
      <c r="G8605" s="9"/>
    </row>
    <row r="8606" spans="7:7" x14ac:dyDescent="0.2">
      <c r="G8606" s="9"/>
    </row>
    <row r="8607" spans="7:7" x14ac:dyDescent="0.2">
      <c r="G8607" s="9"/>
    </row>
    <row r="8608" spans="7:7" x14ac:dyDescent="0.2">
      <c r="G8608" s="9"/>
    </row>
    <row r="8609" spans="7:7" x14ac:dyDescent="0.2">
      <c r="G8609" s="9"/>
    </row>
    <row r="8610" spans="7:7" x14ac:dyDescent="0.2">
      <c r="G8610" s="9"/>
    </row>
    <row r="8611" spans="7:7" x14ac:dyDescent="0.2">
      <c r="G8611" s="9"/>
    </row>
    <row r="8612" spans="7:7" x14ac:dyDescent="0.2">
      <c r="G8612" s="9"/>
    </row>
    <row r="8613" spans="7:7" x14ac:dyDescent="0.2">
      <c r="G8613" s="9"/>
    </row>
    <row r="8614" spans="7:7" x14ac:dyDescent="0.2">
      <c r="G8614" s="9"/>
    </row>
    <row r="8615" spans="7:7" x14ac:dyDescent="0.2">
      <c r="G8615" s="9"/>
    </row>
    <row r="8616" spans="7:7" x14ac:dyDescent="0.2">
      <c r="G8616" s="9"/>
    </row>
    <row r="8617" spans="7:7" x14ac:dyDescent="0.2">
      <c r="G8617" s="9"/>
    </row>
    <row r="8618" spans="7:7" x14ac:dyDescent="0.2">
      <c r="G8618" s="9"/>
    </row>
    <row r="8619" spans="7:7" x14ac:dyDescent="0.2">
      <c r="G8619" s="9"/>
    </row>
    <row r="8620" spans="7:7" x14ac:dyDescent="0.2">
      <c r="G8620" s="9"/>
    </row>
    <row r="8621" spans="7:7" x14ac:dyDescent="0.2">
      <c r="G8621" s="9"/>
    </row>
    <row r="8622" spans="7:7" x14ac:dyDescent="0.2">
      <c r="G8622" s="9"/>
    </row>
    <row r="8623" spans="7:7" x14ac:dyDescent="0.2">
      <c r="G8623" s="9"/>
    </row>
    <row r="8624" spans="7:7" x14ac:dyDescent="0.2">
      <c r="G8624" s="9"/>
    </row>
    <row r="8625" spans="7:7" x14ac:dyDescent="0.2">
      <c r="G8625" s="9"/>
    </row>
    <row r="8626" spans="7:7" x14ac:dyDescent="0.2">
      <c r="G8626" s="9"/>
    </row>
    <row r="8627" spans="7:7" x14ac:dyDescent="0.2">
      <c r="G8627" s="9"/>
    </row>
    <row r="8628" spans="7:7" x14ac:dyDescent="0.2">
      <c r="G8628" s="9"/>
    </row>
    <row r="8629" spans="7:7" x14ac:dyDescent="0.2">
      <c r="G8629" s="9"/>
    </row>
    <row r="8630" spans="7:7" x14ac:dyDescent="0.2">
      <c r="G8630" s="9"/>
    </row>
    <row r="8631" spans="7:7" x14ac:dyDescent="0.2">
      <c r="G8631" s="9"/>
    </row>
    <row r="8632" spans="7:7" x14ac:dyDescent="0.2">
      <c r="G8632" s="9"/>
    </row>
    <row r="8633" spans="7:7" x14ac:dyDescent="0.2">
      <c r="G8633" s="9"/>
    </row>
    <row r="8634" spans="7:7" x14ac:dyDescent="0.2">
      <c r="G8634" s="9"/>
    </row>
    <row r="8635" spans="7:7" x14ac:dyDescent="0.2">
      <c r="G8635" s="9"/>
    </row>
    <row r="8636" spans="7:7" x14ac:dyDescent="0.2">
      <c r="G8636" s="9"/>
    </row>
    <row r="8637" spans="7:7" x14ac:dyDescent="0.2">
      <c r="G8637" s="9"/>
    </row>
    <row r="8638" spans="7:7" x14ac:dyDescent="0.2">
      <c r="G8638" s="9"/>
    </row>
    <row r="8639" spans="7:7" x14ac:dyDescent="0.2">
      <c r="G8639" s="9"/>
    </row>
    <row r="8640" spans="7:7" x14ac:dyDescent="0.2">
      <c r="G8640" s="9"/>
    </row>
    <row r="8641" spans="7:7" x14ac:dyDescent="0.2">
      <c r="G8641" s="9"/>
    </row>
    <row r="8642" spans="7:7" x14ac:dyDescent="0.2">
      <c r="G8642" s="9"/>
    </row>
    <row r="8643" spans="7:7" x14ac:dyDescent="0.2">
      <c r="G8643" s="9"/>
    </row>
    <row r="8644" spans="7:7" x14ac:dyDescent="0.2">
      <c r="G8644" s="9"/>
    </row>
    <row r="8645" spans="7:7" x14ac:dyDescent="0.2">
      <c r="G8645" s="9"/>
    </row>
    <row r="8646" spans="7:7" x14ac:dyDescent="0.2">
      <c r="G8646" s="9"/>
    </row>
    <row r="8647" spans="7:7" x14ac:dyDescent="0.2">
      <c r="G8647" s="9"/>
    </row>
    <row r="8648" spans="7:7" x14ac:dyDescent="0.2">
      <c r="G8648" s="9"/>
    </row>
    <row r="8649" spans="7:7" x14ac:dyDescent="0.2">
      <c r="G8649" s="9"/>
    </row>
    <row r="8650" spans="7:7" x14ac:dyDescent="0.2">
      <c r="G8650" s="9"/>
    </row>
    <row r="8651" spans="7:7" x14ac:dyDescent="0.2">
      <c r="G8651" s="9"/>
    </row>
    <row r="8652" spans="7:7" x14ac:dyDescent="0.2">
      <c r="G8652" s="9"/>
    </row>
    <row r="8653" spans="7:7" x14ac:dyDescent="0.2">
      <c r="G8653" s="9"/>
    </row>
    <row r="8654" spans="7:7" x14ac:dyDescent="0.2">
      <c r="G8654" s="9"/>
    </row>
    <row r="8655" spans="7:7" x14ac:dyDescent="0.2">
      <c r="G8655" s="9"/>
    </row>
    <row r="8656" spans="7:7" x14ac:dyDescent="0.2">
      <c r="G8656" s="9"/>
    </row>
    <row r="8657" spans="7:7" x14ac:dyDescent="0.2">
      <c r="G8657" s="9"/>
    </row>
    <row r="8658" spans="7:7" x14ac:dyDescent="0.2">
      <c r="G8658" s="9"/>
    </row>
    <row r="8659" spans="7:7" x14ac:dyDescent="0.2">
      <c r="G8659" s="9"/>
    </row>
    <row r="8660" spans="7:7" x14ac:dyDescent="0.2">
      <c r="G8660" s="9"/>
    </row>
    <row r="8661" spans="7:7" x14ac:dyDescent="0.2">
      <c r="G8661" s="9"/>
    </row>
    <row r="8662" spans="7:7" x14ac:dyDescent="0.2">
      <c r="G8662" s="9"/>
    </row>
    <row r="8663" spans="7:7" x14ac:dyDescent="0.2">
      <c r="G8663" s="9"/>
    </row>
    <row r="8664" spans="7:7" x14ac:dyDescent="0.2">
      <c r="G8664" s="9"/>
    </row>
    <row r="8665" spans="7:7" x14ac:dyDescent="0.2">
      <c r="G8665" s="9"/>
    </row>
    <row r="8666" spans="7:7" x14ac:dyDescent="0.2">
      <c r="G8666" s="9"/>
    </row>
    <row r="8667" spans="7:7" x14ac:dyDescent="0.2">
      <c r="G8667" s="9"/>
    </row>
    <row r="8668" spans="7:7" x14ac:dyDescent="0.2">
      <c r="G8668" s="9"/>
    </row>
    <row r="8669" spans="7:7" x14ac:dyDescent="0.2">
      <c r="G8669" s="9"/>
    </row>
    <row r="8670" spans="7:7" x14ac:dyDescent="0.2">
      <c r="G8670" s="9"/>
    </row>
    <row r="8671" spans="7:7" x14ac:dyDescent="0.2">
      <c r="G8671" s="9"/>
    </row>
    <row r="8672" spans="7:7" x14ac:dyDescent="0.2">
      <c r="G8672" s="9"/>
    </row>
    <row r="8673" spans="7:7" x14ac:dyDescent="0.2">
      <c r="G8673" s="9"/>
    </row>
    <row r="8674" spans="7:7" x14ac:dyDescent="0.2">
      <c r="G8674" s="9"/>
    </row>
    <row r="8675" spans="7:7" x14ac:dyDescent="0.2">
      <c r="G8675" s="9"/>
    </row>
    <row r="8676" spans="7:7" x14ac:dyDescent="0.2">
      <c r="G8676" s="9"/>
    </row>
    <row r="8677" spans="7:7" x14ac:dyDescent="0.2">
      <c r="G8677" s="9"/>
    </row>
    <row r="8678" spans="7:7" x14ac:dyDescent="0.2">
      <c r="G8678" s="9"/>
    </row>
    <row r="8679" spans="7:7" x14ac:dyDescent="0.2">
      <c r="G8679" s="9"/>
    </row>
    <row r="8680" spans="7:7" x14ac:dyDescent="0.2">
      <c r="G8680" s="9"/>
    </row>
    <row r="8681" spans="7:7" x14ac:dyDescent="0.2">
      <c r="G8681" s="9"/>
    </row>
    <row r="8682" spans="7:7" x14ac:dyDescent="0.2">
      <c r="G8682" s="9"/>
    </row>
    <row r="8683" spans="7:7" x14ac:dyDescent="0.2">
      <c r="G8683" s="9"/>
    </row>
    <row r="8684" spans="7:7" x14ac:dyDescent="0.2">
      <c r="G8684" s="9"/>
    </row>
    <row r="8685" spans="7:7" x14ac:dyDescent="0.2">
      <c r="G8685" s="9"/>
    </row>
    <row r="8686" spans="7:7" x14ac:dyDescent="0.2">
      <c r="G8686" s="9"/>
    </row>
    <row r="8687" spans="7:7" x14ac:dyDescent="0.2">
      <c r="G8687" s="9"/>
    </row>
    <row r="8688" spans="7:7" x14ac:dyDescent="0.2">
      <c r="G8688" s="9"/>
    </row>
    <row r="8689" spans="7:7" x14ac:dyDescent="0.2">
      <c r="G8689" s="9"/>
    </row>
    <row r="8690" spans="7:7" x14ac:dyDescent="0.2">
      <c r="G8690" s="9"/>
    </row>
    <row r="8691" spans="7:7" x14ac:dyDescent="0.2">
      <c r="G8691" s="9"/>
    </row>
    <row r="8692" spans="7:7" x14ac:dyDescent="0.2">
      <c r="G8692" s="9"/>
    </row>
    <row r="8693" spans="7:7" x14ac:dyDescent="0.2">
      <c r="G8693" s="9"/>
    </row>
    <row r="8694" spans="7:7" x14ac:dyDescent="0.2">
      <c r="G8694" s="9"/>
    </row>
    <row r="8695" spans="7:7" x14ac:dyDescent="0.2">
      <c r="G8695" s="9"/>
    </row>
    <row r="8696" spans="7:7" x14ac:dyDescent="0.2">
      <c r="G8696" s="9"/>
    </row>
    <row r="8697" spans="7:7" x14ac:dyDescent="0.2">
      <c r="G8697" s="9"/>
    </row>
    <row r="8698" spans="7:7" x14ac:dyDescent="0.2">
      <c r="G8698" s="9"/>
    </row>
    <row r="8699" spans="7:7" x14ac:dyDescent="0.2">
      <c r="G8699" s="9"/>
    </row>
    <row r="8700" spans="7:7" x14ac:dyDescent="0.2">
      <c r="G8700" s="9"/>
    </row>
    <row r="8701" spans="7:7" x14ac:dyDescent="0.2">
      <c r="G8701" s="9"/>
    </row>
    <row r="8702" spans="7:7" x14ac:dyDescent="0.2">
      <c r="G8702" s="9"/>
    </row>
    <row r="8703" spans="7:7" x14ac:dyDescent="0.2">
      <c r="G8703" s="9"/>
    </row>
    <row r="8704" spans="7:7" x14ac:dyDescent="0.2">
      <c r="G8704" s="9"/>
    </row>
    <row r="8705" spans="7:7" x14ac:dyDescent="0.2">
      <c r="G8705" s="9"/>
    </row>
    <row r="8706" spans="7:7" x14ac:dyDescent="0.2">
      <c r="G8706" s="9"/>
    </row>
    <row r="8707" spans="7:7" x14ac:dyDescent="0.2">
      <c r="G8707" s="9"/>
    </row>
    <row r="8708" spans="7:7" x14ac:dyDescent="0.2">
      <c r="G8708" s="9"/>
    </row>
    <row r="8709" spans="7:7" x14ac:dyDescent="0.2">
      <c r="G8709" s="9"/>
    </row>
    <row r="8710" spans="7:7" x14ac:dyDescent="0.2">
      <c r="G8710" s="9"/>
    </row>
    <row r="8711" spans="7:7" x14ac:dyDescent="0.2">
      <c r="G8711" s="9"/>
    </row>
    <row r="8712" spans="7:7" x14ac:dyDescent="0.2">
      <c r="G8712" s="9"/>
    </row>
    <row r="8713" spans="7:7" x14ac:dyDescent="0.2">
      <c r="G8713" s="9"/>
    </row>
    <row r="8714" spans="7:7" x14ac:dyDescent="0.2">
      <c r="G8714" s="9"/>
    </row>
    <row r="8715" spans="7:7" x14ac:dyDescent="0.2">
      <c r="G8715" s="9"/>
    </row>
    <row r="8716" spans="7:7" x14ac:dyDescent="0.2">
      <c r="G8716" s="9"/>
    </row>
    <row r="8717" spans="7:7" x14ac:dyDescent="0.2">
      <c r="G8717" s="9"/>
    </row>
    <row r="8718" spans="7:7" x14ac:dyDescent="0.2">
      <c r="G8718" s="9"/>
    </row>
    <row r="8719" spans="7:7" x14ac:dyDescent="0.2">
      <c r="G8719" s="9"/>
    </row>
    <row r="8720" spans="7:7" x14ac:dyDescent="0.2">
      <c r="G8720" s="9"/>
    </row>
    <row r="8721" spans="7:7" x14ac:dyDescent="0.2">
      <c r="G8721" s="9"/>
    </row>
    <row r="8722" spans="7:7" x14ac:dyDescent="0.2">
      <c r="G8722" s="9"/>
    </row>
    <row r="8723" spans="7:7" x14ac:dyDescent="0.2">
      <c r="G8723" s="9"/>
    </row>
    <row r="8724" spans="7:7" x14ac:dyDescent="0.2">
      <c r="G8724" s="9"/>
    </row>
    <row r="8725" spans="7:7" x14ac:dyDescent="0.2">
      <c r="G8725" s="9"/>
    </row>
    <row r="8726" spans="7:7" x14ac:dyDescent="0.2">
      <c r="G8726" s="9"/>
    </row>
    <row r="8727" spans="7:7" x14ac:dyDescent="0.2">
      <c r="G8727" s="9"/>
    </row>
    <row r="8728" spans="7:7" x14ac:dyDescent="0.2">
      <c r="G8728" s="9"/>
    </row>
    <row r="8729" spans="7:7" x14ac:dyDescent="0.2">
      <c r="G8729" s="9"/>
    </row>
    <row r="8730" spans="7:7" x14ac:dyDescent="0.2">
      <c r="G8730" s="9"/>
    </row>
    <row r="8731" spans="7:7" x14ac:dyDescent="0.2">
      <c r="G8731" s="9"/>
    </row>
    <row r="8732" spans="7:7" x14ac:dyDescent="0.2">
      <c r="G8732" s="9"/>
    </row>
    <row r="8733" spans="7:7" x14ac:dyDescent="0.2">
      <c r="G8733" s="9"/>
    </row>
    <row r="8734" spans="7:7" x14ac:dyDescent="0.2">
      <c r="G8734" s="9"/>
    </row>
    <row r="8735" spans="7:7" x14ac:dyDescent="0.2">
      <c r="G8735" s="9"/>
    </row>
    <row r="8736" spans="7:7" x14ac:dyDescent="0.2">
      <c r="G8736" s="9"/>
    </row>
    <row r="8737" spans="7:7" x14ac:dyDescent="0.2">
      <c r="G8737" s="9"/>
    </row>
    <row r="8738" spans="7:7" x14ac:dyDescent="0.2">
      <c r="G8738" s="9"/>
    </row>
    <row r="8739" spans="7:7" x14ac:dyDescent="0.2">
      <c r="G8739" s="9"/>
    </row>
    <row r="8740" spans="7:7" x14ac:dyDescent="0.2">
      <c r="G8740" s="9"/>
    </row>
    <row r="8741" spans="7:7" x14ac:dyDescent="0.2">
      <c r="G8741" s="9"/>
    </row>
    <row r="8742" spans="7:7" x14ac:dyDescent="0.2">
      <c r="G8742" s="9"/>
    </row>
    <row r="8743" spans="7:7" x14ac:dyDescent="0.2">
      <c r="G8743" s="9"/>
    </row>
    <row r="8744" spans="7:7" x14ac:dyDescent="0.2">
      <c r="G8744" s="9"/>
    </row>
    <row r="8745" spans="7:7" x14ac:dyDescent="0.2">
      <c r="G8745" s="9"/>
    </row>
    <row r="8746" spans="7:7" x14ac:dyDescent="0.2">
      <c r="G8746" s="9"/>
    </row>
    <row r="8747" spans="7:7" x14ac:dyDescent="0.2">
      <c r="G8747" s="9"/>
    </row>
    <row r="8748" spans="7:7" x14ac:dyDescent="0.2">
      <c r="G8748" s="9"/>
    </row>
    <row r="8749" spans="7:7" x14ac:dyDescent="0.2">
      <c r="G8749" s="9"/>
    </row>
    <row r="8750" spans="7:7" x14ac:dyDescent="0.2">
      <c r="G8750" s="9"/>
    </row>
    <row r="8751" spans="7:7" x14ac:dyDescent="0.2">
      <c r="G8751" s="9"/>
    </row>
    <row r="8752" spans="7:7" x14ac:dyDescent="0.2">
      <c r="G8752" s="9"/>
    </row>
    <row r="8753" spans="7:7" x14ac:dyDescent="0.2">
      <c r="G8753" s="9"/>
    </row>
    <row r="8754" spans="7:7" x14ac:dyDescent="0.2">
      <c r="G8754" s="9"/>
    </row>
    <row r="8755" spans="7:7" x14ac:dyDescent="0.2">
      <c r="G8755" s="9"/>
    </row>
    <row r="8756" spans="7:7" x14ac:dyDescent="0.2">
      <c r="G8756" s="9"/>
    </row>
    <row r="8757" spans="7:7" x14ac:dyDescent="0.2">
      <c r="G8757" s="9"/>
    </row>
    <row r="8758" spans="7:7" x14ac:dyDescent="0.2">
      <c r="G8758" s="9"/>
    </row>
    <row r="8759" spans="7:7" x14ac:dyDescent="0.2">
      <c r="G8759" s="9"/>
    </row>
    <row r="8760" spans="7:7" x14ac:dyDescent="0.2">
      <c r="G8760" s="9"/>
    </row>
    <row r="8761" spans="7:7" x14ac:dyDescent="0.2">
      <c r="G8761" s="9"/>
    </row>
    <row r="8762" spans="7:7" x14ac:dyDescent="0.2">
      <c r="G8762" s="9"/>
    </row>
    <row r="8763" spans="7:7" x14ac:dyDescent="0.2">
      <c r="G8763" s="9"/>
    </row>
    <row r="8764" spans="7:7" x14ac:dyDescent="0.2">
      <c r="G8764" s="9"/>
    </row>
    <row r="8765" spans="7:7" x14ac:dyDescent="0.2">
      <c r="G8765" s="9"/>
    </row>
    <row r="8766" spans="7:7" x14ac:dyDescent="0.2">
      <c r="G8766" s="9"/>
    </row>
    <row r="8767" spans="7:7" x14ac:dyDescent="0.2">
      <c r="G8767" s="9"/>
    </row>
    <row r="8768" spans="7:7" x14ac:dyDescent="0.2">
      <c r="G8768" s="9"/>
    </row>
    <row r="8769" spans="7:7" x14ac:dyDescent="0.2">
      <c r="G8769" s="9"/>
    </row>
    <row r="8770" spans="7:7" x14ac:dyDescent="0.2">
      <c r="G8770" s="9"/>
    </row>
    <row r="8771" spans="7:7" x14ac:dyDescent="0.2">
      <c r="G8771" s="9"/>
    </row>
    <row r="8772" spans="7:7" x14ac:dyDescent="0.2">
      <c r="G8772" s="9"/>
    </row>
    <row r="8773" spans="7:7" x14ac:dyDescent="0.2">
      <c r="G8773" s="9"/>
    </row>
    <row r="8774" spans="7:7" x14ac:dyDescent="0.2">
      <c r="G8774" s="9"/>
    </row>
    <row r="8775" spans="7:7" x14ac:dyDescent="0.2">
      <c r="G8775" s="9"/>
    </row>
    <row r="8776" spans="7:7" x14ac:dyDescent="0.2">
      <c r="G8776" s="9"/>
    </row>
    <row r="8777" spans="7:7" x14ac:dyDescent="0.2">
      <c r="G8777" s="9"/>
    </row>
    <row r="8778" spans="7:7" x14ac:dyDescent="0.2">
      <c r="G8778" s="9"/>
    </row>
    <row r="8779" spans="7:7" x14ac:dyDescent="0.2">
      <c r="G8779" s="9"/>
    </row>
    <row r="8780" spans="7:7" x14ac:dyDescent="0.2">
      <c r="G8780" s="9"/>
    </row>
    <row r="8781" spans="7:7" x14ac:dyDescent="0.2">
      <c r="G8781" s="9"/>
    </row>
    <row r="8782" spans="7:7" x14ac:dyDescent="0.2">
      <c r="G8782" s="9"/>
    </row>
    <row r="8783" spans="7:7" x14ac:dyDescent="0.2">
      <c r="G8783" s="9"/>
    </row>
    <row r="8784" spans="7:7" x14ac:dyDescent="0.2">
      <c r="G8784" s="9"/>
    </row>
    <row r="8785" spans="7:7" x14ac:dyDescent="0.2">
      <c r="G8785" s="9"/>
    </row>
    <row r="8786" spans="7:7" x14ac:dyDescent="0.2">
      <c r="G8786" s="9"/>
    </row>
    <row r="8787" spans="7:7" x14ac:dyDescent="0.2">
      <c r="G8787" s="9"/>
    </row>
    <row r="8788" spans="7:7" x14ac:dyDescent="0.2">
      <c r="G8788" s="9"/>
    </row>
    <row r="8789" spans="7:7" x14ac:dyDescent="0.2">
      <c r="G8789" s="9"/>
    </row>
    <row r="8790" spans="7:7" x14ac:dyDescent="0.2">
      <c r="G8790" s="9"/>
    </row>
    <row r="8791" spans="7:7" x14ac:dyDescent="0.2">
      <c r="G8791" s="9"/>
    </row>
    <row r="8792" spans="7:7" x14ac:dyDescent="0.2">
      <c r="G8792" s="9"/>
    </row>
    <row r="8793" spans="7:7" x14ac:dyDescent="0.2">
      <c r="G8793" s="9"/>
    </row>
    <row r="8794" spans="7:7" x14ac:dyDescent="0.2">
      <c r="G8794" s="9"/>
    </row>
    <row r="8795" spans="7:7" x14ac:dyDescent="0.2">
      <c r="G8795" s="9"/>
    </row>
    <row r="8796" spans="7:7" x14ac:dyDescent="0.2">
      <c r="G8796" s="9"/>
    </row>
    <row r="8797" spans="7:7" x14ac:dyDescent="0.2">
      <c r="G8797" s="9"/>
    </row>
    <row r="8798" spans="7:7" x14ac:dyDescent="0.2">
      <c r="G8798" s="9"/>
    </row>
    <row r="8799" spans="7:7" x14ac:dyDescent="0.2">
      <c r="G8799" s="9"/>
    </row>
    <row r="8800" spans="7:7" x14ac:dyDescent="0.2">
      <c r="G8800" s="9"/>
    </row>
    <row r="8801" spans="7:7" x14ac:dyDescent="0.2">
      <c r="G8801" s="9"/>
    </row>
    <row r="8802" spans="7:7" x14ac:dyDescent="0.2">
      <c r="G8802" s="9"/>
    </row>
    <row r="8803" spans="7:7" x14ac:dyDescent="0.2">
      <c r="G8803" s="9"/>
    </row>
    <row r="8804" spans="7:7" x14ac:dyDescent="0.2">
      <c r="G8804" s="9"/>
    </row>
    <row r="8805" spans="7:7" x14ac:dyDescent="0.2">
      <c r="G8805" s="9"/>
    </row>
    <row r="8806" spans="7:7" x14ac:dyDescent="0.2">
      <c r="G8806" s="9"/>
    </row>
    <row r="8807" spans="7:7" x14ac:dyDescent="0.2">
      <c r="G8807" s="9"/>
    </row>
    <row r="8808" spans="7:7" x14ac:dyDescent="0.2">
      <c r="G8808" s="9"/>
    </row>
    <row r="8809" spans="7:7" x14ac:dyDescent="0.2">
      <c r="G8809" s="9"/>
    </row>
    <row r="8810" spans="7:7" x14ac:dyDescent="0.2">
      <c r="G8810" s="9"/>
    </row>
    <row r="8811" spans="7:7" x14ac:dyDescent="0.2">
      <c r="G8811" s="9"/>
    </row>
    <row r="8812" spans="7:7" x14ac:dyDescent="0.2">
      <c r="G8812" s="9"/>
    </row>
    <row r="8813" spans="7:7" x14ac:dyDescent="0.2">
      <c r="G8813" s="9"/>
    </row>
    <row r="8814" spans="7:7" x14ac:dyDescent="0.2">
      <c r="G8814" s="9"/>
    </row>
    <row r="8815" spans="7:7" x14ac:dyDescent="0.2">
      <c r="G8815" s="9"/>
    </row>
    <row r="8816" spans="7:7" x14ac:dyDescent="0.2">
      <c r="G8816" s="9"/>
    </row>
    <row r="8817" spans="7:7" x14ac:dyDescent="0.2">
      <c r="G8817" s="9"/>
    </row>
    <row r="8818" spans="7:7" x14ac:dyDescent="0.2">
      <c r="G8818" s="9"/>
    </row>
    <row r="8819" spans="7:7" x14ac:dyDescent="0.2">
      <c r="G8819" s="9"/>
    </row>
    <row r="8820" spans="7:7" x14ac:dyDescent="0.2">
      <c r="G8820" s="9"/>
    </row>
    <row r="8821" spans="7:7" x14ac:dyDescent="0.2">
      <c r="G8821" s="9"/>
    </row>
    <row r="8822" spans="7:7" x14ac:dyDescent="0.2">
      <c r="G8822" s="9"/>
    </row>
    <row r="8823" spans="7:7" x14ac:dyDescent="0.2">
      <c r="G8823" s="9"/>
    </row>
    <row r="8824" spans="7:7" x14ac:dyDescent="0.2">
      <c r="G8824" s="9"/>
    </row>
    <row r="8825" spans="7:7" x14ac:dyDescent="0.2">
      <c r="G8825" s="9"/>
    </row>
    <row r="8826" spans="7:7" x14ac:dyDescent="0.2">
      <c r="G8826" s="9"/>
    </row>
    <row r="8827" spans="7:7" x14ac:dyDescent="0.2">
      <c r="G8827" s="9"/>
    </row>
    <row r="8828" spans="7:7" x14ac:dyDescent="0.2">
      <c r="G8828" s="9"/>
    </row>
    <row r="8829" spans="7:7" x14ac:dyDescent="0.2">
      <c r="G8829" s="9"/>
    </row>
    <row r="8830" spans="7:7" x14ac:dyDescent="0.2">
      <c r="G8830" s="9"/>
    </row>
    <row r="8831" spans="7:7" x14ac:dyDescent="0.2">
      <c r="G8831" s="9"/>
    </row>
    <row r="8832" spans="7:7" x14ac:dyDescent="0.2">
      <c r="G8832" s="9"/>
    </row>
    <row r="8833" spans="7:7" x14ac:dyDescent="0.2">
      <c r="G8833" s="9"/>
    </row>
    <row r="8834" spans="7:7" x14ac:dyDescent="0.2">
      <c r="G8834" s="9"/>
    </row>
    <row r="8835" spans="7:7" x14ac:dyDescent="0.2">
      <c r="G8835" s="9"/>
    </row>
    <row r="8836" spans="7:7" x14ac:dyDescent="0.2">
      <c r="G8836" s="9"/>
    </row>
    <row r="8837" spans="7:7" x14ac:dyDescent="0.2">
      <c r="G8837" s="9"/>
    </row>
    <row r="8838" spans="7:7" x14ac:dyDescent="0.2">
      <c r="G8838" s="9"/>
    </row>
    <row r="8839" spans="7:7" x14ac:dyDescent="0.2">
      <c r="G8839" s="9"/>
    </row>
    <row r="8840" spans="7:7" x14ac:dyDescent="0.2">
      <c r="G8840" s="9"/>
    </row>
    <row r="8841" spans="7:7" x14ac:dyDescent="0.2">
      <c r="G8841" s="9"/>
    </row>
    <row r="8842" spans="7:7" x14ac:dyDescent="0.2">
      <c r="G8842" s="9"/>
    </row>
    <row r="8843" spans="7:7" x14ac:dyDescent="0.2">
      <c r="G8843" s="9"/>
    </row>
    <row r="8844" spans="7:7" x14ac:dyDescent="0.2">
      <c r="G8844" s="9"/>
    </row>
    <row r="8845" spans="7:7" x14ac:dyDescent="0.2">
      <c r="G8845" s="9"/>
    </row>
    <row r="8846" spans="7:7" x14ac:dyDescent="0.2">
      <c r="G8846" s="9"/>
    </row>
    <row r="8847" spans="7:7" x14ac:dyDescent="0.2">
      <c r="G8847" s="9"/>
    </row>
    <row r="8848" spans="7:7" x14ac:dyDescent="0.2">
      <c r="G8848" s="9"/>
    </row>
    <row r="8849" spans="7:7" x14ac:dyDescent="0.2">
      <c r="G8849" s="9"/>
    </row>
    <row r="8850" spans="7:7" x14ac:dyDescent="0.2">
      <c r="G8850" s="9"/>
    </row>
    <row r="8851" spans="7:7" x14ac:dyDescent="0.2">
      <c r="G8851" s="9"/>
    </row>
    <row r="8852" spans="7:7" x14ac:dyDescent="0.2">
      <c r="G8852" s="9"/>
    </row>
    <row r="8853" spans="7:7" x14ac:dyDescent="0.2">
      <c r="G8853" s="9"/>
    </row>
    <row r="8854" spans="7:7" x14ac:dyDescent="0.2">
      <c r="G8854" s="9"/>
    </row>
    <row r="8855" spans="7:7" x14ac:dyDescent="0.2">
      <c r="G8855" s="9"/>
    </row>
    <row r="8856" spans="7:7" x14ac:dyDescent="0.2">
      <c r="G8856" s="9"/>
    </row>
    <row r="8857" spans="7:7" x14ac:dyDescent="0.2">
      <c r="G8857" s="9"/>
    </row>
    <row r="8858" spans="7:7" x14ac:dyDescent="0.2">
      <c r="G8858" s="9"/>
    </row>
    <row r="8859" spans="7:7" x14ac:dyDescent="0.2">
      <c r="G8859" s="9"/>
    </row>
    <row r="8860" spans="7:7" x14ac:dyDescent="0.2">
      <c r="G8860" s="9"/>
    </row>
    <row r="8861" spans="7:7" x14ac:dyDescent="0.2">
      <c r="G8861" s="9"/>
    </row>
    <row r="8862" spans="7:7" x14ac:dyDescent="0.2">
      <c r="G8862" s="9"/>
    </row>
    <row r="8863" spans="7:7" x14ac:dyDescent="0.2">
      <c r="G8863" s="9"/>
    </row>
    <row r="8864" spans="7:7" x14ac:dyDescent="0.2">
      <c r="G8864" s="9"/>
    </row>
    <row r="8865" spans="7:7" x14ac:dyDescent="0.2">
      <c r="G8865" s="9"/>
    </row>
    <row r="8866" spans="7:7" x14ac:dyDescent="0.2">
      <c r="G8866" s="9"/>
    </row>
    <row r="8867" spans="7:7" x14ac:dyDescent="0.2">
      <c r="G8867" s="9"/>
    </row>
    <row r="8868" spans="7:7" x14ac:dyDescent="0.2">
      <c r="G8868" s="9"/>
    </row>
    <row r="8869" spans="7:7" x14ac:dyDescent="0.2">
      <c r="G8869" s="9"/>
    </row>
    <row r="8870" spans="7:7" x14ac:dyDescent="0.2">
      <c r="G8870" s="9"/>
    </row>
    <row r="8871" spans="7:7" x14ac:dyDescent="0.2">
      <c r="G8871" s="9"/>
    </row>
    <row r="8872" spans="7:7" x14ac:dyDescent="0.2">
      <c r="G8872" s="9"/>
    </row>
    <row r="8873" spans="7:7" x14ac:dyDescent="0.2">
      <c r="G8873" s="9"/>
    </row>
    <row r="8874" spans="7:7" x14ac:dyDescent="0.2">
      <c r="G8874" s="9"/>
    </row>
    <row r="8875" spans="7:7" x14ac:dyDescent="0.2">
      <c r="G8875" s="9"/>
    </row>
    <row r="8876" spans="7:7" x14ac:dyDescent="0.2">
      <c r="G8876" s="9"/>
    </row>
    <row r="8877" spans="7:7" x14ac:dyDescent="0.2">
      <c r="G8877" s="9"/>
    </row>
    <row r="8878" spans="7:7" x14ac:dyDescent="0.2">
      <c r="G8878" s="9"/>
    </row>
    <row r="8879" spans="7:7" x14ac:dyDescent="0.2">
      <c r="G8879" s="9"/>
    </row>
    <row r="8880" spans="7:7" x14ac:dyDescent="0.2">
      <c r="G8880" s="9"/>
    </row>
    <row r="8881" spans="7:7" x14ac:dyDescent="0.2">
      <c r="G8881" s="9"/>
    </row>
    <row r="8882" spans="7:7" x14ac:dyDescent="0.2">
      <c r="G8882" s="9"/>
    </row>
    <row r="8883" spans="7:7" x14ac:dyDescent="0.2">
      <c r="G8883" s="9"/>
    </row>
    <row r="8884" spans="7:7" x14ac:dyDescent="0.2">
      <c r="G8884" s="9"/>
    </row>
    <row r="8885" spans="7:7" x14ac:dyDescent="0.2">
      <c r="G8885" s="9"/>
    </row>
    <row r="8886" spans="7:7" x14ac:dyDescent="0.2">
      <c r="G8886" s="9"/>
    </row>
    <row r="8887" spans="7:7" x14ac:dyDescent="0.2">
      <c r="G8887" s="9"/>
    </row>
    <row r="8888" spans="7:7" x14ac:dyDescent="0.2">
      <c r="G8888" s="9"/>
    </row>
    <row r="8889" spans="7:7" x14ac:dyDescent="0.2">
      <c r="G8889" s="9"/>
    </row>
    <row r="8890" spans="7:7" x14ac:dyDescent="0.2">
      <c r="G8890" s="9"/>
    </row>
    <row r="8891" spans="7:7" x14ac:dyDescent="0.2">
      <c r="G8891" s="9"/>
    </row>
    <row r="8892" spans="7:7" x14ac:dyDescent="0.2">
      <c r="G8892" s="9"/>
    </row>
    <row r="8893" spans="7:7" x14ac:dyDescent="0.2">
      <c r="G8893" s="9"/>
    </row>
    <row r="8894" spans="7:7" x14ac:dyDescent="0.2">
      <c r="G8894" s="9"/>
    </row>
    <row r="8895" spans="7:7" x14ac:dyDescent="0.2">
      <c r="G8895" s="9"/>
    </row>
    <row r="8896" spans="7:7" x14ac:dyDescent="0.2">
      <c r="G8896" s="9"/>
    </row>
    <row r="8897" spans="7:7" x14ac:dyDescent="0.2">
      <c r="G8897" s="9"/>
    </row>
    <row r="8898" spans="7:7" x14ac:dyDescent="0.2">
      <c r="G8898" s="9"/>
    </row>
    <row r="8899" spans="7:7" x14ac:dyDescent="0.2">
      <c r="G8899" s="9"/>
    </row>
    <row r="8900" spans="7:7" x14ac:dyDescent="0.2">
      <c r="G8900" s="9"/>
    </row>
    <row r="8901" spans="7:7" x14ac:dyDescent="0.2">
      <c r="G8901" s="9"/>
    </row>
    <row r="8902" spans="7:7" x14ac:dyDescent="0.2">
      <c r="G8902" s="9"/>
    </row>
    <row r="8903" spans="7:7" x14ac:dyDescent="0.2">
      <c r="G8903" s="9"/>
    </row>
    <row r="8904" spans="7:7" x14ac:dyDescent="0.2">
      <c r="G8904" s="9"/>
    </row>
    <row r="8905" spans="7:7" x14ac:dyDescent="0.2">
      <c r="G8905" s="9"/>
    </row>
    <row r="8906" spans="7:7" x14ac:dyDescent="0.2">
      <c r="G8906" s="9"/>
    </row>
    <row r="8907" spans="7:7" x14ac:dyDescent="0.2">
      <c r="G8907" s="9"/>
    </row>
    <row r="8908" spans="7:7" x14ac:dyDescent="0.2">
      <c r="G8908" s="9"/>
    </row>
    <row r="8909" spans="7:7" x14ac:dyDescent="0.2">
      <c r="G8909" s="9"/>
    </row>
    <row r="8910" spans="7:7" x14ac:dyDescent="0.2">
      <c r="G8910" s="9"/>
    </row>
    <row r="8911" spans="7:7" x14ac:dyDescent="0.2">
      <c r="G8911" s="9"/>
    </row>
    <row r="8912" spans="7:7" x14ac:dyDescent="0.2">
      <c r="G8912" s="9"/>
    </row>
    <row r="8913" spans="7:7" x14ac:dyDescent="0.2">
      <c r="G8913" s="9"/>
    </row>
    <row r="8914" spans="7:7" x14ac:dyDescent="0.2">
      <c r="G8914" s="9"/>
    </row>
    <row r="8915" spans="7:7" x14ac:dyDescent="0.2">
      <c r="G8915" s="9"/>
    </row>
    <row r="8916" spans="7:7" x14ac:dyDescent="0.2">
      <c r="G8916" s="9"/>
    </row>
    <row r="8917" spans="7:7" x14ac:dyDescent="0.2">
      <c r="G8917" s="9"/>
    </row>
    <row r="8918" spans="7:7" x14ac:dyDescent="0.2">
      <c r="G8918" s="9"/>
    </row>
    <row r="8919" spans="7:7" x14ac:dyDescent="0.2">
      <c r="G8919" s="9"/>
    </row>
    <row r="8920" spans="7:7" x14ac:dyDescent="0.2">
      <c r="G8920" s="9"/>
    </row>
    <row r="8921" spans="7:7" x14ac:dyDescent="0.2">
      <c r="G8921" s="9"/>
    </row>
    <row r="8922" spans="7:7" x14ac:dyDescent="0.2">
      <c r="G8922" s="9"/>
    </row>
    <row r="8923" spans="7:7" x14ac:dyDescent="0.2">
      <c r="G8923" s="9"/>
    </row>
    <row r="8924" spans="7:7" x14ac:dyDescent="0.2">
      <c r="G8924" s="9"/>
    </row>
    <row r="8925" spans="7:7" x14ac:dyDescent="0.2">
      <c r="G8925" s="9"/>
    </row>
    <row r="8926" spans="7:7" x14ac:dyDescent="0.2">
      <c r="G8926" s="9"/>
    </row>
    <row r="8927" spans="7:7" x14ac:dyDescent="0.2">
      <c r="G8927" s="9"/>
    </row>
    <row r="8928" spans="7:7" x14ac:dyDescent="0.2">
      <c r="G8928" s="9"/>
    </row>
    <row r="8929" spans="7:7" x14ac:dyDescent="0.2">
      <c r="G8929" s="9"/>
    </row>
    <row r="8930" spans="7:7" x14ac:dyDescent="0.2">
      <c r="G8930" s="9"/>
    </row>
    <row r="8931" spans="7:7" x14ac:dyDescent="0.2">
      <c r="G8931" s="9"/>
    </row>
    <row r="8932" spans="7:7" x14ac:dyDescent="0.2">
      <c r="G8932" s="9"/>
    </row>
    <row r="8933" spans="7:7" x14ac:dyDescent="0.2">
      <c r="G8933" s="9"/>
    </row>
    <row r="8934" spans="7:7" x14ac:dyDescent="0.2">
      <c r="G8934" s="9"/>
    </row>
    <row r="8935" spans="7:7" x14ac:dyDescent="0.2">
      <c r="G8935" s="9"/>
    </row>
    <row r="8936" spans="7:7" x14ac:dyDescent="0.2">
      <c r="G8936" s="9"/>
    </row>
    <row r="8937" spans="7:7" x14ac:dyDescent="0.2">
      <c r="G8937" s="9"/>
    </row>
    <row r="8938" spans="7:7" x14ac:dyDescent="0.2">
      <c r="G8938" s="9"/>
    </row>
    <row r="8939" spans="7:7" x14ac:dyDescent="0.2">
      <c r="G8939" s="9"/>
    </row>
    <row r="8940" spans="7:7" x14ac:dyDescent="0.2">
      <c r="G8940" s="9"/>
    </row>
    <row r="8941" spans="7:7" x14ac:dyDescent="0.2">
      <c r="G8941" s="9"/>
    </row>
    <row r="8942" spans="7:7" x14ac:dyDescent="0.2">
      <c r="G8942" s="9"/>
    </row>
    <row r="8943" spans="7:7" x14ac:dyDescent="0.2">
      <c r="G8943" s="9"/>
    </row>
    <row r="8944" spans="7:7" x14ac:dyDescent="0.2">
      <c r="G8944" s="9"/>
    </row>
    <row r="8945" spans="7:7" x14ac:dyDescent="0.2">
      <c r="G8945" s="9"/>
    </row>
    <row r="8946" spans="7:7" x14ac:dyDescent="0.2">
      <c r="G8946" s="9"/>
    </row>
    <row r="8947" spans="7:7" x14ac:dyDescent="0.2">
      <c r="G8947" s="9"/>
    </row>
    <row r="8948" spans="7:7" x14ac:dyDescent="0.2">
      <c r="G8948" s="9"/>
    </row>
    <row r="8949" spans="7:7" x14ac:dyDescent="0.2">
      <c r="G8949" s="9"/>
    </row>
    <row r="8950" spans="7:7" x14ac:dyDescent="0.2">
      <c r="G8950" s="9"/>
    </row>
    <row r="8951" spans="7:7" x14ac:dyDescent="0.2">
      <c r="G8951" s="9"/>
    </row>
    <row r="8952" spans="7:7" x14ac:dyDescent="0.2">
      <c r="G8952" s="9"/>
    </row>
    <row r="8953" spans="7:7" x14ac:dyDescent="0.2">
      <c r="G8953" s="9"/>
    </row>
    <row r="8954" spans="7:7" x14ac:dyDescent="0.2">
      <c r="G8954" s="9"/>
    </row>
    <row r="8955" spans="7:7" x14ac:dyDescent="0.2">
      <c r="G8955" s="9"/>
    </row>
    <row r="8956" spans="7:7" x14ac:dyDescent="0.2">
      <c r="G8956" s="9"/>
    </row>
    <row r="8957" spans="7:7" x14ac:dyDescent="0.2">
      <c r="G8957" s="9"/>
    </row>
    <row r="8958" spans="7:7" x14ac:dyDescent="0.2">
      <c r="G8958" s="9"/>
    </row>
    <row r="8959" spans="7:7" x14ac:dyDescent="0.2">
      <c r="G8959" s="9"/>
    </row>
    <row r="8960" spans="7:7" x14ac:dyDescent="0.2">
      <c r="G8960" s="9"/>
    </row>
    <row r="8961" spans="7:7" x14ac:dyDescent="0.2">
      <c r="G8961" s="9"/>
    </row>
    <row r="8962" spans="7:7" x14ac:dyDescent="0.2">
      <c r="G8962" s="9"/>
    </row>
    <row r="8963" spans="7:7" x14ac:dyDescent="0.2">
      <c r="G8963" s="9"/>
    </row>
    <row r="8964" spans="7:7" x14ac:dyDescent="0.2">
      <c r="G8964" s="9"/>
    </row>
    <row r="8965" spans="7:7" x14ac:dyDescent="0.2">
      <c r="G8965" s="9"/>
    </row>
    <row r="8966" spans="7:7" x14ac:dyDescent="0.2">
      <c r="G8966" s="9"/>
    </row>
    <row r="8967" spans="7:7" x14ac:dyDescent="0.2">
      <c r="G8967" s="9"/>
    </row>
    <row r="8968" spans="7:7" x14ac:dyDescent="0.2">
      <c r="G8968" s="9"/>
    </row>
    <row r="8969" spans="7:7" x14ac:dyDescent="0.2">
      <c r="G8969" s="9"/>
    </row>
    <row r="8970" spans="7:7" x14ac:dyDescent="0.2">
      <c r="G8970" s="9"/>
    </row>
    <row r="8971" spans="7:7" x14ac:dyDescent="0.2">
      <c r="G8971" s="9"/>
    </row>
    <row r="8972" spans="7:7" x14ac:dyDescent="0.2">
      <c r="G8972" s="9"/>
    </row>
    <row r="8973" spans="7:7" x14ac:dyDescent="0.2">
      <c r="G8973" s="9"/>
    </row>
    <row r="8974" spans="7:7" x14ac:dyDescent="0.2">
      <c r="G8974" s="9"/>
    </row>
    <row r="8975" spans="7:7" x14ac:dyDescent="0.2">
      <c r="G8975" s="9"/>
    </row>
    <row r="8976" spans="7:7" x14ac:dyDescent="0.2">
      <c r="G8976" s="9"/>
    </row>
    <row r="8977" spans="7:7" x14ac:dyDescent="0.2">
      <c r="G8977" s="9"/>
    </row>
    <row r="8978" spans="7:7" x14ac:dyDescent="0.2">
      <c r="G8978" s="9"/>
    </row>
    <row r="8979" spans="7:7" x14ac:dyDescent="0.2">
      <c r="G8979" s="9"/>
    </row>
    <row r="8980" spans="7:7" x14ac:dyDescent="0.2">
      <c r="G8980" s="9"/>
    </row>
    <row r="8981" spans="7:7" x14ac:dyDescent="0.2">
      <c r="G8981" s="9"/>
    </row>
    <row r="8982" spans="7:7" x14ac:dyDescent="0.2">
      <c r="G8982" s="9"/>
    </row>
    <row r="8983" spans="7:7" x14ac:dyDescent="0.2">
      <c r="G8983" s="9"/>
    </row>
    <row r="8984" spans="7:7" x14ac:dyDescent="0.2">
      <c r="G8984" s="9"/>
    </row>
    <row r="8985" spans="7:7" x14ac:dyDescent="0.2">
      <c r="G8985" s="9"/>
    </row>
    <row r="8986" spans="7:7" x14ac:dyDescent="0.2">
      <c r="G8986" s="9"/>
    </row>
    <row r="8987" spans="7:7" x14ac:dyDescent="0.2">
      <c r="G8987" s="9"/>
    </row>
    <row r="8988" spans="7:7" x14ac:dyDescent="0.2">
      <c r="G8988" s="9"/>
    </row>
    <row r="8989" spans="7:7" x14ac:dyDescent="0.2">
      <c r="G8989" s="9"/>
    </row>
    <row r="8990" spans="7:7" x14ac:dyDescent="0.2">
      <c r="G8990" s="9"/>
    </row>
    <row r="8991" spans="7:7" x14ac:dyDescent="0.2">
      <c r="G8991" s="9"/>
    </row>
    <row r="8992" spans="7:7" x14ac:dyDescent="0.2">
      <c r="G8992" s="9"/>
    </row>
    <row r="8993" spans="7:7" x14ac:dyDescent="0.2">
      <c r="G8993" s="9"/>
    </row>
    <row r="8994" spans="7:7" x14ac:dyDescent="0.2">
      <c r="G8994" s="9"/>
    </row>
    <row r="8995" spans="7:7" x14ac:dyDescent="0.2">
      <c r="G8995" s="9"/>
    </row>
    <row r="8996" spans="7:7" x14ac:dyDescent="0.2">
      <c r="G8996" s="9"/>
    </row>
    <row r="8997" spans="7:7" x14ac:dyDescent="0.2">
      <c r="G8997" s="9"/>
    </row>
    <row r="8998" spans="7:7" x14ac:dyDescent="0.2">
      <c r="G8998" s="9"/>
    </row>
    <row r="8999" spans="7:7" x14ac:dyDescent="0.2">
      <c r="G8999" s="9"/>
    </row>
    <row r="9000" spans="7:7" x14ac:dyDescent="0.2">
      <c r="G9000" s="9"/>
    </row>
    <row r="9001" spans="7:7" x14ac:dyDescent="0.2">
      <c r="G9001" s="9"/>
    </row>
    <row r="9002" spans="7:7" x14ac:dyDescent="0.2">
      <c r="G9002" s="9"/>
    </row>
    <row r="9003" spans="7:7" x14ac:dyDescent="0.2">
      <c r="G9003" s="9"/>
    </row>
    <row r="9004" spans="7:7" x14ac:dyDescent="0.2">
      <c r="G9004" s="9"/>
    </row>
    <row r="9005" spans="7:7" x14ac:dyDescent="0.2">
      <c r="G9005" s="9"/>
    </row>
    <row r="9006" spans="7:7" x14ac:dyDescent="0.2">
      <c r="G9006" s="9"/>
    </row>
    <row r="9007" spans="7:7" x14ac:dyDescent="0.2">
      <c r="G9007" s="9"/>
    </row>
    <row r="9008" spans="7:7" x14ac:dyDescent="0.2">
      <c r="G9008" s="9"/>
    </row>
    <row r="9009" spans="7:7" x14ac:dyDescent="0.2">
      <c r="G9009" s="9"/>
    </row>
    <row r="9010" spans="7:7" x14ac:dyDescent="0.2">
      <c r="G9010" s="9"/>
    </row>
    <row r="9011" spans="7:7" x14ac:dyDescent="0.2">
      <c r="G9011" s="9"/>
    </row>
    <row r="9012" spans="7:7" x14ac:dyDescent="0.2">
      <c r="G9012" s="9"/>
    </row>
    <row r="9013" spans="7:7" x14ac:dyDescent="0.2">
      <c r="G9013" s="9"/>
    </row>
    <row r="9014" spans="7:7" x14ac:dyDescent="0.2">
      <c r="G9014" s="9"/>
    </row>
    <row r="9015" spans="7:7" x14ac:dyDescent="0.2">
      <c r="G9015" s="9"/>
    </row>
    <row r="9016" spans="7:7" x14ac:dyDescent="0.2">
      <c r="G9016" s="9"/>
    </row>
    <row r="9017" spans="7:7" x14ac:dyDescent="0.2">
      <c r="G9017" s="9"/>
    </row>
    <row r="9018" spans="7:7" x14ac:dyDescent="0.2">
      <c r="G9018" s="9"/>
    </row>
    <row r="9019" spans="7:7" x14ac:dyDescent="0.2">
      <c r="G9019" s="9"/>
    </row>
    <row r="9020" spans="7:7" x14ac:dyDescent="0.2">
      <c r="G9020" s="9"/>
    </row>
    <row r="9021" spans="7:7" x14ac:dyDescent="0.2">
      <c r="G9021" s="9"/>
    </row>
    <row r="9022" spans="7:7" x14ac:dyDescent="0.2">
      <c r="G9022" s="9"/>
    </row>
    <row r="9023" spans="7:7" x14ac:dyDescent="0.2">
      <c r="G9023" s="9"/>
    </row>
    <row r="9024" spans="7:7" x14ac:dyDescent="0.2">
      <c r="G9024" s="9"/>
    </row>
    <row r="9025" spans="7:7" x14ac:dyDescent="0.2">
      <c r="G9025" s="9"/>
    </row>
    <row r="9026" spans="7:7" x14ac:dyDescent="0.2">
      <c r="G9026" s="9"/>
    </row>
    <row r="9027" spans="7:7" x14ac:dyDescent="0.2">
      <c r="G9027" s="9"/>
    </row>
    <row r="9028" spans="7:7" x14ac:dyDescent="0.2">
      <c r="G9028" s="9"/>
    </row>
    <row r="9029" spans="7:7" x14ac:dyDescent="0.2">
      <c r="G9029" s="9"/>
    </row>
    <row r="9030" spans="7:7" x14ac:dyDescent="0.2">
      <c r="G9030" s="9"/>
    </row>
    <row r="9031" spans="7:7" x14ac:dyDescent="0.2">
      <c r="G9031" s="9"/>
    </row>
    <row r="9032" spans="7:7" x14ac:dyDescent="0.2">
      <c r="G9032" s="9"/>
    </row>
    <row r="9033" spans="7:7" x14ac:dyDescent="0.2">
      <c r="G9033" s="9"/>
    </row>
    <row r="9034" spans="7:7" x14ac:dyDescent="0.2">
      <c r="G9034" s="9"/>
    </row>
    <row r="9035" spans="7:7" x14ac:dyDescent="0.2">
      <c r="G9035" s="9"/>
    </row>
    <row r="9036" spans="7:7" x14ac:dyDescent="0.2">
      <c r="G9036" s="9"/>
    </row>
    <row r="9037" spans="7:7" x14ac:dyDescent="0.2">
      <c r="G9037" s="9"/>
    </row>
    <row r="9038" spans="7:7" x14ac:dyDescent="0.2">
      <c r="G9038" s="9"/>
    </row>
    <row r="9039" spans="7:7" x14ac:dyDescent="0.2">
      <c r="G9039" s="9"/>
    </row>
    <row r="9040" spans="7:7" x14ac:dyDescent="0.2">
      <c r="G9040" s="9"/>
    </row>
    <row r="9041" spans="7:7" x14ac:dyDescent="0.2">
      <c r="G9041" s="9"/>
    </row>
    <row r="9042" spans="7:7" x14ac:dyDescent="0.2">
      <c r="G9042" s="9"/>
    </row>
    <row r="9043" spans="7:7" x14ac:dyDescent="0.2">
      <c r="G9043" s="9"/>
    </row>
    <row r="9044" spans="7:7" x14ac:dyDescent="0.2">
      <c r="G9044" s="9"/>
    </row>
    <row r="9045" spans="7:7" x14ac:dyDescent="0.2">
      <c r="G9045" s="9"/>
    </row>
    <row r="9046" spans="7:7" x14ac:dyDescent="0.2">
      <c r="G9046" s="9"/>
    </row>
    <row r="9047" spans="7:7" x14ac:dyDescent="0.2">
      <c r="G9047" s="9"/>
    </row>
    <row r="9048" spans="7:7" x14ac:dyDescent="0.2">
      <c r="G9048" s="9"/>
    </row>
    <row r="9049" spans="7:7" x14ac:dyDescent="0.2">
      <c r="G9049" s="9"/>
    </row>
    <row r="9050" spans="7:7" x14ac:dyDescent="0.2">
      <c r="G9050" s="9"/>
    </row>
    <row r="9051" spans="7:7" x14ac:dyDescent="0.2">
      <c r="G9051" s="9"/>
    </row>
    <row r="9052" spans="7:7" x14ac:dyDescent="0.2">
      <c r="G9052" s="9"/>
    </row>
    <row r="9053" spans="7:7" x14ac:dyDescent="0.2">
      <c r="G9053" s="9"/>
    </row>
    <row r="9054" spans="7:7" x14ac:dyDescent="0.2">
      <c r="G9054" s="9"/>
    </row>
    <row r="9055" spans="7:7" x14ac:dyDescent="0.2">
      <c r="G9055" s="9"/>
    </row>
    <row r="9056" spans="7:7" x14ac:dyDescent="0.2">
      <c r="G9056" s="9"/>
    </row>
    <row r="9057" spans="7:7" x14ac:dyDescent="0.2">
      <c r="G9057" s="9"/>
    </row>
    <row r="9058" spans="7:7" x14ac:dyDescent="0.2">
      <c r="G9058" s="9"/>
    </row>
    <row r="9059" spans="7:7" x14ac:dyDescent="0.2">
      <c r="G9059" s="9"/>
    </row>
    <row r="9060" spans="7:7" x14ac:dyDescent="0.2">
      <c r="G9060" s="9"/>
    </row>
    <row r="9061" spans="7:7" x14ac:dyDescent="0.2">
      <c r="G9061" s="9"/>
    </row>
    <row r="9062" spans="7:7" x14ac:dyDescent="0.2">
      <c r="G9062" s="9"/>
    </row>
    <row r="9063" spans="7:7" x14ac:dyDescent="0.2">
      <c r="G9063" s="9"/>
    </row>
    <row r="9064" spans="7:7" x14ac:dyDescent="0.2">
      <c r="G9064" s="9"/>
    </row>
    <row r="9065" spans="7:7" x14ac:dyDescent="0.2">
      <c r="G9065" s="9"/>
    </row>
    <row r="9066" spans="7:7" x14ac:dyDescent="0.2">
      <c r="G9066" s="9"/>
    </row>
    <row r="9067" spans="7:7" x14ac:dyDescent="0.2">
      <c r="G9067" s="9"/>
    </row>
    <row r="9068" spans="7:7" x14ac:dyDescent="0.2">
      <c r="G9068" s="9"/>
    </row>
    <row r="9069" spans="7:7" x14ac:dyDescent="0.2">
      <c r="G9069" s="9"/>
    </row>
    <row r="9070" spans="7:7" x14ac:dyDescent="0.2">
      <c r="G9070" s="9"/>
    </row>
    <row r="9071" spans="7:7" x14ac:dyDescent="0.2">
      <c r="G9071" s="9"/>
    </row>
    <row r="9072" spans="7:7" x14ac:dyDescent="0.2">
      <c r="G9072" s="9"/>
    </row>
    <row r="9073" spans="7:7" x14ac:dyDescent="0.2">
      <c r="G9073" s="9"/>
    </row>
    <row r="9074" spans="7:7" x14ac:dyDescent="0.2">
      <c r="G9074" s="9"/>
    </row>
    <row r="9075" spans="7:7" x14ac:dyDescent="0.2">
      <c r="G9075" s="9"/>
    </row>
    <row r="9076" spans="7:7" x14ac:dyDescent="0.2">
      <c r="G9076" s="9"/>
    </row>
    <row r="9077" spans="7:7" x14ac:dyDescent="0.2">
      <c r="G9077" s="9"/>
    </row>
    <row r="9078" spans="7:7" x14ac:dyDescent="0.2">
      <c r="G9078" s="9"/>
    </row>
    <row r="9079" spans="7:7" x14ac:dyDescent="0.2">
      <c r="G9079" s="9"/>
    </row>
    <row r="9080" spans="7:7" x14ac:dyDescent="0.2">
      <c r="G9080" s="9"/>
    </row>
    <row r="9081" spans="7:7" x14ac:dyDescent="0.2">
      <c r="G9081" s="9"/>
    </row>
    <row r="9082" spans="7:7" x14ac:dyDescent="0.2">
      <c r="G9082" s="9"/>
    </row>
    <row r="9083" spans="7:7" x14ac:dyDescent="0.2">
      <c r="G9083" s="9"/>
    </row>
    <row r="9084" spans="7:7" x14ac:dyDescent="0.2">
      <c r="G9084" s="9"/>
    </row>
    <row r="9085" spans="7:7" x14ac:dyDescent="0.2">
      <c r="G9085" s="9"/>
    </row>
    <row r="9086" spans="7:7" x14ac:dyDescent="0.2">
      <c r="G9086" s="9"/>
    </row>
    <row r="9087" spans="7:7" x14ac:dyDescent="0.2">
      <c r="G9087" s="9"/>
    </row>
    <row r="9088" spans="7:7" x14ac:dyDescent="0.2">
      <c r="G9088" s="9"/>
    </row>
    <row r="9089" spans="7:7" x14ac:dyDescent="0.2">
      <c r="G9089" s="9"/>
    </row>
    <row r="9090" spans="7:7" x14ac:dyDescent="0.2">
      <c r="G9090" s="9"/>
    </row>
    <row r="9091" spans="7:7" x14ac:dyDescent="0.2">
      <c r="G9091" s="9"/>
    </row>
    <row r="9092" spans="7:7" x14ac:dyDescent="0.2">
      <c r="G9092" s="9"/>
    </row>
    <row r="9093" spans="7:7" x14ac:dyDescent="0.2">
      <c r="G9093" s="9"/>
    </row>
    <row r="9094" spans="7:7" x14ac:dyDescent="0.2">
      <c r="G9094" s="9"/>
    </row>
    <row r="9095" spans="7:7" x14ac:dyDescent="0.2">
      <c r="G9095" s="9"/>
    </row>
    <row r="9096" spans="7:7" x14ac:dyDescent="0.2">
      <c r="G9096" s="9"/>
    </row>
    <row r="9097" spans="7:7" x14ac:dyDescent="0.2">
      <c r="G9097" s="9"/>
    </row>
    <row r="9098" spans="7:7" x14ac:dyDescent="0.2">
      <c r="G9098" s="9"/>
    </row>
    <row r="9099" spans="7:7" x14ac:dyDescent="0.2">
      <c r="G9099" s="9"/>
    </row>
    <row r="9100" spans="7:7" x14ac:dyDescent="0.2">
      <c r="G9100" s="9"/>
    </row>
    <row r="9101" spans="7:7" x14ac:dyDescent="0.2">
      <c r="G9101" s="9"/>
    </row>
    <row r="9102" spans="7:7" x14ac:dyDescent="0.2">
      <c r="G9102" s="9"/>
    </row>
    <row r="9103" spans="7:7" x14ac:dyDescent="0.2">
      <c r="G9103" s="9"/>
    </row>
    <row r="9104" spans="7:7" x14ac:dyDescent="0.2">
      <c r="G9104" s="9"/>
    </row>
    <row r="9105" spans="7:7" x14ac:dyDescent="0.2">
      <c r="G9105" s="9"/>
    </row>
    <row r="9106" spans="7:7" x14ac:dyDescent="0.2">
      <c r="G9106" s="9"/>
    </row>
    <row r="9107" spans="7:7" x14ac:dyDescent="0.2">
      <c r="G9107" s="9"/>
    </row>
    <row r="9108" spans="7:7" x14ac:dyDescent="0.2">
      <c r="G9108" s="9"/>
    </row>
    <row r="9109" spans="7:7" x14ac:dyDescent="0.2">
      <c r="G9109" s="9"/>
    </row>
    <row r="9110" spans="7:7" x14ac:dyDescent="0.2">
      <c r="G9110" s="9"/>
    </row>
    <row r="9111" spans="7:7" x14ac:dyDescent="0.2">
      <c r="G9111" s="9"/>
    </row>
    <row r="9112" spans="7:7" x14ac:dyDescent="0.2">
      <c r="G9112" s="9"/>
    </row>
    <row r="9113" spans="7:7" x14ac:dyDescent="0.2">
      <c r="G9113" s="9"/>
    </row>
    <row r="9114" spans="7:7" x14ac:dyDescent="0.2">
      <c r="G9114" s="9"/>
    </row>
    <row r="9115" spans="7:7" x14ac:dyDescent="0.2">
      <c r="G9115" s="9"/>
    </row>
    <row r="9116" spans="7:7" x14ac:dyDescent="0.2">
      <c r="G9116" s="9"/>
    </row>
    <row r="9117" spans="7:7" x14ac:dyDescent="0.2">
      <c r="G9117" s="9"/>
    </row>
    <row r="9118" spans="7:7" x14ac:dyDescent="0.2">
      <c r="G9118" s="9"/>
    </row>
    <row r="9119" spans="7:7" x14ac:dyDescent="0.2">
      <c r="G9119" s="9"/>
    </row>
    <row r="9120" spans="7:7" x14ac:dyDescent="0.2">
      <c r="G9120" s="9"/>
    </row>
    <row r="9121" spans="7:7" x14ac:dyDescent="0.2">
      <c r="G9121" s="9"/>
    </row>
    <row r="9122" spans="7:7" x14ac:dyDescent="0.2">
      <c r="G9122" s="9"/>
    </row>
    <row r="9123" spans="7:7" x14ac:dyDescent="0.2">
      <c r="G9123" s="9"/>
    </row>
    <row r="9124" spans="7:7" x14ac:dyDescent="0.2">
      <c r="G9124" s="9"/>
    </row>
    <row r="9125" spans="7:7" x14ac:dyDescent="0.2">
      <c r="G9125" s="9"/>
    </row>
    <row r="9126" spans="7:7" x14ac:dyDescent="0.2">
      <c r="G9126" s="9"/>
    </row>
    <row r="9127" spans="7:7" x14ac:dyDescent="0.2">
      <c r="G9127" s="9"/>
    </row>
    <row r="9128" spans="7:7" x14ac:dyDescent="0.2">
      <c r="G9128" s="9"/>
    </row>
    <row r="9129" spans="7:7" x14ac:dyDescent="0.2">
      <c r="G9129" s="9"/>
    </row>
    <row r="9130" spans="7:7" x14ac:dyDescent="0.2">
      <c r="G9130" s="9"/>
    </row>
    <row r="9131" spans="7:7" x14ac:dyDescent="0.2">
      <c r="G9131" s="9"/>
    </row>
    <row r="9132" spans="7:7" x14ac:dyDescent="0.2">
      <c r="G9132" s="9"/>
    </row>
    <row r="9133" spans="7:7" x14ac:dyDescent="0.2">
      <c r="G9133" s="9"/>
    </row>
    <row r="9134" spans="7:7" x14ac:dyDescent="0.2">
      <c r="G9134" s="9"/>
    </row>
    <row r="9135" spans="7:7" x14ac:dyDescent="0.2">
      <c r="G9135" s="9"/>
    </row>
    <row r="9136" spans="7:7" x14ac:dyDescent="0.2">
      <c r="G9136" s="9"/>
    </row>
    <row r="9137" spans="7:7" x14ac:dyDescent="0.2">
      <c r="G9137" s="9"/>
    </row>
    <row r="9138" spans="7:7" x14ac:dyDescent="0.2">
      <c r="G9138" s="9"/>
    </row>
    <row r="9139" spans="7:7" x14ac:dyDescent="0.2">
      <c r="G9139" s="9"/>
    </row>
    <row r="9140" spans="7:7" x14ac:dyDescent="0.2">
      <c r="G9140" s="9"/>
    </row>
    <row r="9141" spans="7:7" x14ac:dyDescent="0.2">
      <c r="G9141" s="9"/>
    </row>
    <row r="9142" spans="7:7" x14ac:dyDescent="0.2">
      <c r="G9142" s="9"/>
    </row>
    <row r="9143" spans="7:7" x14ac:dyDescent="0.2">
      <c r="G9143" s="9"/>
    </row>
    <row r="9144" spans="7:7" x14ac:dyDescent="0.2">
      <c r="G9144" s="9"/>
    </row>
    <row r="9145" spans="7:7" x14ac:dyDescent="0.2">
      <c r="G9145" s="9"/>
    </row>
    <row r="9146" spans="7:7" x14ac:dyDescent="0.2">
      <c r="G9146" s="9"/>
    </row>
    <row r="9147" spans="7:7" x14ac:dyDescent="0.2">
      <c r="G9147" s="9"/>
    </row>
    <row r="9148" spans="7:7" x14ac:dyDescent="0.2">
      <c r="G9148" s="9"/>
    </row>
    <row r="9149" spans="7:7" x14ac:dyDescent="0.2">
      <c r="G9149" s="9"/>
    </row>
    <row r="9150" spans="7:7" x14ac:dyDescent="0.2">
      <c r="G9150" s="9"/>
    </row>
    <row r="9151" spans="7:7" x14ac:dyDescent="0.2">
      <c r="G9151" s="9"/>
    </row>
    <row r="9152" spans="7:7" x14ac:dyDescent="0.2">
      <c r="G9152" s="9"/>
    </row>
    <row r="9153" spans="7:7" x14ac:dyDescent="0.2">
      <c r="G9153" s="9"/>
    </row>
    <row r="9154" spans="7:7" x14ac:dyDescent="0.2">
      <c r="G9154" s="9"/>
    </row>
    <row r="9155" spans="7:7" x14ac:dyDescent="0.2">
      <c r="G9155" s="9"/>
    </row>
    <row r="9156" spans="7:7" x14ac:dyDescent="0.2">
      <c r="G9156" s="9"/>
    </row>
    <row r="9157" spans="7:7" x14ac:dyDescent="0.2">
      <c r="G9157" s="9"/>
    </row>
    <row r="9158" spans="7:7" x14ac:dyDescent="0.2">
      <c r="G9158" s="9"/>
    </row>
    <row r="9159" spans="7:7" x14ac:dyDescent="0.2">
      <c r="G9159" s="9"/>
    </row>
    <row r="9160" spans="7:7" x14ac:dyDescent="0.2">
      <c r="G9160" s="9"/>
    </row>
    <row r="9161" spans="7:7" x14ac:dyDescent="0.2">
      <c r="G9161" s="9"/>
    </row>
    <row r="9162" spans="7:7" x14ac:dyDescent="0.2">
      <c r="G9162" s="9"/>
    </row>
    <row r="9163" spans="7:7" x14ac:dyDescent="0.2">
      <c r="G9163" s="9"/>
    </row>
    <row r="9164" spans="7:7" x14ac:dyDescent="0.2">
      <c r="G9164" s="9"/>
    </row>
    <row r="9165" spans="7:7" x14ac:dyDescent="0.2">
      <c r="G9165" s="9"/>
    </row>
    <row r="9166" spans="7:7" x14ac:dyDescent="0.2">
      <c r="G9166" s="9"/>
    </row>
    <row r="9167" spans="7:7" x14ac:dyDescent="0.2">
      <c r="G9167" s="9"/>
    </row>
    <row r="9168" spans="7:7" x14ac:dyDescent="0.2">
      <c r="G9168" s="9"/>
    </row>
    <row r="9169" spans="7:7" x14ac:dyDescent="0.2">
      <c r="G9169" s="9"/>
    </row>
    <row r="9170" spans="7:7" x14ac:dyDescent="0.2">
      <c r="G9170" s="9"/>
    </row>
    <row r="9171" spans="7:7" x14ac:dyDescent="0.2">
      <c r="G9171" s="9"/>
    </row>
    <row r="9172" spans="7:7" x14ac:dyDescent="0.2">
      <c r="G9172" s="9"/>
    </row>
    <row r="9173" spans="7:7" x14ac:dyDescent="0.2">
      <c r="G9173" s="9"/>
    </row>
    <row r="9174" spans="7:7" x14ac:dyDescent="0.2">
      <c r="G9174" s="9"/>
    </row>
    <row r="9175" spans="7:7" x14ac:dyDescent="0.2">
      <c r="G9175" s="9"/>
    </row>
    <row r="9176" spans="7:7" x14ac:dyDescent="0.2">
      <c r="G9176" s="9"/>
    </row>
    <row r="9177" spans="7:7" x14ac:dyDescent="0.2">
      <c r="G9177" s="9"/>
    </row>
    <row r="9178" spans="7:7" x14ac:dyDescent="0.2">
      <c r="G9178" s="9"/>
    </row>
    <row r="9179" spans="7:7" x14ac:dyDescent="0.2">
      <c r="G9179" s="9"/>
    </row>
    <row r="9180" spans="7:7" x14ac:dyDescent="0.2">
      <c r="G9180" s="9"/>
    </row>
    <row r="9181" spans="7:7" x14ac:dyDescent="0.2">
      <c r="G9181" s="9"/>
    </row>
    <row r="9182" spans="7:7" x14ac:dyDescent="0.2">
      <c r="G9182" s="9"/>
    </row>
    <row r="9183" spans="7:7" x14ac:dyDescent="0.2">
      <c r="G9183" s="9"/>
    </row>
    <row r="9184" spans="7:7" x14ac:dyDescent="0.2">
      <c r="G9184" s="9"/>
    </row>
    <row r="9185" spans="7:7" x14ac:dyDescent="0.2">
      <c r="G9185" s="9"/>
    </row>
    <row r="9186" spans="7:7" x14ac:dyDescent="0.2">
      <c r="G9186" s="9"/>
    </row>
    <row r="9187" spans="7:7" x14ac:dyDescent="0.2">
      <c r="G9187" s="9"/>
    </row>
    <row r="9188" spans="7:7" x14ac:dyDescent="0.2">
      <c r="G9188" s="9"/>
    </row>
    <row r="9189" spans="7:7" x14ac:dyDescent="0.2">
      <c r="G9189" s="9"/>
    </row>
    <row r="9190" spans="7:7" x14ac:dyDescent="0.2">
      <c r="G9190" s="9"/>
    </row>
    <row r="9191" spans="7:7" x14ac:dyDescent="0.2">
      <c r="G9191" s="9"/>
    </row>
    <row r="9192" spans="7:7" x14ac:dyDescent="0.2">
      <c r="G9192" s="9"/>
    </row>
    <row r="9193" spans="7:7" x14ac:dyDescent="0.2">
      <c r="G9193" s="9"/>
    </row>
    <row r="9194" spans="7:7" x14ac:dyDescent="0.2">
      <c r="G9194" s="9"/>
    </row>
    <row r="9195" spans="7:7" x14ac:dyDescent="0.2">
      <c r="G9195" s="9"/>
    </row>
    <row r="9196" spans="7:7" x14ac:dyDescent="0.2">
      <c r="G9196" s="9"/>
    </row>
    <row r="9197" spans="7:7" x14ac:dyDescent="0.2">
      <c r="G9197" s="9"/>
    </row>
    <row r="9198" spans="7:7" x14ac:dyDescent="0.2">
      <c r="G9198" s="9"/>
    </row>
    <row r="9199" spans="7:7" x14ac:dyDescent="0.2">
      <c r="G9199" s="9"/>
    </row>
    <row r="9200" spans="7:7" x14ac:dyDescent="0.2">
      <c r="G9200" s="9"/>
    </row>
    <row r="9201" spans="7:7" x14ac:dyDescent="0.2">
      <c r="G9201" s="9"/>
    </row>
    <row r="9202" spans="7:7" x14ac:dyDescent="0.2">
      <c r="G9202" s="9"/>
    </row>
    <row r="9203" spans="7:7" x14ac:dyDescent="0.2">
      <c r="G9203" s="9"/>
    </row>
    <row r="9204" spans="7:7" x14ac:dyDescent="0.2">
      <c r="G9204" s="9"/>
    </row>
    <row r="9205" spans="7:7" x14ac:dyDescent="0.2">
      <c r="G9205" s="9"/>
    </row>
    <row r="9206" spans="7:7" x14ac:dyDescent="0.2">
      <c r="G9206" s="9"/>
    </row>
    <row r="9207" spans="7:7" x14ac:dyDescent="0.2">
      <c r="G9207" s="9"/>
    </row>
    <row r="9208" spans="7:7" x14ac:dyDescent="0.2">
      <c r="G9208" s="9"/>
    </row>
    <row r="9209" spans="7:7" x14ac:dyDescent="0.2">
      <c r="G9209" s="9"/>
    </row>
    <row r="9210" spans="7:7" x14ac:dyDescent="0.2">
      <c r="G9210" s="9"/>
    </row>
    <row r="9211" spans="7:7" x14ac:dyDescent="0.2">
      <c r="G9211" s="9"/>
    </row>
    <row r="9212" spans="7:7" x14ac:dyDescent="0.2">
      <c r="G9212" s="9"/>
    </row>
    <row r="9213" spans="7:7" x14ac:dyDescent="0.2">
      <c r="G9213" s="9"/>
    </row>
    <row r="9214" spans="7:7" x14ac:dyDescent="0.2">
      <c r="G9214" s="9"/>
    </row>
    <row r="9215" spans="7:7" x14ac:dyDescent="0.2">
      <c r="G9215" s="9"/>
    </row>
    <row r="9216" spans="7:7" x14ac:dyDescent="0.2">
      <c r="G9216" s="9"/>
    </row>
    <row r="9217" spans="7:7" x14ac:dyDescent="0.2">
      <c r="G9217" s="9"/>
    </row>
    <row r="9218" spans="7:7" x14ac:dyDescent="0.2">
      <c r="G9218" s="9"/>
    </row>
    <row r="9219" spans="7:7" x14ac:dyDescent="0.2">
      <c r="G9219" s="9"/>
    </row>
    <row r="9220" spans="7:7" x14ac:dyDescent="0.2">
      <c r="G9220" s="9"/>
    </row>
    <row r="9221" spans="7:7" x14ac:dyDescent="0.2">
      <c r="G9221" s="9"/>
    </row>
    <row r="9222" spans="7:7" x14ac:dyDescent="0.2">
      <c r="G9222" s="9"/>
    </row>
    <row r="9223" spans="7:7" x14ac:dyDescent="0.2">
      <c r="G9223" s="9"/>
    </row>
    <row r="9224" spans="7:7" x14ac:dyDescent="0.2">
      <c r="G9224" s="9"/>
    </row>
    <row r="9225" spans="7:7" x14ac:dyDescent="0.2">
      <c r="G9225" s="9"/>
    </row>
    <row r="9226" spans="7:7" x14ac:dyDescent="0.2">
      <c r="G9226" s="9"/>
    </row>
    <row r="9227" spans="7:7" x14ac:dyDescent="0.2">
      <c r="G9227" s="9"/>
    </row>
    <row r="9228" spans="7:7" x14ac:dyDescent="0.2">
      <c r="G9228" s="9"/>
    </row>
    <row r="9229" spans="7:7" x14ac:dyDescent="0.2">
      <c r="G9229" s="9"/>
    </row>
    <row r="9230" spans="7:7" x14ac:dyDescent="0.2">
      <c r="G9230" s="9"/>
    </row>
    <row r="9231" spans="7:7" x14ac:dyDescent="0.2">
      <c r="G9231" s="9"/>
    </row>
    <row r="9232" spans="7:7" x14ac:dyDescent="0.2">
      <c r="G9232" s="9"/>
    </row>
    <row r="9233" spans="7:7" x14ac:dyDescent="0.2">
      <c r="G9233" s="9"/>
    </row>
    <row r="9234" spans="7:7" x14ac:dyDescent="0.2">
      <c r="G9234" s="9"/>
    </row>
    <row r="9235" spans="7:7" x14ac:dyDescent="0.2">
      <c r="G9235" s="9"/>
    </row>
    <row r="9236" spans="7:7" x14ac:dyDescent="0.2">
      <c r="G9236" s="9"/>
    </row>
    <row r="9237" spans="7:7" x14ac:dyDescent="0.2">
      <c r="G9237" s="9"/>
    </row>
    <row r="9238" spans="7:7" x14ac:dyDescent="0.2">
      <c r="G9238" s="9"/>
    </row>
    <row r="9239" spans="7:7" x14ac:dyDescent="0.2">
      <c r="G9239" s="9"/>
    </row>
    <row r="9240" spans="7:7" x14ac:dyDescent="0.2">
      <c r="G9240" s="9"/>
    </row>
    <row r="9241" spans="7:7" x14ac:dyDescent="0.2">
      <c r="G9241" s="9"/>
    </row>
    <row r="9242" spans="7:7" x14ac:dyDescent="0.2">
      <c r="G9242" s="9"/>
    </row>
    <row r="9243" spans="7:7" x14ac:dyDescent="0.2">
      <c r="G9243" s="9"/>
    </row>
    <row r="9244" spans="7:7" x14ac:dyDescent="0.2">
      <c r="G9244" s="9"/>
    </row>
    <row r="9245" spans="7:7" x14ac:dyDescent="0.2">
      <c r="G9245" s="9"/>
    </row>
    <row r="9246" spans="7:7" x14ac:dyDescent="0.2">
      <c r="G9246" s="9"/>
    </row>
    <row r="9247" spans="7:7" x14ac:dyDescent="0.2">
      <c r="G9247" s="9"/>
    </row>
    <row r="9248" spans="7:7" x14ac:dyDescent="0.2">
      <c r="G9248" s="9"/>
    </row>
    <row r="9249" spans="7:7" x14ac:dyDescent="0.2">
      <c r="G9249" s="9"/>
    </row>
    <row r="9250" spans="7:7" x14ac:dyDescent="0.2">
      <c r="G9250" s="9"/>
    </row>
    <row r="9251" spans="7:7" x14ac:dyDescent="0.2">
      <c r="G9251" s="9"/>
    </row>
    <row r="9252" spans="7:7" x14ac:dyDescent="0.2">
      <c r="G9252" s="9"/>
    </row>
    <row r="9253" spans="7:7" x14ac:dyDescent="0.2">
      <c r="G9253" s="9"/>
    </row>
    <row r="9254" spans="7:7" x14ac:dyDescent="0.2">
      <c r="G9254" s="9"/>
    </row>
    <row r="9255" spans="7:7" x14ac:dyDescent="0.2">
      <c r="G9255" s="9"/>
    </row>
    <row r="9256" spans="7:7" x14ac:dyDescent="0.2">
      <c r="G9256" s="9"/>
    </row>
    <row r="9257" spans="7:7" x14ac:dyDescent="0.2">
      <c r="G9257" s="9"/>
    </row>
    <row r="9258" spans="7:7" x14ac:dyDescent="0.2">
      <c r="G9258" s="9"/>
    </row>
    <row r="9259" spans="7:7" x14ac:dyDescent="0.2">
      <c r="G9259" s="9"/>
    </row>
    <row r="9260" spans="7:7" x14ac:dyDescent="0.2">
      <c r="G9260" s="9"/>
    </row>
    <row r="9261" spans="7:7" x14ac:dyDescent="0.2">
      <c r="G9261" s="9"/>
    </row>
    <row r="9262" spans="7:7" x14ac:dyDescent="0.2">
      <c r="G9262" s="9"/>
    </row>
    <row r="9263" spans="7:7" x14ac:dyDescent="0.2">
      <c r="G9263" s="9"/>
    </row>
    <row r="9264" spans="7:7" x14ac:dyDescent="0.2">
      <c r="G9264" s="9"/>
    </row>
    <row r="9265" spans="7:7" x14ac:dyDescent="0.2">
      <c r="G9265" s="9"/>
    </row>
    <row r="9266" spans="7:7" x14ac:dyDescent="0.2">
      <c r="G9266" s="9"/>
    </row>
    <row r="9267" spans="7:7" x14ac:dyDescent="0.2">
      <c r="G9267" s="9"/>
    </row>
    <row r="9268" spans="7:7" x14ac:dyDescent="0.2">
      <c r="G9268" s="9"/>
    </row>
    <row r="9269" spans="7:7" x14ac:dyDescent="0.2">
      <c r="G9269" s="9"/>
    </row>
    <row r="9270" spans="7:7" x14ac:dyDescent="0.2">
      <c r="G9270" s="9"/>
    </row>
    <row r="9271" spans="7:7" x14ac:dyDescent="0.2">
      <c r="G9271" s="9"/>
    </row>
    <row r="9272" spans="7:7" x14ac:dyDescent="0.2">
      <c r="G9272" s="9"/>
    </row>
    <row r="9273" spans="7:7" x14ac:dyDescent="0.2">
      <c r="G9273" s="9"/>
    </row>
    <row r="9274" spans="7:7" x14ac:dyDescent="0.2">
      <c r="G9274" s="9"/>
    </row>
    <row r="9275" spans="7:7" x14ac:dyDescent="0.2">
      <c r="G9275" s="9"/>
    </row>
    <row r="9276" spans="7:7" x14ac:dyDescent="0.2">
      <c r="G9276" s="9"/>
    </row>
    <row r="9277" spans="7:7" x14ac:dyDescent="0.2">
      <c r="G9277" s="9"/>
    </row>
    <row r="9278" spans="7:7" x14ac:dyDescent="0.2">
      <c r="G9278" s="9"/>
    </row>
    <row r="9279" spans="7:7" x14ac:dyDescent="0.2">
      <c r="G9279" s="9"/>
    </row>
    <row r="9280" spans="7:7" x14ac:dyDescent="0.2">
      <c r="G9280" s="9"/>
    </row>
    <row r="9281" spans="7:7" x14ac:dyDescent="0.2">
      <c r="G9281" s="9"/>
    </row>
    <row r="9282" spans="7:7" x14ac:dyDescent="0.2">
      <c r="G9282" s="9"/>
    </row>
    <row r="9283" spans="7:7" x14ac:dyDescent="0.2">
      <c r="G9283" s="9"/>
    </row>
    <row r="9284" spans="7:7" x14ac:dyDescent="0.2">
      <c r="G9284" s="9"/>
    </row>
    <row r="9285" spans="7:7" x14ac:dyDescent="0.2">
      <c r="G9285" s="9"/>
    </row>
    <row r="9286" spans="7:7" x14ac:dyDescent="0.2">
      <c r="G9286" s="9"/>
    </row>
    <row r="9287" spans="7:7" x14ac:dyDescent="0.2">
      <c r="G9287" s="9"/>
    </row>
    <row r="9288" spans="7:7" x14ac:dyDescent="0.2">
      <c r="G9288" s="9"/>
    </row>
    <row r="9289" spans="7:7" x14ac:dyDescent="0.2">
      <c r="G9289" s="9"/>
    </row>
    <row r="9290" spans="7:7" x14ac:dyDescent="0.2">
      <c r="G9290" s="9"/>
    </row>
    <row r="9291" spans="7:7" x14ac:dyDescent="0.2">
      <c r="G9291" s="9"/>
    </row>
    <row r="9292" spans="7:7" x14ac:dyDescent="0.2">
      <c r="G9292" s="9"/>
    </row>
    <row r="9293" spans="7:7" x14ac:dyDescent="0.2">
      <c r="G9293" s="9"/>
    </row>
    <row r="9294" spans="7:7" x14ac:dyDescent="0.2">
      <c r="G9294" s="9"/>
    </row>
    <row r="9295" spans="7:7" x14ac:dyDescent="0.2">
      <c r="G9295" s="9"/>
    </row>
    <row r="9296" spans="7:7" x14ac:dyDescent="0.2">
      <c r="G9296" s="9"/>
    </row>
    <row r="9297" spans="7:7" x14ac:dyDescent="0.2">
      <c r="G9297" s="9"/>
    </row>
    <row r="9298" spans="7:7" x14ac:dyDescent="0.2">
      <c r="G9298" s="9"/>
    </row>
    <row r="9299" spans="7:7" x14ac:dyDescent="0.2">
      <c r="G9299" s="9"/>
    </row>
    <row r="9300" spans="7:7" x14ac:dyDescent="0.2">
      <c r="G9300" s="9"/>
    </row>
    <row r="9301" spans="7:7" x14ac:dyDescent="0.2">
      <c r="G9301" s="9"/>
    </row>
    <row r="9302" spans="7:7" x14ac:dyDescent="0.2">
      <c r="G9302" s="9"/>
    </row>
    <row r="9303" spans="7:7" x14ac:dyDescent="0.2">
      <c r="G9303" s="9"/>
    </row>
    <row r="9304" spans="7:7" x14ac:dyDescent="0.2">
      <c r="G9304" s="9"/>
    </row>
    <row r="9305" spans="7:7" x14ac:dyDescent="0.2">
      <c r="G9305" s="9"/>
    </row>
    <row r="9306" spans="7:7" x14ac:dyDescent="0.2">
      <c r="G9306" s="9"/>
    </row>
    <row r="9307" spans="7:7" x14ac:dyDescent="0.2">
      <c r="G9307" s="9"/>
    </row>
    <row r="9308" spans="7:7" x14ac:dyDescent="0.2">
      <c r="G9308" s="9"/>
    </row>
    <row r="9309" spans="7:7" x14ac:dyDescent="0.2">
      <c r="G9309" s="9"/>
    </row>
    <row r="9310" spans="7:7" x14ac:dyDescent="0.2">
      <c r="G9310" s="9"/>
    </row>
    <row r="9311" spans="7:7" x14ac:dyDescent="0.2">
      <c r="G9311" s="9"/>
    </row>
    <row r="9312" spans="7:7" x14ac:dyDescent="0.2">
      <c r="G9312" s="9"/>
    </row>
    <row r="9313" spans="7:7" x14ac:dyDescent="0.2">
      <c r="G9313" s="9"/>
    </row>
    <row r="9314" spans="7:7" x14ac:dyDescent="0.2">
      <c r="G9314" s="9"/>
    </row>
    <row r="9315" spans="7:7" x14ac:dyDescent="0.2">
      <c r="G9315" s="9"/>
    </row>
    <row r="9316" spans="7:7" x14ac:dyDescent="0.2">
      <c r="G9316" s="9"/>
    </row>
    <row r="9317" spans="7:7" x14ac:dyDescent="0.2">
      <c r="G9317" s="9"/>
    </row>
    <row r="9318" spans="7:7" x14ac:dyDescent="0.2">
      <c r="G9318" s="9"/>
    </row>
    <row r="9319" spans="7:7" x14ac:dyDescent="0.2">
      <c r="G9319" s="9"/>
    </row>
    <row r="9320" spans="7:7" x14ac:dyDescent="0.2">
      <c r="G9320" s="9"/>
    </row>
    <row r="9321" spans="7:7" x14ac:dyDescent="0.2">
      <c r="G9321" s="9"/>
    </row>
    <row r="9322" spans="7:7" x14ac:dyDescent="0.2">
      <c r="G9322" s="9"/>
    </row>
    <row r="9323" spans="7:7" x14ac:dyDescent="0.2">
      <c r="G9323" s="9"/>
    </row>
    <row r="9324" spans="7:7" x14ac:dyDescent="0.2">
      <c r="G9324" s="9"/>
    </row>
    <row r="9325" spans="7:7" x14ac:dyDescent="0.2">
      <c r="G9325" s="9"/>
    </row>
    <row r="9326" spans="7:7" x14ac:dyDescent="0.2">
      <c r="G9326" s="9"/>
    </row>
    <row r="9327" spans="7:7" x14ac:dyDescent="0.2">
      <c r="G9327" s="9"/>
    </row>
    <row r="9328" spans="7:7" x14ac:dyDescent="0.2">
      <c r="G9328" s="9"/>
    </row>
    <row r="9329" spans="7:7" x14ac:dyDescent="0.2">
      <c r="G9329" s="9"/>
    </row>
    <row r="9330" spans="7:7" x14ac:dyDescent="0.2">
      <c r="G9330" s="9"/>
    </row>
    <row r="9331" spans="7:7" x14ac:dyDescent="0.2">
      <c r="G9331" s="9"/>
    </row>
    <row r="9332" spans="7:7" x14ac:dyDescent="0.2">
      <c r="G9332" s="9"/>
    </row>
    <row r="9333" spans="7:7" x14ac:dyDescent="0.2">
      <c r="G9333" s="9"/>
    </row>
    <row r="9334" spans="7:7" x14ac:dyDescent="0.2">
      <c r="G9334" s="9"/>
    </row>
    <row r="9335" spans="7:7" x14ac:dyDescent="0.2">
      <c r="G9335" s="9"/>
    </row>
    <row r="9336" spans="7:7" x14ac:dyDescent="0.2">
      <c r="G9336" s="9"/>
    </row>
    <row r="9337" spans="7:7" x14ac:dyDescent="0.2">
      <c r="G9337" s="9"/>
    </row>
    <row r="9338" spans="7:7" x14ac:dyDescent="0.2">
      <c r="G9338" s="9"/>
    </row>
    <row r="9339" spans="7:7" x14ac:dyDescent="0.2">
      <c r="G9339" s="9"/>
    </row>
    <row r="9340" spans="7:7" x14ac:dyDescent="0.2">
      <c r="G9340" s="9"/>
    </row>
    <row r="9341" spans="7:7" x14ac:dyDescent="0.2">
      <c r="G9341" s="9"/>
    </row>
    <row r="9342" spans="7:7" x14ac:dyDescent="0.2">
      <c r="G9342" s="9"/>
    </row>
    <row r="9343" spans="7:7" x14ac:dyDescent="0.2">
      <c r="G9343" s="9"/>
    </row>
    <row r="9344" spans="7:7" x14ac:dyDescent="0.2">
      <c r="G9344" s="9"/>
    </row>
    <row r="9345" spans="7:7" x14ac:dyDescent="0.2">
      <c r="G9345" s="9"/>
    </row>
    <row r="9346" spans="7:7" x14ac:dyDescent="0.2">
      <c r="G9346" s="9"/>
    </row>
    <row r="9347" spans="7:7" x14ac:dyDescent="0.2">
      <c r="G9347" s="9"/>
    </row>
    <row r="9348" spans="7:7" x14ac:dyDescent="0.2">
      <c r="G9348" s="9"/>
    </row>
    <row r="9349" spans="7:7" x14ac:dyDescent="0.2">
      <c r="G9349" s="9"/>
    </row>
    <row r="9350" spans="7:7" x14ac:dyDescent="0.2">
      <c r="G9350" s="9"/>
    </row>
    <row r="9351" spans="7:7" x14ac:dyDescent="0.2">
      <c r="G9351" s="9"/>
    </row>
    <row r="9352" spans="7:7" x14ac:dyDescent="0.2">
      <c r="G9352" s="9"/>
    </row>
    <row r="9353" spans="7:7" x14ac:dyDescent="0.2">
      <c r="G9353" s="9"/>
    </row>
    <row r="9354" spans="7:7" x14ac:dyDescent="0.2">
      <c r="G9354" s="9"/>
    </row>
    <row r="9355" spans="7:7" x14ac:dyDescent="0.2">
      <c r="G9355" s="9"/>
    </row>
    <row r="9356" spans="7:7" x14ac:dyDescent="0.2">
      <c r="G9356" s="9"/>
    </row>
    <row r="9357" spans="7:7" x14ac:dyDescent="0.2">
      <c r="G9357" s="9"/>
    </row>
    <row r="9358" spans="7:7" x14ac:dyDescent="0.2">
      <c r="G9358" s="9"/>
    </row>
    <row r="9359" spans="7:7" x14ac:dyDescent="0.2">
      <c r="G9359" s="9"/>
    </row>
    <row r="9360" spans="7:7" x14ac:dyDescent="0.2">
      <c r="G9360" s="9"/>
    </row>
    <row r="9361" spans="7:7" x14ac:dyDescent="0.2">
      <c r="G9361" s="9"/>
    </row>
    <row r="9362" spans="7:7" x14ac:dyDescent="0.2">
      <c r="G9362" s="9"/>
    </row>
    <row r="9363" spans="7:7" x14ac:dyDescent="0.2">
      <c r="G9363" s="9"/>
    </row>
    <row r="9364" spans="7:7" x14ac:dyDescent="0.2">
      <c r="G9364" s="9"/>
    </row>
    <row r="9365" spans="7:7" x14ac:dyDescent="0.2">
      <c r="G9365" s="9"/>
    </row>
    <row r="9366" spans="7:7" x14ac:dyDescent="0.2">
      <c r="G9366" s="9"/>
    </row>
    <row r="9367" spans="7:7" x14ac:dyDescent="0.2">
      <c r="G9367" s="9"/>
    </row>
    <row r="9368" spans="7:7" x14ac:dyDescent="0.2">
      <c r="G9368" s="9"/>
    </row>
    <row r="9369" spans="7:7" x14ac:dyDescent="0.2">
      <c r="G9369" s="9"/>
    </row>
    <row r="9370" spans="7:7" x14ac:dyDescent="0.2">
      <c r="G9370" s="9"/>
    </row>
    <row r="9371" spans="7:7" x14ac:dyDescent="0.2">
      <c r="G9371" s="9"/>
    </row>
    <row r="9372" spans="7:7" x14ac:dyDescent="0.2">
      <c r="G9372" s="9"/>
    </row>
    <row r="9373" spans="7:7" x14ac:dyDescent="0.2">
      <c r="G9373" s="9"/>
    </row>
    <row r="9374" spans="7:7" x14ac:dyDescent="0.2">
      <c r="G9374" s="9"/>
    </row>
    <row r="9375" spans="7:7" x14ac:dyDescent="0.2">
      <c r="G9375" s="9"/>
    </row>
    <row r="9376" spans="7:7" x14ac:dyDescent="0.2">
      <c r="G9376" s="9"/>
    </row>
    <row r="9377" spans="7:7" x14ac:dyDescent="0.2">
      <c r="G9377" s="9"/>
    </row>
    <row r="9378" spans="7:7" x14ac:dyDescent="0.2">
      <c r="G9378" s="9"/>
    </row>
    <row r="9379" spans="7:7" x14ac:dyDescent="0.2">
      <c r="G9379" s="9"/>
    </row>
    <row r="9380" spans="7:7" x14ac:dyDescent="0.2">
      <c r="G9380" s="9"/>
    </row>
    <row r="9381" spans="7:7" x14ac:dyDescent="0.2">
      <c r="G9381" s="9"/>
    </row>
    <row r="9382" spans="7:7" x14ac:dyDescent="0.2">
      <c r="G9382" s="9"/>
    </row>
    <row r="9383" spans="7:7" x14ac:dyDescent="0.2">
      <c r="G9383" s="9"/>
    </row>
    <row r="9384" spans="7:7" x14ac:dyDescent="0.2">
      <c r="G9384" s="9"/>
    </row>
    <row r="9385" spans="7:7" x14ac:dyDescent="0.2">
      <c r="G9385" s="9"/>
    </row>
    <row r="9386" spans="7:7" x14ac:dyDescent="0.2">
      <c r="G9386" s="9"/>
    </row>
    <row r="9387" spans="7:7" x14ac:dyDescent="0.2">
      <c r="G9387" s="9"/>
    </row>
    <row r="9388" spans="7:7" x14ac:dyDescent="0.2">
      <c r="G9388" s="9"/>
    </row>
    <row r="9389" spans="7:7" x14ac:dyDescent="0.2">
      <c r="G9389" s="9"/>
    </row>
    <row r="9390" spans="7:7" x14ac:dyDescent="0.2">
      <c r="G9390" s="9"/>
    </row>
    <row r="9391" spans="7:7" x14ac:dyDescent="0.2">
      <c r="G9391" s="9"/>
    </row>
    <row r="9392" spans="7:7" x14ac:dyDescent="0.2">
      <c r="G9392" s="9"/>
    </row>
    <row r="9393" spans="7:7" x14ac:dyDescent="0.2">
      <c r="G9393" s="9"/>
    </row>
    <row r="9394" spans="7:7" x14ac:dyDescent="0.2">
      <c r="G9394" s="9"/>
    </row>
    <row r="9395" spans="7:7" x14ac:dyDescent="0.2">
      <c r="G9395" s="9"/>
    </row>
    <row r="9396" spans="7:7" x14ac:dyDescent="0.2">
      <c r="G9396" s="9"/>
    </row>
    <row r="9397" spans="7:7" x14ac:dyDescent="0.2">
      <c r="G9397" s="9"/>
    </row>
    <row r="9398" spans="7:7" x14ac:dyDescent="0.2">
      <c r="G9398" s="9"/>
    </row>
    <row r="9399" spans="7:7" x14ac:dyDescent="0.2">
      <c r="G9399" s="9"/>
    </row>
    <row r="9400" spans="7:7" x14ac:dyDescent="0.2">
      <c r="G9400" s="9"/>
    </row>
    <row r="9401" spans="7:7" x14ac:dyDescent="0.2">
      <c r="G9401" s="9"/>
    </row>
    <row r="9402" spans="7:7" x14ac:dyDescent="0.2">
      <c r="G9402" s="9"/>
    </row>
    <row r="9403" spans="7:7" x14ac:dyDescent="0.2">
      <c r="G9403" s="9"/>
    </row>
    <row r="9404" spans="7:7" x14ac:dyDescent="0.2">
      <c r="G9404" s="9"/>
    </row>
    <row r="9405" spans="7:7" x14ac:dyDescent="0.2">
      <c r="G9405" s="9"/>
    </row>
    <row r="9406" spans="7:7" x14ac:dyDescent="0.2">
      <c r="G9406" s="9"/>
    </row>
    <row r="9407" spans="7:7" x14ac:dyDescent="0.2">
      <c r="G9407" s="9"/>
    </row>
    <row r="9408" spans="7:7" x14ac:dyDescent="0.2">
      <c r="G9408" s="9"/>
    </row>
    <row r="9409" spans="7:7" x14ac:dyDescent="0.2">
      <c r="G9409" s="9"/>
    </row>
    <row r="9410" spans="7:7" x14ac:dyDescent="0.2">
      <c r="G9410" s="9"/>
    </row>
    <row r="9411" spans="7:7" x14ac:dyDescent="0.2">
      <c r="G9411" s="9"/>
    </row>
    <row r="9412" spans="7:7" x14ac:dyDescent="0.2">
      <c r="G9412" s="9"/>
    </row>
    <row r="9413" spans="7:7" x14ac:dyDescent="0.2">
      <c r="G9413" s="9"/>
    </row>
    <row r="9414" spans="7:7" x14ac:dyDescent="0.2">
      <c r="G9414" s="9"/>
    </row>
    <row r="9415" spans="7:7" x14ac:dyDescent="0.2">
      <c r="G9415" s="9"/>
    </row>
    <row r="9416" spans="7:7" x14ac:dyDescent="0.2">
      <c r="G9416" s="9"/>
    </row>
    <row r="9417" spans="7:7" x14ac:dyDescent="0.2">
      <c r="G9417" s="9"/>
    </row>
    <row r="9418" spans="7:7" x14ac:dyDescent="0.2">
      <c r="G9418" s="9"/>
    </row>
    <row r="9419" spans="7:7" x14ac:dyDescent="0.2">
      <c r="G9419" s="9"/>
    </row>
    <row r="9420" spans="7:7" x14ac:dyDescent="0.2">
      <c r="G9420" s="9"/>
    </row>
    <row r="9421" spans="7:7" x14ac:dyDescent="0.2">
      <c r="G9421" s="9"/>
    </row>
    <row r="9422" spans="7:7" x14ac:dyDescent="0.2">
      <c r="G9422" s="9"/>
    </row>
    <row r="9423" spans="7:7" x14ac:dyDescent="0.2">
      <c r="G9423" s="9"/>
    </row>
    <row r="9424" spans="7:7" x14ac:dyDescent="0.2">
      <c r="G9424" s="9"/>
    </row>
    <row r="9425" spans="7:7" x14ac:dyDescent="0.2">
      <c r="G9425" s="9"/>
    </row>
    <row r="9426" spans="7:7" x14ac:dyDescent="0.2">
      <c r="G9426" s="9"/>
    </row>
    <row r="9427" spans="7:7" x14ac:dyDescent="0.2">
      <c r="G9427" s="9"/>
    </row>
    <row r="9428" spans="7:7" x14ac:dyDescent="0.2">
      <c r="G9428" s="9"/>
    </row>
    <row r="9429" spans="7:7" x14ac:dyDescent="0.2">
      <c r="G9429" s="9"/>
    </row>
    <row r="9430" spans="7:7" x14ac:dyDescent="0.2">
      <c r="G9430" s="9"/>
    </row>
    <row r="9431" spans="7:7" x14ac:dyDescent="0.2">
      <c r="G9431" s="9"/>
    </row>
    <row r="9432" spans="7:7" x14ac:dyDescent="0.2">
      <c r="G9432" s="9"/>
    </row>
    <row r="9433" spans="7:7" x14ac:dyDescent="0.2">
      <c r="G9433" s="9"/>
    </row>
    <row r="9434" spans="7:7" x14ac:dyDescent="0.2">
      <c r="G9434" s="9"/>
    </row>
    <row r="9435" spans="7:7" x14ac:dyDescent="0.2">
      <c r="G9435" s="9"/>
    </row>
    <row r="9436" spans="7:7" x14ac:dyDescent="0.2">
      <c r="G9436" s="9"/>
    </row>
    <row r="9437" spans="7:7" x14ac:dyDescent="0.2">
      <c r="G9437" s="9"/>
    </row>
    <row r="9438" spans="7:7" x14ac:dyDescent="0.2">
      <c r="G9438" s="9"/>
    </row>
    <row r="9439" spans="7:7" x14ac:dyDescent="0.2">
      <c r="G9439" s="9"/>
    </row>
    <row r="9440" spans="7:7" x14ac:dyDescent="0.2">
      <c r="G9440" s="9"/>
    </row>
    <row r="9441" spans="7:7" x14ac:dyDescent="0.2">
      <c r="G9441" s="9"/>
    </row>
    <row r="9442" spans="7:7" x14ac:dyDescent="0.2">
      <c r="G9442" s="9"/>
    </row>
    <row r="9443" spans="7:7" x14ac:dyDescent="0.2">
      <c r="G9443" s="9"/>
    </row>
    <row r="9444" spans="7:7" x14ac:dyDescent="0.2">
      <c r="G9444" s="9"/>
    </row>
    <row r="9445" spans="7:7" x14ac:dyDescent="0.2">
      <c r="G9445" s="9"/>
    </row>
    <row r="9446" spans="7:7" x14ac:dyDescent="0.2">
      <c r="G9446" s="9"/>
    </row>
    <row r="9447" spans="7:7" x14ac:dyDescent="0.2">
      <c r="G9447" s="9"/>
    </row>
    <row r="9448" spans="7:7" x14ac:dyDescent="0.2">
      <c r="G9448" s="9"/>
    </row>
    <row r="9449" spans="7:7" x14ac:dyDescent="0.2">
      <c r="G9449" s="9"/>
    </row>
    <row r="9450" spans="7:7" x14ac:dyDescent="0.2">
      <c r="G9450" s="9"/>
    </row>
    <row r="9451" spans="7:7" x14ac:dyDescent="0.2">
      <c r="G9451" s="9"/>
    </row>
    <row r="9452" spans="7:7" x14ac:dyDescent="0.2">
      <c r="G9452" s="9"/>
    </row>
    <row r="9453" spans="7:7" x14ac:dyDescent="0.2">
      <c r="G9453" s="9"/>
    </row>
    <row r="9454" spans="7:7" x14ac:dyDescent="0.2">
      <c r="G9454" s="9"/>
    </row>
    <row r="9455" spans="7:7" x14ac:dyDescent="0.2">
      <c r="G9455" s="9"/>
    </row>
    <row r="9456" spans="7:7" x14ac:dyDescent="0.2">
      <c r="G9456" s="9"/>
    </row>
    <row r="9457" spans="7:7" x14ac:dyDescent="0.2">
      <c r="G9457" s="9"/>
    </row>
    <row r="9458" spans="7:7" x14ac:dyDescent="0.2">
      <c r="G9458" s="9"/>
    </row>
    <row r="9459" spans="7:7" x14ac:dyDescent="0.2">
      <c r="G9459" s="9"/>
    </row>
    <row r="9460" spans="7:7" x14ac:dyDescent="0.2">
      <c r="G9460" s="9"/>
    </row>
    <row r="9461" spans="7:7" x14ac:dyDescent="0.2">
      <c r="G9461" s="9"/>
    </row>
    <row r="9462" spans="7:7" x14ac:dyDescent="0.2">
      <c r="G9462" s="9"/>
    </row>
    <row r="9463" spans="7:7" x14ac:dyDescent="0.2">
      <c r="G9463" s="9"/>
    </row>
    <row r="9464" spans="7:7" x14ac:dyDescent="0.2">
      <c r="G9464" s="9"/>
    </row>
    <row r="9465" spans="7:7" x14ac:dyDescent="0.2">
      <c r="G9465" s="9"/>
    </row>
    <row r="9466" spans="7:7" x14ac:dyDescent="0.2">
      <c r="G9466" s="9"/>
    </row>
    <row r="9467" spans="7:7" x14ac:dyDescent="0.2">
      <c r="G9467" s="9"/>
    </row>
    <row r="9468" spans="7:7" x14ac:dyDescent="0.2">
      <c r="G9468" s="9"/>
    </row>
    <row r="9469" spans="7:7" x14ac:dyDescent="0.2">
      <c r="G9469" s="9"/>
    </row>
    <row r="9470" spans="7:7" x14ac:dyDescent="0.2">
      <c r="G9470" s="9"/>
    </row>
    <row r="9471" spans="7:7" x14ac:dyDescent="0.2">
      <c r="G9471" s="9"/>
    </row>
    <row r="9472" spans="7:7" x14ac:dyDescent="0.2">
      <c r="G9472" s="9"/>
    </row>
    <row r="9473" spans="7:7" x14ac:dyDescent="0.2">
      <c r="G9473" s="9"/>
    </row>
    <row r="9474" spans="7:7" x14ac:dyDescent="0.2">
      <c r="G9474" s="9"/>
    </row>
    <row r="9475" spans="7:7" x14ac:dyDescent="0.2">
      <c r="G9475" s="9"/>
    </row>
    <row r="9476" spans="7:7" x14ac:dyDescent="0.2">
      <c r="G9476" s="9"/>
    </row>
    <row r="9477" spans="7:7" x14ac:dyDescent="0.2">
      <c r="G9477" s="9"/>
    </row>
    <row r="9478" spans="7:7" x14ac:dyDescent="0.2">
      <c r="G9478" s="9"/>
    </row>
    <row r="9479" spans="7:7" x14ac:dyDescent="0.2">
      <c r="G9479" s="9"/>
    </row>
    <row r="9480" spans="7:7" x14ac:dyDescent="0.2">
      <c r="G9480" s="9"/>
    </row>
    <row r="9481" spans="7:7" x14ac:dyDescent="0.2">
      <c r="G9481" s="9"/>
    </row>
    <row r="9482" spans="7:7" x14ac:dyDescent="0.2">
      <c r="G9482" s="9"/>
    </row>
    <row r="9483" spans="7:7" x14ac:dyDescent="0.2">
      <c r="G9483" s="9"/>
    </row>
    <row r="9484" spans="7:7" x14ac:dyDescent="0.2">
      <c r="G9484" s="9"/>
    </row>
    <row r="9485" spans="7:7" x14ac:dyDescent="0.2">
      <c r="G9485" s="9"/>
    </row>
    <row r="9486" spans="7:7" x14ac:dyDescent="0.2">
      <c r="G9486" s="9"/>
    </row>
    <row r="9487" spans="7:7" x14ac:dyDescent="0.2">
      <c r="G9487" s="9"/>
    </row>
    <row r="9488" spans="7:7" x14ac:dyDescent="0.2">
      <c r="G9488" s="9"/>
    </row>
    <row r="9489" spans="7:7" x14ac:dyDescent="0.2">
      <c r="G9489" s="9"/>
    </row>
    <row r="9490" spans="7:7" x14ac:dyDescent="0.2">
      <c r="G9490" s="9"/>
    </row>
    <row r="9491" spans="7:7" x14ac:dyDescent="0.2">
      <c r="G9491" s="9"/>
    </row>
    <row r="9492" spans="7:7" x14ac:dyDescent="0.2">
      <c r="G9492" s="9"/>
    </row>
    <row r="9493" spans="7:7" x14ac:dyDescent="0.2">
      <c r="G9493" s="9"/>
    </row>
    <row r="9494" spans="7:7" x14ac:dyDescent="0.2">
      <c r="G9494" s="9"/>
    </row>
    <row r="9495" spans="7:7" x14ac:dyDescent="0.2">
      <c r="G9495" s="9"/>
    </row>
    <row r="9496" spans="7:7" x14ac:dyDescent="0.2">
      <c r="G9496" s="9"/>
    </row>
    <row r="9497" spans="7:7" x14ac:dyDescent="0.2">
      <c r="G9497" s="9"/>
    </row>
    <row r="9498" spans="7:7" x14ac:dyDescent="0.2">
      <c r="G9498" s="9"/>
    </row>
    <row r="9499" spans="7:7" x14ac:dyDescent="0.2">
      <c r="G9499" s="9"/>
    </row>
    <row r="9500" spans="7:7" x14ac:dyDescent="0.2">
      <c r="G9500" s="9"/>
    </row>
    <row r="9501" spans="7:7" x14ac:dyDescent="0.2">
      <c r="G9501" s="9"/>
    </row>
    <row r="9502" spans="7:7" x14ac:dyDescent="0.2">
      <c r="G9502" s="9"/>
    </row>
    <row r="9503" spans="7:7" x14ac:dyDescent="0.2">
      <c r="G9503" s="9"/>
    </row>
    <row r="9504" spans="7:7" x14ac:dyDescent="0.2">
      <c r="G9504" s="9"/>
    </row>
    <row r="9505" spans="7:7" x14ac:dyDescent="0.2">
      <c r="G9505" s="9"/>
    </row>
    <row r="9506" spans="7:7" x14ac:dyDescent="0.2">
      <c r="G9506" s="9"/>
    </row>
    <row r="9507" spans="7:7" x14ac:dyDescent="0.2">
      <c r="G9507" s="9"/>
    </row>
    <row r="9508" spans="7:7" x14ac:dyDescent="0.2">
      <c r="G9508" s="9"/>
    </row>
    <row r="9509" spans="7:7" x14ac:dyDescent="0.2">
      <c r="G9509" s="9"/>
    </row>
    <row r="9510" spans="7:7" x14ac:dyDescent="0.2">
      <c r="G9510" s="9"/>
    </row>
    <row r="9511" spans="7:7" x14ac:dyDescent="0.2">
      <c r="G9511" s="9"/>
    </row>
    <row r="9512" spans="7:7" x14ac:dyDescent="0.2">
      <c r="G9512" s="9"/>
    </row>
    <row r="9513" spans="7:7" x14ac:dyDescent="0.2">
      <c r="G9513" s="9"/>
    </row>
    <row r="9514" spans="7:7" x14ac:dyDescent="0.2">
      <c r="G9514" s="9"/>
    </row>
    <row r="9515" spans="7:7" x14ac:dyDescent="0.2">
      <c r="G9515" s="9"/>
    </row>
    <row r="9516" spans="7:7" x14ac:dyDescent="0.2">
      <c r="G9516" s="9"/>
    </row>
    <row r="9517" spans="7:7" x14ac:dyDescent="0.2">
      <c r="G9517" s="9"/>
    </row>
    <row r="9518" spans="7:7" x14ac:dyDescent="0.2">
      <c r="G9518" s="9"/>
    </row>
    <row r="9519" spans="7:7" x14ac:dyDescent="0.2">
      <c r="G9519" s="9"/>
    </row>
    <row r="9520" spans="7:7" x14ac:dyDescent="0.2">
      <c r="G9520" s="9"/>
    </row>
    <row r="9521" spans="7:7" x14ac:dyDescent="0.2">
      <c r="G9521" s="9"/>
    </row>
    <row r="9522" spans="7:7" x14ac:dyDescent="0.2">
      <c r="G9522" s="9"/>
    </row>
    <row r="9523" spans="7:7" x14ac:dyDescent="0.2">
      <c r="G9523" s="9"/>
    </row>
    <row r="9524" spans="7:7" x14ac:dyDescent="0.2">
      <c r="G9524" s="9"/>
    </row>
    <row r="9525" spans="7:7" x14ac:dyDescent="0.2">
      <c r="G9525" s="9"/>
    </row>
    <row r="9526" spans="7:7" x14ac:dyDescent="0.2">
      <c r="G9526" s="9"/>
    </row>
    <row r="9527" spans="7:7" x14ac:dyDescent="0.2">
      <c r="G9527" s="9"/>
    </row>
    <row r="9528" spans="7:7" x14ac:dyDescent="0.2">
      <c r="G9528" s="9"/>
    </row>
    <row r="9529" spans="7:7" x14ac:dyDescent="0.2">
      <c r="G9529" s="9"/>
    </row>
    <row r="9530" spans="7:7" x14ac:dyDescent="0.2">
      <c r="G9530" s="9"/>
    </row>
    <row r="9531" spans="7:7" x14ac:dyDescent="0.2">
      <c r="G9531" s="9"/>
    </row>
    <row r="9532" spans="7:7" x14ac:dyDescent="0.2">
      <c r="G9532" s="9"/>
    </row>
    <row r="9533" spans="7:7" x14ac:dyDescent="0.2">
      <c r="G9533" s="9"/>
    </row>
    <row r="9534" spans="7:7" x14ac:dyDescent="0.2">
      <c r="G9534" s="9"/>
    </row>
    <row r="9535" spans="7:7" x14ac:dyDescent="0.2">
      <c r="G9535" s="9"/>
    </row>
    <row r="9536" spans="7:7" x14ac:dyDescent="0.2">
      <c r="G9536" s="9"/>
    </row>
    <row r="9537" spans="7:7" x14ac:dyDescent="0.2">
      <c r="G9537" s="9"/>
    </row>
    <row r="9538" spans="7:7" x14ac:dyDescent="0.2">
      <c r="G9538" s="9"/>
    </row>
    <row r="9539" spans="7:7" x14ac:dyDescent="0.2">
      <c r="G9539" s="9"/>
    </row>
    <row r="9540" spans="7:7" x14ac:dyDescent="0.2">
      <c r="G9540" s="9"/>
    </row>
    <row r="9541" spans="7:7" x14ac:dyDescent="0.2">
      <c r="G9541" s="9"/>
    </row>
    <row r="9542" spans="7:7" x14ac:dyDescent="0.2">
      <c r="G9542" s="9"/>
    </row>
    <row r="9543" spans="7:7" x14ac:dyDescent="0.2">
      <c r="G9543" s="9"/>
    </row>
    <row r="9544" spans="7:7" x14ac:dyDescent="0.2">
      <c r="G9544" s="9"/>
    </row>
    <row r="9545" spans="7:7" x14ac:dyDescent="0.2">
      <c r="G9545" s="9"/>
    </row>
    <row r="9546" spans="7:7" x14ac:dyDescent="0.2">
      <c r="G9546" s="9"/>
    </row>
    <row r="9547" spans="7:7" x14ac:dyDescent="0.2">
      <c r="G9547" s="9"/>
    </row>
    <row r="9548" spans="7:7" x14ac:dyDescent="0.2">
      <c r="G9548" s="9"/>
    </row>
    <row r="9549" spans="7:7" x14ac:dyDescent="0.2">
      <c r="G9549" s="9"/>
    </row>
    <row r="9550" spans="7:7" x14ac:dyDescent="0.2">
      <c r="G9550" s="9"/>
    </row>
    <row r="9551" spans="7:7" x14ac:dyDescent="0.2">
      <c r="G9551" s="9"/>
    </row>
    <row r="9552" spans="7:7" x14ac:dyDescent="0.2">
      <c r="G9552" s="9"/>
    </row>
    <row r="9553" spans="7:7" x14ac:dyDescent="0.2">
      <c r="G9553" s="9"/>
    </row>
    <row r="9554" spans="7:7" x14ac:dyDescent="0.2">
      <c r="G9554" s="9"/>
    </row>
    <row r="9555" spans="7:7" x14ac:dyDescent="0.2">
      <c r="G9555" s="9"/>
    </row>
    <row r="9556" spans="7:7" x14ac:dyDescent="0.2">
      <c r="G9556" s="9"/>
    </row>
    <row r="9557" spans="7:7" x14ac:dyDescent="0.2">
      <c r="G9557" s="9"/>
    </row>
    <row r="9558" spans="7:7" x14ac:dyDescent="0.2">
      <c r="G9558" s="9"/>
    </row>
    <row r="9559" spans="7:7" x14ac:dyDescent="0.2">
      <c r="G9559" s="9"/>
    </row>
    <row r="9560" spans="7:7" x14ac:dyDescent="0.2">
      <c r="G9560" s="9"/>
    </row>
    <row r="9561" spans="7:7" x14ac:dyDescent="0.2">
      <c r="G9561" s="9"/>
    </row>
    <row r="9562" spans="7:7" x14ac:dyDescent="0.2">
      <c r="G9562" s="9"/>
    </row>
    <row r="9563" spans="7:7" x14ac:dyDescent="0.2">
      <c r="G9563" s="9"/>
    </row>
    <row r="9564" spans="7:7" x14ac:dyDescent="0.2">
      <c r="G9564" s="9"/>
    </row>
    <row r="9565" spans="7:7" x14ac:dyDescent="0.2">
      <c r="G9565" s="9"/>
    </row>
    <row r="9566" spans="7:7" x14ac:dyDescent="0.2">
      <c r="G9566" s="9"/>
    </row>
    <row r="9567" spans="7:7" x14ac:dyDescent="0.2">
      <c r="G9567" s="9"/>
    </row>
    <row r="9568" spans="7:7" x14ac:dyDescent="0.2">
      <c r="G9568" s="9"/>
    </row>
    <row r="9569" spans="7:7" x14ac:dyDescent="0.2">
      <c r="G9569" s="9"/>
    </row>
    <row r="9570" spans="7:7" x14ac:dyDescent="0.2">
      <c r="G9570" s="9"/>
    </row>
    <row r="9571" spans="7:7" x14ac:dyDescent="0.2">
      <c r="G9571" s="9"/>
    </row>
    <row r="9572" spans="7:7" x14ac:dyDescent="0.2">
      <c r="G9572" s="9"/>
    </row>
    <row r="9573" spans="7:7" x14ac:dyDescent="0.2">
      <c r="G9573" s="9"/>
    </row>
    <row r="9574" spans="7:7" x14ac:dyDescent="0.2">
      <c r="G9574" s="9"/>
    </row>
    <row r="9575" spans="7:7" x14ac:dyDescent="0.2">
      <c r="G9575" s="9"/>
    </row>
    <row r="9576" spans="7:7" x14ac:dyDescent="0.2">
      <c r="G9576" s="9"/>
    </row>
    <row r="9577" spans="7:7" x14ac:dyDescent="0.2">
      <c r="G9577" s="9"/>
    </row>
    <row r="9578" spans="7:7" x14ac:dyDescent="0.2">
      <c r="G9578" s="9"/>
    </row>
    <row r="9579" spans="7:7" x14ac:dyDescent="0.2">
      <c r="G9579" s="9"/>
    </row>
    <row r="9580" spans="7:7" x14ac:dyDescent="0.2">
      <c r="G9580" s="9"/>
    </row>
    <row r="9581" spans="7:7" x14ac:dyDescent="0.2">
      <c r="G9581" s="9"/>
    </row>
    <row r="9582" spans="7:7" x14ac:dyDescent="0.2">
      <c r="G9582" s="9"/>
    </row>
    <row r="9583" spans="7:7" x14ac:dyDescent="0.2">
      <c r="G9583" s="9"/>
    </row>
    <row r="9584" spans="7:7" x14ac:dyDescent="0.2">
      <c r="G9584" s="9"/>
    </row>
    <row r="9585" spans="7:7" x14ac:dyDescent="0.2">
      <c r="G9585" s="9"/>
    </row>
    <row r="9586" spans="7:7" x14ac:dyDescent="0.2">
      <c r="G9586" s="9"/>
    </row>
    <row r="9587" spans="7:7" x14ac:dyDescent="0.2">
      <c r="G9587" s="9"/>
    </row>
    <row r="9588" spans="7:7" x14ac:dyDescent="0.2">
      <c r="G9588" s="9"/>
    </row>
    <row r="9589" spans="7:7" x14ac:dyDescent="0.2">
      <c r="G9589" s="9"/>
    </row>
    <row r="9590" spans="7:7" x14ac:dyDescent="0.2">
      <c r="G9590" s="9"/>
    </row>
    <row r="9591" spans="7:7" x14ac:dyDescent="0.2">
      <c r="G9591" s="9"/>
    </row>
    <row r="9592" spans="7:7" x14ac:dyDescent="0.2">
      <c r="G9592" s="9"/>
    </row>
    <row r="9593" spans="7:7" x14ac:dyDescent="0.2">
      <c r="G9593" s="9"/>
    </row>
    <row r="9594" spans="7:7" x14ac:dyDescent="0.2">
      <c r="G9594" s="9"/>
    </row>
    <row r="9595" spans="7:7" x14ac:dyDescent="0.2">
      <c r="G9595" s="9"/>
    </row>
    <row r="9596" spans="7:7" x14ac:dyDescent="0.2">
      <c r="G9596" s="9"/>
    </row>
    <row r="9597" spans="7:7" x14ac:dyDescent="0.2">
      <c r="G9597" s="9"/>
    </row>
    <row r="9598" spans="7:7" x14ac:dyDescent="0.2">
      <c r="G9598" s="9"/>
    </row>
    <row r="9599" spans="7:7" x14ac:dyDescent="0.2">
      <c r="G9599" s="9"/>
    </row>
    <row r="9600" spans="7:7" x14ac:dyDescent="0.2">
      <c r="G9600" s="9"/>
    </row>
    <row r="9601" spans="7:7" x14ac:dyDescent="0.2">
      <c r="G9601" s="9"/>
    </row>
    <row r="9602" spans="7:7" x14ac:dyDescent="0.2">
      <c r="G9602" s="9"/>
    </row>
    <row r="9603" spans="7:7" x14ac:dyDescent="0.2">
      <c r="G9603" s="9"/>
    </row>
    <row r="9604" spans="7:7" x14ac:dyDescent="0.2">
      <c r="G9604" s="9"/>
    </row>
    <row r="9605" spans="7:7" x14ac:dyDescent="0.2">
      <c r="G9605" s="9"/>
    </row>
    <row r="9606" spans="7:7" x14ac:dyDescent="0.2">
      <c r="G9606" s="9"/>
    </row>
    <row r="9607" spans="7:7" x14ac:dyDescent="0.2">
      <c r="G9607" s="9"/>
    </row>
    <row r="9608" spans="7:7" x14ac:dyDescent="0.2">
      <c r="G9608" s="9"/>
    </row>
    <row r="9609" spans="7:7" x14ac:dyDescent="0.2">
      <c r="G9609" s="9"/>
    </row>
    <row r="9610" spans="7:7" x14ac:dyDescent="0.2">
      <c r="G9610" s="9"/>
    </row>
    <row r="9611" spans="7:7" x14ac:dyDescent="0.2">
      <c r="G9611" s="9"/>
    </row>
    <row r="9612" spans="7:7" x14ac:dyDescent="0.2">
      <c r="G9612" s="9"/>
    </row>
    <row r="9613" spans="7:7" x14ac:dyDescent="0.2">
      <c r="G9613" s="9"/>
    </row>
    <row r="9614" spans="7:7" x14ac:dyDescent="0.2">
      <c r="G9614" s="9"/>
    </row>
    <row r="9615" spans="7:7" x14ac:dyDescent="0.2">
      <c r="G9615" s="9"/>
    </row>
    <row r="9616" spans="7:7" x14ac:dyDescent="0.2">
      <c r="G9616" s="9"/>
    </row>
    <row r="9617" spans="7:7" x14ac:dyDescent="0.2">
      <c r="G9617" s="9"/>
    </row>
    <row r="9618" spans="7:7" x14ac:dyDescent="0.2">
      <c r="G9618" s="9"/>
    </row>
    <row r="9619" spans="7:7" x14ac:dyDescent="0.2">
      <c r="G9619" s="9"/>
    </row>
    <row r="9620" spans="7:7" x14ac:dyDescent="0.2">
      <c r="G9620" s="9"/>
    </row>
    <row r="9621" spans="7:7" x14ac:dyDescent="0.2">
      <c r="G9621" s="9"/>
    </row>
    <row r="9622" spans="7:7" x14ac:dyDescent="0.2">
      <c r="G9622" s="9"/>
    </row>
    <row r="9623" spans="7:7" x14ac:dyDescent="0.2">
      <c r="G9623" s="9"/>
    </row>
    <row r="9624" spans="7:7" x14ac:dyDescent="0.2">
      <c r="G9624" s="9"/>
    </row>
    <row r="9625" spans="7:7" x14ac:dyDescent="0.2">
      <c r="G9625" s="9"/>
    </row>
    <row r="9626" spans="7:7" x14ac:dyDescent="0.2">
      <c r="G9626" s="9"/>
    </row>
    <row r="9627" spans="7:7" x14ac:dyDescent="0.2">
      <c r="G9627" s="9"/>
    </row>
    <row r="9628" spans="7:7" x14ac:dyDescent="0.2">
      <c r="G9628" s="9"/>
    </row>
    <row r="9629" spans="7:7" x14ac:dyDescent="0.2">
      <c r="G9629" s="9"/>
    </row>
    <row r="9630" spans="7:7" x14ac:dyDescent="0.2">
      <c r="G9630" s="9"/>
    </row>
    <row r="9631" spans="7:7" x14ac:dyDescent="0.2">
      <c r="G9631" s="9"/>
    </row>
    <row r="9632" spans="7:7" x14ac:dyDescent="0.2">
      <c r="G9632" s="9"/>
    </row>
    <row r="9633" spans="7:7" x14ac:dyDescent="0.2">
      <c r="G9633" s="9"/>
    </row>
    <row r="9634" spans="7:7" x14ac:dyDescent="0.2">
      <c r="G9634" s="9"/>
    </row>
    <row r="9635" spans="7:7" x14ac:dyDescent="0.2">
      <c r="G9635" s="9"/>
    </row>
    <row r="9636" spans="7:7" x14ac:dyDescent="0.2">
      <c r="G9636" s="9"/>
    </row>
    <row r="9637" spans="7:7" x14ac:dyDescent="0.2">
      <c r="G9637" s="9"/>
    </row>
    <row r="9638" spans="7:7" x14ac:dyDescent="0.2">
      <c r="G9638" s="9"/>
    </row>
    <row r="9639" spans="7:7" x14ac:dyDescent="0.2">
      <c r="G9639" s="9"/>
    </row>
    <row r="9640" spans="7:7" x14ac:dyDescent="0.2">
      <c r="G9640" s="9"/>
    </row>
    <row r="9641" spans="7:7" x14ac:dyDescent="0.2">
      <c r="G9641" s="9"/>
    </row>
    <row r="9642" spans="7:7" x14ac:dyDescent="0.2">
      <c r="G9642" s="9"/>
    </row>
    <row r="9643" spans="7:7" x14ac:dyDescent="0.2">
      <c r="G9643" s="9"/>
    </row>
    <row r="9644" spans="7:7" x14ac:dyDescent="0.2">
      <c r="G9644" s="9"/>
    </row>
    <row r="9645" spans="7:7" x14ac:dyDescent="0.2">
      <c r="G9645" s="9"/>
    </row>
    <row r="9646" spans="7:7" x14ac:dyDescent="0.2">
      <c r="G9646" s="9"/>
    </row>
    <row r="9647" spans="7:7" x14ac:dyDescent="0.2">
      <c r="G9647" s="9"/>
    </row>
    <row r="9648" spans="7:7" x14ac:dyDescent="0.2">
      <c r="G9648" s="9"/>
    </row>
    <row r="9649" spans="7:7" x14ac:dyDescent="0.2">
      <c r="G9649" s="9"/>
    </row>
    <row r="9650" spans="7:7" x14ac:dyDescent="0.2">
      <c r="G9650" s="9"/>
    </row>
    <row r="9651" spans="7:7" x14ac:dyDescent="0.2">
      <c r="G9651" s="9"/>
    </row>
    <row r="9652" spans="7:7" x14ac:dyDescent="0.2">
      <c r="G9652" s="9"/>
    </row>
    <row r="9653" spans="7:7" x14ac:dyDescent="0.2">
      <c r="G9653" s="9"/>
    </row>
    <row r="9654" spans="7:7" x14ac:dyDescent="0.2">
      <c r="G9654" s="9"/>
    </row>
    <row r="9655" spans="7:7" x14ac:dyDescent="0.2">
      <c r="G9655" s="9"/>
    </row>
    <row r="9656" spans="7:7" x14ac:dyDescent="0.2">
      <c r="G9656" s="9"/>
    </row>
    <row r="9657" spans="7:7" x14ac:dyDescent="0.2">
      <c r="G9657" s="9"/>
    </row>
    <row r="9658" spans="7:7" x14ac:dyDescent="0.2">
      <c r="G9658" s="9"/>
    </row>
    <row r="9659" spans="7:7" x14ac:dyDescent="0.2">
      <c r="G9659" s="9"/>
    </row>
    <row r="9660" spans="7:7" x14ac:dyDescent="0.2">
      <c r="G9660" s="9"/>
    </row>
    <row r="9661" spans="7:7" x14ac:dyDescent="0.2">
      <c r="G9661" s="9"/>
    </row>
    <row r="9662" spans="7:7" x14ac:dyDescent="0.2">
      <c r="G9662" s="9"/>
    </row>
    <row r="9663" spans="7:7" x14ac:dyDescent="0.2">
      <c r="G9663" s="9"/>
    </row>
    <row r="9664" spans="7:7" x14ac:dyDescent="0.2">
      <c r="G9664" s="9"/>
    </row>
    <row r="9665" spans="7:7" x14ac:dyDescent="0.2">
      <c r="G9665" s="9"/>
    </row>
    <row r="9666" spans="7:7" x14ac:dyDescent="0.2">
      <c r="G9666" s="9"/>
    </row>
    <row r="9667" spans="7:7" x14ac:dyDescent="0.2">
      <c r="G9667" s="9"/>
    </row>
    <row r="9668" spans="7:7" x14ac:dyDescent="0.2">
      <c r="G9668" s="9"/>
    </row>
    <row r="9669" spans="7:7" x14ac:dyDescent="0.2">
      <c r="G9669" s="9"/>
    </row>
    <row r="9670" spans="7:7" x14ac:dyDescent="0.2">
      <c r="G9670" s="9"/>
    </row>
    <row r="9671" spans="7:7" x14ac:dyDescent="0.2">
      <c r="G9671" s="9"/>
    </row>
    <row r="9672" spans="7:7" x14ac:dyDescent="0.2">
      <c r="G9672" s="9"/>
    </row>
    <row r="9673" spans="7:7" x14ac:dyDescent="0.2">
      <c r="G9673" s="9"/>
    </row>
    <row r="9674" spans="7:7" x14ac:dyDescent="0.2">
      <c r="G9674" s="9"/>
    </row>
    <row r="9675" spans="7:7" x14ac:dyDescent="0.2">
      <c r="G9675" s="9"/>
    </row>
    <row r="9676" spans="7:7" x14ac:dyDescent="0.2">
      <c r="G9676" s="9"/>
    </row>
    <row r="9677" spans="7:7" x14ac:dyDescent="0.2">
      <c r="G9677" s="9"/>
    </row>
    <row r="9678" spans="7:7" x14ac:dyDescent="0.2">
      <c r="G9678" s="9"/>
    </row>
    <row r="9679" spans="7:7" x14ac:dyDescent="0.2">
      <c r="G9679" s="9"/>
    </row>
    <row r="9680" spans="7:7" x14ac:dyDescent="0.2">
      <c r="G9680" s="9"/>
    </row>
    <row r="9681" spans="7:7" x14ac:dyDescent="0.2">
      <c r="G9681" s="9"/>
    </row>
    <row r="9682" spans="7:7" x14ac:dyDescent="0.2">
      <c r="G9682" s="9"/>
    </row>
    <row r="9683" spans="7:7" x14ac:dyDescent="0.2">
      <c r="G9683" s="9"/>
    </row>
    <row r="9684" spans="7:7" x14ac:dyDescent="0.2">
      <c r="G9684" s="9"/>
    </row>
    <row r="9685" spans="7:7" x14ac:dyDescent="0.2">
      <c r="G9685" s="9"/>
    </row>
    <row r="9686" spans="7:7" x14ac:dyDescent="0.2">
      <c r="G9686" s="9"/>
    </row>
    <row r="9687" spans="7:7" x14ac:dyDescent="0.2">
      <c r="G9687" s="9"/>
    </row>
    <row r="9688" spans="7:7" x14ac:dyDescent="0.2">
      <c r="G9688" s="9"/>
    </row>
    <row r="9689" spans="7:7" x14ac:dyDescent="0.2">
      <c r="G9689" s="9"/>
    </row>
    <row r="9690" spans="7:7" x14ac:dyDescent="0.2">
      <c r="G9690" s="9"/>
    </row>
    <row r="9691" spans="7:7" x14ac:dyDescent="0.2">
      <c r="G9691" s="9"/>
    </row>
    <row r="9692" spans="7:7" x14ac:dyDescent="0.2">
      <c r="G9692" s="9"/>
    </row>
    <row r="9693" spans="7:7" x14ac:dyDescent="0.2">
      <c r="G9693" s="9"/>
    </row>
    <row r="9694" spans="7:7" x14ac:dyDescent="0.2">
      <c r="G9694" s="9"/>
    </row>
    <row r="9695" spans="7:7" x14ac:dyDescent="0.2">
      <c r="G9695" s="9"/>
    </row>
    <row r="9696" spans="7:7" x14ac:dyDescent="0.2">
      <c r="G9696" s="9"/>
    </row>
    <row r="9697" spans="7:7" x14ac:dyDescent="0.2">
      <c r="G9697" s="9"/>
    </row>
    <row r="9698" spans="7:7" x14ac:dyDescent="0.2">
      <c r="G9698" s="9"/>
    </row>
    <row r="9699" spans="7:7" x14ac:dyDescent="0.2">
      <c r="G9699" s="9"/>
    </row>
    <row r="9700" spans="7:7" x14ac:dyDescent="0.2">
      <c r="G9700" s="9"/>
    </row>
    <row r="9701" spans="7:7" x14ac:dyDescent="0.2">
      <c r="G9701" s="9"/>
    </row>
    <row r="9702" spans="7:7" x14ac:dyDescent="0.2">
      <c r="G9702" s="9"/>
    </row>
    <row r="9703" spans="7:7" x14ac:dyDescent="0.2">
      <c r="G9703" s="9"/>
    </row>
    <row r="9704" spans="7:7" x14ac:dyDescent="0.2">
      <c r="G9704" s="9"/>
    </row>
    <row r="9705" spans="7:7" x14ac:dyDescent="0.2">
      <c r="G9705" s="9"/>
    </row>
    <row r="9706" spans="7:7" x14ac:dyDescent="0.2">
      <c r="G9706" s="9"/>
    </row>
    <row r="9707" spans="7:7" x14ac:dyDescent="0.2">
      <c r="G9707" s="9"/>
    </row>
    <row r="9708" spans="7:7" x14ac:dyDescent="0.2">
      <c r="G9708" s="9"/>
    </row>
    <row r="9709" spans="7:7" x14ac:dyDescent="0.2">
      <c r="G9709" s="9"/>
    </row>
    <row r="9710" spans="7:7" x14ac:dyDescent="0.2">
      <c r="G9710" s="9"/>
    </row>
    <row r="9711" spans="7:7" x14ac:dyDescent="0.2">
      <c r="G9711" s="9"/>
    </row>
    <row r="9712" spans="7:7" x14ac:dyDescent="0.2">
      <c r="G9712" s="9"/>
    </row>
    <row r="9713" spans="7:7" x14ac:dyDescent="0.2">
      <c r="G9713" s="9"/>
    </row>
    <row r="9714" spans="7:7" x14ac:dyDescent="0.2">
      <c r="G9714" s="9"/>
    </row>
    <row r="9715" spans="7:7" x14ac:dyDescent="0.2">
      <c r="G9715" s="9"/>
    </row>
    <row r="9716" spans="7:7" x14ac:dyDescent="0.2">
      <c r="G9716" s="9"/>
    </row>
    <row r="9717" spans="7:7" x14ac:dyDescent="0.2">
      <c r="G9717" s="9"/>
    </row>
    <row r="9718" spans="7:7" x14ac:dyDescent="0.2">
      <c r="G9718" s="9"/>
    </row>
    <row r="9719" spans="7:7" x14ac:dyDescent="0.2">
      <c r="G9719" s="9"/>
    </row>
    <row r="9720" spans="7:7" x14ac:dyDescent="0.2">
      <c r="G9720" s="9"/>
    </row>
    <row r="9721" spans="7:7" x14ac:dyDescent="0.2">
      <c r="G9721" s="9"/>
    </row>
    <row r="9722" spans="7:7" x14ac:dyDescent="0.2">
      <c r="G9722" s="9"/>
    </row>
    <row r="9723" spans="7:7" x14ac:dyDescent="0.2">
      <c r="G9723" s="9"/>
    </row>
    <row r="9724" spans="7:7" x14ac:dyDescent="0.2">
      <c r="G9724" s="9"/>
    </row>
    <row r="9725" spans="7:7" x14ac:dyDescent="0.2">
      <c r="G9725" s="9"/>
    </row>
    <row r="9726" spans="7:7" x14ac:dyDescent="0.2">
      <c r="G9726" s="9"/>
    </row>
    <row r="9727" spans="7:7" x14ac:dyDescent="0.2">
      <c r="G9727" s="9"/>
    </row>
    <row r="9728" spans="7:7" x14ac:dyDescent="0.2">
      <c r="G9728" s="9"/>
    </row>
    <row r="9729" spans="7:7" x14ac:dyDescent="0.2">
      <c r="G9729" s="9"/>
    </row>
    <row r="9730" spans="7:7" x14ac:dyDescent="0.2">
      <c r="G9730" s="9"/>
    </row>
    <row r="9731" spans="7:7" x14ac:dyDescent="0.2">
      <c r="G9731" s="9"/>
    </row>
    <row r="9732" spans="7:7" x14ac:dyDescent="0.2">
      <c r="G9732" s="9"/>
    </row>
    <row r="9733" spans="7:7" x14ac:dyDescent="0.2">
      <c r="G9733" s="9"/>
    </row>
    <row r="9734" spans="7:7" x14ac:dyDescent="0.2">
      <c r="G9734" s="9"/>
    </row>
    <row r="9735" spans="7:7" x14ac:dyDescent="0.2">
      <c r="G9735" s="9"/>
    </row>
    <row r="9736" spans="7:7" x14ac:dyDescent="0.2">
      <c r="G9736" s="9"/>
    </row>
    <row r="9737" spans="7:7" x14ac:dyDescent="0.2">
      <c r="G9737" s="9"/>
    </row>
    <row r="9738" spans="7:7" x14ac:dyDescent="0.2">
      <c r="G9738" s="9"/>
    </row>
    <row r="9739" spans="7:7" x14ac:dyDescent="0.2">
      <c r="G9739" s="9"/>
    </row>
    <row r="9740" spans="7:7" x14ac:dyDescent="0.2">
      <c r="G9740" s="9"/>
    </row>
    <row r="9741" spans="7:7" x14ac:dyDescent="0.2">
      <c r="G9741" s="9"/>
    </row>
    <row r="9742" spans="7:7" x14ac:dyDescent="0.2">
      <c r="G9742" s="9"/>
    </row>
    <row r="9743" spans="7:7" x14ac:dyDescent="0.2">
      <c r="G9743" s="9"/>
    </row>
    <row r="9744" spans="7:7" x14ac:dyDescent="0.2">
      <c r="G9744" s="9"/>
    </row>
    <row r="9745" spans="7:7" x14ac:dyDescent="0.2">
      <c r="G9745" s="9"/>
    </row>
    <row r="9746" spans="7:7" x14ac:dyDescent="0.2">
      <c r="G9746" s="9"/>
    </row>
    <row r="9747" spans="7:7" x14ac:dyDescent="0.2">
      <c r="G9747" s="9"/>
    </row>
    <row r="9748" spans="7:7" x14ac:dyDescent="0.2">
      <c r="G9748" s="9"/>
    </row>
    <row r="9749" spans="7:7" x14ac:dyDescent="0.2">
      <c r="G9749" s="9"/>
    </row>
    <row r="9750" spans="7:7" x14ac:dyDescent="0.2">
      <c r="G9750" s="9"/>
    </row>
    <row r="9751" spans="7:7" x14ac:dyDescent="0.2">
      <c r="G9751" s="9"/>
    </row>
    <row r="9752" spans="7:7" x14ac:dyDescent="0.2">
      <c r="G9752" s="9"/>
    </row>
    <row r="9753" spans="7:7" x14ac:dyDescent="0.2">
      <c r="G9753" s="9"/>
    </row>
    <row r="9754" spans="7:7" x14ac:dyDescent="0.2">
      <c r="G9754" s="9"/>
    </row>
    <row r="9755" spans="7:7" x14ac:dyDescent="0.2">
      <c r="G9755" s="9"/>
    </row>
    <row r="9756" spans="7:7" x14ac:dyDescent="0.2">
      <c r="G9756" s="9"/>
    </row>
    <row r="9757" spans="7:7" x14ac:dyDescent="0.2">
      <c r="G9757" s="9"/>
    </row>
    <row r="9758" spans="7:7" x14ac:dyDescent="0.2">
      <c r="G9758" s="9"/>
    </row>
    <row r="9759" spans="7:7" x14ac:dyDescent="0.2">
      <c r="G9759" s="9"/>
    </row>
    <row r="9760" spans="7:7" x14ac:dyDescent="0.2">
      <c r="G9760" s="9"/>
    </row>
    <row r="9761" spans="7:7" x14ac:dyDescent="0.2">
      <c r="G9761" s="9"/>
    </row>
    <row r="9762" spans="7:7" x14ac:dyDescent="0.2">
      <c r="G9762" s="9"/>
    </row>
    <row r="9763" spans="7:7" x14ac:dyDescent="0.2">
      <c r="G9763" s="9"/>
    </row>
    <row r="9764" spans="7:7" x14ac:dyDescent="0.2">
      <c r="G9764" s="9"/>
    </row>
    <row r="9765" spans="7:7" x14ac:dyDescent="0.2">
      <c r="G9765" s="9"/>
    </row>
    <row r="9766" spans="7:7" x14ac:dyDescent="0.2">
      <c r="G9766" s="9"/>
    </row>
    <row r="9767" spans="7:7" x14ac:dyDescent="0.2">
      <c r="G9767" s="9"/>
    </row>
    <row r="9768" spans="7:7" x14ac:dyDescent="0.2">
      <c r="G9768" s="9"/>
    </row>
    <row r="9769" spans="7:7" x14ac:dyDescent="0.2">
      <c r="G9769" s="9"/>
    </row>
    <row r="9770" spans="7:7" x14ac:dyDescent="0.2">
      <c r="G9770" s="9"/>
    </row>
    <row r="9771" spans="7:7" x14ac:dyDescent="0.2">
      <c r="G9771" s="9"/>
    </row>
    <row r="9772" spans="7:7" x14ac:dyDescent="0.2">
      <c r="G9772" s="9"/>
    </row>
    <row r="9773" spans="7:7" x14ac:dyDescent="0.2">
      <c r="G9773" s="9"/>
    </row>
    <row r="9774" spans="7:7" x14ac:dyDescent="0.2">
      <c r="G9774" s="9"/>
    </row>
    <row r="9775" spans="7:7" x14ac:dyDescent="0.2">
      <c r="G9775" s="9"/>
    </row>
    <row r="9776" spans="7:7" x14ac:dyDescent="0.2">
      <c r="G9776" s="9"/>
    </row>
    <row r="9777" spans="7:7" x14ac:dyDescent="0.2">
      <c r="G9777" s="9"/>
    </row>
    <row r="9778" spans="7:7" x14ac:dyDescent="0.2">
      <c r="G9778" s="9"/>
    </row>
    <row r="9779" spans="7:7" x14ac:dyDescent="0.2">
      <c r="G9779" s="9"/>
    </row>
    <row r="9780" spans="7:7" x14ac:dyDescent="0.2">
      <c r="G9780" s="9"/>
    </row>
    <row r="9781" spans="7:7" x14ac:dyDescent="0.2">
      <c r="G9781" s="9"/>
    </row>
    <row r="9782" spans="7:7" x14ac:dyDescent="0.2">
      <c r="G9782" s="9"/>
    </row>
    <row r="9783" spans="7:7" x14ac:dyDescent="0.2">
      <c r="G9783" s="9"/>
    </row>
    <row r="9784" spans="7:7" x14ac:dyDescent="0.2">
      <c r="G9784" s="9"/>
    </row>
    <row r="9785" spans="7:7" x14ac:dyDescent="0.2">
      <c r="G9785" s="9"/>
    </row>
    <row r="9786" spans="7:7" x14ac:dyDescent="0.2">
      <c r="G9786" s="9"/>
    </row>
    <row r="9787" spans="7:7" x14ac:dyDescent="0.2">
      <c r="G9787" s="9"/>
    </row>
    <row r="9788" spans="7:7" x14ac:dyDescent="0.2">
      <c r="G9788" s="9"/>
    </row>
    <row r="9789" spans="7:7" x14ac:dyDescent="0.2">
      <c r="G9789" s="9"/>
    </row>
    <row r="9790" spans="7:7" x14ac:dyDescent="0.2">
      <c r="G9790" s="9"/>
    </row>
    <row r="9791" spans="7:7" x14ac:dyDescent="0.2">
      <c r="G9791" s="9"/>
    </row>
    <row r="9792" spans="7:7" x14ac:dyDescent="0.2">
      <c r="G9792" s="9"/>
    </row>
    <row r="9793" spans="7:7" x14ac:dyDescent="0.2">
      <c r="G9793" s="9"/>
    </row>
    <row r="9794" spans="7:7" x14ac:dyDescent="0.2">
      <c r="G9794" s="9"/>
    </row>
    <row r="9795" spans="7:7" x14ac:dyDescent="0.2">
      <c r="G9795" s="9"/>
    </row>
    <row r="9796" spans="7:7" x14ac:dyDescent="0.2">
      <c r="G9796" s="9"/>
    </row>
    <row r="9797" spans="7:7" x14ac:dyDescent="0.2">
      <c r="G9797" s="9"/>
    </row>
    <row r="9798" spans="7:7" x14ac:dyDescent="0.2">
      <c r="G9798" s="9"/>
    </row>
    <row r="9799" spans="7:7" x14ac:dyDescent="0.2">
      <c r="G9799" s="9"/>
    </row>
    <row r="9800" spans="7:7" x14ac:dyDescent="0.2">
      <c r="G9800" s="9"/>
    </row>
    <row r="9801" spans="7:7" x14ac:dyDescent="0.2">
      <c r="G9801" s="9"/>
    </row>
    <row r="9802" spans="7:7" x14ac:dyDescent="0.2">
      <c r="G9802" s="9"/>
    </row>
    <row r="9803" spans="7:7" x14ac:dyDescent="0.2">
      <c r="G9803" s="9"/>
    </row>
    <row r="9804" spans="7:7" x14ac:dyDescent="0.2">
      <c r="G9804" s="9"/>
    </row>
    <row r="9805" spans="7:7" x14ac:dyDescent="0.2">
      <c r="G9805" s="9"/>
    </row>
    <row r="9806" spans="7:7" x14ac:dyDescent="0.2">
      <c r="G9806" s="9"/>
    </row>
    <row r="9807" spans="7:7" x14ac:dyDescent="0.2">
      <c r="G9807" s="9"/>
    </row>
    <row r="9808" spans="7:7" x14ac:dyDescent="0.2">
      <c r="G9808" s="9"/>
    </row>
    <row r="9809" spans="7:7" x14ac:dyDescent="0.2">
      <c r="G9809" s="9"/>
    </row>
    <row r="9810" spans="7:7" x14ac:dyDescent="0.2">
      <c r="G9810" s="9"/>
    </row>
    <row r="9811" spans="7:7" x14ac:dyDescent="0.2">
      <c r="G9811" s="9"/>
    </row>
    <row r="9812" spans="7:7" x14ac:dyDescent="0.2">
      <c r="G9812" s="9"/>
    </row>
    <row r="9813" spans="7:7" x14ac:dyDescent="0.2">
      <c r="G9813" s="9"/>
    </row>
    <row r="9814" spans="7:7" x14ac:dyDescent="0.2">
      <c r="G9814" s="9"/>
    </row>
    <row r="9815" spans="7:7" x14ac:dyDescent="0.2">
      <c r="G9815" s="9"/>
    </row>
    <row r="9816" spans="7:7" x14ac:dyDescent="0.2">
      <c r="G9816" s="9"/>
    </row>
    <row r="9817" spans="7:7" x14ac:dyDescent="0.2">
      <c r="G9817" s="9"/>
    </row>
    <row r="9818" spans="7:7" x14ac:dyDescent="0.2">
      <c r="G9818" s="9"/>
    </row>
    <row r="9819" spans="7:7" x14ac:dyDescent="0.2">
      <c r="G9819" s="9"/>
    </row>
    <row r="9820" spans="7:7" x14ac:dyDescent="0.2">
      <c r="G9820" s="9"/>
    </row>
    <row r="9821" spans="7:7" x14ac:dyDescent="0.2">
      <c r="G9821" s="9"/>
    </row>
    <row r="9822" spans="7:7" x14ac:dyDescent="0.2">
      <c r="G9822" s="9"/>
    </row>
    <row r="9823" spans="7:7" x14ac:dyDescent="0.2">
      <c r="G9823" s="9"/>
    </row>
    <row r="9824" spans="7:7" x14ac:dyDescent="0.2">
      <c r="G9824" s="9"/>
    </row>
    <row r="9825" spans="7:7" x14ac:dyDescent="0.2">
      <c r="G9825" s="9"/>
    </row>
    <row r="9826" spans="7:7" x14ac:dyDescent="0.2">
      <c r="G9826" s="9"/>
    </row>
    <row r="9827" spans="7:7" x14ac:dyDescent="0.2">
      <c r="G9827" s="9"/>
    </row>
    <row r="9828" spans="7:7" x14ac:dyDescent="0.2">
      <c r="G9828" s="9"/>
    </row>
    <row r="9829" spans="7:7" x14ac:dyDescent="0.2">
      <c r="G9829" s="9"/>
    </row>
    <row r="9830" spans="7:7" x14ac:dyDescent="0.2">
      <c r="G9830" s="9"/>
    </row>
    <row r="9831" spans="7:7" x14ac:dyDescent="0.2">
      <c r="G9831" s="9"/>
    </row>
    <row r="9832" spans="7:7" x14ac:dyDescent="0.2">
      <c r="G9832" s="9"/>
    </row>
    <row r="9833" spans="7:7" x14ac:dyDescent="0.2">
      <c r="G9833" s="9"/>
    </row>
    <row r="9834" spans="7:7" x14ac:dyDescent="0.2">
      <c r="G9834" s="9"/>
    </row>
    <row r="9835" spans="7:7" x14ac:dyDescent="0.2">
      <c r="G9835" s="9"/>
    </row>
    <row r="9836" spans="7:7" x14ac:dyDescent="0.2">
      <c r="G9836" s="9"/>
    </row>
    <row r="9837" spans="7:7" x14ac:dyDescent="0.2">
      <c r="G9837" s="9"/>
    </row>
    <row r="9838" spans="7:7" x14ac:dyDescent="0.2">
      <c r="G9838" s="9"/>
    </row>
    <row r="9839" spans="7:7" x14ac:dyDescent="0.2">
      <c r="G9839" s="9"/>
    </row>
    <row r="9840" spans="7:7" x14ac:dyDescent="0.2">
      <c r="G9840" s="9"/>
    </row>
    <row r="9841" spans="7:7" x14ac:dyDescent="0.2">
      <c r="G9841" s="9"/>
    </row>
    <row r="9842" spans="7:7" x14ac:dyDescent="0.2">
      <c r="G9842" s="9"/>
    </row>
    <row r="9843" spans="7:7" x14ac:dyDescent="0.2">
      <c r="G9843" s="9"/>
    </row>
    <row r="9844" spans="7:7" x14ac:dyDescent="0.2">
      <c r="G9844" s="9"/>
    </row>
    <row r="9845" spans="7:7" x14ac:dyDescent="0.2">
      <c r="G9845" s="9"/>
    </row>
    <row r="9846" spans="7:7" x14ac:dyDescent="0.2">
      <c r="G9846" s="9"/>
    </row>
    <row r="9847" spans="7:7" x14ac:dyDescent="0.2">
      <c r="G9847" s="9"/>
    </row>
    <row r="9848" spans="7:7" x14ac:dyDescent="0.2">
      <c r="G9848" s="9"/>
    </row>
    <row r="9849" spans="7:7" x14ac:dyDescent="0.2">
      <c r="G9849" s="9"/>
    </row>
    <row r="9850" spans="7:7" x14ac:dyDescent="0.2">
      <c r="G9850" s="9"/>
    </row>
    <row r="9851" spans="7:7" x14ac:dyDescent="0.2">
      <c r="G9851" s="9"/>
    </row>
    <row r="9852" spans="7:7" x14ac:dyDescent="0.2">
      <c r="G9852" s="9"/>
    </row>
    <row r="9853" spans="7:7" x14ac:dyDescent="0.2">
      <c r="G9853" s="9"/>
    </row>
    <row r="9854" spans="7:7" x14ac:dyDescent="0.2">
      <c r="G9854" s="9"/>
    </row>
    <row r="9855" spans="7:7" x14ac:dyDescent="0.2">
      <c r="G9855" s="9"/>
    </row>
    <row r="9856" spans="7:7" x14ac:dyDescent="0.2">
      <c r="G9856" s="9"/>
    </row>
    <row r="9857" spans="7:7" x14ac:dyDescent="0.2">
      <c r="G9857" s="9"/>
    </row>
    <row r="9858" spans="7:7" x14ac:dyDescent="0.2">
      <c r="G9858" s="9"/>
    </row>
    <row r="9859" spans="7:7" x14ac:dyDescent="0.2">
      <c r="G9859" s="9"/>
    </row>
    <row r="9860" spans="7:7" x14ac:dyDescent="0.2">
      <c r="G9860" s="9"/>
    </row>
    <row r="9861" spans="7:7" x14ac:dyDescent="0.2">
      <c r="G9861" s="9"/>
    </row>
    <row r="9862" spans="7:7" x14ac:dyDescent="0.2">
      <c r="G9862" s="9"/>
    </row>
    <row r="9863" spans="7:7" x14ac:dyDescent="0.2">
      <c r="G9863" s="9"/>
    </row>
    <row r="9864" spans="7:7" x14ac:dyDescent="0.2">
      <c r="G9864" s="9"/>
    </row>
    <row r="9865" spans="7:7" x14ac:dyDescent="0.2">
      <c r="G9865" s="9"/>
    </row>
    <row r="9866" spans="7:7" x14ac:dyDescent="0.2">
      <c r="G9866" s="9"/>
    </row>
    <row r="9867" spans="7:7" x14ac:dyDescent="0.2">
      <c r="G9867" s="9"/>
    </row>
    <row r="9868" spans="7:7" x14ac:dyDescent="0.2">
      <c r="G9868" s="9"/>
    </row>
    <row r="9869" spans="7:7" x14ac:dyDescent="0.2">
      <c r="G9869" s="9"/>
    </row>
    <row r="9870" spans="7:7" x14ac:dyDescent="0.2">
      <c r="G9870" s="9"/>
    </row>
    <row r="9871" spans="7:7" x14ac:dyDescent="0.2">
      <c r="G9871" s="9"/>
    </row>
    <row r="9872" spans="7:7" x14ac:dyDescent="0.2">
      <c r="G9872" s="9"/>
    </row>
    <row r="9873" spans="7:7" x14ac:dyDescent="0.2">
      <c r="G9873" s="9"/>
    </row>
    <row r="9874" spans="7:7" x14ac:dyDescent="0.2">
      <c r="G9874" s="9"/>
    </row>
    <row r="9875" spans="7:7" x14ac:dyDescent="0.2">
      <c r="G9875" s="9"/>
    </row>
    <row r="9876" spans="7:7" x14ac:dyDescent="0.2">
      <c r="G9876" s="9"/>
    </row>
    <row r="9877" spans="7:7" x14ac:dyDescent="0.2">
      <c r="G9877" s="9"/>
    </row>
    <row r="9878" spans="7:7" x14ac:dyDescent="0.2">
      <c r="G9878" s="9"/>
    </row>
    <row r="9879" spans="7:7" x14ac:dyDescent="0.2">
      <c r="G9879" s="9"/>
    </row>
    <row r="9880" spans="7:7" x14ac:dyDescent="0.2">
      <c r="G9880" s="9"/>
    </row>
    <row r="9881" spans="7:7" x14ac:dyDescent="0.2">
      <c r="G9881" s="9"/>
    </row>
    <row r="9882" spans="7:7" x14ac:dyDescent="0.2">
      <c r="G9882" s="9"/>
    </row>
    <row r="9883" spans="7:7" x14ac:dyDescent="0.2">
      <c r="G9883" s="9"/>
    </row>
    <row r="9884" spans="7:7" x14ac:dyDescent="0.2">
      <c r="G9884" s="9"/>
    </row>
    <row r="9885" spans="7:7" x14ac:dyDescent="0.2">
      <c r="G9885" s="9"/>
    </row>
    <row r="9886" spans="7:7" x14ac:dyDescent="0.2">
      <c r="G9886" s="9"/>
    </row>
    <row r="9887" spans="7:7" x14ac:dyDescent="0.2">
      <c r="G9887" s="9"/>
    </row>
    <row r="9888" spans="7:7" x14ac:dyDescent="0.2">
      <c r="G9888" s="9"/>
    </row>
    <row r="9889" spans="7:7" x14ac:dyDescent="0.2">
      <c r="G9889" s="9"/>
    </row>
    <row r="9890" spans="7:7" x14ac:dyDescent="0.2">
      <c r="G9890" s="9"/>
    </row>
    <row r="9891" spans="7:7" x14ac:dyDescent="0.2">
      <c r="G9891" s="9"/>
    </row>
    <row r="9892" spans="7:7" x14ac:dyDescent="0.2">
      <c r="G9892" s="9"/>
    </row>
    <row r="9893" spans="7:7" x14ac:dyDescent="0.2">
      <c r="G9893" s="9"/>
    </row>
    <row r="9894" spans="7:7" x14ac:dyDescent="0.2">
      <c r="G9894" s="9"/>
    </row>
    <row r="9895" spans="7:7" x14ac:dyDescent="0.2">
      <c r="G9895" s="9"/>
    </row>
    <row r="9896" spans="7:7" x14ac:dyDescent="0.2">
      <c r="G9896" s="9"/>
    </row>
    <row r="9897" spans="7:7" x14ac:dyDescent="0.2">
      <c r="G9897" s="9"/>
    </row>
    <row r="9898" spans="7:7" x14ac:dyDescent="0.2">
      <c r="G9898" s="9"/>
    </row>
    <row r="9899" spans="7:7" x14ac:dyDescent="0.2">
      <c r="G9899" s="9"/>
    </row>
    <row r="9900" spans="7:7" x14ac:dyDescent="0.2">
      <c r="G9900" s="9"/>
    </row>
    <row r="9901" spans="7:7" x14ac:dyDescent="0.2">
      <c r="G9901" s="9"/>
    </row>
    <row r="9902" spans="7:7" x14ac:dyDescent="0.2">
      <c r="G9902" s="9"/>
    </row>
    <row r="9903" spans="7:7" x14ac:dyDescent="0.2">
      <c r="G9903" s="9"/>
    </row>
    <row r="9904" spans="7:7" x14ac:dyDescent="0.2">
      <c r="G9904" s="9"/>
    </row>
    <row r="9905" spans="7:7" x14ac:dyDescent="0.2">
      <c r="G9905" s="9"/>
    </row>
    <row r="9906" spans="7:7" x14ac:dyDescent="0.2">
      <c r="G9906" s="9"/>
    </row>
    <row r="9907" spans="7:7" x14ac:dyDescent="0.2">
      <c r="G9907" s="9"/>
    </row>
    <row r="9908" spans="7:7" x14ac:dyDescent="0.2">
      <c r="G9908" s="9"/>
    </row>
    <row r="9909" spans="7:7" x14ac:dyDescent="0.2">
      <c r="G9909" s="9"/>
    </row>
    <row r="9910" spans="7:7" x14ac:dyDescent="0.2">
      <c r="G9910" s="9"/>
    </row>
    <row r="9911" spans="7:7" x14ac:dyDescent="0.2">
      <c r="G9911" s="9"/>
    </row>
    <row r="9912" spans="7:7" x14ac:dyDescent="0.2">
      <c r="G9912" s="9"/>
    </row>
    <row r="9913" spans="7:7" x14ac:dyDescent="0.2">
      <c r="G9913" s="9"/>
    </row>
    <row r="9914" spans="7:7" x14ac:dyDescent="0.2">
      <c r="G9914" s="9"/>
    </row>
    <row r="9915" spans="7:7" x14ac:dyDescent="0.2">
      <c r="G9915" s="9"/>
    </row>
    <row r="9916" spans="7:7" x14ac:dyDescent="0.2">
      <c r="G9916" s="9"/>
    </row>
    <row r="9917" spans="7:7" x14ac:dyDescent="0.2">
      <c r="G9917" s="9"/>
    </row>
    <row r="9918" spans="7:7" x14ac:dyDescent="0.2">
      <c r="G9918" s="9"/>
    </row>
    <row r="9919" spans="7:7" x14ac:dyDescent="0.2">
      <c r="G9919" s="9"/>
    </row>
    <row r="9920" spans="7:7" x14ac:dyDescent="0.2">
      <c r="G9920" s="9"/>
    </row>
    <row r="9921" spans="7:7" x14ac:dyDescent="0.2">
      <c r="G9921" s="9"/>
    </row>
    <row r="9922" spans="7:7" x14ac:dyDescent="0.2">
      <c r="G9922" s="9"/>
    </row>
    <row r="9923" spans="7:7" x14ac:dyDescent="0.2">
      <c r="G9923" s="9"/>
    </row>
    <row r="9924" spans="7:7" x14ac:dyDescent="0.2">
      <c r="G9924" s="9"/>
    </row>
    <row r="9925" spans="7:7" x14ac:dyDescent="0.2">
      <c r="G9925" s="9"/>
    </row>
    <row r="9926" spans="7:7" x14ac:dyDescent="0.2">
      <c r="G9926" s="9"/>
    </row>
    <row r="9927" spans="7:7" x14ac:dyDescent="0.2">
      <c r="G9927" s="9"/>
    </row>
    <row r="9928" spans="7:7" x14ac:dyDescent="0.2">
      <c r="G9928" s="9"/>
    </row>
    <row r="9929" spans="7:7" x14ac:dyDescent="0.2">
      <c r="G9929" s="9"/>
    </row>
    <row r="9930" spans="7:7" x14ac:dyDescent="0.2">
      <c r="G9930" s="9"/>
    </row>
    <row r="9931" spans="7:7" x14ac:dyDescent="0.2">
      <c r="G9931" s="9"/>
    </row>
    <row r="9932" spans="7:7" x14ac:dyDescent="0.2">
      <c r="G9932" s="9"/>
    </row>
    <row r="9933" spans="7:7" x14ac:dyDescent="0.2">
      <c r="G9933" s="9"/>
    </row>
    <row r="9934" spans="7:7" x14ac:dyDescent="0.2">
      <c r="G9934" s="9"/>
    </row>
    <row r="9935" spans="7:7" x14ac:dyDescent="0.2">
      <c r="G9935" s="9"/>
    </row>
    <row r="9936" spans="7:7" x14ac:dyDescent="0.2">
      <c r="G9936" s="9"/>
    </row>
    <row r="9937" spans="7:7" x14ac:dyDescent="0.2">
      <c r="G9937" s="9"/>
    </row>
    <row r="9938" spans="7:7" x14ac:dyDescent="0.2">
      <c r="G9938" s="9"/>
    </row>
    <row r="9939" spans="7:7" x14ac:dyDescent="0.2">
      <c r="G9939" s="9"/>
    </row>
    <row r="9940" spans="7:7" x14ac:dyDescent="0.2">
      <c r="G9940" s="9"/>
    </row>
    <row r="9941" spans="7:7" x14ac:dyDescent="0.2">
      <c r="G9941" s="9"/>
    </row>
    <row r="9942" spans="7:7" x14ac:dyDescent="0.2">
      <c r="G9942" s="9"/>
    </row>
    <row r="9943" spans="7:7" x14ac:dyDescent="0.2">
      <c r="G9943" s="9"/>
    </row>
    <row r="9944" spans="7:7" x14ac:dyDescent="0.2">
      <c r="G9944" s="9"/>
    </row>
    <row r="9945" spans="7:7" x14ac:dyDescent="0.2">
      <c r="G9945" s="9"/>
    </row>
    <row r="9946" spans="7:7" x14ac:dyDescent="0.2">
      <c r="G9946" s="9"/>
    </row>
    <row r="9947" spans="7:7" x14ac:dyDescent="0.2">
      <c r="G9947" s="9"/>
    </row>
    <row r="9948" spans="7:7" x14ac:dyDescent="0.2">
      <c r="G9948" s="9"/>
    </row>
    <row r="9949" spans="7:7" x14ac:dyDescent="0.2">
      <c r="G9949" s="9"/>
    </row>
    <row r="9950" spans="7:7" x14ac:dyDescent="0.2">
      <c r="G9950" s="9"/>
    </row>
    <row r="9951" spans="7:7" x14ac:dyDescent="0.2">
      <c r="G9951" s="9"/>
    </row>
    <row r="9952" spans="7:7" x14ac:dyDescent="0.2">
      <c r="G9952" s="9"/>
    </row>
    <row r="9953" spans="7:7" x14ac:dyDescent="0.2">
      <c r="G9953" s="9"/>
    </row>
    <row r="9954" spans="7:7" x14ac:dyDescent="0.2">
      <c r="G9954" s="9"/>
    </row>
    <row r="9955" spans="7:7" x14ac:dyDescent="0.2">
      <c r="G9955" s="9"/>
    </row>
    <row r="9956" spans="7:7" x14ac:dyDescent="0.2">
      <c r="G9956" s="9"/>
    </row>
    <row r="9957" spans="7:7" x14ac:dyDescent="0.2">
      <c r="G9957" s="9"/>
    </row>
    <row r="9958" spans="7:7" x14ac:dyDescent="0.2">
      <c r="G9958" s="9"/>
    </row>
    <row r="9959" spans="7:7" x14ac:dyDescent="0.2">
      <c r="G9959" s="9"/>
    </row>
    <row r="9960" spans="7:7" x14ac:dyDescent="0.2">
      <c r="G9960" s="9"/>
    </row>
    <row r="9961" spans="7:7" x14ac:dyDescent="0.2">
      <c r="G9961" s="9"/>
    </row>
    <row r="9962" spans="7:7" x14ac:dyDescent="0.2">
      <c r="G9962" s="9"/>
    </row>
    <row r="9963" spans="7:7" x14ac:dyDescent="0.2">
      <c r="G9963" s="9"/>
    </row>
    <row r="9964" spans="7:7" x14ac:dyDescent="0.2">
      <c r="G9964" s="9"/>
    </row>
    <row r="9965" spans="7:7" x14ac:dyDescent="0.2">
      <c r="G9965" s="9"/>
    </row>
    <row r="9966" spans="7:7" x14ac:dyDescent="0.2">
      <c r="G9966" s="9"/>
    </row>
    <row r="9967" spans="7:7" x14ac:dyDescent="0.2">
      <c r="G9967" s="9"/>
    </row>
    <row r="9968" spans="7:7" x14ac:dyDescent="0.2">
      <c r="G9968" s="9"/>
    </row>
    <row r="9969" spans="7:7" x14ac:dyDescent="0.2">
      <c r="G9969" s="9"/>
    </row>
    <row r="9970" spans="7:7" x14ac:dyDescent="0.2">
      <c r="G9970" s="9"/>
    </row>
    <row r="9971" spans="7:7" x14ac:dyDescent="0.2">
      <c r="G9971" s="9"/>
    </row>
    <row r="9972" spans="7:7" x14ac:dyDescent="0.2">
      <c r="G9972" s="9"/>
    </row>
    <row r="9973" spans="7:7" x14ac:dyDescent="0.2">
      <c r="G9973" s="9"/>
    </row>
    <row r="9974" spans="7:7" x14ac:dyDescent="0.2">
      <c r="G9974" s="9"/>
    </row>
    <row r="9975" spans="7:7" x14ac:dyDescent="0.2">
      <c r="G9975" s="9"/>
    </row>
    <row r="9976" spans="7:7" x14ac:dyDescent="0.2">
      <c r="G9976" s="9"/>
    </row>
    <row r="9977" spans="7:7" x14ac:dyDescent="0.2">
      <c r="G9977" s="9"/>
    </row>
    <row r="9978" spans="7:7" x14ac:dyDescent="0.2">
      <c r="G9978" s="9"/>
    </row>
    <row r="9979" spans="7:7" x14ac:dyDescent="0.2">
      <c r="G9979" s="9"/>
    </row>
    <row r="9980" spans="7:7" x14ac:dyDescent="0.2">
      <c r="G9980" s="9"/>
    </row>
    <row r="9981" spans="7:7" x14ac:dyDescent="0.2">
      <c r="G9981" s="9"/>
    </row>
    <row r="9982" spans="7:7" x14ac:dyDescent="0.2">
      <c r="G9982" s="9"/>
    </row>
    <row r="9983" spans="7:7" x14ac:dyDescent="0.2">
      <c r="G9983" s="9"/>
    </row>
    <row r="9984" spans="7:7" x14ac:dyDescent="0.2">
      <c r="G9984" s="9"/>
    </row>
    <row r="9985" spans="7:7" x14ac:dyDescent="0.2">
      <c r="G9985" s="9"/>
    </row>
    <row r="9986" spans="7:7" x14ac:dyDescent="0.2">
      <c r="G9986" s="9"/>
    </row>
    <row r="9987" spans="7:7" x14ac:dyDescent="0.2">
      <c r="G9987" s="9"/>
    </row>
    <row r="9988" spans="7:7" x14ac:dyDescent="0.2">
      <c r="G9988" s="9"/>
    </row>
    <row r="9989" spans="7:7" x14ac:dyDescent="0.2">
      <c r="G9989" s="9"/>
    </row>
    <row r="9990" spans="7:7" x14ac:dyDescent="0.2">
      <c r="G9990" s="9"/>
    </row>
    <row r="9991" spans="7:7" x14ac:dyDescent="0.2">
      <c r="G9991" s="9"/>
    </row>
    <row r="9992" spans="7:7" x14ac:dyDescent="0.2">
      <c r="G9992" s="9"/>
    </row>
    <row r="9993" spans="7:7" x14ac:dyDescent="0.2">
      <c r="G9993" s="9"/>
    </row>
    <row r="9994" spans="7:7" x14ac:dyDescent="0.2">
      <c r="G9994" s="9"/>
    </row>
    <row r="9995" spans="7:7" x14ac:dyDescent="0.2">
      <c r="G9995" s="9"/>
    </row>
    <row r="9996" spans="7:7" x14ac:dyDescent="0.2">
      <c r="G9996" s="9"/>
    </row>
    <row r="9997" spans="7:7" x14ac:dyDescent="0.2">
      <c r="G9997" s="9"/>
    </row>
    <row r="9998" spans="7:7" x14ac:dyDescent="0.2">
      <c r="G9998" s="9"/>
    </row>
    <row r="9999" spans="7:7" x14ac:dyDescent="0.2">
      <c r="G9999" s="9"/>
    </row>
    <row r="10000" spans="7:7" x14ac:dyDescent="0.2">
      <c r="G10000" s="9"/>
    </row>
    <row r="10001" spans="7:7" x14ac:dyDescent="0.2">
      <c r="G10001" s="9"/>
    </row>
    <row r="10002" spans="7:7" x14ac:dyDescent="0.2">
      <c r="G10002" s="9"/>
    </row>
    <row r="10003" spans="7:7" x14ac:dyDescent="0.2">
      <c r="G10003" s="9"/>
    </row>
    <row r="10004" spans="7:7" x14ac:dyDescent="0.2">
      <c r="G10004" s="9"/>
    </row>
    <row r="10005" spans="7:7" x14ac:dyDescent="0.2">
      <c r="G10005" s="9"/>
    </row>
    <row r="10006" spans="7:7" x14ac:dyDescent="0.2">
      <c r="G10006" s="9"/>
    </row>
    <row r="10007" spans="7:7" x14ac:dyDescent="0.2">
      <c r="G10007" s="9"/>
    </row>
    <row r="10008" spans="7:7" x14ac:dyDescent="0.2">
      <c r="G10008" s="9"/>
    </row>
    <row r="10009" spans="7:7" x14ac:dyDescent="0.2">
      <c r="G10009" s="9"/>
    </row>
    <row r="10010" spans="7:7" x14ac:dyDescent="0.2">
      <c r="G10010" s="9"/>
    </row>
    <row r="10011" spans="7:7" x14ac:dyDescent="0.2">
      <c r="G10011" s="9"/>
    </row>
    <row r="10012" spans="7:7" x14ac:dyDescent="0.2">
      <c r="G10012" s="9"/>
    </row>
    <row r="10013" spans="7:7" x14ac:dyDescent="0.2">
      <c r="G10013" s="9"/>
    </row>
    <row r="10014" spans="7:7" x14ac:dyDescent="0.2">
      <c r="G10014" s="9"/>
    </row>
    <row r="10015" spans="7:7" x14ac:dyDescent="0.2">
      <c r="G10015" s="9"/>
    </row>
    <row r="10016" spans="7:7" x14ac:dyDescent="0.2">
      <c r="G10016" s="9"/>
    </row>
    <row r="10017" spans="7:7" x14ac:dyDescent="0.2">
      <c r="G10017" s="9"/>
    </row>
    <row r="10018" spans="7:7" x14ac:dyDescent="0.2">
      <c r="G10018" s="9"/>
    </row>
    <row r="10019" spans="7:7" x14ac:dyDescent="0.2">
      <c r="G10019" s="9"/>
    </row>
    <row r="10020" spans="7:7" x14ac:dyDescent="0.2">
      <c r="G10020" s="9"/>
    </row>
    <row r="10021" spans="7:7" x14ac:dyDescent="0.2">
      <c r="G10021" s="9"/>
    </row>
    <row r="10022" spans="7:7" x14ac:dyDescent="0.2">
      <c r="G10022" s="9"/>
    </row>
    <row r="10023" spans="7:7" x14ac:dyDescent="0.2">
      <c r="G10023" s="9"/>
    </row>
    <row r="10024" spans="7:7" x14ac:dyDescent="0.2">
      <c r="G10024" s="9"/>
    </row>
    <row r="10025" spans="7:7" x14ac:dyDescent="0.2">
      <c r="G10025" s="9"/>
    </row>
    <row r="10026" spans="7:7" x14ac:dyDescent="0.2">
      <c r="G10026" s="9"/>
    </row>
    <row r="10027" spans="7:7" x14ac:dyDescent="0.2">
      <c r="G10027" s="9"/>
    </row>
    <row r="10028" spans="7:7" x14ac:dyDescent="0.2">
      <c r="G10028" s="9"/>
    </row>
    <row r="10029" spans="7:7" x14ac:dyDescent="0.2">
      <c r="G10029" s="9"/>
    </row>
    <row r="10030" spans="7:7" x14ac:dyDescent="0.2">
      <c r="G10030" s="9"/>
    </row>
    <row r="10031" spans="7:7" x14ac:dyDescent="0.2">
      <c r="G10031" s="9"/>
    </row>
    <row r="10032" spans="7:7" x14ac:dyDescent="0.2">
      <c r="G10032" s="9"/>
    </row>
    <row r="10033" spans="7:7" x14ac:dyDescent="0.2">
      <c r="G10033" s="9"/>
    </row>
    <row r="10034" spans="7:7" x14ac:dyDescent="0.2">
      <c r="G10034" s="9"/>
    </row>
    <row r="10035" spans="7:7" x14ac:dyDescent="0.2">
      <c r="G10035" s="9"/>
    </row>
    <row r="10036" spans="7:7" x14ac:dyDescent="0.2">
      <c r="G10036" s="9"/>
    </row>
    <row r="10037" spans="7:7" x14ac:dyDescent="0.2">
      <c r="G10037" s="9"/>
    </row>
    <row r="10038" spans="7:7" x14ac:dyDescent="0.2">
      <c r="G10038" s="9"/>
    </row>
    <row r="10039" spans="7:7" x14ac:dyDescent="0.2">
      <c r="G10039" s="9"/>
    </row>
    <row r="10040" spans="7:7" x14ac:dyDescent="0.2">
      <c r="G10040" s="9"/>
    </row>
    <row r="10041" spans="7:7" x14ac:dyDescent="0.2">
      <c r="G10041" s="9"/>
    </row>
    <row r="10042" spans="7:7" x14ac:dyDescent="0.2">
      <c r="G10042" s="9"/>
    </row>
    <row r="10043" spans="7:7" x14ac:dyDescent="0.2">
      <c r="G10043" s="9"/>
    </row>
    <row r="10044" spans="7:7" x14ac:dyDescent="0.2">
      <c r="G10044" s="9"/>
    </row>
    <row r="10045" spans="7:7" x14ac:dyDescent="0.2">
      <c r="G10045" s="9"/>
    </row>
    <row r="10046" spans="7:7" x14ac:dyDescent="0.2">
      <c r="G10046" s="9"/>
    </row>
    <row r="10047" spans="7:7" x14ac:dyDescent="0.2">
      <c r="G10047" s="9"/>
    </row>
    <row r="10048" spans="7:7" x14ac:dyDescent="0.2">
      <c r="G10048" s="9"/>
    </row>
    <row r="10049" spans="7:7" x14ac:dyDescent="0.2">
      <c r="G10049" s="9"/>
    </row>
    <row r="10050" spans="7:7" x14ac:dyDescent="0.2">
      <c r="G10050" s="9"/>
    </row>
    <row r="10051" spans="7:7" x14ac:dyDescent="0.2">
      <c r="G10051" s="9"/>
    </row>
    <row r="10052" spans="7:7" x14ac:dyDescent="0.2">
      <c r="G10052" s="9"/>
    </row>
    <row r="10053" spans="7:7" x14ac:dyDescent="0.2">
      <c r="G10053" s="9"/>
    </row>
    <row r="10054" spans="7:7" x14ac:dyDescent="0.2">
      <c r="G10054" s="9"/>
    </row>
    <row r="10055" spans="7:7" x14ac:dyDescent="0.2">
      <c r="G10055" s="9"/>
    </row>
    <row r="10056" spans="7:7" x14ac:dyDescent="0.2">
      <c r="G10056" s="9"/>
    </row>
    <row r="10057" spans="7:7" x14ac:dyDescent="0.2">
      <c r="G10057" s="9"/>
    </row>
    <row r="10058" spans="7:7" x14ac:dyDescent="0.2">
      <c r="G10058" s="9"/>
    </row>
    <row r="10059" spans="7:7" x14ac:dyDescent="0.2">
      <c r="G10059" s="9"/>
    </row>
    <row r="10060" spans="7:7" x14ac:dyDescent="0.2">
      <c r="G10060" s="9"/>
    </row>
    <row r="10061" spans="7:7" x14ac:dyDescent="0.2">
      <c r="G10061" s="9"/>
    </row>
    <row r="10062" spans="7:7" x14ac:dyDescent="0.2">
      <c r="G10062" s="9"/>
    </row>
    <row r="10063" spans="7:7" x14ac:dyDescent="0.2">
      <c r="G10063" s="9"/>
    </row>
    <row r="10064" spans="7:7" x14ac:dyDescent="0.2">
      <c r="G10064" s="9"/>
    </row>
    <row r="10065" spans="7:7" x14ac:dyDescent="0.2">
      <c r="G10065" s="9"/>
    </row>
    <row r="10066" spans="7:7" x14ac:dyDescent="0.2">
      <c r="G10066" s="9"/>
    </row>
    <row r="10067" spans="7:7" x14ac:dyDescent="0.2">
      <c r="G10067" s="9"/>
    </row>
    <row r="10068" spans="7:7" x14ac:dyDescent="0.2">
      <c r="G10068" s="9"/>
    </row>
    <row r="10069" spans="7:7" x14ac:dyDescent="0.2">
      <c r="G10069" s="9"/>
    </row>
    <row r="10070" spans="7:7" x14ac:dyDescent="0.2">
      <c r="G10070" s="9"/>
    </row>
    <row r="10071" spans="7:7" x14ac:dyDescent="0.2">
      <c r="G10071" s="9"/>
    </row>
    <row r="10072" spans="7:7" x14ac:dyDescent="0.2">
      <c r="G10072" s="9"/>
    </row>
    <row r="10073" spans="7:7" x14ac:dyDescent="0.2">
      <c r="G10073" s="9"/>
    </row>
    <row r="10074" spans="7:7" x14ac:dyDescent="0.2">
      <c r="G10074" s="9"/>
    </row>
    <row r="10075" spans="7:7" x14ac:dyDescent="0.2">
      <c r="G10075" s="9"/>
    </row>
    <row r="10076" spans="7:7" x14ac:dyDescent="0.2">
      <c r="G10076" s="9"/>
    </row>
    <row r="10077" spans="7:7" x14ac:dyDescent="0.2">
      <c r="G10077" s="9"/>
    </row>
    <row r="10078" spans="7:7" x14ac:dyDescent="0.2">
      <c r="G10078" s="9"/>
    </row>
    <row r="10079" spans="7:7" x14ac:dyDescent="0.2">
      <c r="G10079" s="9"/>
    </row>
    <row r="10080" spans="7:7" x14ac:dyDescent="0.2">
      <c r="G10080" s="9"/>
    </row>
    <row r="10081" spans="7:7" x14ac:dyDescent="0.2">
      <c r="G10081" s="9"/>
    </row>
    <row r="10082" spans="7:7" x14ac:dyDescent="0.2">
      <c r="G10082" s="9"/>
    </row>
    <row r="10083" spans="7:7" x14ac:dyDescent="0.2">
      <c r="G10083" s="9"/>
    </row>
    <row r="10084" spans="7:7" x14ac:dyDescent="0.2">
      <c r="G10084" s="9"/>
    </row>
    <row r="10085" spans="7:7" x14ac:dyDescent="0.2">
      <c r="G10085" s="9"/>
    </row>
    <row r="10086" spans="7:7" x14ac:dyDescent="0.2">
      <c r="G10086" s="9"/>
    </row>
    <row r="10087" spans="7:7" x14ac:dyDescent="0.2">
      <c r="G10087" s="9"/>
    </row>
    <row r="10088" spans="7:7" x14ac:dyDescent="0.2">
      <c r="G10088" s="9"/>
    </row>
    <row r="10089" spans="7:7" x14ac:dyDescent="0.2">
      <c r="G10089" s="9"/>
    </row>
    <row r="10090" spans="7:7" x14ac:dyDescent="0.2">
      <c r="G10090" s="9"/>
    </row>
    <row r="10091" spans="7:7" x14ac:dyDescent="0.2">
      <c r="G10091" s="9"/>
    </row>
    <row r="10092" spans="7:7" x14ac:dyDescent="0.2">
      <c r="G10092" s="9"/>
    </row>
    <row r="10093" spans="7:7" x14ac:dyDescent="0.2">
      <c r="G10093" s="9"/>
    </row>
    <row r="10094" spans="7:7" x14ac:dyDescent="0.2">
      <c r="G10094" s="9"/>
    </row>
    <row r="10095" spans="7:7" x14ac:dyDescent="0.2">
      <c r="G10095" s="9"/>
    </row>
    <row r="10096" spans="7:7" x14ac:dyDescent="0.2">
      <c r="G10096" s="9"/>
    </row>
    <row r="10097" spans="7:7" x14ac:dyDescent="0.2">
      <c r="G10097" s="9"/>
    </row>
    <row r="10098" spans="7:7" x14ac:dyDescent="0.2">
      <c r="G10098" s="9"/>
    </row>
    <row r="10099" spans="7:7" x14ac:dyDescent="0.2">
      <c r="G10099" s="9"/>
    </row>
    <row r="10100" spans="7:7" x14ac:dyDescent="0.2">
      <c r="G10100" s="9"/>
    </row>
    <row r="10101" spans="7:7" x14ac:dyDescent="0.2">
      <c r="G10101" s="9"/>
    </row>
    <row r="10102" spans="7:7" x14ac:dyDescent="0.2">
      <c r="G10102" s="9"/>
    </row>
    <row r="10103" spans="7:7" x14ac:dyDescent="0.2">
      <c r="G10103" s="9"/>
    </row>
    <row r="10104" spans="7:7" x14ac:dyDescent="0.2">
      <c r="G10104" s="9"/>
    </row>
    <row r="10105" spans="7:7" x14ac:dyDescent="0.2">
      <c r="G10105" s="9"/>
    </row>
    <row r="10106" spans="7:7" x14ac:dyDescent="0.2">
      <c r="G10106" s="9"/>
    </row>
    <row r="10107" spans="7:7" x14ac:dyDescent="0.2">
      <c r="G10107" s="9"/>
    </row>
    <row r="10108" spans="7:7" x14ac:dyDescent="0.2">
      <c r="G10108" s="9"/>
    </row>
    <row r="10109" spans="7:7" x14ac:dyDescent="0.2">
      <c r="G10109" s="9"/>
    </row>
    <row r="10110" spans="7:7" x14ac:dyDescent="0.2">
      <c r="G10110" s="9"/>
    </row>
    <row r="10111" spans="7:7" x14ac:dyDescent="0.2">
      <c r="G10111" s="9"/>
    </row>
    <row r="10112" spans="7:7" x14ac:dyDescent="0.2">
      <c r="G10112" s="9"/>
    </row>
    <row r="10113" spans="7:7" x14ac:dyDescent="0.2">
      <c r="G10113" s="9"/>
    </row>
    <row r="10114" spans="7:7" x14ac:dyDescent="0.2">
      <c r="G10114" s="9"/>
    </row>
    <row r="10115" spans="7:7" x14ac:dyDescent="0.2">
      <c r="G10115" s="9"/>
    </row>
    <row r="10116" spans="7:7" x14ac:dyDescent="0.2">
      <c r="G10116" s="9"/>
    </row>
    <row r="10117" spans="7:7" x14ac:dyDescent="0.2">
      <c r="G10117" s="9"/>
    </row>
    <row r="10118" spans="7:7" x14ac:dyDescent="0.2">
      <c r="G10118" s="9"/>
    </row>
    <row r="10119" spans="7:7" x14ac:dyDescent="0.2">
      <c r="G10119" s="9"/>
    </row>
    <row r="10120" spans="7:7" x14ac:dyDescent="0.2">
      <c r="G10120" s="9"/>
    </row>
    <row r="10121" spans="7:7" x14ac:dyDescent="0.2">
      <c r="G10121" s="9"/>
    </row>
    <row r="10122" spans="7:7" x14ac:dyDescent="0.2">
      <c r="G10122" s="9"/>
    </row>
    <row r="10123" spans="7:7" x14ac:dyDescent="0.2">
      <c r="G10123" s="9"/>
    </row>
    <row r="10124" spans="7:7" x14ac:dyDescent="0.2">
      <c r="G10124" s="9"/>
    </row>
    <row r="10125" spans="7:7" x14ac:dyDescent="0.2">
      <c r="G10125" s="9"/>
    </row>
    <row r="10126" spans="7:7" x14ac:dyDescent="0.2">
      <c r="G10126" s="9"/>
    </row>
    <row r="10127" spans="7:7" x14ac:dyDescent="0.2">
      <c r="G10127" s="9"/>
    </row>
    <row r="10128" spans="7:7" x14ac:dyDescent="0.2">
      <c r="G10128" s="9"/>
    </row>
    <row r="10129" spans="7:7" x14ac:dyDescent="0.2">
      <c r="G10129" s="9"/>
    </row>
    <row r="10130" spans="7:7" x14ac:dyDescent="0.2">
      <c r="G10130" s="9"/>
    </row>
    <row r="10131" spans="7:7" x14ac:dyDescent="0.2">
      <c r="G10131" s="9"/>
    </row>
    <row r="10132" spans="7:7" x14ac:dyDescent="0.2">
      <c r="G10132" s="9"/>
    </row>
    <row r="10133" spans="7:7" x14ac:dyDescent="0.2">
      <c r="G10133" s="9"/>
    </row>
    <row r="10134" spans="7:7" x14ac:dyDescent="0.2">
      <c r="G10134" s="9"/>
    </row>
    <row r="10135" spans="7:7" x14ac:dyDescent="0.2">
      <c r="G10135" s="9"/>
    </row>
    <row r="10136" spans="7:7" x14ac:dyDescent="0.2">
      <c r="G10136" s="9"/>
    </row>
    <row r="10137" spans="7:7" x14ac:dyDescent="0.2">
      <c r="G10137" s="9"/>
    </row>
    <row r="10138" spans="7:7" x14ac:dyDescent="0.2">
      <c r="G10138" s="9"/>
    </row>
    <row r="10139" spans="7:7" x14ac:dyDescent="0.2">
      <c r="G10139" s="9"/>
    </row>
    <row r="10140" spans="7:7" x14ac:dyDescent="0.2">
      <c r="G10140" s="9"/>
    </row>
    <row r="10141" spans="7:7" x14ac:dyDescent="0.2">
      <c r="G10141" s="9"/>
    </row>
    <row r="10142" spans="7:7" x14ac:dyDescent="0.2">
      <c r="G10142" s="9"/>
    </row>
    <row r="10143" spans="7:7" x14ac:dyDescent="0.2">
      <c r="G10143" s="9"/>
    </row>
    <row r="10144" spans="7:7" x14ac:dyDescent="0.2">
      <c r="G10144" s="9"/>
    </row>
    <row r="10145" spans="7:7" x14ac:dyDescent="0.2">
      <c r="G10145" s="9"/>
    </row>
    <row r="10146" spans="7:7" x14ac:dyDescent="0.2">
      <c r="G10146" s="9"/>
    </row>
    <row r="10147" spans="7:7" x14ac:dyDescent="0.2">
      <c r="G10147" s="9"/>
    </row>
    <row r="10148" spans="7:7" x14ac:dyDescent="0.2">
      <c r="G10148" s="9"/>
    </row>
    <row r="10149" spans="7:7" x14ac:dyDescent="0.2">
      <c r="G10149" s="9"/>
    </row>
    <row r="10150" spans="7:7" x14ac:dyDescent="0.2">
      <c r="G10150" s="9"/>
    </row>
    <row r="10151" spans="7:7" x14ac:dyDescent="0.2">
      <c r="G10151" s="9"/>
    </row>
    <row r="10152" spans="7:7" x14ac:dyDescent="0.2">
      <c r="G10152" s="9"/>
    </row>
    <row r="10153" spans="7:7" x14ac:dyDescent="0.2">
      <c r="G10153" s="9"/>
    </row>
    <row r="10154" spans="7:7" x14ac:dyDescent="0.2">
      <c r="G10154" s="9"/>
    </row>
    <row r="10155" spans="7:7" x14ac:dyDescent="0.2">
      <c r="G10155" s="9"/>
    </row>
    <row r="10156" spans="7:7" x14ac:dyDescent="0.2">
      <c r="G10156" s="9"/>
    </row>
    <row r="10157" spans="7:7" x14ac:dyDescent="0.2">
      <c r="G10157" s="9"/>
    </row>
    <row r="10158" spans="7:7" x14ac:dyDescent="0.2">
      <c r="G10158" s="9"/>
    </row>
    <row r="10159" spans="7:7" x14ac:dyDescent="0.2">
      <c r="G10159" s="9"/>
    </row>
    <row r="10160" spans="7:7" x14ac:dyDescent="0.2">
      <c r="G10160" s="9"/>
    </row>
    <row r="10161" spans="7:7" x14ac:dyDescent="0.2">
      <c r="G10161" s="9"/>
    </row>
    <row r="10162" spans="7:7" x14ac:dyDescent="0.2">
      <c r="G10162" s="9"/>
    </row>
    <row r="10163" spans="7:7" x14ac:dyDescent="0.2">
      <c r="G10163" s="9"/>
    </row>
    <row r="10164" spans="7:7" x14ac:dyDescent="0.2">
      <c r="G10164" s="9"/>
    </row>
    <row r="10165" spans="7:7" x14ac:dyDescent="0.2">
      <c r="G10165" s="9"/>
    </row>
    <row r="10166" spans="7:7" x14ac:dyDescent="0.2">
      <c r="G10166" s="9"/>
    </row>
    <row r="10167" spans="7:7" x14ac:dyDescent="0.2">
      <c r="G10167" s="9"/>
    </row>
    <row r="10168" spans="7:7" x14ac:dyDescent="0.2">
      <c r="G10168" s="9"/>
    </row>
    <row r="10169" spans="7:7" x14ac:dyDescent="0.2">
      <c r="G10169" s="9"/>
    </row>
    <row r="10170" spans="7:7" x14ac:dyDescent="0.2">
      <c r="G10170" s="9"/>
    </row>
    <row r="10171" spans="7:7" x14ac:dyDescent="0.2">
      <c r="G10171" s="9"/>
    </row>
    <row r="10172" spans="7:7" x14ac:dyDescent="0.2">
      <c r="G10172" s="9"/>
    </row>
    <row r="10173" spans="7:7" x14ac:dyDescent="0.2">
      <c r="G10173" s="9"/>
    </row>
    <row r="10174" spans="7:7" x14ac:dyDescent="0.2">
      <c r="G10174" s="9"/>
    </row>
    <row r="10175" spans="7:7" x14ac:dyDescent="0.2">
      <c r="G10175" s="9"/>
    </row>
    <row r="10176" spans="7:7" x14ac:dyDescent="0.2">
      <c r="G10176" s="9"/>
    </row>
    <row r="10177" spans="7:7" x14ac:dyDescent="0.2">
      <c r="G10177" s="9"/>
    </row>
    <row r="10178" spans="7:7" x14ac:dyDescent="0.2">
      <c r="G10178" s="9"/>
    </row>
    <row r="10179" spans="7:7" x14ac:dyDescent="0.2">
      <c r="G10179" s="9"/>
    </row>
    <row r="10180" spans="7:7" x14ac:dyDescent="0.2">
      <c r="G10180" s="9"/>
    </row>
    <row r="10181" spans="7:7" x14ac:dyDescent="0.2">
      <c r="G10181" s="9"/>
    </row>
    <row r="10182" spans="7:7" x14ac:dyDescent="0.2">
      <c r="G10182" s="9"/>
    </row>
    <row r="10183" spans="7:7" x14ac:dyDescent="0.2">
      <c r="G10183" s="9"/>
    </row>
    <row r="10184" spans="7:7" x14ac:dyDescent="0.2">
      <c r="G10184" s="9"/>
    </row>
    <row r="10185" spans="7:7" x14ac:dyDescent="0.2">
      <c r="G10185" s="9"/>
    </row>
    <row r="10186" spans="7:7" x14ac:dyDescent="0.2">
      <c r="G10186" s="9"/>
    </row>
    <row r="10187" spans="7:7" x14ac:dyDescent="0.2">
      <c r="G10187" s="9"/>
    </row>
    <row r="10188" spans="7:7" x14ac:dyDescent="0.2">
      <c r="G10188" s="9"/>
    </row>
    <row r="10189" spans="7:7" x14ac:dyDescent="0.2">
      <c r="G10189" s="9"/>
    </row>
    <row r="10190" spans="7:7" x14ac:dyDescent="0.2">
      <c r="G10190" s="9"/>
    </row>
    <row r="10191" spans="7:7" x14ac:dyDescent="0.2">
      <c r="G10191" s="9"/>
    </row>
    <row r="10192" spans="7:7" x14ac:dyDescent="0.2">
      <c r="G10192" s="9"/>
    </row>
    <row r="10193" spans="7:7" x14ac:dyDescent="0.2">
      <c r="G10193" s="9"/>
    </row>
    <row r="10194" spans="7:7" x14ac:dyDescent="0.2">
      <c r="G10194" s="9"/>
    </row>
    <row r="10195" spans="7:7" x14ac:dyDescent="0.2">
      <c r="G10195" s="9"/>
    </row>
    <row r="10196" spans="7:7" x14ac:dyDescent="0.2">
      <c r="G10196" s="9"/>
    </row>
    <row r="10197" spans="7:7" x14ac:dyDescent="0.2">
      <c r="G10197" s="9"/>
    </row>
    <row r="10198" spans="7:7" x14ac:dyDescent="0.2">
      <c r="G10198" s="9"/>
    </row>
    <row r="10199" spans="7:7" x14ac:dyDescent="0.2">
      <c r="G10199" s="9"/>
    </row>
    <row r="10200" spans="7:7" x14ac:dyDescent="0.2">
      <c r="G10200" s="9"/>
    </row>
    <row r="10201" spans="7:7" x14ac:dyDescent="0.2">
      <c r="G10201" s="9"/>
    </row>
    <row r="10202" spans="7:7" x14ac:dyDescent="0.2">
      <c r="G10202" s="9"/>
    </row>
    <row r="10203" spans="7:7" x14ac:dyDescent="0.2">
      <c r="G10203" s="9"/>
    </row>
    <row r="10204" spans="7:7" x14ac:dyDescent="0.2">
      <c r="G10204" s="9"/>
    </row>
    <row r="10205" spans="7:7" x14ac:dyDescent="0.2">
      <c r="G10205" s="9"/>
    </row>
    <row r="10206" spans="7:7" x14ac:dyDescent="0.2">
      <c r="G10206" s="9"/>
    </row>
    <row r="10207" spans="7:7" x14ac:dyDescent="0.2">
      <c r="G10207" s="9"/>
    </row>
    <row r="10208" spans="7:7" x14ac:dyDescent="0.2">
      <c r="G10208" s="9"/>
    </row>
    <row r="10209" spans="7:7" x14ac:dyDescent="0.2">
      <c r="G10209" s="9"/>
    </row>
    <row r="10210" spans="7:7" x14ac:dyDescent="0.2">
      <c r="G10210" s="9"/>
    </row>
    <row r="10211" spans="7:7" x14ac:dyDescent="0.2">
      <c r="G10211" s="9"/>
    </row>
    <row r="10212" spans="7:7" x14ac:dyDescent="0.2">
      <c r="G10212" s="9"/>
    </row>
    <row r="10213" spans="7:7" x14ac:dyDescent="0.2">
      <c r="G10213" s="9"/>
    </row>
    <row r="10214" spans="7:7" x14ac:dyDescent="0.2">
      <c r="G10214" s="9"/>
    </row>
    <row r="10215" spans="7:7" x14ac:dyDescent="0.2">
      <c r="G10215" s="9"/>
    </row>
    <row r="10216" spans="7:7" x14ac:dyDescent="0.2">
      <c r="G10216" s="9"/>
    </row>
    <row r="10217" spans="7:7" x14ac:dyDescent="0.2">
      <c r="G10217" s="9"/>
    </row>
    <row r="10218" spans="7:7" x14ac:dyDescent="0.2">
      <c r="G10218" s="9"/>
    </row>
    <row r="10219" spans="7:7" x14ac:dyDescent="0.2">
      <c r="G10219" s="9"/>
    </row>
    <row r="10220" spans="7:7" x14ac:dyDescent="0.2">
      <c r="G10220" s="9"/>
    </row>
    <row r="10221" spans="7:7" x14ac:dyDescent="0.2">
      <c r="G10221" s="9"/>
    </row>
    <row r="10222" spans="7:7" x14ac:dyDescent="0.2">
      <c r="G10222" s="9"/>
    </row>
    <row r="10223" spans="7:7" x14ac:dyDescent="0.2">
      <c r="G10223" s="9"/>
    </row>
    <row r="10224" spans="7:7" x14ac:dyDescent="0.2">
      <c r="G10224" s="9"/>
    </row>
    <row r="10225" spans="7:7" x14ac:dyDescent="0.2">
      <c r="G10225" s="9"/>
    </row>
    <row r="10226" spans="7:7" x14ac:dyDescent="0.2">
      <c r="G10226" s="9"/>
    </row>
    <row r="10227" spans="7:7" x14ac:dyDescent="0.2">
      <c r="G10227" s="9"/>
    </row>
    <row r="10228" spans="7:7" x14ac:dyDescent="0.2">
      <c r="G10228" s="9"/>
    </row>
    <row r="10229" spans="7:7" x14ac:dyDescent="0.2">
      <c r="G10229" s="9"/>
    </row>
    <row r="10230" spans="7:7" x14ac:dyDescent="0.2">
      <c r="G10230" s="9"/>
    </row>
    <row r="10231" spans="7:7" x14ac:dyDescent="0.2">
      <c r="G10231" s="9"/>
    </row>
    <row r="10232" spans="7:7" x14ac:dyDescent="0.2">
      <c r="G10232" s="9"/>
    </row>
    <row r="10233" spans="7:7" x14ac:dyDescent="0.2">
      <c r="G10233" s="9"/>
    </row>
    <row r="10234" spans="7:7" x14ac:dyDescent="0.2">
      <c r="G10234" s="9"/>
    </row>
    <row r="10235" spans="7:7" x14ac:dyDescent="0.2">
      <c r="G10235" s="9"/>
    </row>
    <row r="10236" spans="7:7" x14ac:dyDescent="0.2">
      <c r="G10236" s="9"/>
    </row>
    <row r="10237" spans="7:7" x14ac:dyDescent="0.2">
      <c r="G10237" s="9"/>
    </row>
    <row r="10238" spans="7:7" x14ac:dyDescent="0.2">
      <c r="G10238" s="9"/>
    </row>
    <row r="10239" spans="7:7" x14ac:dyDescent="0.2">
      <c r="G10239" s="9"/>
    </row>
    <row r="10240" spans="7:7" x14ac:dyDescent="0.2">
      <c r="G10240" s="9"/>
    </row>
    <row r="10241" spans="7:7" x14ac:dyDescent="0.2">
      <c r="G10241" s="9"/>
    </row>
    <row r="10242" spans="7:7" x14ac:dyDescent="0.2">
      <c r="G10242" s="9"/>
    </row>
    <row r="10243" spans="7:7" x14ac:dyDescent="0.2">
      <c r="G10243" s="9"/>
    </row>
    <row r="10244" spans="7:7" x14ac:dyDescent="0.2">
      <c r="G10244" s="9"/>
    </row>
    <row r="10245" spans="7:7" x14ac:dyDescent="0.2">
      <c r="G10245" s="9"/>
    </row>
    <row r="10246" spans="7:7" x14ac:dyDescent="0.2">
      <c r="G10246" s="9"/>
    </row>
    <row r="10247" spans="7:7" x14ac:dyDescent="0.2">
      <c r="G10247" s="9"/>
    </row>
    <row r="10248" spans="7:7" x14ac:dyDescent="0.2">
      <c r="G10248" s="9"/>
    </row>
    <row r="10249" spans="7:7" x14ac:dyDescent="0.2">
      <c r="G10249" s="9"/>
    </row>
    <row r="10250" spans="7:7" x14ac:dyDescent="0.2">
      <c r="G10250" s="9"/>
    </row>
    <row r="10251" spans="7:7" x14ac:dyDescent="0.2">
      <c r="G10251" s="9"/>
    </row>
    <row r="10252" spans="7:7" x14ac:dyDescent="0.2">
      <c r="G10252" s="9"/>
    </row>
    <row r="10253" spans="7:7" x14ac:dyDescent="0.2">
      <c r="G10253" s="9"/>
    </row>
    <row r="10254" spans="7:7" x14ac:dyDescent="0.2">
      <c r="G10254" s="9"/>
    </row>
    <row r="10255" spans="7:7" x14ac:dyDescent="0.2">
      <c r="G10255" s="9"/>
    </row>
    <row r="10256" spans="7:7" x14ac:dyDescent="0.2">
      <c r="G10256" s="9"/>
    </row>
    <row r="10257" spans="7:7" x14ac:dyDescent="0.2">
      <c r="G10257" s="9"/>
    </row>
    <row r="10258" spans="7:7" x14ac:dyDescent="0.2">
      <c r="G10258" s="9"/>
    </row>
    <row r="10259" spans="7:7" x14ac:dyDescent="0.2">
      <c r="G10259" s="9"/>
    </row>
    <row r="10260" spans="7:7" x14ac:dyDescent="0.2">
      <c r="G10260" s="9"/>
    </row>
    <row r="10261" spans="7:7" x14ac:dyDescent="0.2">
      <c r="G10261" s="9"/>
    </row>
    <row r="10262" spans="7:7" x14ac:dyDescent="0.2">
      <c r="G10262" s="9"/>
    </row>
    <row r="10263" spans="7:7" x14ac:dyDescent="0.2">
      <c r="G10263" s="9"/>
    </row>
    <row r="10264" spans="7:7" x14ac:dyDescent="0.2">
      <c r="G10264" s="9"/>
    </row>
    <row r="10265" spans="7:7" x14ac:dyDescent="0.2">
      <c r="G10265" s="9"/>
    </row>
    <row r="10266" spans="7:7" x14ac:dyDescent="0.2">
      <c r="G10266" s="9"/>
    </row>
    <row r="10267" spans="7:7" x14ac:dyDescent="0.2">
      <c r="G10267" s="9"/>
    </row>
    <row r="10268" spans="7:7" x14ac:dyDescent="0.2">
      <c r="G10268" s="9"/>
    </row>
    <row r="10269" spans="7:7" x14ac:dyDescent="0.2">
      <c r="G10269" s="9"/>
    </row>
    <row r="10270" spans="7:7" x14ac:dyDescent="0.2">
      <c r="G10270" s="9"/>
    </row>
    <row r="10271" spans="7:7" x14ac:dyDescent="0.2">
      <c r="G10271" s="9"/>
    </row>
    <row r="10272" spans="7:7" x14ac:dyDescent="0.2">
      <c r="G10272" s="9"/>
    </row>
    <row r="10273" spans="7:7" x14ac:dyDescent="0.2">
      <c r="G10273" s="9"/>
    </row>
    <row r="10274" spans="7:7" x14ac:dyDescent="0.2">
      <c r="G10274" s="9"/>
    </row>
    <row r="10275" spans="7:7" x14ac:dyDescent="0.2">
      <c r="G10275" s="9"/>
    </row>
    <row r="10276" spans="7:7" x14ac:dyDescent="0.2">
      <c r="G10276" s="9"/>
    </row>
    <row r="10277" spans="7:7" x14ac:dyDescent="0.2">
      <c r="G10277" s="9"/>
    </row>
    <row r="10278" spans="7:7" x14ac:dyDescent="0.2">
      <c r="G10278" s="9"/>
    </row>
    <row r="10279" spans="7:7" x14ac:dyDescent="0.2">
      <c r="G10279" s="9"/>
    </row>
    <row r="10280" spans="7:7" x14ac:dyDescent="0.2">
      <c r="G10280" s="9"/>
    </row>
    <row r="10281" spans="7:7" x14ac:dyDescent="0.2">
      <c r="G10281" s="9"/>
    </row>
    <row r="10282" spans="7:7" x14ac:dyDescent="0.2">
      <c r="G10282" s="9"/>
    </row>
    <row r="10283" spans="7:7" x14ac:dyDescent="0.2">
      <c r="G10283" s="9"/>
    </row>
    <row r="10284" spans="7:7" x14ac:dyDescent="0.2">
      <c r="G10284" s="9"/>
    </row>
    <row r="10285" spans="7:7" x14ac:dyDescent="0.2">
      <c r="G10285" s="9"/>
    </row>
    <row r="10286" spans="7:7" x14ac:dyDescent="0.2">
      <c r="G10286" s="9"/>
    </row>
    <row r="10287" spans="7:7" x14ac:dyDescent="0.2">
      <c r="G10287" s="9"/>
    </row>
    <row r="10288" spans="7:7" x14ac:dyDescent="0.2">
      <c r="G10288" s="9"/>
    </row>
    <row r="10289" spans="7:7" x14ac:dyDescent="0.2">
      <c r="G10289" s="9"/>
    </row>
    <row r="10290" spans="7:7" x14ac:dyDescent="0.2">
      <c r="G10290" s="9"/>
    </row>
    <row r="10291" spans="7:7" x14ac:dyDescent="0.2">
      <c r="G10291" s="9"/>
    </row>
    <row r="10292" spans="7:7" x14ac:dyDescent="0.2">
      <c r="G10292" s="9"/>
    </row>
    <row r="10293" spans="7:7" x14ac:dyDescent="0.2">
      <c r="G10293" s="9"/>
    </row>
    <row r="10294" spans="7:7" x14ac:dyDescent="0.2">
      <c r="G10294" s="9"/>
    </row>
    <row r="10295" spans="7:7" x14ac:dyDescent="0.2">
      <c r="G10295" s="9"/>
    </row>
    <row r="10296" spans="7:7" x14ac:dyDescent="0.2">
      <c r="G10296" s="9"/>
    </row>
    <row r="10297" spans="7:7" x14ac:dyDescent="0.2">
      <c r="G10297" s="9"/>
    </row>
    <row r="10298" spans="7:7" x14ac:dyDescent="0.2">
      <c r="G10298" s="9"/>
    </row>
    <row r="10299" spans="7:7" x14ac:dyDescent="0.2">
      <c r="G10299" s="9"/>
    </row>
    <row r="10300" spans="7:7" x14ac:dyDescent="0.2">
      <c r="G10300" s="9"/>
    </row>
    <row r="10301" spans="7:7" x14ac:dyDescent="0.2">
      <c r="G10301" s="9"/>
    </row>
    <row r="10302" spans="7:7" x14ac:dyDescent="0.2">
      <c r="G10302" s="9"/>
    </row>
    <row r="10303" spans="7:7" x14ac:dyDescent="0.2">
      <c r="G10303" s="9"/>
    </row>
    <row r="10304" spans="7:7" x14ac:dyDescent="0.2">
      <c r="G10304" s="9"/>
    </row>
    <row r="10305" spans="7:7" x14ac:dyDescent="0.2">
      <c r="G10305" s="9"/>
    </row>
    <row r="10306" spans="7:7" x14ac:dyDescent="0.2">
      <c r="G10306" s="9"/>
    </row>
    <row r="10307" spans="7:7" x14ac:dyDescent="0.2">
      <c r="G10307" s="9"/>
    </row>
    <row r="10308" spans="7:7" x14ac:dyDescent="0.2">
      <c r="G10308" s="9"/>
    </row>
    <row r="10309" spans="7:7" x14ac:dyDescent="0.2">
      <c r="G10309" s="9"/>
    </row>
    <row r="10310" spans="7:7" x14ac:dyDescent="0.2">
      <c r="G10310" s="9"/>
    </row>
    <row r="10311" spans="7:7" x14ac:dyDescent="0.2">
      <c r="G10311" s="9"/>
    </row>
    <row r="10312" spans="7:7" x14ac:dyDescent="0.2">
      <c r="G10312" s="9"/>
    </row>
    <row r="10313" spans="7:7" x14ac:dyDescent="0.2">
      <c r="G10313" s="9"/>
    </row>
    <row r="10314" spans="7:7" x14ac:dyDescent="0.2">
      <c r="G10314" s="9"/>
    </row>
    <row r="10315" spans="7:7" x14ac:dyDescent="0.2">
      <c r="G10315" s="9"/>
    </row>
    <row r="10316" spans="7:7" x14ac:dyDescent="0.2">
      <c r="G10316" s="9"/>
    </row>
    <row r="10317" spans="7:7" x14ac:dyDescent="0.2">
      <c r="G10317" s="9"/>
    </row>
    <row r="10318" spans="7:7" x14ac:dyDescent="0.2">
      <c r="G10318" s="9"/>
    </row>
    <row r="10319" spans="7:7" x14ac:dyDescent="0.2">
      <c r="G10319" s="9"/>
    </row>
    <row r="10320" spans="7:7" x14ac:dyDescent="0.2">
      <c r="G10320" s="9"/>
    </row>
    <row r="10321" spans="7:7" x14ac:dyDescent="0.2">
      <c r="G10321" s="9"/>
    </row>
    <row r="10322" spans="7:7" x14ac:dyDescent="0.2">
      <c r="G10322" s="9"/>
    </row>
    <row r="10323" spans="7:7" x14ac:dyDescent="0.2">
      <c r="G10323" s="9"/>
    </row>
    <row r="10324" spans="7:7" x14ac:dyDescent="0.2">
      <c r="G10324" s="9"/>
    </row>
    <row r="10325" spans="7:7" x14ac:dyDescent="0.2">
      <c r="G10325" s="9"/>
    </row>
    <row r="10326" spans="7:7" x14ac:dyDescent="0.2">
      <c r="G10326" s="9"/>
    </row>
    <row r="10327" spans="7:7" x14ac:dyDescent="0.2">
      <c r="G10327" s="9"/>
    </row>
    <row r="10328" spans="7:7" x14ac:dyDescent="0.2">
      <c r="G10328" s="9"/>
    </row>
    <row r="10329" spans="7:7" x14ac:dyDescent="0.2">
      <c r="G10329" s="9"/>
    </row>
    <row r="10330" spans="7:7" x14ac:dyDescent="0.2">
      <c r="G10330" s="9"/>
    </row>
    <row r="10331" spans="7:7" x14ac:dyDescent="0.2">
      <c r="G10331" s="9"/>
    </row>
    <row r="10332" spans="7:7" x14ac:dyDescent="0.2">
      <c r="G10332" s="9"/>
    </row>
    <row r="10333" spans="7:7" x14ac:dyDescent="0.2">
      <c r="G10333" s="9"/>
    </row>
    <row r="10334" spans="7:7" x14ac:dyDescent="0.2">
      <c r="G10334" s="9"/>
    </row>
    <row r="10335" spans="7:7" x14ac:dyDescent="0.2">
      <c r="G10335" s="9"/>
    </row>
    <row r="10336" spans="7:7" x14ac:dyDescent="0.2">
      <c r="G10336" s="9"/>
    </row>
    <row r="10337" spans="7:7" x14ac:dyDescent="0.2">
      <c r="G10337" s="9"/>
    </row>
    <row r="10338" spans="7:7" x14ac:dyDescent="0.2">
      <c r="G10338" s="9"/>
    </row>
    <row r="10339" spans="7:7" x14ac:dyDescent="0.2">
      <c r="G10339" s="9"/>
    </row>
    <row r="10340" spans="7:7" x14ac:dyDescent="0.2">
      <c r="G10340" s="9"/>
    </row>
    <row r="10341" spans="7:7" x14ac:dyDescent="0.2">
      <c r="G10341" s="9"/>
    </row>
    <row r="10342" spans="7:7" x14ac:dyDescent="0.2">
      <c r="G10342" s="9"/>
    </row>
    <row r="10343" spans="7:7" x14ac:dyDescent="0.2">
      <c r="G10343" s="9"/>
    </row>
    <row r="10344" spans="7:7" x14ac:dyDescent="0.2">
      <c r="G10344" s="9"/>
    </row>
    <row r="10345" spans="7:7" x14ac:dyDescent="0.2">
      <c r="G10345" s="9"/>
    </row>
    <row r="10346" spans="7:7" x14ac:dyDescent="0.2">
      <c r="G10346" s="9"/>
    </row>
    <row r="10347" spans="7:7" x14ac:dyDescent="0.2">
      <c r="G10347" s="9"/>
    </row>
    <row r="10348" spans="7:7" x14ac:dyDescent="0.2">
      <c r="G10348" s="9"/>
    </row>
    <row r="10349" spans="7:7" x14ac:dyDescent="0.2">
      <c r="G10349" s="9"/>
    </row>
    <row r="10350" spans="7:7" x14ac:dyDescent="0.2">
      <c r="G10350" s="9"/>
    </row>
    <row r="10351" spans="7:7" x14ac:dyDescent="0.2">
      <c r="G10351" s="9"/>
    </row>
    <row r="10352" spans="7:7" x14ac:dyDescent="0.2">
      <c r="G10352" s="9"/>
    </row>
    <row r="10353" spans="7:7" x14ac:dyDescent="0.2">
      <c r="G10353" s="9"/>
    </row>
    <row r="10354" spans="7:7" x14ac:dyDescent="0.2">
      <c r="G10354" s="9"/>
    </row>
    <row r="10355" spans="7:7" x14ac:dyDescent="0.2">
      <c r="G10355" s="9"/>
    </row>
    <row r="10356" spans="7:7" x14ac:dyDescent="0.2">
      <c r="G10356" s="9"/>
    </row>
    <row r="10357" spans="7:7" x14ac:dyDescent="0.2">
      <c r="G10357" s="9"/>
    </row>
    <row r="10358" spans="7:7" x14ac:dyDescent="0.2">
      <c r="G10358" s="9"/>
    </row>
    <row r="10359" spans="7:7" x14ac:dyDescent="0.2">
      <c r="G10359" s="9"/>
    </row>
    <row r="10360" spans="7:7" x14ac:dyDescent="0.2">
      <c r="G10360" s="9"/>
    </row>
    <row r="10361" spans="7:7" x14ac:dyDescent="0.2">
      <c r="G10361" s="9"/>
    </row>
    <row r="10362" spans="7:7" x14ac:dyDescent="0.2">
      <c r="G10362" s="9"/>
    </row>
    <row r="10363" spans="7:7" x14ac:dyDescent="0.2">
      <c r="G10363" s="9"/>
    </row>
    <row r="10364" spans="7:7" x14ac:dyDescent="0.2">
      <c r="G10364" s="9"/>
    </row>
    <row r="10365" spans="7:7" x14ac:dyDescent="0.2">
      <c r="G10365" s="9"/>
    </row>
    <row r="10366" spans="7:7" x14ac:dyDescent="0.2">
      <c r="G10366" s="9"/>
    </row>
    <row r="10367" spans="7:7" x14ac:dyDescent="0.2">
      <c r="G10367" s="9"/>
    </row>
    <row r="10368" spans="7:7" x14ac:dyDescent="0.2">
      <c r="G10368" s="9"/>
    </row>
    <row r="10369" spans="7:7" x14ac:dyDescent="0.2">
      <c r="G10369" s="9"/>
    </row>
    <row r="10370" spans="7:7" x14ac:dyDescent="0.2">
      <c r="G10370" s="9"/>
    </row>
    <row r="10371" spans="7:7" x14ac:dyDescent="0.2">
      <c r="G10371" s="9"/>
    </row>
    <row r="10372" spans="7:7" x14ac:dyDescent="0.2">
      <c r="G10372" s="9"/>
    </row>
    <row r="10373" spans="7:7" x14ac:dyDescent="0.2">
      <c r="G10373" s="9"/>
    </row>
    <row r="10374" spans="7:7" x14ac:dyDescent="0.2">
      <c r="G10374" s="9"/>
    </row>
    <row r="10375" spans="7:7" x14ac:dyDescent="0.2">
      <c r="G10375" s="9"/>
    </row>
    <row r="10376" spans="7:7" x14ac:dyDescent="0.2">
      <c r="G10376" s="9"/>
    </row>
    <row r="10377" spans="7:7" x14ac:dyDescent="0.2">
      <c r="G10377" s="9"/>
    </row>
    <row r="10378" spans="7:7" x14ac:dyDescent="0.2">
      <c r="G10378" s="9"/>
    </row>
    <row r="10379" spans="7:7" x14ac:dyDescent="0.2">
      <c r="G10379" s="9"/>
    </row>
    <row r="10380" spans="7:7" x14ac:dyDescent="0.2">
      <c r="G10380" s="9"/>
    </row>
    <row r="10381" spans="7:7" x14ac:dyDescent="0.2">
      <c r="G10381" s="9"/>
    </row>
    <row r="10382" spans="7:7" x14ac:dyDescent="0.2">
      <c r="G10382" s="9"/>
    </row>
    <row r="10383" spans="7:7" x14ac:dyDescent="0.2">
      <c r="G10383" s="9"/>
    </row>
    <row r="10384" spans="7:7" x14ac:dyDescent="0.2">
      <c r="G10384" s="9"/>
    </row>
    <row r="10385" spans="7:7" x14ac:dyDescent="0.2">
      <c r="G10385" s="9"/>
    </row>
    <row r="10386" spans="7:7" x14ac:dyDescent="0.2">
      <c r="G10386" s="9"/>
    </row>
    <row r="10387" spans="7:7" x14ac:dyDescent="0.2">
      <c r="G10387" s="9"/>
    </row>
    <row r="10388" spans="7:7" x14ac:dyDescent="0.2">
      <c r="G10388" s="9"/>
    </row>
    <row r="10389" spans="7:7" x14ac:dyDescent="0.2">
      <c r="G10389" s="9"/>
    </row>
    <row r="10390" spans="7:7" x14ac:dyDescent="0.2">
      <c r="G10390" s="9"/>
    </row>
    <row r="10391" spans="7:7" x14ac:dyDescent="0.2">
      <c r="G10391" s="9"/>
    </row>
    <row r="10392" spans="7:7" x14ac:dyDescent="0.2">
      <c r="G10392" s="9"/>
    </row>
    <row r="10393" spans="7:7" x14ac:dyDescent="0.2">
      <c r="G10393" s="9"/>
    </row>
    <row r="10394" spans="7:7" x14ac:dyDescent="0.2">
      <c r="G10394" s="9"/>
    </row>
    <row r="10395" spans="7:7" x14ac:dyDescent="0.2">
      <c r="G10395" s="9"/>
    </row>
    <row r="10396" spans="7:7" x14ac:dyDescent="0.2">
      <c r="G10396" s="9"/>
    </row>
    <row r="10397" spans="7:7" x14ac:dyDescent="0.2">
      <c r="G10397" s="9"/>
    </row>
    <row r="10398" spans="7:7" x14ac:dyDescent="0.2">
      <c r="G10398" s="9"/>
    </row>
    <row r="10399" spans="7:7" x14ac:dyDescent="0.2">
      <c r="G10399" s="9"/>
    </row>
    <row r="10400" spans="7:7" x14ac:dyDescent="0.2">
      <c r="G10400" s="9"/>
    </row>
    <row r="10401" spans="7:7" x14ac:dyDescent="0.2">
      <c r="G10401" s="9"/>
    </row>
    <row r="10402" spans="7:7" x14ac:dyDescent="0.2">
      <c r="G10402" s="9"/>
    </row>
    <row r="10403" spans="7:7" x14ac:dyDescent="0.2">
      <c r="G10403" s="9"/>
    </row>
    <row r="10404" spans="7:7" x14ac:dyDescent="0.2">
      <c r="G10404" s="9"/>
    </row>
    <row r="10405" spans="7:7" x14ac:dyDescent="0.2">
      <c r="G10405" s="9"/>
    </row>
    <row r="10406" spans="7:7" x14ac:dyDescent="0.2">
      <c r="G10406" s="9"/>
    </row>
    <row r="10407" spans="7:7" x14ac:dyDescent="0.2">
      <c r="G10407" s="9"/>
    </row>
    <row r="10408" spans="7:7" x14ac:dyDescent="0.2">
      <c r="G10408" s="9"/>
    </row>
    <row r="10409" spans="7:7" x14ac:dyDescent="0.2">
      <c r="G10409" s="9"/>
    </row>
    <row r="10410" spans="7:7" x14ac:dyDescent="0.2">
      <c r="G10410" s="9"/>
    </row>
    <row r="10411" spans="7:7" x14ac:dyDescent="0.2">
      <c r="G10411" s="9"/>
    </row>
    <row r="10412" spans="7:7" x14ac:dyDescent="0.2">
      <c r="G10412" s="9"/>
    </row>
    <row r="10413" spans="7:7" x14ac:dyDescent="0.2">
      <c r="G10413" s="9"/>
    </row>
    <row r="10414" spans="7:7" x14ac:dyDescent="0.2">
      <c r="G10414" s="9"/>
    </row>
    <row r="10415" spans="7:7" x14ac:dyDescent="0.2">
      <c r="G10415" s="9"/>
    </row>
    <row r="10416" spans="7:7" x14ac:dyDescent="0.2">
      <c r="G10416" s="9"/>
    </row>
    <row r="10417" spans="7:7" x14ac:dyDescent="0.2">
      <c r="G10417" s="9"/>
    </row>
    <row r="10418" spans="7:7" x14ac:dyDescent="0.2">
      <c r="G10418" s="9"/>
    </row>
    <row r="10419" spans="7:7" x14ac:dyDescent="0.2">
      <c r="G10419" s="9"/>
    </row>
    <row r="10420" spans="7:7" x14ac:dyDescent="0.2">
      <c r="G10420" s="9"/>
    </row>
    <row r="10421" spans="7:7" x14ac:dyDescent="0.2">
      <c r="G10421" s="9"/>
    </row>
    <row r="10422" spans="7:7" x14ac:dyDescent="0.2">
      <c r="G10422" s="9"/>
    </row>
    <row r="10423" spans="7:7" x14ac:dyDescent="0.2">
      <c r="G10423" s="9"/>
    </row>
    <row r="10424" spans="7:7" x14ac:dyDescent="0.2">
      <c r="G10424" s="9"/>
    </row>
    <row r="10425" spans="7:7" x14ac:dyDescent="0.2">
      <c r="G10425" s="9"/>
    </row>
    <row r="10426" spans="7:7" x14ac:dyDescent="0.2">
      <c r="G10426" s="9"/>
    </row>
    <row r="10427" spans="7:7" x14ac:dyDescent="0.2">
      <c r="G10427" s="9"/>
    </row>
    <row r="10428" spans="7:7" x14ac:dyDescent="0.2">
      <c r="G10428" s="9"/>
    </row>
    <row r="10429" spans="7:7" x14ac:dyDescent="0.2">
      <c r="G10429" s="9"/>
    </row>
    <row r="10430" spans="7:7" x14ac:dyDescent="0.2">
      <c r="G10430" s="9"/>
    </row>
    <row r="10431" spans="7:7" x14ac:dyDescent="0.2">
      <c r="G10431" s="9"/>
    </row>
    <row r="10432" spans="7:7" x14ac:dyDescent="0.2">
      <c r="G10432" s="9"/>
    </row>
    <row r="10433" spans="7:7" x14ac:dyDescent="0.2">
      <c r="G10433" s="9"/>
    </row>
    <row r="10434" spans="7:7" x14ac:dyDescent="0.2">
      <c r="G10434" s="9"/>
    </row>
    <row r="10435" spans="7:7" x14ac:dyDescent="0.2">
      <c r="G10435" s="9"/>
    </row>
    <row r="10436" spans="7:7" x14ac:dyDescent="0.2">
      <c r="G10436" s="9"/>
    </row>
    <row r="10437" spans="7:7" x14ac:dyDescent="0.2">
      <c r="G10437" s="9"/>
    </row>
    <row r="10438" spans="7:7" x14ac:dyDescent="0.2">
      <c r="G10438" s="9"/>
    </row>
    <row r="10439" spans="7:7" x14ac:dyDescent="0.2">
      <c r="G10439" s="9"/>
    </row>
    <row r="10440" spans="7:7" x14ac:dyDescent="0.2">
      <c r="G10440" s="9"/>
    </row>
    <row r="10441" spans="7:7" x14ac:dyDescent="0.2">
      <c r="G10441" s="9"/>
    </row>
    <row r="10442" spans="7:7" x14ac:dyDescent="0.2">
      <c r="G10442" s="9"/>
    </row>
    <row r="10443" spans="7:7" x14ac:dyDescent="0.2">
      <c r="G10443" s="9"/>
    </row>
    <row r="10444" spans="7:7" x14ac:dyDescent="0.2">
      <c r="G10444" s="9"/>
    </row>
    <row r="10445" spans="7:7" x14ac:dyDescent="0.2">
      <c r="G10445" s="9"/>
    </row>
    <row r="10446" spans="7:7" x14ac:dyDescent="0.2">
      <c r="G10446" s="9"/>
    </row>
    <row r="10447" spans="7:7" x14ac:dyDescent="0.2">
      <c r="G10447" s="9"/>
    </row>
    <row r="10448" spans="7:7" x14ac:dyDescent="0.2">
      <c r="G10448" s="9"/>
    </row>
    <row r="10449" spans="7:7" x14ac:dyDescent="0.2">
      <c r="G10449" s="9"/>
    </row>
    <row r="10450" spans="7:7" x14ac:dyDescent="0.2">
      <c r="G10450" s="9"/>
    </row>
    <row r="10451" spans="7:7" x14ac:dyDescent="0.2">
      <c r="G10451" s="9"/>
    </row>
    <row r="10452" spans="7:7" x14ac:dyDescent="0.2">
      <c r="G10452" s="9"/>
    </row>
    <row r="10453" spans="7:7" x14ac:dyDescent="0.2">
      <c r="G10453" s="9"/>
    </row>
    <row r="10454" spans="7:7" x14ac:dyDescent="0.2">
      <c r="G10454" s="9"/>
    </row>
    <row r="10455" spans="7:7" x14ac:dyDescent="0.2">
      <c r="G10455" s="9"/>
    </row>
    <row r="10456" spans="7:7" x14ac:dyDescent="0.2">
      <c r="G10456" s="9"/>
    </row>
    <row r="10457" spans="7:7" x14ac:dyDescent="0.2">
      <c r="G10457" s="9"/>
    </row>
    <row r="10458" spans="7:7" x14ac:dyDescent="0.2">
      <c r="G10458" s="9"/>
    </row>
    <row r="10459" spans="7:7" x14ac:dyDescent="0.2">
      <c r="G10459" s="9"/>
    </row>
    <row r="10460" spans="7:7" x14ac:dyDescent="0.2">
      <c r="G10460" s="9"/>
    </row>
    <row r="10461" spans="7:7" x14ac:dyDescent="0.2">
      <c r="G10461" s="9"/>
    </row>
    <row r="10462" spans="7:7" x14ac:dyDescent="0.2">
      <c r="G10462" s="9"/>
    </row>
    <row r="10463" spans="7:7" x14ac:dyDescent="0.2">
      <c r="G10463" s="9"/>
    </row>
    <row r="10464" spans="7:7" x14ac:dyDescent="0.2">
      <c r="G10464" s="9"/>
    </row>
    <row r="10465" spans="7:7" x14ac:dyDescent="0.2">
      <c r="G10465" s="9"/>
    </row>
    <row r="10466" spans="7:7" x14ac:dyDescent="0.2">
      <c r="G10466" s="9"/>
    </row>
    <row r="10467" spans="7:7" x14ac:dyDescent="0.2">
      <c r="G10467" s="9"/>
    </row>
    <row r="10468" spans="7:7" x14ac:dyDescent="0.2">
      <c r="G10468" s="9"/>
    </row>
    <row r="10469" spans="7:7" x14ac:dyDescent="0.2">
      <c r="G10469" s="9"/>
    </row>
    <row r="10470" spans="7:7" x14ac:dyDescent="0.2">
      <c r="G10470" s="9"/>
    </row>
    <row r="10471" spans="7:7" x14ac:dyDescent="0.2">
      <c r="G10471" s="9"/>
    </row>
    <row r="10472" spans="7:7" x14ac:dyDescent="0.2">
      <c r="G10472" s="9"/>
    </row>
    <row r="10473" spans="7:7" x14ac:dyDescent="0.2">
      <c r="G10473" s="9"/>
    </row>
    <row r="10474" spans="7:7" x14ac:dyDescent="0.2">
      <c r="G10474" s="9"/>
    </row>
    <row r="10475" spans="7:7" x14ac:dyDescent="0.2">
      <c r="G10475" s="9"/>
    </row>
    <row r="10476" spans="7:7" x14ac:dyDescent="0.2">
      <c r="G10476" s="9"/>
    </row>
    <row r="10477" spans="7:7" x14ac:dyDescent="0.2">
      <c r="G10477" s="9"/>
    </row>
    <row r="10478" spans="7:7" x14ac:dyDescent="0.2">
      <c r="G10478" s="9"/>
    </row>
    <row r="10479" spans="7:7" x14ac:dyDescent="0.2">
      <c r="G10479" s="9"/>
    </row>
    <row r="10480" spans="7:7" x14ac:dyDescent="0.2">
      <c r="G10480" s="9"/>
    </row>
    <row r="10481" spans="7:7" x14ac:dyDescent="0.2">
      <c r="G10481" s="9"/>
    </row>
    <row r="10482" spans="7:7" x14ac:dyDescent="0.2">
      <c r="G10482" s="9"/>
    </row>
    <row r="10483" spans="7:7" x14ac:dyDescent="0.2">
      <c r="G10483" s="9"/>
    </row>
    <row r="10484" spans="7:7" x14ac:dyDescent="0.2">
      <c r="G10484" s="9"/>
    </row>
    <row r="10485" spans="7:7" x14ac:dyDescent="0.2">
      <c r="G10485" s="9"/>
    </row>
    <row r="10486" spans="7:7" x14ac:dyDescent="0.2">
      <c r="G10486" s="9"/>
    </row>
    <row r="10487" spans="7:7" x14ac:dyDescent="0.2">
      <c r="G10487" s="9"/>
    </row>
    <row r="10488" spans="7:7" x14ac:dyDescent="0.2">
      <c r="G10488" s="9"/>
    </row>
    <row r="10489" spans="7:7" x14ac:dyDescent="0.2">
      <c r="G10489" s="9"/>
    </row>
    <row r="10490" spans="7:7" x14ac:dyDescent="0.2">
      <c r="G10490" s="9"/>
    </row>
    <row r="10491" spans="7:7" x14ac:dyDescent="0.2">
      <c r="G10491" s="9"/>
    </row>
    <row r="10492" spans="7:7" x14ac:dyDescent="0.2">
      <c r="G10492" s="9"/>
    </row>
    <row r="10493" spans="7:7" x14ac:dyDescent="0.2">
      <c r="G10493" s="9"/>
    </row>
    <row r="10494" spans="7:7" x14ac:dyDescent="0.2">
      <c r="G10494" s="9"/>
    </row>
    <row r="10495" spans="7:7" x14ac:dyDescent="0.2">
      <c r="G10495" s="9"/>
    </row>
    <row r="10496" spans="7:7" x14ac:dyDescent="0.2">
      <c r="G10496" s="9"/>
    </row>
    <row r="10497" spans="7:7" x14ac:dyDescent="0.2">
      <c r="G10497" s="9"/>
    </row>
    <row r="10498" spans="7:7" x14ac:dyDescent="0.2">
      <c r="G10498" s="9"/>
    </row>
    <row r="10499" spans="7:7" x14ac:dyDescent="0.2">
      <c r="G10499" s="9"/>
    </row>
    <row r="10500" spans="7:7" x14ac:dyDescent="0.2">
      <c r="G10500" s="9"/>
    </row>
    <row r="10501" spans="7:7" x14ac:dyDescent="0.2">
      <c r="G10501" s="9"/>
    </row>
    <row r="10502" spans="7:7" x14ac:dyDescent="0.2">
      <c r="G10502" s="9"/>
    </row>
    <row r="10503" spans="7:7" x14ac:dyDescent="0.2">
      <c r="G10503" s="9"/>
    </row>
    <row r="10504" spans="7:7" x14ac:dyDescent="0.2">
      <c r="G10504" s="9"/>
    </row>
    <row r="10505" spans="7:7" x14ac:dyDescent="0.2">
      <c r="G10505" s="9"/>
    </row>
    <row r="10506" spans="7:7" x14ac:dyDescent="0.2">
      <c r="G10506" s="9"/>
    </row>
    <row r="10507" spans="7:7" x14ac:dyDescent="0.2">
      <c r="G10507" s="9"/>
    </row>
    <row r="10508" spans="7:7" x14ac:dyDescent="0.2">
      <c r="G10508" s="9"/>
    </row>
    <row r="10509" spans="7:7" x14ac:dyDescent="0.2">
      <c r="G10509" s="9"/>
    </row>
    <row r="10510" spans="7:7" x14ac:dyDescent="0.2">
      <c r="G10510" s="9"/>
    </row>
    <row r="10511" spans="7:7" x14ac:dyDescent="0.2">
      <c r="G10511" s="9"/>
    </row>
    <row r="10512" spans="7:7" x14ac:dyDescent="0.2">
      <c r="G10512" s="9"/>
    </row>
    <row r="10513" spans="7:7" x14ac:dyDescent="0.2">
      <c r="G10513" s="9"/>
    </row>
    <row r="10514" spans="7:7" x14ac:dyDescent="0.2">
      <c r="G10514" s="9"/>
    </row>
    <row r="10515" spans="7:7" x14ac:dyDescent="0.2">
      <c r="G10515" s="9"/>
    </row>
    <row r="10516" spans="7:7" x14ac:dyDescent="0.2">
      <c r="G10516" s="9"/>
    </row>
    <row r="10517" spans="7:7" x14ac:dyDescent="0.2">
      <c r="G10517" s="9"/>
    </row>
    <row r="10518" spans="7:7" x14ac:dyDescent="0.2">
      <c r="G10518" s="9"/>
    </row>
    <row r="10519" spans="7:7" x14ac:dyDescent="0.2">
      <c r="G10519" s="9"/>
    </row>
    <row r="10520" spans="7:7" x14ac:dyDescent="0.2">
      <c r="G10520" s="9"/>
    </row>
    <row r="10521" spans="7:7" x14ac:dyDescent="0.2">
      <c r="G10521" s="9"/>
    </row>
    <row r="10522" spans="7:7" x14ac:dyDescent="0.2">
      <c r="G10522" s="9"/>
    </row>
    <row r="10523" spans="7:7" x14ac:dyDescent="0.2">
      <c r="G10523" s="9"/>
    </row>
    <row r="10524" spans="7:7" x14ac:dyDescent="0.2">
      <c r="G10524" s="9"/>
    </row>
    <row r="10525" spans="7:7" x14ac:dyDescent="0.2">
      <c r="G10525" s="9"/>
    </row>
    <row r="10526" spans="7:7" x14ac:dyDescent="0.2">
      <c r="G10526" s="9"/>
    </row>
    <row r="10527" spans="7:7" x14ac:dyDescent="0.2">
      <c r="G10527" s="9"/>
    </row>
    <row r="10528" spans="7:7" x14ac:dyDescent="0.2">
      <c r="G10528" s="9"/>
    </row>
    <row r="10529" spans="7:7" x14ac:dyDescent="0.2">
      <c r="G10529" s="9"/>
    </row>
    <row r="10530" spans="7:7" x14ac:dyDescent="0.2">
      <c r="G10530" s="9"/>
    </row>
    <row r="10531" spans="7:7" x14ac:dyDescent="0.2">
      <c r="G10531" s="9"/>
    </row>
    <row r="10532" spans="7:7" x14ac:dyDescent="0.2">
      <c r="G10532" s="9"/>
    </row>
    <row r="10533" spans="7:7" x14ac:dyDescent="0.2">
      <c r="G10533" s="9"/>
    </row>
    <row r="10534" spans="7:7" x14ac:dyDescent="0.2">
      <c r="G10534" s="9"/>
    </row>
    <row r="10535" spans="7:7" x14ac:dyDescent="0.2">
      <c r="G10535" s="9"/>
    </row>
    <row r="10536" spans="7:7" x14ac:dyDescent="0.2">
      <c r="G10536" s="9"/>
    </row>
    <row r="10537" spans="7:7" x14ac:dyDescent="0.2">
      <c r="G10537" s="9"/>
    </row>
    <row r="10538" spans="7:7" x14ac:dyDescent="0.2">
      <c r="G10538" s="9"/>
    </row>
    <row r="10539" spans="7:7" x14ac:dyDescent="0.2">
      <c r="G10539" s="9"/>
    </row>
    <row r="10540" spans="7:7" x14ac:dyDescent="0.2">
      <c r="G10540" s="9"/>
    </row>
    <row r="10541" spans="7:7" x14ac:dyDescent="0.2">
      <c r="G10541" s="9"/>
    </row>
    <row r="10542" spans="7:7" x14ac:dyDescent="0.2">
      <c r="G10542" s="9"/>
    </row>
    <row r="10543" spans="7:7" x14ac:dyDescent="0.2">
      <c r="G10543" s="9"/>
    </row>
    <row r="10544" spans="7:7" x14ac:dyDescent="0.2">
      <c r="G10544" s="9"/>
    </row>
    <row r="10545" spans="7:7" x14ac:dyDescent="0.2">
      <c r="G10545" s="9"/>
    </row>
    <row r="10546" spans="7:7" x14ac:dyDescent="0.2">
      <c r="G10546" s="9"/>
    </row>
    <row r="10547" spans="7:7" x14ac:dyDescent="0.2">
      <c r="G10547" s="9"/>
    </row>
    <row r="10548" spans="7:7" x14ac:dyDescent="0.2">
      <c r="G10548" s="9"/>
    </row>
    <row r="10549" spans="7:7" x14ac:dyDescent="0.2">
      <c r="G10549" s="9"/>
    </row>
    <row r="10550" spans="7:7" x14ac:dyDescent="0.2">
      <c r="G10550" s="9"/>
    </row>
    <row r="10551" spans="7:7" x14ac:dyDescent="0.2">
      <c r="G10551" s="9"/>
    </row>
    <row r="10552" spans="7:7" x14ac:dyDescent="0.2">
      <c r="G10552" s="9"/>
    </row>
    <row r="10553" spans="7:7" x14ac:dyDescent="0.2">
      <c r="G10553" s="9"/>
    </row>
    <row r="10554" spans="7:7" x14ac:dyDescent="0.2">
      <c r="G10554" s="9"/>
    </row>
    <row r="10555" spans="7:7" x14ac:dyDescent="0.2">
      <c r="G10555" s="9"/>
    </row>
    <row r="10556" spans="7:7" x14ac:dyDescent="0.2">
      <c r="G10556" s="9"/>
    </row>
    <row r="10557" spans="7:7" x14ac:dyDescent="0.2">
      <c r="G10557" s="9"/>
    </row>
    <row r="10558" spans="7:7" x14ac:dyDescent="0.2">
      <c r="G10558" s="9"/>
    </row>
    <row r="10559" spans="7:7" x14ac:dyDescent="0.2">
      <c r="G10559" s="9"/>
    </row>
    <row r="10560" spans="7:7" x14ac:dyDescent="0.2">
      <c r="G10560" s="9"/>
    </row>
    <row r="10561" spans="7:7" x14ac:dyDescent="0.2">
      <c r="G10561" s="9"/>
    </row>
    <row r="10562" spans="7:7" x14ac:dyDescent="0.2">
      <c r="G10562" s="9"/>
    </row>
    <row r="10563" spans="7:7" x14ac:dyDescent="0.2">
      <c r="G10563" s="9"/>
    </row>
    <row r="10564" spans="7:7" x14ac:dyDescent="0.2">
      <c r="G10564" s="9"/>
    </row>
    <row r="10565" spans="7:7" x14ac:dyDescent="0.2">
      <c r="G10565" s="9"/>
    </row>
    <row r="10566" spans="7:7" x14ac:dyDescent="0.2">
      <c r="G10566" s="9"/>
    </row>
    <row r="10567" spans="7:7" x14ac:dyDescent="0.2">
      <c r="G10567" s="9"/>
    </row>
    <row r="10568" spans="7:7" x14ac:dyDescent="0.2">
      <c r="G10568" s="9"/>
    </row>
    <row r="10569" spans="7:7" x14ac:dyDescent="0.2">
      <c r="G10569" s="9"/>
    </row>
    <row r="10570" spans="7:7" x14ac:dyDescent="0.2">
      <c r="G10570" s="9"/>
    </row>
    <row r="10571" spans="7:7" x14ac:dyDescent="0.2">
      <c r="G10571" s="9"/>
    </row>
    <row r="10572" spans="7:7" x14ac:dyDescent="0.2">
      <c r="G10572" s="9"/>
    </row>
    <row r="10573" spans="7:7" x14ac:dyDescent="0.2">
      <c r="G10573" s="9"/>
    </row>
    <row r="10574" spans="7:7" x14ac:dyDescent="0.2">
      <c r="G10574" s="9"/>
    </row>
    <row r="10575" spans="7:7" x14ac:dyDescent="0.2">
      <c r="G10575" s="9"/>
    </row>
    <row r="10576" spans="7:7" x14ac:dyDescent="0.2">
      <c r="G10576" s="9"/>
    </row>
    <row r="10577" spans="7:7" x14ac:dyDescent="0.2">
      <c r="G10577" s="9"/>
    </row>
    <row r="10578" spans="7:7" x14ac:dyDescent="0.2">
      <c r="G10578" s="9"/>
    </row>
    <row r="10579" spans="7:7" x14ac:dyDescent="0.2">
      <c r="G10579" s="9"/>
    </row>
    <row r="10580" spans="7:7" x14ac:dyDescent="0.2">
      <c r="G10580" s="9"/>
    </row>
    <row r="10581" spans="7:7" x14ac:dyDescent="0.2">
      <c r="G10581" s="9"/>
    </row>
    <row r="10582" spans="7:7" x14ac:dyDescent="0.2">
      <c r="G10582" s="9"/>
    </row>
    <row r="10583" spans="7:7" x14ac:dyDescent="0.2">
      <c r="G10583" s="9"/>
    </row>
    <row r="10584" spans="7:7" x14ac:dyDescent="0.2">
      <c r="G10584" s="9"/>
    </row>
    <row r="10585" spans="7:7" x14ac:dyDescent="0.2">
      <c r="G10585" s="9"/>
    </row>
    <row r="10586" spans="7:7" x14ac:dyDescent="0.2">
      <c r="G10586" s="9"/>
    </row>
    <row r="10587" spans="7:7" x14ac:dyDescent="0.2">
      <c r="G10587" s="9"/>
    </row>
    <row r="10588" spans="7:7" x14ac:dyDescent="0.2">
      <c r="G10588" s="9"/>
    </row>
    <row r="10589" spans="7:7" x14ac:dyDescent="0.2">
      <c r="G10589" s="9"/>
    </row>
    <row r="10590" spans="7:7" x14ac:dyDescent="0.2">
      <c r="G10590" s="9"/>
    </row>
    <row r="10591" spans="7:7" x14ac:dyDescent="0.2">
      <c r="G10591" s="9"/>
    </row>
    <row r="10592" spans="7:7" x14ac:dyDescent="0.2">
      <c r="G10592" s="9"/>
    </row>
    <row r="10593" spans="7:7" x14ac:dyDescent="0.2">
      <c r="G10593" s="9"/>
    </row>
    <row r="10594" spans="7:7" x14ac:dyDescent="0.2">
      <c r="G10594" s="9"/>
    </row>
    <row r="10595" spans="7:7" x14ac:dyDescent="0.2">
      <c r="G10595" s="9"/>
    </row>
    <row r="10596" spans="7:7" x14ac:dyDescent="0.2">
      <c r="G10596" s="9"/>
    </row>
    <row r="10597" spans="7:7" x14ac:dyDescent="0.2">
      <c r="G10597" s="9"/>
    </row>
    <row r="10598" spans="7:7" x14ac:dyDescent="0.2">
      <c r="G10598" s="9"/>
    </row>
    <row r="10599" spans="7:7" x14ac:dyDescent="0.2">
      <c r="G10599" s="9"/>
    </row>
    <row r="10600" spans="7:7" x14ac:dyDescent="0.2">
      <c r="G10600" s="9"/>
    </row>
    <row r="10601" spans="7:7" x14ac:dyDescent="0.2">
      <c r="G10601" s="9"/>
    </row>
    <row r="10602" spans="7:7" x14ac:dyDescent="0.2">
      <c r="G10602" s="9"/>
    </row>
    <row r="10603" spans="7:7" x14ac:dyDescent="0.2">
      <c r="G10603" s="9"/>
    </row>
    <row r="10604" spans="7:7" x14ac:dyDescent="0.2">
      <c r="G10604" s="9"/>
    </row>
    <row r="10605" spans="7:7" x14ac:dyDescent="0.2">
      <c r="G10605" s="9"/>
    </row>
    <row r="10606" spans="7:7" x14ac:dyDescent="0.2">
      <c r="G10606" s="9"/>
    </row>
    <row r="10607" spans="7:7" x14ac:dyDescent="0.2">
      <c r="G10607" s="9"/>
    </row>
    <row r="10608" spans="7:7" x14ac:dyDescent="0.2">
      <c r="G10608" s="9"/>
    </row>
    <row r="10609" spans="7:7" x14ac:dyDescent="0.2">
      <c r="G10609" s="9"/>
    </row>
    <row r="10610" spans="7:7" x14ac:dyDescent="0.2">
      <c r="G10610" s="9"/>
    </row>
    <row r="10611" spans="7:7" x14ac:dyDescent="0.2">
      <c r="G10611" s="9"/>
    </row>
    <row r="10612" spans="7:7" x14ac:dyDescent="0.2">
      <c r="G10612" s="9"/>
    </row>
    <row r="10613" spans="7:7" x14ac:dyDescent="0.2">
      <c r="G10613" s="9"/>
    </row>
    <row r="10614" spans="7:7" x14ac:dyDescent="0.2">
      <c r="G10614" s="9"/>
    </row>
    <row r="10615" spans="7:7" x14ac:dyDescent="0.2">
      <c r="G10615" s="9"/>
    </row>
    <row r="10616" spans="7:7" x14ac:dyDescent="0.2">
      <c r="G10616" s="9"/>
    </row>
    <row r="10617" spans="7:7" x14ac:dyDescent="0.2">
      <c r="G10617" s="9"/>
    </row>
    <row r="10618" spans="7:7" x14ac:dyDescent="0.2">
      <c r="G10618" s="9"/>
    </row>
    <row r="10619" spans="7:7" x14ac:dyDescent="0.2">
      <c r="G10619" s="9"/>
    </row>
    <row r="10620" spans="7:7" x14ac:dyDescent="0.2">
      <c r="G10620" s="9"/>
    </row>
    <row r="10621" spans="7:7" x14ac:dyDescent="0.2">
      <c r="G10621" s="9"/>
    </row>
    <row r="10622" spans="7:7" x14ac:dyDescent="0.2">
      <c r="G10622" s="9"/>
    </row>
    <row r="10623" spans="7:7" x14ac:dyDescent="0.2">
      <c r="G10623" s="9"/>
    </row>
    <row r="10624" spans="7:7" x14ac:dyDescent="0.2">
      <c r="G10624" s="9"/>
    </row>
    <row r="10625" spans="7:7" x14ac:dyDescent="0.2">
      <c r="G10625" s="9"/>
    </row>
    <row r="10626" spans="7:7" x14ac:dyDescent="0.2">
      <c r="G10626" s="9"/>
    </row>
    <row r="10627" spans="7:7" x14ac:dyDescent="0.2">
      <c r="G10627" s="9"/>
    </row>
    <row r="10628" spans="7:7" x14ac:dyDescent="0.2">
      <c r="G10628" s="9"/>
    </row>
    <row r="10629" spans="7:7" x14ac:dyDescent="0.2">
      <c r="G10629" s="9"/>
    </row>
    <row r="10630" spans="7:7" x14ac:dyDescent="0.2">
      <c r="G10630" s="9"/>
    </row>
    <row r="10631" spans="7:7" x14ac:dyDescent="0.2">
      <c r="G10631" s="9"/>
    </row>
    <row r="10632" spans="7:7" x14ac:dyDescent="0.2">
      <c r="G10632" s="9"/>
    </row>
    <row r="10633" spans="7:7" x14ac:dyDescent="0.2">
      <c r="G10633" s="9"/>
    </row>
    <row r="10634" spans="7:7" x14ac:dyDescent="0.2">
      <c r="G10634" s="9"/>
    </row>
    <row r="10635" spans="7:7" x14ac:dyDescent="0.2">
      <c r="G10635" s="9"/>
    </row>
    <row r="10636" spans="7:7" x14ac:dyDescent="0.2">
      <c r="G10636" s="9"/>
    </row>
    <row r="10637" spans="7:7" x14ac:dyDescent="0.2">
      <c r="G10637" s="9"/>
    </row>
    <row r="10638" spans="7:7" x14ac:dyDescent="0.2">
      <c r="G10638" s="9"/>
    </row>
    <row r="10639" spans="7:7" x14ac:dyDescent="0.2">
      <c r="G10639" s="9"/>
    </row>
    <row r="10640" spans="7:7" x14ac:dyDescent="0.2">
      <c r="G10640" s="9"/>
    </row>
    <row r="10641" spans="7:7" x14ac:dyDescent="0.2">
      <c r="G10641" s="9"/>
    </row>
    <row r="10642" spans="7:7" x14ac:dyDescent="0.2">
      <c r="G10642" s="9"/>
    </row>
    <row r="10643" spans="7:7" x14ac:dyDescent="0.2">
      <c r="G10643" s="9"/>
    </row>
    <row r="10644" spans="7:7" x14ac:dyDescent="0.2">
      <c r="G10644" s="9"/>
    </row>
    <row r="10645" spans="7:7" x14ac:dyDescent="0.2">
      <c r="G10645" s="9"/>
    </row>
    <row r="10646" spans="7:7" x14ac:dyDescent="0.2">
      <c r="G10646" s="9"/>
    </row>
    <row r="10647" spans="7:7" x14ac:dyDescent="0.2">
      <c r="G10647" s="9"/>
    </row>
    <row r="10648" spans="7:7" x14ac:dyDescent="0.2">
      <c r="G10648" s="9"/>
    </row>
    <row r="10649" spans="7:7" x14ac:dyDescent="0.2">
      <c r="G10649" s="9"/>
    </row>
    <row r="10650" spans="7:7" x14ac:dyDescent="0.2">
      <c r="G10650" s="9"/>
    </row>
    <row r="10651" spans="7:7" x14ac:dyDescent="0.2">
      <c r="G10651" s="9"/>
    </row>
    <row r="10652" spans="7:7" x14ac:dyDescent="0.2">
      <c r="G10652" s="9"/>
    </row>
    <row r="10653" spans="7:7" x14ac:dyDescent="0.2">
      <c r="G10653" s="9"/>
    </row>
    <row r="10654" spans="7:7" x14ac:dyDescent="0.2">
      <c r="G10654" s="9"/>
    </row>
    <row r="10655" spans="7:7" x14ac:dyDescent="0.2">
      <c r="G10655" s="9"/>
    </row>
    <row r="10656" spans="7:7" x14ac:dyDescent="0.2">
      <c r="G10656" s="9"/>
    </row>
    <row r="10657" spans="7:7" x14ac:dyDescent="0.2">
      <c r="G10657" s="9"/>
    </row>
    <row r="10658" spans="7:7" x14ac:dyDescent="0.2">
      <c r="G10658" s="9"/>
    </row>
    <row r="10659" spans="7:7" x14ac:dyDescent="0.2">
      <c r="G10659" s="9"/>
    </row>
    <row r="10660" spans="7:7" x14ac:dyDescent="0.2">
      <c r="G10660" s="9"/>
    </row>
    <row r="10661" spans="7:7" x14ac:dyDescent="0.2">
      <c r="G10661" s="9"/>
    </row>
    <row r="10662" spans="7:7" x14ac:dyDescent="0.2">
      <c r="G10662" s="9"/>
    </row>
    <row r="10663" spans="7:7" x14ac:dyDescent="0.2">
      <c r="G10663" s="9"/>
    </row>
    <row r="10664" spans="7:7" x14ac:dyDescent="0.2">
      <c r="G10664" s="9"/>
    </row>
    <row r="10665" spans="7:7" x14ac:dyDescent="0.2">
      <c r="G10665" s="9"/>
    </row>
    <row r="10666" spans="7:7" x14ac:dyDescent="0.2">
      <c r="G10666" s="9"/>
    </row>
    <row r="10667" spans="7:7" x14ac:dyDescent="0.2">
      <c r="G10667" s="9"/>
    </row>
    <row r="10668" spans="7:7" x14ac:dyDescent="0.2">
      <c r="G10668" s="9"/>
    </row>
    <row r="10669" spans="7:7" x14ac:dyDescent="0.2">
      <c r="G10669" s="9"/>
    </row>
    <row r="10670" spans="7:7" x14ac:dyDescent="0.2">
      <c r="G10670" s="9"/>
    </row>
    <row r="10671" spans="7:7" x14ac:dyDescent="0.2">
      <c r="G10671" s="9"/>
    </row>
    <row r="10672" spans="7:7" x14ac:dyDescent="0.2">
      <c r="G10672" s="9"/>
    </row>
    <row r="10673" spans="7:7" x14ac:dyDescent="0.2">
      <c r="G10673" s="9"/>
    </row>
    <row r="10674" spans="7:7" x14ac:dyDescent="0.2">
      <c r="G10674" s="9"/>
    </row>
    <row r="10675" spans="7:7" x14ac:dyDescent="0.2">
      <c r="G10675" s="9"/>
    </row>
    <row r="10676" spans="7:7" x14ac:dyDescent="0.2">
      <c r="G10676" s="9"/>
    </row>
    <row r="10677" spans="7:7" x14ac:dyDescent="0.2">
      <c r="G10677" s="9"/>
    </row>
    <row r="10678" spans="7:7" x14ac:dyDescent="0.2">
      <c r="G10678" s="9"/>
    </row>
    <row r="10679" spans="7:7" x14ac:dyDescent="0.2">
      <c r="G10679" s="9"/>
    </row>
    <row r="10680" spans="7:7" x14ac:dyDescent="0.2">
      <c r="G10680" s="9"/>
    </row>
    <row r="10681" spans="7:7" x14ac:dyDescent="0.2">
      <c r="G10681" s="9"/>
    </row>
    <row r="10682" spans="7:7" x14ac:dyDescent="0.2">
      <c r="G10682" s="9"/>
    </row>
    <row r="10683" spans="7:7" x14ac:dyDescent="0.2">
      <c r="G10683" s="9"/>
    </row>
    <row r="10684" spans="7:7" x14ac:dyDescent="0.2">
      <c r="G10684" s="9"/>
    </row>
    <row r="10685" spans="7:7" x14ac:dyDescent="0.2">
      <c r="G10685" s="9"/>
    </row>
    <row r="10686" spans="7:7" x14ac:dyDescent="0.2">
      <c r="G10686" s="9"/>
    </row>
    <row r="10687" spans="7:7" x14ac:dyDescent="0.2">
      <c r="G10687" s="9"/>
    </row>
    <row r="10688" spans="7:7" x14ac:dyDescent="0.2">
      <c r="G10688" s="9"/>
    </row>
    <row r="10689" spans="7:7" x14ac:dyDescent="0.2">
      <c r="G10689" s="9"/>
    </row>
    <row r="10690" spans="7:7" x14ac:dyDescent="0.2">
      <c r="G10690" s="9"/>
    </row>
    <row r="10691" spans="7:7" x14ac:dyDescent="0.2">
      <c r="G10691" s="9"/>
    </row>
    <row r="10692" spans="7:7" x14ac:dyDescent="0.2">
      <c r="G10692" s="9"/>
    </row>
    <row r="10693" spans="7:7" x14ac:dyDescent="0.2">
      <c r="G10693" s="9"/>
    </row>
    <row r="10694" spans="7:7" x14ac:dyDescent="0.2">
      <c r="G10694" s="9"/>
    </row>
    <row r="10695" spans="7:7" x14ac:dyDescent="0.2">
      <c r="G10695" s="9"/>
    </row>
    <row r="10696" spans="7:7" x14ac:dyDescent="0.2">
      <c r="G10696" s="9"/>
    </row>
    <row r="10697" spans="7:7" x14ac:dyDescent="0.2">
      <c r="G10697" s="9"/>
    </row>
    <row r="10698" spans="7:7" x14ac:dyDescent="0.2">
      <c r="G10698" s="9"/>
    </row>
    <row r="10699" spans="7:7" x14ac:dyDescent="0.2">
      <c r="G10699" s="9"/>
    </row>
    <row r="10700" spans="7:7" x14ac:dyDescent="0.2">
      <c r="G10700" s="9"/>
    </row>
    <row r="10701" spans="7:7" x14ac:dyDescent="0.2">
      <c r="G10701" s="9"/>
    </row>
    <row r="10702" spans="7:7" x14ac:dyDescent="0.2">
      <c r="G10702" s="9"/>
    </row>
    <row r="10703" spans="7:7" x14ac:dyDescent="0.2">
      <c r="G10703" s="9"/>
    </row>
    <row r="10704" spans="7:7" x14ac:dyDescent="0.2">
      <c r="G10704" s="9"/>
    </row>
    <row r="10705" spans="7:7" x14ac:dyDescent="0.2">
      <c r="G10705" s="9"/>
    </row>
    <row r="10706" spans="7:7" x14ac:dyDescent="0.2">
      <c r="G10706" s="9"/>
    </row>
    <row r="10707" spans="7:7" x14ac:dyDescent="0.2">
      <c r="G10707" s="9"/>
    </row>
    <row r="10708" spans="7:7" x14ac:dyDescent="0.2">
      <c r="G10708" s="9"/>
    </row>
    <row r="10709" spans="7:7" x14ac:dyDescent="0.2">
      <c r="G10709" s="9"/>
    </row>
    <row r="10710" spans="7:7" x14ac:dyDescent="0.2">
      <c r="G10710" s="9"/>
    </row>
    <row r="10711" spans="7:7" x14ac:dyDescent="0.2">
      <c r="G10711" s="9"/>
    </row>
    <row r="10712" spans="7:7" x14ac:dyDescent="0.2">
      <c r="G10712" s="9"/>
    </row>
    <row r="10713" spans="7:7" x14ac:dyDescent="0.2">
      <c r="G10713" s="9"/>
    </row>
    <row r="10714" spans="7:7" x14ac:dyDescent="0.2">
      <c r="G10714" s="9"/>
    </row>
    <row r="10715" spans="7:7" x14ac:dyDescent="0.2">
      <c r="G10715" s="9"/>
    </row>
    <row r="10716" spans="7:7" x14ac:dyDescent="0.2">
      <c r="G10716" s="9"/>
    </row>
    <row r="10717" spans="7:7" x14ac:dyDescent="0.2">
      <c r="G10717" s="9"/>
    </row>
    <row r="10718" spans="7:7" x14ac:dyDescent="0.2">
      <c r="G10718" s="9"/>
    </row>
    <row r="10719" spans="7:7" x14ac:dyDescent="0.2">
      <c r="G10719" s="9"/>
    </row>
    <row r="10720" spans="7:7" x14ac:dyDescent="0.2">
      <c r="G10720" s="9"/>
    </row>
    <row r="10721" spans="7:7" x14ac:dyDescent="0.2">
      <c r="G10721" s="9"/>
    </row>
    <row r="10722" spans="7:7" x14ac:dyDescent="0.2">
      <c r="G10722" s="9"/>
    </row>
    <row r="10723" spans="7:7" x14ac:dyDescent="0.2">
      <c r="G10723" s="9"/>
    </row>
    <row r="10724" spans="7:7" x14ac:dyDescent="0.2">
      <c r="G10724" s="9"/>
    </row>
    <row r="10725" spans="7:7" x14ac:dyDescent="0.2">
      <c r="G10725" s="9"/>
    </row>
    <row r="10726" spans="7:7" x14ac:dyDescent="0.2">
      <c r="G10726" s="9"/>
    </row>
    <row r="10727" spans="7:7" x14ac:dyDescent="0.2">
      <c r="G10727" s="9"/>
    </row>
    <row r="10728" spans="7:7" x14ac:dyDescent="0.2">
      <c r="G10728" s="9"/>
    </row>
    <row r="10729" spans="7:7" x14ac:dyDescent="0.2">
      <c r="G10729" s="9"/>
    </row>
    <row r="10730" spans="7:7" x14ac:dyDescent="0.2">
      <c r="G10730" s="9"/>
    </row>
    <row r="10731" spans="7:7" x14ac:dyDescent="0.2">
      <c r="G10731" s="9"/>
    </row>
    <row r="10732" spans="7:7" x14ac:dyDescent="0.2">
      <c r="G10732" s="9"/>
    </row>
    <row r="10733" spans="7:7" x14ac:dyDescent="0.2">
      <c r="G10733" s="9"/>
    </row>
    <row r="10734" spans="7:7" x14ac:dyDescent="0.2">
      <c r="G10734" s="9"/>
    </row>
    <row r="10735" spans="7:7" x14ac:dyDescent="0.2">
      <c r="G10735" s="9"/>
    </row>
    <row r="10736" spans="7:7" x14ac:dyDescent="0.2">
      <c r="G10736" s="9"/>
    </row>
    <row r="10737" spans="7:7" x14ac:dyDescent="0.2">
      <c r="G10737" s="9"/>
    </row>
    <row r="10738" spans="7:7" x14ac:dyDescent="0.2">
      <c r="G10738" s="9"/>
    </row>
    <row r="10739" spans="7:7" x14ac:dyDescent="0.2">
      <c r="G10739" s="9"/>
    </row>
    <row r="10740" spans="7:7" x14ac:dyDescent="0.2">
      <c r="G10740" s="9"/>
    </row>
    <row r="10741" spans="7:7" x14ac:dyDescent="0.2">
      <c r="G10741" s="9"/>
    </row>
    <row r="10742" spans="7:7" x14ac:dyDescent="0.2">
      <c r="G10742" s="9"/>
    </row>
    <row r="10743" spans="7:7" x14ac:dyDescent="0.2">
      <c r="G10743" s="9"/>
    </row>
    <row r="10744" spans="7:7" x14ac:dyDescent="0.2">
      <c r="G10744" s="9"/>
    </row>
    <row r="10745" spans="7:7" x14ac:dyDescent="0.2">
      <c r="G10745" s="9"/>
    </row>
    <row r="10746" spans="7:7" x14ac:dyDescent="0.2">
      <c r="G10746" s="9"/>
    </row>
    <row r="10747" spans="7:7" x14ac:dyDescent="0.2">
      <c r="G10747" s="9"/>
    </row>
    <row r="10748" spans="7:7" x14ac:dyDescent="0.2">
      <c r="G10748" s="9"/>
    </row>
    <row r="10749" spans="7:7" x14ac:dyDescent="0.2">
      <c r="G10749" s="9"/>
    </row>
    <row r="10750" spans="7:7" x14ac:dyDescent="0.2">
      <c r="G10750" s="9"/>
    </row>
    <row r="10751" spans="7:7" x14ac:dyDescent="0.2">
      <c r="G10751" s="9"/>
    </row>
    <row r="10752" spans="7:7" x14ac:dyDescent="0.2">
      <c r="G10752" s="9"/>
    </row>
    <row r="10753" spans="7:7" x14ac:dyDescent="0.2">
      <c r="G10753" s="9"/>
    </row>
    <row r="10754" spans="7:7" x14ac:dyDescent="0.2">
      <c r="G10754" s="9"/>
    </row>
    <row r="10755" spans="7:7" x14ac:dyDescent="0.2">
      <c r="G10755" s="9"/>
    </row>
    <row r="10756" spans="7:7" x14ac:dyDescent="0.2">
      <c r="G10756" s="9"/>
    </row>
    <row r="10757" spans="7:7" x14ac:dyDescent="0.2">
      <c r="G10757" s="9"/>
    </row>
    <row r="10758" spans="7:7" x14ac:dyDescent="0.2">
      <c r="G10758" s="9"/>
    </row>
    <row r="10759" spans="7:7" x14ac:dyDescent="0.2">
      <c r="G10759" s="9"/>
    </row>
    <row r="10760" spans="7:7" x14ac:dyDescent="0.2">
      <c r="G10760" s="9"/>
    </row>
    <row r="10761" spans="7:7" x14ac:dyDescent="0.2">
      <c r="G10761" s="9"/>
    </row>
    <row r="10762" spans="7:7" x14ac:dyDescent="0.2">
      <c r="G10762" s="9"/>
    </row>
    <row r="10763" spans="7:7" x14ac:dyDescent="0.2">
      <c r="G10763" s="9"/>
    </row>
    <row r="10764" spans="7:7" x14ac:dyDescent="0.2">
      <c r="G10764" s="9"/>
    </row>
    <row r="10765" spans="7:7" x14ac:dyDescent="0.2">
      <c r="G10765" s="9"/>
    </row>
    <row r="10766" spans="7:7" x14ac:dyDescent="0.2">
      <c r="G10766" s="9"/>
    </row>
    <row r="10767" spans="7:7" x14ac:dyDescent="0.2">
      <c r="G10767" s="9"/>
    </row>
    <row r="10768" spans="7:7" x14ac:dyDescent="0.2">
      <c r="G10768" s="9"/>
    </row>
    <row r="10769" spans="7:7" x14ac:dyDescent="0.2">
      <c r="G10769" s="9"/>
    </row>
    <row r="10770" spans="7:7" x14ac:dyDescent="0.2">
      <c r="G10770" s="9"/>
    </row>
    <row r="10771" spans="7:7" x14ac:dyDescent="0.2">
      <c r="G10771" s="9"/>
    </row>
    <row r="10772" spans="7:7" x14ac:dyDescent="0.2">
      <c r="G10772" s="9"/>
    </row>
    <row r="10773" spans="7:7" x14ac:dyDescent="0.2">
      <c r="G10773" s="9"/>
    </row>
    <row r="10774" spans="7:7" x14ac:dyDescent="0.2">
      <c r="G10774" s="9"/>
    </row>
    <row r="10775" spans="7:7" x14ac:dyDescent="0.2">
      <c r="G10775" s="9"/>
    </row>
    <row r="10776" spans="7:7" x14ac:dyDescent="0.2">
      <c r="G10776" s="9"/>
    </row>
    <row r="10777" spans="7:7" x14ac:dyDescent="0.2">
      <c r="G10777" s="9"/>
    </row>
    <row r="10778" spans="7:7" x14ac:dyDescent="0.2">
      <c r="G10778" s="9"/>
    </row>
    <row r="10779" spans="7:7" x14ac:dyDescent="0.2">
      <c r="G10779" s="9"/>
    </row>
    <row r="10780" spans="7:7" x14ac:dyDescent="0.2">
      <c r="G10780" s="9"/>
    </row>
    <row r="10781" spans="7:7" x14ac:dyDescent="0.2">
      <c r="G10781" s="9"/>
    </row>
    <row r="10782" spans="7:7" x14ac:dyDescent="0.2">
      <c r="G10782" s="9"/>
    </row>
    <row r="10783" spans="7:7" x14ac:dyDescent="0.2">
      <c r="G10783" s="9"/>
    </row>
    <row r="10784" spans="7:7" x14ac:dyDescent="0.2">
      <c r="G10784" s="9"/>
    </row>
    <row r="10785" spans="7:7" x14ac:dyDescent="0.2">
      <c r="G10785" s="9"/>
    </row>
    <row r="10786" spans="7:7" x14ac:dyDescent="0.2">
      <c r="G10786" s="9"/>
    </row>
    <row r="10787" spans="7:7" x14ac:dyDescent="0.2">
      <c r="G10787" s="9"/>
    </row>
    <row r="10788" spans="7:7" x14ac:dyDescent="0.2">
      <c r="G10788" s="9"/>
    </row>
    <row r="10789" spans="7:7" x14ac:dyDescent="0.2">
      <c r="G10789" s="9"/>
    </row>
    <row r="10790" spans="7:7" x14ac:dyDescent="0.2">
      <c r="G10790" s="9"/>
    </row>
    <row r="10791" spans="7:7" x14ac:dyDescent="0.2">
      <c r="G10791" s="9"/>
    </row>
    <row r="10792" spans="7:7" x14ac:dyDescent="0.2">
      <c r="G10792" s="9"/>
    </row>
    <row r="10793" spans="7:7" x14ac:dyDescent="0.2">
      <c r="G10793" s="9"/>
    </row>
    <row r="10794" spans="7:7" x14ac:dyDescent="0.2">
      <c r="G10794" s="9"/>
    </row>
    <row r="10795" spans="7:7" x14ac:dyDescent="0.2">
      <c r="G10795" s="9"/>
    </row>
    <row r="10796" spans="7:7" x14ac:dyDescent="0.2">
      <c r="G10796" s="9"/>
    </row>
    <row r="10797" spans="7:7" x14ac:dyDescent="0.2">
      <c r="G10797" s="9"/>
    </row>
    <row r="10798" spans="7:7" x14ac:dyDescent="0.2">
      <c r="G10798" s="9"/>
    </row>
    <row r="10799" spans="7:7" x14ac:dyDescent="0.2">
      <c r="G10799" s="9"/>
    </row>
    <row r="10800" spans="7:7" x14ac:dyDescent="0.2">
      <c r="G10800" s="9"/>
    </row>
    <row r="10801" spans="7:7" x14ac:dyDescent="0.2">
      <c r="G10801" s="9"/>
    </row>
    <row r="10802" spans="7:7" x14ac:dyDescent="0.2">
      <c r="G10802" s="9"/>
    </row>
    <row r="10803" spans="7:7" x14ac:dyDescent="0.2">
      <c r="G10803" s="9"/>
    </row>
    <row r="10804" spans="7:7" x14ac:dyDescent="0.2">
      <c r="G10804" s="9"/>
    </row>
    <row r="10805" spans="7:7" x14ac:dyDescent="0.2">
      <c r="G10805" s="9"/>
    </row>
    <row r="10806" spans="7:7" x14ac:dyDescent="0.2">
      <c r="G10806" s="9"/>
    </row>
    <row r="10807" spans="7:7" x14ac:dyDescent="0.2">
      <c r="G10807" s="9"/>
    </row>
    <row r="10808" spans="7:7" x14ac:dyDescent="0.2">
      <c r="G10808" s="9"/>
    </row>
    <row r="10809" spans="7:7" x14ac:dyDescent="0.2">
      <c r="G10809" s="9"/>
    </row>
    <row r="10810" spans="7:7" x14ac:dyDescent="0.2">
      <c r="G10810" s="9"/>
    </row>
    <row r="10811" spans="7:7" x14ac:dyDescent="0.2">
      <c r="G10811" s="9"/>
    </row>
    <row r="10812" spans="7:7" x14ac:dyDescent="0.2">
      <c r="G10812" s="9"/>
    </row>
    <row r="10813" spans="7:7" x14ac:dyDescent="0.2">
      <c r="G10813" s="9"/>
    </row>
    <row r="10814" spans="7:7" x14ac:dyDescent="0.2">
      <c r="G10814" s="9"/>
    </row>
    <row r="10815" spans="7:7" x14ac:dyDescent="0.2">
      <c r="G10815" s="9"/>
    </row>
    <row r="10816" spans="7:7" x14ac:dyDescent="0.2">
      <c r="G10816" s="9"/>
    </row>
    <row r="10817" spans="7:7" x14ac:dyDescent="0.2">
      <c r="G10817" s="9"/>
    </row>
    <row r="10818" spans="7:7" x14ac:dyDescent="0.2">
      <c r="G10818" s="9"/>
    </row>
    <row r="10819" spans="7:7" x14ac:dyDescent="0.2">
      <c r="G10819" s="9"/>
    </row>
    <row r="10820" spans="7:7" x14ac:dyDescent="0.2">
      <c r="G10820" s="9"/>
    </row>
    <row r="10821" spans="7:7" x14ac:dyDescent="0.2">
      <c r="G10821" s="9"/>
    </row>
    <row r="10822" spans="7:7" x14ac:dyDescent="0.2">
      <c r="G10822" s="9"/>
    </row>
    <row r="10823" spans="7:7" x14ac:dyDescent="0.2">
      <c r="G10823" s="9"/>
    </row>
    <row r="10824" spans="7:7" x14ac:dyDescent="0.2">
      <c r="G10824" s="9"/>
    </row>
    <row r="10825" spans="7:7" x14ac:dyDescent="0.2">
      <c r="G10825" s="9"/>
    </row>
    <row r="10826" spans="7:7" x14ac:dyDescent="0.2">
      <c r="G10826" s="9"/>
    </row>
    <row r="10827" spans="7:7" x14ac:dyDescent="0.2">
      <c r="G10827" s="9"/>
    </row>
    <row r="10828" spans="7:7" x14ac:dyDescent="0.2">
      <c r="G10828" s="9"/>
    </row>
    <row r="10829" spans="7:7" x14ac:dyDescent="0.2">
      <c r="G10829" s="9"/>
    </row>
    <row r="10830" spans="7:7" x14ac:dyDescent="0.2">
      <c r="G10830" s="9"/>
    </row>
    <row r="10831" spans="7:7" x14ac:dyDescent="0.2">
      <c r="G10831" s="9"/>
    </row>
    <row r="10832" spans="7:7" x14ac:dyDescent="0.2">
      <c r="G10832" s="9"/>
    </row>
    <row r="10833" spans="7:7" x14ac:dyDescent="0.2">
      <c r="G10833" s="9"/>
    </row>
    <row r="10834" spans="7:7" x14ac:dyDescent="0.2">
      <c r="G10834" s="9"/>
    </row>
    <row r="10835" spans="7:7" x14ac:dyDescent="0.2">
      <c r="G10835" s="9"/>
    </row>
    <row r="10836" spans="7:7" x14ac:dyDescent="0.2">
      <c r="G10836" s="9"/>
    </row>
    <row r="10837" spans="7:7" x14ac:dyDescent="0.2">
      <c r="G10837" s="9"/>
    </row>
    <row r="10838" spans="7:7" x14ac:dyDescent="0.2">
      <c r="G10838" s="9"/>
    </row>
    <row r="10839" spans="7:7" x14ac:dyDescent="0.2">
      <c r="G10839" s="9"/>
    </row>
    <row r="10840" spans="7:7" x14ac:dyDescent="0.2">
      <c r="G10840" s="9"/>
    </row>
    <row r="10841" spans="7:7" x14ac:dyDescent="0.2">
      <c r="G10841" s="9"/>
    </row>
    <row r="10842" spans="7:7" x14ac:dyDescent="0.2">
      <c r="G10842" s="9"/>
    </row>
    <row r="10843" spans="7:7" x14ac:dyDescent="0.2">
      <c r="G10843" s="9"/>
    </row>
    <row r="10844" spans="7:7" x14ac:dyDescent="0.2">
      <c r="G10844" s="9"/>
    </row>
    <row r="10845" spans="7:7" x14ac:dyDescent="0.2">
      <c r="G10845" s="9"/>
    </row>
    <row r="10846" spans="7:7" x14ac:dyDescent="0.2">
      <c r="G10846" s="9"/>
    </row>
    <row r="10847" spans="7:7" x14ac:dyDescent="0.2">
      <c r="G10847" s="9"/>
    </row>
    <row r="10848" spans="7:7" x14ac:dyDescent="0.2">
      <c r="G10848" s="9"/>
    </row>
    <row r="10849" spans="7:7" x14ac:dyDescent="0.2">
      <c r="G10849" s="9"/>
    </row>
    <row r="10850" spans="7:7" x14ac:dyDescent="0.2">
      <c r="G10850" s="9"/>
    </row>
    <row r="10851" spans="7:7" x14ac:dyDescent="0.2">
      <c r="G10851" s="9"/>
    </row>
    <row r="10852" spans="7:7" x14ac:dyDescent="0.2">
      <c r="G10852" s="9"/>
    </row>
    <row r="10853" spans="7:7" x14ac:dyDescent="0.2">
      <c r="G10853" s="9"/>
    </row>
    <row r="10854" spans="7:7" x14ac:dyDescent="0.2">
      <c r="G10854" s="9"/>
    </row>
    <row r="10855" spans="7:7" x14ac:dyDescent="0.2">
      <c r="G10855" s="9"/>
    </row>
    <row r="10856" spans="7:7" x14ac:dyDescent="0.2">
      <c r="G10856" s="9"/>
    </row>
    <row r="10857" spans="7:7" x14ac:dyDescent="0.2">
      <c r="G10857" s="9"/>
    </row>
    <row r="10858" spans="7:7" x14ac:dyDescent="0.2">
      <c r="G10858" s="9"/>
    </row>
    <row r="10859" spans="7:7" x14ac:dyDescent="0.2">
      <c r="G10859" s="9"/>
    </row>
    <row r="10860" spans="7:7" x14ac:dyDescent="0.2">
      <c r="G10860" s="9"/>
    </row>
    <row r="10861" spans="7:7" x14ac:dyDescent="0.2">
      <c r="G10861" s="9"/>
    </row>
    <row r="10862" spans="7:7" x14ac:dyDescent="0.2">
      <c r="G10862" s="9"/>
    </row>
    <row r="10863" spans="7:7" x14ac:dyDescent="0.2">
      <c r="G10863" s="9"/>
    </row>
    <row r="10864" spans="7:7" x14ac:dyDescent="0.2">
      <c r="G10864" s="9"/>
    </row>
    <row r="10865" spans="7:7" x14ac:dyDescent="0.2">
      <c r="G10865" s="9"/>
    </row>
    <row r="10866" spans="7:7" x14ac:dyDescent="0.2">
      <c r="G10866" s="9"/>
    </row>
    <row r="10867" spans="7:7" x14ac:dyDescent="0.2">
      <c r="G10867" s="9"/>
    </row>
    <row r="10868" spans="7:7" x14ac:dyDescent="0.2">
      <c r="G10868" s="9"/>
    </row>
    <row r="10869" spans="7:7" x14ac:dyDescent="0.2">
      <c r="G10869" s="9"/>
    </row>
    <row r="10870" spans="7:7" x14ac:dyDescent="0.2">
      <c r="G10870" s="9"/>
    </row>
    <row r="10871" spans="7:7" x14ac:dyDescent="0.2">
      <c r="G10871" s="9"/>
    </row>
    <row r="10872" spans="7:7" x14ac:dyDescent="0.2">
      <c r="G10872" s="9"/>
    </row>
    <row r="10873" spans="7:7" x14ac:dyDescent="0.2">
      <c r="G10873" s="9"/>
    </row>
    <row r="10874" spans="7:7" x14ac:dyDescent="0.2">
      <c r="G10874" s="9"/>
    </row>
    <row r="10875" spans="7:7" x14ac:dyDescent="0.2">
      <c r="G10875" s="9"/>
    </row>
    <row r="10876" spans="7:7" x14ac:dyDescent="0.2">
      <c r="G10876" s="9"/>
    </row>
    <row r="10877" spans="7:7" x14ac:dyDescent="0.2">
      <c r="G10877" s="9"/>
    </row>
    <row r="10878" spans="7:7" x14ac:dyDescent="0.2">
      <c r="G10878" s="9"/>
    </row>
    <row r="10879" spans="7:7" x14ac:dyDescent="0.2">
      <c r="G10879" s="9"/>
    </row>
    <row r="10880" spans="7:7" x14ac:dyDescent="0.2">
      <c r="G10880" s="9"/>
    </row>
    <row r="10881" spans="7:7" x14ac:dyDescent="0.2">
      <c r="G10881" s="9"/>
    </row>
    <row r="10882" spans="7:7" x14ac:dyDescent="0.2">
      <c r="G10882" s="9"/>
    </row>
    <row r="10883" spans="7:7" x14ac:dyDescent="0.2">
      <c r="G10883" s="9"/>
    </row>
    <row r="10884" spans="7:7" x14ac:dyDescent="0.2">
      <c r="G10884" s="9"/>
    </row>
    <row r="10885" spans="7:7" x14ac:dyDescent="0.2">
      <c r="G10885" s="9"/>
    </row>
    <row r="10886" spans="7:7" x14ac:dyDescent="0.2">
      <c r="G10886" s="9"/>
    </row>
    <row r="10887" spans="7:7" x14ac:dyDescent="0.2">
      <c r="G10887" s="9"/>
    </row>
    <row r="10888" spans="7:7" x14ac:dyDescent="0.2">
      <c r="G10888" s="9"/>
    </row>
    <row r="10889" spans="7:7" x14ac:dyDescent="0.2">
      <c r="G10889" s="9"/>
    </row>
    <row r="10890" spans="7:7" x14ac:dyDescent="0.2">
      <c r="G10890" s="9"/>
    </row>
    <row r="10891" spans="7:7" x14ac:dyDescent="0.2">
      <c r="G10891" s="9"/>
    </row>
    <row r="10892" spans="7:7" x14ac:dyDescent="0.2">
      <c r="G10892" s="9"/>
    </row>
    <row r="10893" spans="7:7" x14ac:dyDescent="0.2">
      <c r="G10893" s="9"/>
    </row>
    <row r="10894" spans="7:7" x14ac:dyDescent="0.2">
      <c r="G10894" s="9"/>
    </row>
    <row r="10895" spans="7:7" x14ac:dyDescent="0.2">
      <c r="G10895" s="9"/>
    </row>
    <row r="10896" spans="7:7" x14ac:dyDescent="0.2">
      <c r="G10896" s="9"/>
    </row>
    <row r="10897" spans="7:7" x14ac:dyDescent="0.2">
      <c r="G10897" s="9"/>
    </row>
    <row r="10898" spans="7:7" x14ac:dyDescent="0.2">
      <c r="G10898" s="9"/>
    </row>
    <row r="10899" spans="7:7" x14ac:dyDescent="0.2">
      <c r="G10899" s="9"/>
    </row>
    <row r="10900" spans="7:7" x14ac:dyDescent="0.2">
      <c r="G10900" s="9"/>
    </row>
    <row r="10901" spans="7:7" x14ac:dyDescent="0.2">
      <c r="G10901" s="9"/>
    </row>
    <row r="10902" spans="7:7" x14ac:dyDescent="0.2">
      <c r="G10902" s="9"/>
    </row>
    <row r="10903" spans="7:7" x14ac:dyDescent="0.2">
      <c r="G10903" s="9"/>
    </row>
    <row r="10904" spans="7:7" x14ac:dyDescent="0.2">
      <c r="G10904" s="9"/>
    </row>
    <row r="10905" spans="7:7" x14ac:dyDescent="0.2">
      <c r="G10905" s="9"/>
    </row>
    <row r="10906" spans="7:7" x14ac:dyDescent="0.2">
      <c r="G10906" s="9"/>
    </row>
    <row r="10907" spans="7:7" x14ac:dyDescent="0.2">
      <c r="G10907" s="9"/>
    </row>
    <row r="10908" spans="7:7" x14ac:dyDescent="0.2">
      <c r="G10908" s="9"/>
    </row>
    <row r="10909" spans="7:7" x14ac:dyDescent="0.2">
      <c r="G10909" s="9"/>
    </row>
    <row r="10910" spans="7:7" x14ac:dyDescent="0.2">
      <c r="G10910" s="9"/>
    </row>
    <row r="10911" spans="7:7" x14ac:dyDescent="0.2">
      <c r="G10911" s="9"/>
    </row>
    <row r="10912" spans="7:7" x14ac:dyDescent="0.2">
      <c r="G10912" s="9"/>
    </row>
    <row r="10913" spans="7:7" x14ac:dyDescent="0.2">
      <c r="G10913" s="9"/>
    </row>
    <row r="10914" spans="7:7" x14ac:dyDescent="0.2">
      <c r="G10914" s="9"/>
    </row>
    <row r="10915" spans="7:7" x14ac:dyDescent="0.2">
      <c r="G10915" s="9"/>
    </row>
    <row r="10916" spans="7:7" x14ac:dyDescent="0.2">
      <c r="G10916" s="9"/>
    </row>
    <row r="10917" spans="7:7" x14ac:dyDescent="0.2">
      <c r="G10917" s="9"/>
    </row>
    <row r="10918" spans="7:7" x14ac:dyDescent="0.2">
      <c r="G10918" s="9"/>
    </row>
    <row r="10919" spans="7:7" x14ac:dyDescent="0.2">
      <c r="G10919" s="9"/>
    </row>
    <row r="10920" spans="7:7" x14ac:dyDescent="0.2">
      <c r="G10920" s="9"/>
    </row>
    <row r="10921" spans="7:7" x14ac:dyDescent="0.2">
      <c r="G10921" s="9"/>
    </row>
    <row r="10922" spans="7:7" x14ac:dyDescent="0.2">
      <c r="G10922" s="9"/>
    </row>
    <row r="10923" spans="7:7" x14ac:dyDescent="0.2">
      <c r="G10923" s="9"/>
    </row>
    <row r="10924" spans="7:7" x14ac:dyDescent="0.2">
      <c r="G10924" s="9"/>
    </row>
    <row r="10925" spans="7:7" x14ac:dyDescent="0.2">
      <c r="G10925" s="9"/>
    </row>
    <row r="10926" spans="7:7" x14ac:dyDescent="0.2">
      <c r="G10926" s="9"/>
    </row>
    <row r="10927" spans="7:7" x14ac:dyDescent="0.2">
      <c r="G10927" s="9"/>
    </row>
    <row r="10928" spans="7:7" x14ac:dyDescent="0.2">
      <c r="G10928" s="9"/>
    </row>
    <row r="10929" spans="7:7" x14ac:dyDescent="0.2">
      <c r="G10929" s="9"/>
    </row>
    <row r="10930" spans="7:7" x14ac:dyDescent="0.2">
      <c r="G10930" s="9"/>
    </row>
    <row r="10931" spans="7:7" x14ac:dyDescent="0.2">
      <c r="G10931" s="9"/>
    </row>
    <row r="10932" spans="7:7" x14ac:dyDescent="0.2">
      <c r="G10932" s="9"/>
    </row>
    <row r="10933" spans="7:7" x14ac:dyDescent="0.2">
      <c r="G10933" s="9"/>
    </row>
    <row r="10934" spans="7:7" x14ac:dyDescent="0.2">
      <c r="G10934" s="9"/>
    </row>
    <row r="10935" spans="7:7" x14ac:dyDescent="0.2">
      <c r="G10935" s="9"/>
    </row>
    <row r="10936" spans="7:7" x14ac:dyDescent="0.2">
      <c r="G10936" s="9"/>
    </row>
    <row r="10937" spans="7:7" x14ac:dyDescent="0.2">
      <c r="G10937" s="9"/>
    </row>
    <row r="10938" spans="7:7" x14ac:dyDescent="0.2">
      <c r="G10938" s="9"/>
    </row>
    <row r="10939" spans="7:7" x14ac:dyDescent="0.2">
      <c r="G10939" s="9"/>
    </row>
    <row r="10940" spans="7:7" x14ac:dyDescent="0.2">
      <c r="G10940" s="9"/>
    </row>
    <row r="10941" spans="7:7" x14ac:dyDescent="0.2">
      <c r="G10941" s="9"/>
    </row>
    <row r="10942" spans="7:7" x14ac:dyDescent="0.2">
      <c r="G10942" s="9"/>
    </row>
    <row r="10943" spans="7:7" x14ac:dyDescent="0.2">
      <c r="G10943" s="9"/>
    </row>
    <row r="10944" spans="7:7" x14ac:dyDescent="0.2">
      <c r="G10944" s="9"/>
    </row>
    <row r="10945" spans="7:7" x14ac:dyDescent="0.2">
      <c r="G10945" s="9"/>
    </row>
    <row r="10946" spans="7:7" x14ac:dyDescent="0.2">
      <c r="G10946" s="9"/>
    </row>
    <row r="10947" spans="7:7" x14ac:dyDescent="0.2">
      <c r="G10947" s="9"/>
    </row>
    <row r="10948" spans="7:7" x14ac:dyDescent="0.2">
      <c r="G10948" s="9"/>
    </row>
    <row r="10949" spans="7:7" x14ac:dyDescent="0.2">
      <c r="G10949" s="9"/>
    </row>
    <row r="10950" spans="7:7" x14ac:dyDescent="0.2">
      <c r="G10950" s="9"/>
    </row>
    <row r="10951" spans="7:7" x14ac:dyDescent="0.2">
      <c r="G10951" s="9"/>
    </row>
    <row r="10952" spans="7:7" x14ac:dyDescent="0.2">
      <c r="G10952" s="9"/>
    </row>
    <row r="10953" spans="7:7" x14ac:dyDescent="0.2">
      <c r="G10953" s="9"/>
    </row>
    <row r="10954" spans="7:7" x14ac:dyDescent="0.2">
      <c r="G10954" s="9"/>
    </row>
    <row r="10955" spans="7:7" x14ac:dyDescent="0.2">
      <c r="G10955" s="9"/>
    </row>
    <row r="10956" spans="7:7" x14ac:dyDescent="0.2">
      <c r="G10956" s="9"/>
    </row>
    <row r="10957" spans="7:7" x14ac:dyDescent="0.2">
      <c r="G10957" s="9"/>
    </row>
    <row r="10958" spans="7:7" x14ac:dyDescent="0.2">
      <c r="G10958" s="9"/>
    </row>
    <row r="10959" spans="7:7" x14ac:dyDescent="0.2">
      <c r="G10959" s="9"/>
    </row>
    <row r="10960" spans="7:7" x14ac:dyDescent="0.2">
      <c r="G10960" s="9"/>
    </row>
    <row r="10961" spans="7:7" x14ac:dyDescent="0.2">
      <c r="G10961" s="9"/>
    </row>
    <row r="10962" spans="7:7" x14ac:dyDescent="0.2">
      <c r="G10962" s="9"/>
    </row>
    <row r="10963" spans="7:7" x14ac:dyDescent="0.2">
      <c r="G10963" s="9"/>
    </row>
    <row r="10964" spans="7:7" x14ac:dyDescent="0.2">
      <c r="G10964" s="9"/>
    </row>
    <row r="10965" spans="7:7" x14ac:dyDescent="0.2">
      <c r="G10965" s="9"/>
    </row>
    <row r="10966" spans="7:7" x14ac:dyDescent="0.2">
      <c r="G10966" s="9"/>
    </row>
    <row r="10967" spans="7:7" x14ac:dyDescent="0.2">
      <c r="G10967" s="9"/>
    </row>
    <row r="10968" spans="7:7" x14ac:dyDescent="0.2">
      <c r="G10968" s="9"/>
    </row>
    <row r="10969" spans="7:7" x14ac:dyDescent="0.2">
      <c r="G10969" s="9"/>
    </row>
    <row r="10970" spans="7:7" x14ac:dyDescent="0.2">
      <c r="G10970" s="9"/>
    </row>
    <row r="10971" spans="7:7" x14ac:dyDescent="0.2">
      <c r="G10971" s="9"/>
    </row>
    <row r="10972" spans="7:7" x14ac:dyDescent="0.2">
      <c r="G10972" s="9"/>
    </row>
    <row r="10973" spans="7:7" x14ac:dyDescent="0.2">
      <c r="G10973" s="9"/>
    </row>
    <row r="10974" spans="7:7" x14ac:dyDescent="0.2">
      <c r="G10974" s="9"/>
    </row>
    <row r="10975" spans="7:7" x14ac:dyDescent="0.2">
      <c r="G10975" s="9"/>
    </row>
    <row r="10976" spans="7:7" x14ac:dyDescent="0.2">
      <c r="G10976" s="9"/>
    </row>
    <row r="10977" spans="7:7" x14ac:dyDescent="0.2">
      <c r="G10977" s="9"/>
    </row>
    <row r="10978" spans="7:7" x14ac:dyDescent="0.2">
      <c r="G10978" s="9"/>
    </row>
    <row r="10979" spans="7:7" x14ac:dyDescent="0.2">
      <c r="G10979" s="9"/>
    </row>
    <row r="10980" spans="7:7" x14ac:dyDescent="0.2">
      <c r="G10980" s="9"/>
    </row>
    <row r="10981" spans="7:7" x14ac:dyDescent="0.2">
      <c r="G10981" s="9"/>
    </row>
    <row r="10982" spans="7:7" x14ac:dyDescent="0.2">
      <c r="G10982" s="9"/>
    </row>
    <row r="10983" spans="7:7" x14ac:dyDescent="0.2">
      <c r="G10983" s="9"/>
    </row>
    <row r="10984" spans="7:7" x14ac:dyDescent="0.2">
      <c r="G10984" s="9"/>
    </row>
    <row r="10985" spans="7:7" x14ac:dyDescent="0.2">
      <c r="G10985" s="9"/>
    </row>
    <row r="10986" spans="7:7" x14ac:dyDescent="0.2">
      <c r="G10986" s="9"/>
    </row>
    <row r="10987" spans="7:7" x14ac:dyDescent="0.2">
      <c r="G10987" s="9"/>
    </row>
    <row r="10988" spans="7:7" x14ac:dyDescent="0.2">
      <c r="G10988" s="9"/>
    </row>
    <row r="10989" spans="7:7" x14ac:dyDescent="0.2">
      <c r="G10989" s="9"/>
    </row>
    <row r="10990" spans="7:7" x14ac:dyDescent="0.2">
      <c r="G10990" s="9"/>
    </row>
    <row r="10991" spans="7:7" x14ac:dyDescent="0.2">
      <c r="G10991" s="9"/>
    </row>
    <row r="10992" spans="7:7" x14ac:dyDescent="0.2">
      <c r="G10992" s="9"/>
    </row>
    <row r="10993" spans="7:7" x14ac:dyDescent="0.2">
      <c r="G10993" s="9"/>
    </row>
    <row r="10994" spans="7:7" x14ac:dyDescent="0.2">
      <c r="G10994" s="9"/>
    </row>
    <row r="10995" spans="7:7" x14ac:dyDescent="0.2">
      <c r="G10995" s="9"/>
    </row>
    <row r="10996" spans="7:7" x14ac:dyDescent="0.2">
      <c r="G10996" s="9"/>
    </row>
    <row r="10997" spans="7:7" x14ac:dyDescent="0.2">
      <c r="G10997" s="9"/>
    </row>
    <row r="10998" spans="7:7" x14ac:dyDescent="0.2">
      <c r="G10998" s="9"/>
    </row>
    <row r="10999" spans="7:7" x14ac:dyDescent="0.2">
      <c r="G10999" s="9"/>
    </row>
    <row r="11000" spans="7:7" x14ac:dyDescent="0.2">
      <c r="G11000" s="9"/>
    </row>
    <row r="11001" spans="7:7" x14ac:dyDescent="0.2">
      <c r="G11001" s="9"/>
    </row>
    <row r="11002" spans="7:7" x14ac:dyDescent="0.2">
      <c r="G11002" s="9"/>
    </row>
    <row r="11003" spans="7:7" x14ac:dyDescent="0.2">
      <c r="G11003" s="9"/>
    </row>
    <row r="11004" spans="7:7" x14ac:dyDescent="0.2">
      <c r="G11004" s="9"/>
    </row>
    <row r="11005" spans="7:7" x14ac:dyDescent="0.2">
      <c r="G11005" s="9"/>
    </row>
    <row r="11006" spans="7:7" x14ac:dyDescent="0.2">
      <c r="G11006" s="9"/>
    </row>
    <row r="11007" spans="7:7" x14ac:dyDescent="0.2">
      <c r="G11007" s="9"/>
    </row>
    <row r="11008" spans="7:7" x14ac:dyDescent="0.2">
      <c r="G11008" s="9"/>
    </row>
    <row r="11009" spans="7:7" x14ac:dyDescent="0.2">
      <c r="G11009" s="9"/>
    </row>
    <row r="11010" spans="7:7" x14ac:dyDescent="0.2">
      <c r="G11010" s="9"/>
    </row>
    <row r="11011" spans="7:7" x14ac:dyDescent="0.2">
      <c r="G11011" s="9"/>
    </row>
    <row r="11012" spans="7:7" x14ac:dyDescent="0.2">
      <c r="G11012" s="9"/>
    </row>
    <row r="11013" spans="7:7" x14ac:dyDescent="0.2">
      <c r="G11013" s="9"/>
    </row>
    <row r="11014" spans="7:7" x14ac:dyDescent="0.2">
      <c r="G11014" s="9"/>
    </row>
    <row r="11015" spans="7:7" x14ac:dyDescent="0.2">
      <c r="G11015" s="9"/>
    </row>
    <row r="11016" spans="7:7" x14ac:dyDescent="0.2">
      <c r="G11016" s="9"/>
    </row>
    <row r="11017" spans="7:7" x14ac:dyDescent="0.2">
      <c r="G11017" s="9"/>
    </row>
    <row r="11018" spans="7:7" x14ac:dyDescent="0.2">
      <c r="G11018" s="9"/>
    </row>
    <row r="11019" spans="7:7" x14ac:dyDescent="0.2">
      <c r="G11019" s="9"/>
    </row>
    <row r="11020" spans="7:7" x14ac:dyDescent="0.2">
      <c r="G11020" s="9"/>
    </row>
    <row r="11021" spans="7:7" x14ac:dyDescent="0.2">
      <c r="G11021" s="9"/>
    </row>
    <row r="11022" spans="7:7" x14ac:dyDescent="0.2">
      <c r="G11022" s="9"/>
    </row>
    <row r="11023" spans="7:7" x14ac:dyDescent="0.2">
      <c r="G11023" s="9"/>
    </row>
    <row r="11024" spans="7:7" x14ac:dyDescent="0.2">
      <c r="G11024" s="9"/>
    </row>
    <row r="11025" spans="7:7" x14ac:dyDescent="0.2">
      <c r="G11025" s="9"/>
    </row>
    <row r="11026" spans="7:7" x14ac:dyDescent="0.2">
      <c r="G11026" s="9"/>
    </row>
    <row r="11027" spans="7:7" x14ac:dyDescent="0.2">
      <c r="G11027" s="9"/>
    </row>
    <row r="11028" spans="7:7" x14ac:dyDescent="0.2">
      <c r="G11028" s="9"/>
    </row>
    <row r="11029" spans="7:7" x14ac:dyDescent="0.2">
      <c r="G11029" s="9"/>
    </row>
    <row r="11030" spans="7:7" x14ac:dyDescent="0.2">
      <c r="G11030" s="9"/>
    </row>
    <row r="11031" spans="7:7" x14ac:dyDescent="0.2">
      <c r="G11031" s="9"/>
    </row>
    <row r="11032" spans="7:7" x14ac:dyDescent="0.2">
      <c r="G11032" s="9"/>
    </row>
    <row r="11033" spans="7:7" x14ac:dyDescent="0.2">
      <c r="G11033" s="9"/>
    </row>
    <row r="11034" spans="7:7" x14ac:dyDescent="0.2">
      <c r="G11034" s="9"/>
    </row>
    <row r="11035" spans="7:7" x14ac:dyDescent="0.2">
      <c r="G11035" s="9"/>
    </row>
    <row r="11036" spans="7:7" x14ac:dyDescent="0.2">
      <c r="G11036" s="9"/>
    </row>
    <row r="11037" spans="7:7" x14ac:dyDescent="0.2">
      <c r="G11037" s="9"/>
    </row>
    <row r="11038" spans="7:7" x14ac:dyDescent="0.2">
      <c r="G11038" s="9"/>
    </row>
    <row r="11039" spans="7:7" x14ac:dyDescent="0.2">
      <c r="G11039" s="9"/>
    </row>
    <row r="11040" spans="7:7" x14ac:dyDescent="0.2">
      <c r="G11040" s="9"/>
    </row>
    <row r="11041" spans="7:7" x14ac:dyDescent="0.2">
      <c r="G11041" s="9"/>
    </row>
    <row r="11042" spans="7:7" x14ac:dyDescent="0.2">
      <c r="G11042" s="9"/>
    </row>
    <row r="11043" spans="7:7" x14ac:dyDescent="0.2">
      <c r="G11043" s="9"/>
    </row>
    <row r="11044" spans="7:7" x14ac:dyDescent="0.2">
      <c r="G11044" s="9"/>
    </row>
    <row r="11045" spans="7:7" x14ac:dyDescent="0.2">
      <c r="G11045" s="9"/>
    </row>
    <row r="11046" spans="7:7" x14ac:dyDescent="0.2">
      <c r="G11046" s="9"/>
    </row>
    <row r="11047" spans="7:7" x14ac:dyDescent="0.2">
      <c r="G11047" s="9"/>
    </row>
    <row r="11048" spans="7:7" x14ac:dyDescent="0.2">
      <c r="G11048" s="9"/>
    </row>
    <row r="11049" spans="7:7" x14ac:dyDescent="0.2">
      <c r="G11049" s="9"/>
    </row>
    <row r="11050" spans="7:7" x14ac:dyDescent="0.2">
      <c r="G11050" s="9"/>
    </row>
    <row r="11051" spans="7:7" x14ac:dyDescent="0.2">
      <c r="G11051" s="9"/>
    </row>
    <row r="11052" spans="7:7" x14ac:dyDescent="0.2">
      <c r="G11052" s="9"/>
    </row>
    <row r="11053" spans="7:7" x14ac:dyDescent="0.2">
      <c r="G11053" s="9"/>
    </row>
    <row r="11054" spans="7:7" x14ac:dyDescent="0.2">
      <c r="G11054" s="9"/>
    </row>
    <row r="11055" spans="7:7" x14ac:dyDescent="0.2">
      <c r="G11055" s="9"/>
    </row>
    <row r="11056" spans="7:7" x14ac:dyDescent="0.2">
      <c r="G11056" s="9"/>
    </row>
    <row r="11057" spans="7:7" x14ac:dyDescent="0.2">
      <c r="G11057" s="9"/>
    </row>
    <row r="11058" spans="7:7" x14ac:dyDescent="0.2">
      <c r="G11058" s="9"/>
    </row>
    <row r="11059" spans="7:7" x14ac:dyDescent="0.2">
      <c r="G11059" s="9"/>
    </row>
    <row r="11060" spans="7:7" x14ac:dyDescent="0.2">
      <c r="G11060" s="9"/>
    </row>
    <row r="11061" spans="7:7" x14ac:dyDescent="0.2">
      <c r="G11061" s="9"/>
    </row>
    <row r="11062" spans="7:7" x14ac:dyDescent="0.2">
      <c r="G11062" s="9"/>
    </row>
    <row r="11063" spans="7:7" x14ac:dyDescent="0.2">
      <c r="G11063" s="9"/>
    </row>
    <row r="11064" spans="7:7" x14ac:dyDescent="0.2">
      <c r="G11064" s="9"/>
    </row>
    <row r="11065" spans="7:7" x14ac:dyDescent="0.2">
      <c r="G11065" s="9"/>
    </row>
    <row r="11066" spans="7:7" x14ac:dyDescent="0.2">
      <c r="G11066" s="9"/>
    </row>
    <row r="11067" spans="7:7" x14ac:dyDescent="0.2">
      <c r="G11067" s="9"/>
    </row>
    <row r="11068" spans="7:7" x14ac:dyDescent="0.2">
      <c r="G11068" s="9"/>
    </row>
    <row r="11069" spans="7:7" x14ac:dyDescent="0.2">
      <c r="G11069" s="9"/>
    </row>
    <row r="11070" spans="7:7" x14ac:dyDescent="0.2">
      <c r="G11070" s="9"/>
    </row>
    <row r="11071" spans="7:7" x14ac:dyDescent="0.2">
      <c r="G11071" s="9"/>
    </row>
    <row r="11072" spans="7:7" x14ac:dyDescent="0.2">
      <c r="G11072" s="9"/>
    </row>
    <row r="11073" spans="7:7" x14ac:dyDescent="0.2">
      <c r="G11073" s="9"/>
    </row>
    <row r="11074" spans="7:7" x14ac:dyDescent="0.2">
      <c r="G11074" s="9"/>
    </row>
    <row r="11075" spans="7:7" x14ac:dyDescent="0.2">
      <c r="G11075" s="9"/>
    </row>
    <row r="11076" spans="7:7" x14ac:dyDescent="0.2">
      <c r="G11076" s="9"/>
    </row>
    <row r="11077" spans="7:7" x14ac:dyDescent="0.2">
      <c r="G11077" s="9"/>
    </row>
    <row r="11078" spans="7:7" x14ac:dyDescent="0.2">
      <c r="G11078" s="9"/>
    </row>
    <row r="11079" spans="7:7" x14ac:dyDescent="0.2">
      <c r="G11079" s="9"/>
    </row>
    <row r="11080" spans="7:7" x14ac:dyDescent="0.2">
      <c r="G11080" s="9"/>
    </row>
    <row r="11081" spans="7:7" x14ac:dyDescent="0.2">
      <c r="G11081" s="9"/>
    </row>
    <row r="11082" spans="7:7" x14ac:dyDescent="0.2">
      <c r="G11082" s="9"/>
    </row>
    <row r="11083" spans="7:7" x14ac:dyDescent="0.2">
      <c r="G11083" s="9"/>
    </row>
    <row r="11084" spans="7:7" x14ac:dyDescent="0.2">
      <c r="G11084" s="9"/>
    </row>
    <row r="11085" spans="7:7" x14ac:dyDescent="0.2">
      <c r="G11085" s="9"/>
    </row>
    <row r="11086" spans="7:7" x14ac:dyDescent="0.2">
      <c r="G11086" s="9"/>
    </row>
    <row r="11087" spans="7:7" x14ac:dyDescent="0.2">
      <c r="G11087" s="9"/>
    </row>
    <row r="11088" spans="7:7" x14ac:dyDescent="0.2">
      <c r="G11088" s="9"/>
    </row>
    <row r="11089" spans="7:7" x14ac:dyDescent="0.2">
      <c r="G11089" s="9"/>
    </row>
    <row r="11090" spans="7:7" x14ac:dyDescent="0.2">
      <c r="G11090" s="9"/>
    </row>
    <row r="11091" spans="7:7" x14ac:dyDescent="0.2">
      <c r="G11091" s="9"/>
    </row>
    <row r="11092" spans="7:7" x14ac:dyDescent="0.2">
      <c r="G11092" s="9"/>
    </row>
    <row r="11093" spans="7:7" x14ac:dyDescent="0.2">
      <c r="G11093" s="9"/>
    </row>
    <row r="11094" spans="7:7" x14ac:dyDescent="0.2">
      <c r="G11094" s="9"/>
    </row>
    <row r="11095" spans="7:7" x14ac:dyDescent="0.2">
      <c r="G11095" s="9"/>
    </row>
    <row r="11096" spans="7:7" x14ac:dyDescent="0.2">
      <c r="G11096" s="9"/>
    </row>
    <row r="11097" spans="7:7" x14ac:dyDescent="0.2">
      <c r="G11097" s="9"/>
    </row>
    <row r="11098" spans="7:7" x14ac:dyDescent="0.2">
      <c r="G11098" s="9"/>
    </row>
    <row r="11099" spans="7:7" x14ac:dyDescent="0.2">
      <c r="G11099" s="9"/>
    </row>
    <row r="11100" spans="7:7" x14ac:dyDescent="0.2">
      <c r="G11100" s="9"/>
    </row>
    <row r="11101" spans="7:7" x14ac:dyDescent="0.2">
      <c r="G11101" s="9"/>
    </row>
    <row r="11102" spans="7:7" x14ac:dyDescent="0.2">
      <c r="G11102" s="9"/>
    </row>
    <row r="11103" spans="7:7" x14ac:dyDescent="0.2">
      <c r="G11103" s="9"/>
    </row>
    <row r="11104" spans="7:7" x14ac:dyDescent="0.2">
      <c r="G11104" s="9"/>
    </row>
    <row r="11105" spans="7:7" x14ac:dyDescent="0.2">
      <c r="G11105" s="9"/>
    </row>
    <row r="11106" spans="7:7" x14ac:dyDescent="0.2">
      <c r="G11106" s="9"/>
    </row>
    <row r="11107" spans="7:7" x14ac:dyDescent="0.2">
      <c r="G11107" s="9"/>
    </row>
    <row r="11108" spans="7:7" x14ac:dyDescent="0.2">
      <c r="G11108" s="9"/>
    </row>
    <row r="11109" spans="7:7" x14ac:dyDescent="0.2">
      <c r="G11109" s="9"/>
    </row>
    <row r="11110" spans="7:7" x14ac:dyDescent="0.2">
      <c r="G11110" s="9"/>
    </row>
    <row r="11111" spans="7:7" x14ac:dyDescent="0.2">
      <c r="G11111" s="9"/>
    </row>
    <row r="11112" spans="7:7" x14ac:dyDescent="0.2">
      <c r="G11112" s="9"/>
    </row>
    <row r="11113" spans="7:7" x14ac:dyDescent="0.2">
      <c r="G11113" s="9"/>
    </row>
    <row r="11114" spans="7:7" x14ac:dyDescent="0.2">
      <c r="G11114" s="9"/>
    </row>
    <row r="11115" spans="7:7" x14ac:dyDescent="0.2">
      <c r="G11115" s="9"/>
    </row>
    <row r="11116" spans="7:7" x14ac:dyDescent="0.2">
      <c r="G11116" s="9"/>
    </row>
    <row r="11117" spans="7:7" x14ac:dyDescent="0.2">
      <c r="G11117" s="9"/>
    </row>
    <row r="11118" spans="7:7" x14ac:dyDescent="0.2">
      <c r="G11118" s="9"/>
    </row>
    <row r="11119" spans="7:7" x14ac:dyDescent="0.2">
      <c r="G11119" s="9"/>
    </row>
    <row r="11120" spans="7:7" x14ac:dyDescent="0.2">
      <c r="G11120" s="9"/>
    </row>
    <row r="11121" spans="7:7" x14ac:dyDescent="0.2">
      <c r="G11121" s="9"/>
    </row>
    <row r="11122" spans="7:7" x14ac:dyDescent="0.2">
      <c r="G11122" s="9"/>
    </row>
    <row r="11123" spans="7:7" x14ac:dyDescent="0.2">
      <c r="G11123" s="9"/>
    </row>
    <row r="11124" spans="7:7" x14ac:dyDescent="0.2">
      <c r="G11124" s="9"/>
    </row>
    <row r="11125" spans="7:7" x14ac:dyDescent="0.2">
      <c r="G11125" s="9"/>
    </row>
    <row r="11126" spans="7:7" x14ac:dyDescent="0.2">
      <c r="G11126" s="9"/>
    </row>
    <row r="11127" spans="7:7" x14ac:dyDescent="0.2">
      <c r="G11127" s="9"/>
    </row>
    <row r="11128" spans="7:7" x14ac:dyDescent="0.2">
      <c r="G11128" s="9"/>
    </row>
    <row r="11129" spans="7:7" x14ac:dyDescent="0.2">
      <c r="G11129" s="9"/>
    </row>
    <row r="11130" spans="7:7" x14ac:dyDescent="0.2">
      <c r="G11130" s="9"/>
    </row>
    <row r="11131" spans="7:7" x14ac:dyDescent="0.2">
      <c r="G11131" s="9"/>
    </row>
    <row r="11132" spans="7:7" x14ac:dyDescent="0.2">
      <c r="G11132" s="9"/>
    </row>
    <row r="11133" spans="7:7" x14ac:dyDescent="0.2">
      <c r="G11133" s="9"/>
    </row>
    <row r="11134" spans="7:7" x14ac:dyDescent="0.2">
      <c r="G11134" s="9"/>
    </row>
    <row r="11135" spans="7:7" x14ac:dyDescent="0.2">
      <c r="G11135" s="9"/>
    </row>
    <row r="11136" spans="7:7" x14ac:dyDescent="0.2">
      <c r="G11136" s="9"/>
    </row>
    <row r="11137" spans="7:7" x14ac:dyDescent="0.2">
      <c r="G11137" s="9"/>
    </row>
    <row r="11138" spans="7:7" x14ac:dyDescent="0.2">
      <c r="G11138" s="9"/>
    </row>
    <row r="11139" spans="7:7" x14ac:dyDescent="0.2">
      <c r="G11139" s="9"/>
    </row>
    <row r="11140" spans="7:7" x14ac:dyDescent="0.2">
      <c r="G11140" s="9"/>
    </row>
    <row r="11141" spans="7:7" x14ac:dyDescent="0.2">
      <c r="G11141" s="9"/>
    </row>
    <row r="11142" spans="7:7" x14ac:dyDescent="0.2">
      <c r="G11142" s="9"/>
    </row>
    <row r="11143" spans="7:7" x14ac:dyDescent="0.2">
      <c r="G11143" s="9"/>
    </row>
    <row r="11144" spans="7:7" x14ac:dyDescent="0.2">
      <c r="G11144" s="9"/>
    </row>
    <row r="11145" spans="7:7" x14ac:dyDescent="0.2">
      <c r="G11145" s="9"/>
    </row>
    <row r="11146" spans="7:7" x14ac:dyDescent="0.2">
      <c r="G11146" s="9"/>
    </row>
    <row r="11147" spans="7:7" x14ac:dyDescent="0.2">
      <c r="G11147" s="9"/>
    </row>
    <row r="11148" spans="7:7" x14ac:dyDescent="0.2">
      <c r="G11148" s="9"/>
    </row>
    <row r="11149" spans="7:7" x14ac:dyDescent="0.2">
      <c r="G11149" s="9"/>
    </row>
    <row r="11150" spans="7:7" x14ac:dyDescent="0.2">
      <c r="G11150" s="9"/>
    </row>
    <row r="11151" spans="7:7" x14ac:dyDescent="0.2">
      <c r="G11151" s="9"/>
    </row>
    <row r="11152" spans="7:7" x14ac:dyDescent="0.2">
      <c r="G11152" s="9"/>
    </row>
    <row r="11153" spans="7:7" x14ac:dyDescent="0.2">
      <c r="G11153" s="9"/>
    </row>
    <row r="11154" spans="7:7" x14ac:dyDescent="0.2">
      <c r="G11154" s="9"/>
    </row>
    <row r="11155" spans="7:7" x14ac:dyDescent="0.2">
      <c r="G11155" s="9"/>
    </row>
    <row r="11156" spans="7:7" x14ac:dyDescent="0.2">
      <c r="G11156" s="9"/>
    </row>
    <row r="11157" spans="7:7" x14ac:dyDescent="0.2">
      <c r="G11157" s="9"/>
    </row>
    <row r="11158" spans="7:7" x14ac:dyDescent="0.2">
      <c r="G11158" s="9"/>
    </row>
    <row r="11159" spans="7:7" x14ac:dyDescent="0.2">
      <c r="G11159" s="9"/>
    </row>
    <row r="11160" spans="7:7" x14ac:dyDescent="0.2">
      <c r="G11160" s="9"/>
    </row>
    <row r="11161" spans="7:7" x14ac:dyDescent="0.2">
      <c r="G11161" s="9"/>
    </row>
    <row r="11162" spans="7:7" x14ac:dyDescent="0.2">
      <c r="G11162" s="9"/>
    </row>
    <row r="11163" spans="7:7" x14ac:dyDescent="0.2">
      <c r="G11163" s="9"/>
    </row>
    <row r="11164" spans="7:7" x14ac:dyDescent="0.2">
      <c r="G11164" s="9"/>
    </row>
    <row r="11165" spans="7:7" x14ac:dyDescent="0.2">
      <c r="G11165" s="9"/>
    </row>
    <row r="11166" spans="7:7" x14ac:dyDescent="0.2">
      <c r="G11166" s="9"/>
    </row>
    <row r="11167" spans="7:7" x14ac:dyDescent="0.2">
      <c r="G11167" s="9"/>
    </row>
    <row r="11168" spans="7:7" x14ac:dyDescent="0.2">
      <c r="G11168" s="9"/>
    </row>
    <row r="11169" spans="7:7" x14ac:dyDescent="0.2">
      <c r="G11169" s="9"/>
    </row>
    <row r="11170" spans="7:7" x14ac:dyDescent="0.2">
      <c r="G11170" s="9"/>
    </row>
    <row r="11171" spans="7:7" x14ac:dyDescent="0.2">
      <c r="G11171" s="9"/>
    </row>
    <row r="11172" spans="7:7" x14ac:dyDescent="0.2">
      <c r="G11172" s="9"/>
    </row>
    <row r="11173" spans="7:7" x14ac:dyDescent="0.2">
      <c r="G11173" s="9"/>
    </row>
    <row r="11174" spans="7:7" x14ac:dyDescent="0.2">
      <c r="G11174" s="9"/>
    </row>
    <row r="11175" spans="7:7" x14ac:dyDescent="0.2">
      <c r="G11175" s="9"/>
    </row>
    <row r="11176" spans="7:7" x14ac:dyDescent="0.2">
      <c r="G11176" s="9"/>
    </row>
    <row r="11177" spans="7:7" x14ac:dyDescent="0.2">
      <c r="G11177" s="9"/>
    </row>
    <row r="11178" spans="7:7" x14ac:dyDescent="0.2">
      <c r="G11178" s="9"/>
    </row>
    <row r="11179" spans="7:7" x14ac:dyDescent="0.2">
      <c r="G11179" s="9"/>
    </row>
    <row r="11180" spans="7:7" x14ac:dyDescent="0.2">
      <c r="G11180" s="9"/>
    </row>
    <row r="11181" spans="7:7" x14ac:dyDescent="0.2">
      <c r="G11181" s="9"/>
    </row>
    <row r="11182" spans="7:7" x14ac:dyDescent="0.2">
      <c r="G11182" s="9"/>
    </row>
    <row r="11183" spans="7:7" x14ac:dyDescent="0.2">
      <c r="G11183" s="9"/>
    </row>
    <row r="11184" spans="7:7" x14ac:dyDescent="0.2">
      <c r="G11184" s="9"/>
    </row>
    <row r="11185" spans="7:7" x14ac:dyDescent="0.2">
      <c r="G11185" s="9"/>
    </row>
    <row r="11186" spans="7:7" x14ac:dyDescent="0.2">
      <c r="G11186" s="9"/>
    </row>
    <row r="11187" spans="7:7" x14ac:dyDescent="0.2">
      <c r="G11187" s="9"/>
    </row>
    <row r="11188" spans="7:7" x14ac:dyDescent="0.2">
      <c r="G11188" s="9"/>
    </row>
    <row r="11189" spans="7:7" x14ac:dyDescent="0.2">
      <c r="G11189" s="9"/>
    </row>
    <row r="11190" spans="7:7" x14ac:dyDescent="0.2">
      <c r="G11190" s="9"/>
    </row>
    <row r="11191" spans="7:7" x14ac:dyDescent="0.2">
      <c r="G11191" s="9"/>
    </row>
    <row r="11192" spans="7:7" x14ac:dyDescent="0.2">
      <c r="G11192" s="9"/>
    </row>
    <row r="11193" spans="7:7" x14ac:dyDescent="0.2">
      <c r="G11193" s="9"/>
    </row>
    <row r="11194" spans="7:7" x14ac:dyDescent="0.2">
      <c r="G11194" s="9"/>
    </row>
    <row r="11195" spans="7:7" x14ac:dyDescent="0.2">
      <c r="G11195" s="9"/>
    </row>
    <row r="11196" spans="7:7" x14ac:dyDescent="0.2">
      <c r="G11196" s="9"/>
    </row>
    <row r="11197" spans="7:7" x14ac:dyDescent="0.2">
      <c r="G11197" s="9"/>
    </row>
    <row r="11198" spans="7:7" x14ac:dyDescent="0.2">
      <c r="G11198" s="9"/>
    </row>
    <row r="11199" spans="7:7" x14ac:dyDescent="0.2">
      <c r="G11199" s="9"/>
    </row>
    <row r="11200" spans="7:7" x14ac:dyDescent="0.2">
      <c r="G11200" s="9"/>
    </row>
    <row r="11201" spans="7:7" x14ac:dyDescent="0.2">
      <c r="G11201" s="9"/>
    </row>
    <row r="11202" spans="7:7" x14ac:dyDescent="0.2">
      <c r="G11202" s="9"/>
    </row>
    <row r="11203" spans="7:7" x14ac:dyDescent="0.2">
      <c r="G11203" s="9"/>
    </row>
    <row r="11204" spans="7:7" x14ac:dyDescent="0.2">
      <c r="G11204" s="9"/>
    </row>
    <row r="11205" spans="7:7" x14ac:dyDescent="0.2">
      <c r="G11205" s="9"/>
    </row>
    <row r="11206" spans="7:7" x14ac:dyDescent="0.2">
      <c r="G11206" s="9"/>
    </row>
    <row r="11207" spans="7:7" x14ac:dyDescent="0.2">
      <c r="G11207" s="9"/>
    </row>
    <row r="11208" spans="7:7" x14ac:dyDescent="0.2">
      <c r="G11208" s="9"/>
    </row>
    <row r="11209" spans="7:7" x14ac:dyDescent="0.2">
      <c r="G11209" s="9"/>
    </row>
    <row r="11210" spans="7:7" x14ac:dyDescent="0.2">
      <c r="G11210" s="9"/>
    </row>
    <row r="11211" spans="7:7" x14ac:dyDescent="0.2">
      <c r="G11211" s="9"/>
    </row>
    <row r="11212" spans="7:7" x14ac:dyDescent="0.2">
      <c r="G11212" s="9"/>
    </row>
    <row r="11213" spans="7:7" x14ac:dyDescent="0.2">
      <c r="G11213" s="9"/>
    </row>
    <row r="11214" spans="7:7" x14ac:dyDescent="0.2">
      <c r="G11214" s="9"/>
    </row>
    <row r="11215" spans="7:7" x14ac:dyDescent="0.2">
      <c r="G11215" s="9"/>
    </row>
    <row r="11216" spans="7:7" x14ac:dyDescent="0.2">
      <c r="G11216" s="9"/>
    </row>
    <row r="11217" spans="7:7" x14ac:dyDescent="0.2">
      <c r="G11217" s="9"/>
    </row>
    <row r="11218" spans="7:7" x14ac:dyDescent="0.2">
      <c r="G11218" s="9"/>
    </row>
    <row r="11219" spans="7:7" x14ac:dyDescent="0.2">
      <c r="G11219" s="9"/>
    </row>
    <row r="11220" spans="7:7" x14ac:dyDescent="0.2">
      <c r="G11220" s="9"/>
    </row>
    <row r="11221" spans="7:7" x14ac:dyDescent="0.2">
      <c r="G11221" s="9"/>
    </row>
    <row r="11222" spans="7:7" x14ac:dyDescent="0.2">
      <c r="G11222" s="9"/>
    </row>
    <row r="11223" spans="7:7" x14ac:dyDescent="0.2">
      <c r="G11223" s="9"/>
    </row>
    <row r="11224" spans="7:7" x14ac:dyDescent="0.2">
      <c r="G11224" s="9"/>
    </row>
    <row r="11225" spans="7:7" x14ac:dyDescent="0.2">
      <c r="G11225" s="9"/>
    </row>
    <row r="11226" spans="7:7" x14ac:dyDescent="0.2">
      <c r="G11226" s="9"/>
    </row>
    <row r="11227" spans="7:7" x14ac:dyDescent="0.2">
      <c r="G11227" s="9"/>
    </row>
    <row r="11228" spans="7:7" x14ac:dyDescent="0.2">
      <c r="G11228" s="9"/>
    </row>
    <row r="11229" spans="7:7" x14ac:dyDescent="0.2">
      <c r="G11229" s="9"/>
    </row>
    <row r="11230" spans="7:7" x14ac:dyDescent="0.2">
      <c r="G11230" s="9"/>
    </row>
    <row r="11231" spans="7:7" x14ac:dyDescent="0.2">
      <c r="G11231" s="9"/>
    </row>
    <row r="11232" spans="7:7" x14ac:dyDescent="0.2">
      <c r="G11232" s="9"/>
    </row>
    <row r="11233" spans="7:7" x14ac:dyDescent="0.2">
      <c r="G11233" s="9"/>
    </row>
    <row r="11234" spans="7:7" x14ac:dyDescent="0.2">
      <c r="G11234" s="9"/>
    </row>
    <row r="11235" spans="7:7" x14ac:dyDescent="0.2">
      <c r="G11235" s="9"/>
    </row>
    <row r="11236" spans="7:7" x14ac:dyDescent="0.2">
      <c r="G11236" s="9"/>
    </row>
    <row r="11237" spans="7:7" x14ac:dyDescent="0.2">
      <c r="G11237" s="9"/>
    </row>
    <row r="11238" spans="7:7" x14ac:dyDescent="0.2">
      <c r="G11238" s="9"/>
    </row>
    <row r="11239" spans="7:7" x14ac:dyDescent="0.2">
      <c r="G11239" s="9"/>
    </row>
    <row r="11240" spans="7:7" x14ac:dyDescent="0.2">
      <c r="G11240" s="9"/>
    </row>
    <row r="11241" spans="7:7" x14ac:dyDescent="0.2">
      <c r="G11241" s="9"/>
    </row>
    <row r="11242" spans="7:7" x14ac:dyDescent="0.2">
      <c r="G11242" s="9"/>
    </row>
    <row r="11243" spans="7:7" x14ac:dyDescent="0.2">
      <c r="G11243" s="9"/>
    </row>
    <row r="11244" spans="7:7" x14ac:dyDescent="0.2">
      <c r="G11244" s="9"/>
    </row>
    <row r="11245" spans="7:7" x14ac:dyDescent="0.2">
      <c r="G11245" s="9"/>
    </row>
    <row r="11246" spans="7:7" x14ac:dyDescent="0.2">
      <c r="G11246" s="9"/>
    </row>
    <row r="11247" spans="7:7" x14ac:dyDescent="0.2">
      <c r="G11247" s="9"/>
    </row>
    <row r="11248" spans="7:7" x14ac:dyDescent="0.2">
      <c r="G11248" s="9"/>
    </row>
    <row r="11249" spans="7:7" x14ac:dyDescent="0.2">
      <c r="G11249" s="9"/>
    </row>
    <row r="11250" spans="7:7" x14ac:dyDescent="0.2">
      <c r="G11250" s="9"/>
    </row>
    <row r="11251" spans="7:7" x14ac:dyDescent="0.2">
      <c r="G11251" s="9"/>
    </row>
    <row r="11252" spans="7:7" x14ac:dyDescent="0.2">
      <c r="G11252" s="9"/>
    </row>
    <row r="11253" spans="7:7" x14ac:dyDescent="0.2">
      <c r="G11253" s="9"/>
    </row>
    <row r="11254" spans="7:7" x14ac:dyDescent="0.2">
      <c r="G11254" s="9"/>
    </row>
    <row r="11255" spans="7:7" x14ac:dyDescent="0.2">
      <c r="G11255" s="9"/>
    </row>
    <row r="11256" spans="7:7" x14ac:dyDescent="0.2">
      <c r="G11256" s="9"/>
    </row>
    <row r="11257" spans="7:7" x14ac:dyDescent="0.2">
      <c r="G11257" s="9"/>
    </row>
    <row r="11258" spans="7:7" x14ac:dyDescent="0.2">
      <c r="G11258" s="9"/>
    </row>
    <row r="11259" spans="7:7" x14ac:dyDescent="0.2">
      <c r="G11259" s="9"/>
    </row>
    <row r="11260" spans="7:7" x14ac:dyDescent="0.2">
      <c r="G11260" s="9"/>
    </row>
    <row r="11261" spans="7:7" x14ac:dyDescent="0.2">
      <c r="G11261" s="9"/>
    </row>
    <row r="11262" spans="7:7" x14ac:dyDescent="0.2">
      <c r="G11262" s="9"/>
    </row>
    <row r="11263" spans="7:7" x14ac:dyDescent="0.2">
      <c r="G11263" s="9"/>
    </row>
    <row r="11264" spans="7:7" x14ac:dyDescent="0.2">
      <c r="G11264" s="9"/>
    </row>
    <row r="11265" spans="7:7" x14ac:dyDescent="0.2">
      <c r="G11265" s="9"/>
    </row>
    <row r="11266" spans="7:7" x14ac:dyDescent="0.2">
      <c r="G11266" s="9"/>
    </row>
    <row r="11267" spans="7:7" x14ac:dyDescent="0.2">
      <c r="G11267" s="9"/>
    </row>
    <row r="11268" spans="7:7" x14ac:dyDescent="0.2">
      <c r="G11268" s="9"/>
    </row>
    <row r="11269" spans="7:7" x14ac:dyDescent="0.2">
      <c r="G11269" s="9"/>
    </row>
    <row r="11270" spans="7:7" x14ac:dyDescent="0.2">
      <c r="G11270" s="9"/>
    </row>
    <row r="11271" spans="7:7" x14ac:dyDescent="0.2">
      <c r="G11271" s="9"/>
    </row>
    <row r="11272" spans="7:7" x14ac:dyDescent="0.2">
      <c r="G11272" s="9"/>
    </row>
    <row r="11273" spans="7:7" x14ac:dyDescent="0.2">
      <c r="G11273" s="9"/>
    </row>
    <row r="11274" spans="7:7" x14ac:dyDescent="0.2">
      <c r="G11274" s="9"/>
    </row>
    <row r="11275" spans="7:7" x14ac:dyDescent="0.2">
      <c r="G11275" s="9"/>
    </row>
    <row r="11276" spans="7:7" x14ac:dyDescent="0.2">
      <c r="G11276" s="9"/>
    </row>
    <row r="11277" spans="7:7" x14ac:dyDescent="0.2">
      <c r="G11277" s="9"/>
    </row>
    <row r="11278" spans="7:7" x14ac:dyDescent="0.2">
      <c r="G11278" s="9"/>
    </row>
    <row r="11279" spans="7:7" x14ac:dyDescent="0.2">
      <c r="G11279" s="9"/>
    </row>
    <row r="11280" spans="7:7" x14ac:dyDescent="0.2">
      <c r="G11280" s="9"/>
    </row>
    <row r="11281" spans="7:7" x14ac:dyDescent="0.2">
      <c r="G11281" s="9"/>
    </row>
    <row r="11282" spans="7:7" x14ac:dyDescent="0.2">
      <c r="G11282" s="9"/>
    </row>
    <row r="11283" spans="7:7" x14ac:dyDescent="0.2">
      <c r="G11283" s="9"/>
    </row>
    <row r="11284" spans="7:7" x14ac:dyDescent="0.2">
      <c r="G11284" s="9"/>
    </row>
    <row r="11285" spans="7:7" x14ac:dyDescent="0.2">
      <c r="G11285" s="9"/>
    </row>
    <row r="11286" spans="7:7" x14ac:dyDescent="0.2">
      <c r="G11286" s="9"/>
    </row>
    <row r="11287" spans="7:7" x14ac:dyDescent="0.2">
      <c r="G11287" s="9"/>
    </row>
    <row r="11288" spans="7:7" x14ac:dyDescent="0.2">
      <c r="G11288" s="9"/>
    </row>
    <row r="11289" spans="7:7" x14ac:dyDescent="0.2">
      <c r="G11289" s="9"/>
    </row>
    <row r="11290" spans="7:7" x14ac:dyDescent="0.2">
      <c r="G11290" s="9"/>
    </row>
    <row r="11291" spans="7:7" x14ac:dyDescent="0.2">
      <c r="G11291" s="9"/>
    </row>
    <row r="11292" spans="7:7" x14ac:dyDescent="0.2">
      <c r="G11292" s="9"/>
    </row>
    <row r="11293" spans="7:7" x14ac:dyDescent="0.2">
      <c r="G11293" s="9"/>
    </row>
    <row r="11294" spans="7:7" x14ac:dyDescent="0.2">
      <c r="G11294" s="9"/>
    </row>
    <row r="11295" spans="7:7" x14ac:dyDescent="0.2">
      <c r="G11295" s="9"/>
    </row>
    <row r="11296" spans="7:7" x14ac:dyDescent="0.2">
      <c r="G11296" s="9"/>
    </row>
    <row r="11297" spans="7:7" x14ac:dyDescent="0.2">
      <c r="G11297" s="9"/>
    </row>
    <row r="11298" spans="7:7" x14ac:dyDescent="0.2">
      <c r="G11298" s="9"/>
    </row>
    <row r="11299" spans="7:7" x14ac:dyDescent="0.2">
      <c r="G11299" s="9"/>
    </row>
    <row r="11300" spans="7:7" x14ac:dyDescent="0.2">
      <c r="G11300" s="9"/>
    </row>
    <row r="11301" spans="7:7" x14ac:dyDescent="0.2">
      <c r="G11301" s="9"/>
    </row>
    <row r="11302" spans="7:7" x14ac:dyDescent="0.2">
      <c r="G11302" s="9"/>
    </row>
    <row r="11303" spans="7:7" x14ac:dyDescent="0.2">
      <c r="G11303" s="9"/>
    </row>
    <row r="11304" spans="7:7" x14ac:dyDescent="0.2">
      <c r="G11304" s="9"/>
    </row>
    <row r="11305" spans="7:7" x14ac:dyDescent="0.2">
      <c r="G11305" s="9"/>
    </row>
    <row r="11306" spans="7:7" x14ac:dyDescent="0.2">
      <c r="G11306" s="9"/>
    </row>
    <row r="11307" spans="7:7" x14ac:dyDescent="0.2">
      <c r="G11307" s="9"/>
    </row>
    <row r="11308" spans="7:7" x14ac:dyDescent="0.2">
      <c r="G11308" s="9"/>
    </row>
    <row r="11309" spans="7:7" x14ac:dyDescent="0.2">
      <c r="G11309" s="9"/>
    </row>
    <row r="11310" spans="7:7" x14ac:dyDescent="0.2">
      <c r="G11310" s="9"/>
    </row>
    <row r="11311" spans="7:7" x14ac:dyDescent="0.2">
      <c r="G11311" s="9"/>
    </row>
    <row r="11312" spans="7:7" x14ac:dyDescent="0.2">
      <c r="G11312" s="9"/>
    </row>
    <row r="11313" spans="7:7" x14ac:dyDescent="0.2">
      <c r="G11313" s="9"/>
    </row>
    <row r="11314" spans="7:7" x14ac:dyDescent="0.2">
      <c r="G11314" s="9"/>
    </row>
    <row r="11315" spans="7:7" x14ac:dyDescent="0.2">
      <c r="G11315" s="9"/>
    </row>
    <row r="11316" spans="7:7" x14ac:dyDescent="0.2">
      <c r="G11316" s="9"/>
    </row>
    <row r="11317" spans="7:7" x14ac:dyDescent="0.2">
      <c r="G11317" s="9"/>
    </row>
    <row r="11318" spans="7:7" x14ac:dyDescent="0.2">
      <c r="G11318" s="9"/>
    </row>
    <row r="11319" spans="7:7" x14ac:dyDescent="0.2">
      <c r="G11319" s="9"/>
    </row>
    <row r="11320" spans="7:7" x14ac:dyDescent="0.2">
      <c r="G11320" s="9"/>
    </row>
    <row r="11321" spans="7:7" x14ac:dyDescent="0.2">
      <c r="G11321" s="9"/>
    </row>
    <row r="11322" spans="7:7" x14ac:dyDescent="0.2">
      <c r="G11322" s="9"/>
    </row>
    <row r="11323" spans="7:7" x14ac:dyDescent="0.2">
      <c r="G11323" s="9"/>
    </row>
    <row r="11324" spans="7:7" x14ac:dyDescent="0.2">
      <c r="G11324" s="9"/>
    </row>
    <row r="11325" spans="7:7" x14ac:dyDescent="0.2">
      <c r="G11325" s="9"/>
    </row>
    <row r="11326" spans="7:7" x14ac:dyDescent="0.2">
      <c r="G11326" s="9"/>
    </row>
    <row r="11327" spans="7:7" x14ac:dyDescent="0.2">
      <c r="G11327" s="9"/>
    </row>
    <row r="11328" spans="7:7" x14ac:dyDescent="0.2">
      <c r="G11328" s="9"/>
    </row>
    <row r="11329" spans="7:7" x14ac:dyDescent="0.2">
      <c r="G11329" s="9"/>
    </row>
    <row r="11330" spans="7:7" x14ac:dyDescent="0.2">
      <c r="G11330" s="9"/>
    </row>
    <row r="11331" spans="7:7" x14ac:dyDescent="0.2">
      <c r="G11331" s="9"/>
    </row>
    <row r="11332" spans="7:7" x14ac:dyDescent="0.2">
      <c r="G11332" s="9"/>
    </row>
    <row r="11333" spans="7:7" x14ac:dyDescent="0.2">
      <c r="G11333" s="9"/>
    </row>
    <row r="11334" spans="7:7" x14ac:dyDescent="0.2">
      <c r="G11334" s="9"/>
    </row>
    <row r="11335" spans="7:7" x14ac:dyDescent="0.2">
      <c r="G11335" s="9"/>
    </row>
    <row r="11336" spans="7:7" x14ac:dyDescent="0.2">
      <c r="G11336" s="9"/>
    </row>
    <row r="11337" spans="7:7" x14ac:dyDescent="0.2">
      <c r="G11337" s="9"/>
    </row>
    <row r="11338" spans="7:7" x14ac:dyDescent="0.2">
      <c r="G11338" s="9"/>
    </row>
    <row r="11339" spans="7:7" x14ac:dyDescent="0.2">
      <c r="G11339" s="9"/>
    </row>
    <row r="11340" spans="7:7" x14ac:dyDescent="0.2">
      <c r="G11340" s="9"/>
    </row>
    <row r="11341" spans="7:7" x14ac:dyDescent="0.2">
      <c r="G11341" s="9"/>
    </row>
    <row r="11342" spans="7:7" x14ac:dyDescent="0.2">
      <c r="G11342" s="9"/>
    </row>
    <row r="11343" spans="7:7" x14ac:dyDescent="0.2">
      <c r="G11343" s="9"/>
    </row>
    <row r="11344" spans="7:7" x14ac:dyDescent="0.2">
      <c r="G11344" s="9"/>
    </row>
    <row r="11345" spans="7:7" x14ac:dyDescent="0.2">
      <c r="G11345" s="9"/>
    </row>
    <row r="11346" spans="7:7" x14ac:dyDescent="0.2">
      <c r="G11346" s="9"/>
    </row>
    <row r="11347" spans="7:7" x14ac:dyDescent="0.2">
      <c r="G11347" s="9"/>
    </row>
    <row r="11348" spans="7:7" x14ac:dyDescent="0.2">
      <c r="G11348" s="9"/>
    </row>
    <row r="11349" spans="7:7" x14ac:dyDescent="0.2">
      <c r="G11349" s="9"/>
    </row>
    <row r="11350" spans="7:7" x14ac:dyDescent="0.2">
      <c r="G11350" s="9"/>
    </row>
    <row r="11351" spans="7:7" x14ac:dyDescent="0.2">
      <c r="G11351" s="9"/>
    </row>
    <row r="11352" spans="7:7" x14ac:dyDescent="0.2">
      <c r="G11352" s="9"/>
    </row>
    <row r="11353" spans="7:7" x14ac:dyDescent="0.2">
      <c r="G11353" s="9"/>
    </row>
    <row r="11354" spans="7:7" x14ac:dyDescent="0.2">
      <c r="G11354" s="9"/>
    </row>
    <row r="11355" spans="7:7" x14ac:dyDescent="0.2">
      <c r="G11355" s="9"/>
    </row>
    <row r="11356" spans="7:7" x14ac:dyDescent="0.2">
      <c r="G11356" s="9"/>
    </row>
    <row r="11357" spans="7:7" x14ac:dyDescent="0.2">
      <c r="G11357" s="9"/>
    </row>
    <row r="11358" spans="7:7" x14ac:dyDescent="0.2">
      <c r="G11358" s="9"/>
    </row>
    <row r="11359" spans="7:7" x14ac:dyDescent="0.2">
      <c r="G11359" s="9"/>
    </row>
    <row r="11360" spans="7:7" x14ac:dyDescent="0.2">
      <c r="G11360" s="9"/>
    </row>
    <row r="11361" spans="7:7" x14ac:dyDescent="0.2">
      <c r="G11361" s="9"/>
    </row>
    <row r="11362" spans="7:7" x14ac:dyDescent="0.2">
      <c r="G11362" s="9"/>
    </row>
    <row r="11363" spans="7:7" x14ac:dyDescent="0.2">
      <c r="G11363" s="9"/>
    </row>
    <row r="11364" spans="7:7" x14ac:dyDescent="0.2">
      <c r="G11364" s="9"/>
    </row>
    <row r="11365" spans="7:7" x14ac:dyDescent="0.2">
      <c r="G11365" s="9"/>
    </row>
    <row r="11366" spans="7:7" x14ac:dyDescent="0.2">
      <c r="G11366" s="9"/>
    </row>
    <row r="11367" spans="7:7" x14ac:dyDescent="0.2">
      <c r="G11367" s="9"/>
    </row>
    <row r="11368" spans="7:7" x14ac:dyDescent="0.2">
      <c r="G11368" s="9"/>
    </row>
    <row r="11369" spans="7:7" x14ac:dyDescent="0.2">
      <c r="G11369" s="9"/>
    </row>
    <row r="11370" spans="7:7" x14ac:dyDescent="0.2">
      <c r="G11370" s="9"/>
    </row>
    <row r="11371" spans="7:7" x14ac:dyDescent="0.2">
      <c r="G11371" s="9"/>
    </row>
    <row r="11372" spans="7:7" x14ac:dyDescent="0.2">
      <c r="G11372" s="9"/>
    </row>
    <row r="11373" spans="7:7" x14ac:dyDescent="0.2">
      <c r="G11373" s="9"/>
    </row>
    <row r="11374" spans="7:7" x14ac:dyDescent="0.2">
      <c r="G11374" s="9"/>
    </row>
    <row r="11375" spans="7:7" x14ac:dyDescent="0.2">
      <c r="G11375" s="9"/>
    </row>
    <row r="11376" spans="7:7" x14ac:dyDescent="0.2">
      <c r="G11376" s="9"/>
    </row>
    <row r="11377" spans="7:7" x14ac:dyDescent="0.2">
      <c r="G11377" s="9"/>
    </row>
    <row r="11378" spans="7:7" x14ac:dyDescent="0.2">
      <c r="G11378" s="9"/>
    </row>
    <row r="11379" spans="7:7" x14ac:dyDescent="0.2">
      <c r="G11379" s="9"/>
    </row>
    <row r="11380" spans="7:7" x14ac:dyDescent="0.2">
      <c r="G11380" s="9"/>
    </row>
    <row r="11381" spans="7:7" x14ac:dyDescent="0.2">
      <c r="G11381" s="9"/>
    </row>
    <row r="11382" spans="7:7" x14ac:dyDescent="0.2">
      <c r="G11382" s="9"/>
    </row>
    <row r="11383" spans="7:7" x14ac:dyDescent="0.2">
      <c r="G11383" s="9"/>
    </row>
    <row r="11384" spans="7:7" x14ac:dyDescent="0.2">
      <c r="G11384" s="9"/>
    </row>
    <row r="11385" spans="7:7" x14ac:dyDescent="0.2">
      <c r="G11385" s="9"/>
    </row>
    <row r="11386" spans="7:7" x14ac:dyDescent="0.2">
      <c r="G11386" s="9"/>
    </row>
    <row r="11387" spans="7:7" x14ac:dyDescent="0.2">
      <c r="G11387" s="9"/>
    </row>
    <row r="11388" spans="7:7" x14ac:dyDescent="0.2">
      <c r="G11388" s="9"/>
    </row>
    <row r="11389" spans="7:7" x14ac:dyDescent="0.2">
      <c r="G11389" s="9"/>
    </row>
    <row r="11390" spans="7:7" x14ac:dyDescent="0.2">
      <c r="G11390" s="9"/>
    </row>
    <row r="11391" spans="7:7" x14ac:dyDescent="0.2">
      <c r="G11391" s="9"/>
    </row>
    <row r="11392" spans="7:7" x14ac:dyDescent="0.2">
      <c r="G11392" s="9"/>
    </row>
    <row r="11393" spans="7:7" x14ac:dyDescent="0.2">
      <c r="G11393" s="9"/>
    </row>
    <row r="11394" spans="7:7" x14ac:dyDescent="0.2">
      <c r="G11394" s="9"/>
    </row>
    <row r="11395" spans="7:7" x14ac:dyDescent="0.2">
      <c r="G11395" s="9"/>
    </row>
    <row r="11396" spans="7:7" x14ac:dyDescent="0.2">
      <c r="G11396" s="9"/>
    </row>
    <row r="11397" spans="7:7" x14ac:dyDescent="0.2">
      <c r="G11397" s="9"/>
    </row>
    <row r="11398" spans="7:7" x14ac:dyDescent="0.2">
      <c r="G11398" s="9"/>
    </row>
    <row r="11399" spans="7:7" x14ac:dyDescent="0.2">
      <c r="G11399" s="9"/>
    </row>
    <row r="11400" spans="7:7" x14ac:dyDescent="0.2">
      <c r="G11400" s="9"/>
    </row>
    <row r="11401" spans="7:7" x14ac:dyDescent="0.2">
      <c r="G11401" s="9"/>
    </row>
    <row r="11402" spans="7:7" x14ac:dyDescent="0.2">
      <c r="G11402" s="9"/>
    </row>
    <row r="11403" spans="7:7" x14ac:dyDescent="0.2">
      <c r="G11403" s="9"/>
    </row>
    <row r="11404" spans="7:7" x14ac:dyDescent="0.2">
      <c r="G11404" s="9"/>
    </row>
    <row r="11405" spans="7:7" x14ac:dyDescent="0.2">
      <c r="G11405" s="9"/>
    </row>
    <row r="11406" spans="7:7" x14ac:dyDescent="0.2">
      <c r="G11406" s="9"/>
    </row>
    <row r="11407" spans="7:7" x14ac:dyDescent="0.2">
      <c r="G11407" s="9"/>
    </row>
    <row r="11408" spans="7:7" x14ac:dyDescent="0.2">
      <c r="G11408" s="9"/>
    </row>
    <row r="11409" spans="7:7" x14ac:dyDescent="0.2">
      <c r="G11409" s="9"/>
    </row>
    <row r="11410" spans="7:7" x14ac:dyDescent="0.2">
      <c r="G11410" s="9"/>
    </row>
    <row r="11411" spans="7:7" x14ac:dyDescent="0.2">
      <c r="G11411" s="9"/>
    </row>
    <row r="11412" spans="7:7" x14ac:dyDescent="0.2">
      <c r="G11412" s="9"/>
    </row>
    <row r="11413" spans="7:7" x14ac:dyDescent="0.2">
      <c r="G11413" s="9"/>
    </row>
    <row r="11414" spans="7:7" x14ac:dyDescent="0.2">
      <c r="G11414" s="9"/>
    </row>
    <row r="11415" spans="7:7" x14ac:dyDescent="0.2">
      <c r="G11415" s="9"/>
    </row>
    <row r="11416" spans="7:7" x14ac:dyDescent="0.2">
      <c r="G11416" s="9"/>
    </row>
    <row r="11417" spans="7:7" x14ac:dyDescent="0.2">
      <c r="G11417" s="9"/>
    </row>
    <row r="11418" spans="7:7" x14ac:dyDescent="0.2">
      <c r="G11418" s="9"/>
    </row>
    <row r="11419" spans="7:7" x14ac:dyDescent="0.2">
      <c r="G11419" s="9"/>
    </row>
    <row r="11420" spans="7:7" x14ac:dyDescent="0.2">
      <c r="G11420" s="9"/>
    </row>
    <row r="11421" spans="7:7" x14ac:dyDescent="0.2">
      <c r="G11421" s="9"/>
    </row>
    <row r="11422" spans="7:7" x14ac:dyDescent="0.2">
      <c r="G11422" s="9"/>
    </row>
    <row r="11423" spans="7:7" x14ac:dyDescent="0.2">
      <c r="G11423" s="9"/>
    </row>
    <row r="11424" spans="7:7" x14ac:dyDescent="0.2">
      <c r="G11424" s="9"/>
    </row>
    <row r="11425" spans="7:7" x14ac:dyDescent="0.2">
      <c r="G11425" s="9"/>
    </row>
    <row r="11426" spans="7:7" x14ac:dyDescent="0.2">
      <c r="G11426" s="9"/>
    </row>
    <row r="11427" spans="7:7" x14ac:dyDescent="0.2">
      <c r="G11427" s="9"/>
    </row>
    <row r="11428" spans="7:7" x14ac:dyDescent="0.2">
      <c r="G11428" s="9"/>
    </row>
    <row r="11429" spans="7:7" x14ac:dyDescent="0.2">
      <c r="G11429" s="9"/>
    </row>
    <row r="11430" spans="7:7" x14ac:dyDescent="0.2">
      <c r="G11430" s="9"/>
    </row>
    <row r="11431" spans="7:7" x14ac:dyDescent="0.2">
      <c r="G11431" s="9"/>
    </row>
    <row r="11432" spans="7:7" x14ac:dyDescent="0.2">
      <c r="G11432" s="9"/>
    </row>
    <row r="11433" spans="7:7" x14ac:dyDescent="0.2">
      <c r="G11433" s="9"/>
    </row>
    <row r="11434" spans="7:7" x14ac:dyDescent="0.2">
      <c r="G11434" s="9"/>
    </row>
    <row r="11435" spans="7:7" x14ac:dyDescent="0.2">
      <c r="G11435" s="9"/>
    </row>
    <row r="11436" spans="7:7" x14ac:dyDescent="0.2">
      <c r="G11436" s="9"/>
    </row>
    <row r="11437" spans="7:7" x14ac:dyDescent="0.2">
      <c r="G11437" s="9"/>
    </row>
    <row r="11438" spans="7:7" x14ac:dyDescent="0.2">
      <c r="G11438" s="9"/>
    </row>
    <row r="11439" spans="7:7" x14ac:dyDescent="0.2">
      <c r="G11439" s="9"/>
    </row>
    <row r="11440" spans="7:7" x14ac:dyDescent="0.2">
      <c r="G11440" s="9"/>
    </row>
    <row r="11441" spans="7:7" x14ac:dyDescent="0.2">
      <c r="G11441" s="9"/>
    </row>
    <row r="11442" spans="7:7" x14ac:dyDescent="0.2">
      <c r="G11442" s="9"/>
    </row>
    <row r="11443" spans="7:7" x14ac:dyDescent="0.2">
      <c r="G11443" s="9"/>
    </row>
    <row r="11444" spans="7:7" x14ac:dyDescent="0.2">
      <c r="G11444" s="9"/>
    </row>
    <row r="11445" spans="7:7" x14ac:dyDescent="0.2">
      <c r="G11445" s="9"/>
    </row>
    <row r="11446" spans="7:7" x14ac:dyDescent="0.2">
      <c r="G11446" s="9"/>
    </row>
    <row r="11447" spans="7:7" x14ac:dyDescent="0.2">
      <c r="G11447" s="9"/>
    </row>
    <row r="11448" spans="7:7" x14ac:dyDescent="0.2">
      <c r="G11448" s="9"/>
    </row>
    <row r="11449" spans="7:7" x14ac:dyDescent="0.2">
      <c r="G11449" s="9"/>
    </row>
    <row r="11450" spans="7:7" x14ac:dyDescent="0.2">
      <c r="G11450" s="9"/>
    </row>
    <row r="11451" spans="7:7" x14ac:dyDescent="0.2">
      <c r="G11451" s="9"/>
    </row>
    <row r="11452" spans="7:7" x14ac:dyDescent="0.2">
      <c r="G11452" s="9"/>
    </row>
    <row r="11453" spans="7:7" x14ac:dyDescent="0.2">
      <c r="G11453" s="9"/>
    </row>
    <row r="11454" spans="7:7" x14ac:dyDescent="0.2">
      <c r="G11454" s="9"/>
    </row>
    <row r="11455" spans="7:7" x14ac:dyDescent="0.2">
      <c r="G11455" s="9"/>
    </row>
    <row r="11456" spans="7:7" x14ac:dyDescent="0.2">
      <c r="G11456" s="9"/>
    </row>
    <row r="11457" spans="7:7" x14ac:dyDescent="0.2">
      <c r="G11457" s="9"/>
    </row>
    <row r="11458" spans="7:7" x14ac:dyDescent="0.2">
      <c r="G11458" s="9"/>
    </row>
    <row r="11459" spans="7:7" x14ac:dyDescent="0.2">
      <c r="G11459" s="9"/>
    </row>
    <row r="11460" spans="7:7" x14ac:dyDescent="0.2">
      <c r="G11460" s="9"/>
    </row>
    <row r="11461" spans="7:7" x14ac:dyDescent="0.2">
      <c r="G11461" s="9"/>
    </row>
    <row r="11462" spans="7:7" x14ac:dyDescent="0.2">
      <c r="G11462" s="9"/>
    </row>
    <row r="11463" spans="7:7" x14ac:dyDescent="0.2">
      <c r="G11463" s="9"/>
    </row>
    <row r="11464" spans="7:7" x14ac:dyDescent="0.2">
      <c r="G11464" s="9"/>
    </row>
    <row r="11465" spans="7:7" x14ac:dyDescent="0.2">
      <c r="G11465" s="9"/>
    </row>
    <row r="11466" spans="7:7" x14ac:dyDescent="0.2">
      <c r="G11466" s="9"/>
    </row>
    <row r="11467" spans="7:7" x14ac:dyDescent="0.2">
      <c r="G11467" s="9"/>
    </row>
    <row r="11468" spans="7:7" x14ac:dyDescent="0.2">
      <c r="G11468" s="9"/>
    </row>
    <row r="11469" spans="7:7" x14ac:dyDescent="0.2">
      <c r="G11469" s="9"/>
    </row>
    <row r="11470" spans="7:7" x14ac:dyDescent="0.2">
      <c r="G11470" s="9"/>
    </row>
    <row r="11471" spans="7:7" x14ac:dyDescent="0.2">
      <c r="G11471" s="9"/>
    </row>
    <row r="11472" spans="7:7" x14ac:dyDescent="0.2">
      <c r="G11472" s="9"/>
    </row>
    <row r="11473" spans="7:7" x14ac:dyDescent="0.2">
      <c r="G11473" s="9"/>
    </row>
    <row r="11474" spans="7:7" x14ac:dyDescent="0.2">
      <c r="G11474" s="9"/>
    </row>
    <row r="11475" spans="7:7" x14ac:dyDescent="0.2">
      <c r="G11475" s="9"/>
    </row>
    <row r="11476" spans="7:7" x14ac:dyDescent="0.2">
      <c r="G11476" s="9"/>
    </row>
    <row r="11477" spans="7:7" x14ac:dyDescent="0.2">
      <c r="G11477" s="9"/>
    </row>
    <row r="11478" spans="7:7" x14ac:dyDescent="0.2">
      <c r="G11478" s="9"/>
    </row>
    <row r="11479" spans="7:7" x14ac:dyDescent="0.2">
      <c r="G11479" s="9"/>
    </row>
    <row r="11480" spans="7:7" x14ac:dyDescent="0.2">
      <c r="G11480" s="9"/>
    </row>
    <row r="11481" spans="7:7" x14ac:dyDescent="0.2">
      <c r="G11481" s="9"/>
    </row>
    <row r="11482" spans="7:7" x14ac:dyDescent="0.2">
      <c r="G11482" s="9"/>
    </row>
    <row r="11483" spans="7:7" x14ac:dyDescent="0.2">
      <c r="G11483" s="9"/>
    </row>
    <row r="11484" spans="7:7" x14ac:dyDescent="0.2">
      <c r="G11484" s="9"/>
    </row>
    <row r="11485" spans="7:7" x14ac:dyDescent="0.2">
      <c r="G11485" s="9"/>
    </row>
    <row r="11486" spans="7:7" x14ac:dyDescent="0.2">
      <c r="G11486" s="9"/>
    </row>
    <row r="11487" spans="7:7" x14ac:dyDescent="0.2">
      <c r="G11487" s="9"/>
    </row>
    <row r="11488" spans="7:7" x14ac:dyDescent="0.2">
      <c r="G11488" s="9"/>
    </row>
    <row r="11489" spans="7:7" x14ac:dyDescent="0.2">
      <c r="G11489" s="9"/>
    </row>
    <row r="11490" spans="7:7" x14ac:dyDescent="0.2">
      <c r="G11490" s="9"/>
    </row>
    <row r="11491" spans="7:7" x14ac:dyDescent="0.2">
      <c r="G11491" s="9"/>
    </row>
    <row r="11492" spans="7:7" x14ac:dyDescent="0.2">
      <c r="G11492" s="9"/>
    </row>
    <row r="11493" spans="7:7" x14ac:dyDescent="0.2">
      <c r="G11493" s="9"/>
    </row>
    <row r="11494" spans="7:7" x14ac:dyDescent="0.2">
      <c r="G11494" s="9"/>
    </row>
    <row r="11495" spans="7:7" x14ac:dyDescent="0.2">
      <c r="G11495" s="9"/>
    </row>
    <row r="11496" spans="7:7" x14ac:dyDescent="0.2">
      <c r="G11496" s="9"/>
    </row>
    <row r="11497" spans="7:7" x14ac:dyDescent="0.2">
      <c r="G11497" s="9"/>
    </row>
    <row r="11498" spans="7:7" x14ac:dyDescent="0.2">
      <c r="G11498" s="9"/>
    </row>
    <row r="11499" spans="7:7" x14ac:dyDescent="0.2">
      <c r="G11499" s="9"/>
    </row>
    <row r="11500" spans="7:7" x14ac:dyDescent="0.2">
      <c r="G11500" s="9"/>
    </row>
    <row r="11501" spans="7:7" x14ac:dyDescent="0.2">
      <c r="G11501" s="9"/>
    </row>
    <row r="11502" spans="7:7" x14ac:dyDescent="0.2">
      <c r="G11502" s="9"/>
    </row>
    <row r="11503" spans="7:7" x14ac:dyDescent="0.2">
      <c r="G11503" s="9"/>
    </row>
    <row r="11504" spans="7:7" x14ac:dyDescent="0.2">
      <c r="G11504" s="9"/>
    </row>
    <row r="11505" spans="7:7" x14ac:dyDescent="0.2">
      <c r="G11505" s="9"/>
    </row>
    <row r="11506" spans="7:7" x14ac:dyDescent="0.2">
      <c r="G11506" s="9"/>
    </row>
    <row r="11507" spans="7:7" x14ac:dyDescent="0.2">
      <c r="G11507" s="9"/>
    </row>
    <row r="11508" spans="7:7" x14ac:dyDescent="0.2">
      <c r="G11508" s="9"/>
    </row>
    <row r="11509" spans="7:7" x14ac:dyDescent="0.2">
      <c r="G11509" s="9"/>
    </row>
    <row r="11510" spans="7:7" x14ac:dyDescent="0.2">
      <c r="G11510" s="9"/>
    </row>
    <row r="11511" spans="7:7" x14ac:dyDescent="0.2">
      <c r="G11511" s="9"/>
    </row>
    <row r="11512" spans="7:7" x14ac:dyDescent="0.2">
      <c r="G11512" s="9"/>
    </row>
    <row r="11513" spans="7:7" x14ac:dyDescent="0.2">
      <c r="G11513" s="9"/>
    </row>
    <row r="11514" spans="7:7" x14ac:dyDescent="0.2">
      <c r="G11514" s="9"/>
    </row>
    <row r="11515" spans="7:7" x14ac:dyDescent="0.2">
      <c r="G11515" s="9"/>
    </row>
    <row r="11516" spans="7:7" x14ac:dyDescent="0.2">
      <c r="G11516" s="9"/>
    </row>
    <row r="11517" spans="7:7" x14ac:dyDescent="0.2">
      <c r="G11517" s="9"/>
    </row>
    <row r="11518" spans="7:7" x14ac:dyDescent="0.2">
      <c r="G11518" s="9"/>
    </row>
    <row r="11519" spans="7:7" x14ac:dyDescent="0.2">
      <c r="G11519" s="9"/>
    </row>
    <row r="11520" spans="7:7" x14ac:dyDescent="0.2">
      <c r="G11520" s="9"/>
    </row>
    <row r="11521" spans="7:7" x14ac:dyDescent="0.2">
      <c r="G11521" s="9"/>
    </row>
    <row r="11522" spans="7:7" x14ac:dyDescent="0.2">
      <c r="G11522" s="9"/>
    </row>
    <row r="11523" spans="7:7" x14ac:dyDescent="0.2">
      <c r="G11523" s="9"/>
    </row>
    <row r="11524" spans="7:7" x14ac:dyDescent="0.2">
      <c r="G11524" s="9"/>
    </row>
    <row r="11525" spans="7:7" x14ac:dyDescent="0.2">
      <c r="G11525" s="9"/>
    </row>
    <row r="11526" spans="7:7" x14ac:dyDescent="0.2">
      <c r="G11526" s="9"/>
    </row>
    <row r="11527" spans="7:7" x14ac:dyDescent="0.2">
      <c r="G11527" s="9"/>
    </row>
    <row r="11528" spans="7:7" x14ac:dyDescent="0.2">
      <c r="G11528" s="9"/>
    </row>
    <row r="11529" spans="7:7" x14ac:dyDescent="0.2">
      <c r="G11529" s="9"/>
    </row>
    <row r="11530" spans="7:7" x14ac:dyDescent="0.2">
      <c r="G11530" s="9"/>
    </row>
    <row r="11531" spans="7:7" x14ac:dyDescent="0.2">
      <c r="G11531" s="9"/>
    </row>
    <row r="11532" spans="7:7" x14ac:dyDescent="0.2">
      <c r="G11532" s="9"/>
    </row>
    <row r="11533" spans="7:7" x14ac:dyDescent="0.2">
      <c r="G11533" s="9"/>
    </row>
    <row r="11534" spans="7:7" x14ac:dyDescent="0.2">
      <c r="G11534" s="9"/>
    </row>
    <row r="11535" spans="7:7" x14ac:dyDescent="0.2">
      <c r="G11535" s="9"/>
    </row>
    <row r="11536" spans="7:7" x14ac:dyDescent="0.2">
      <c r="G11536" s="9"/>
    </row>
    <row r="11537" spans="7:7" x14ac:dyDescent="0.2">
      <c r="G11537" s="9"/>
    </row>
    <row r="11538" spans="7:7" x14ac:dyDescent="0.2">
      <c r="G11538" s="9"/>
    </row>
    <row r="11539" spans="7:7" x14ac:dyDescent="0.2">
      <c r="G11539" s="9"/>
    </row>
    <row r="11540" spans="7:7" x14ac:dyDescent="0.2">
      <c r="G11540" s="9"/>
    </row>
    <row r="11541" spans="7:7" x14ac:dyDescent="0.2">
      <c r="G11541" s="9"/>
    </row>
    <row r="11542" spans="7:7" x14ac:dyDescent="0.2">
      <c r="G11542" s="9"/>
    </row>
    <row r="11543" spans="7:7" x14ac:dyDescent="0.2">
      <c r="G11543" s="9"/>
    </row>
    <row r="11544" spans="7:7" x14ac:dyDescent="0.2">
      <c r="G11544" s="9"/>
    </row>
    <row r="11545" spans="7:7" x14ac:dyDescent="0.2">
      <c r="G11545" s="9"/>
    </row>
    <row r="11546" spans="7:7" x14ac:dyDescent="0.2">
      <c r="G11546" s="9"/>
    </row>
    <row r="11547" spans="7:7" x14ac:dyDescent="0.2">
      <c r="G11547" s="9"/>
    </row>
    <row r="11548" spans="7:7" x14ac:dyDescent="0.2">
      <c r="G11548" s="9"/>
    </row>
    <row r="11549" spans="7:7" x14ac:dyDescent="0.2">
      <c r="G11549" s="9"/>
    </row>
    <row r="11550" spans="7:7" x14ac:dyDescent="0.2">
      <c r="G11550" s="9"/>
    </row>
    <row r="11551" spans="7:7" x14ac:dyDescent="0.2">
      <c r="G11551" s="9"/>
    </row>
    <row r="11552" spans="7:7" x14ac:dyDescent="0.2">
      <c r="G11552" s="9"/>
    </row>
    <row r="11553" spans="7:7" x14ac:dyDescent="0.2">
      <c r="G11553" s="9"/>
    </row>
    <row r="11554" spans="7:7" x14ac:dyDescent="0.2">
      <c r="G11554" s="9"/>
    </row>
    <row r="11555" spans="7:7" x14ac:dyDescent="0.2">
      <c r="G11555" s="9"/>
    </row>
    <row r="11556" spans="7:7" x14ac:dyDescent="0.2">
      <c r="G11556" s="9"/>
    </row>
    <row r="11557" spans="7:7" x14ac:dyDescent="0.2">
      <c r="G11557" s="9"/>
    </row>
    <row r="11558" spans="7:7" x14ac:dyDescent="0.2">
      <c r="G11558" s="9"/>
    </row>
    <row r="11559" spans="7:7" x14ac:dyDescent="0.2">
      <c r="G11559" s="9"/>
    </row>
    <row r="11560" spans="7:7" x14ac:dyDescent="0.2">
      <c r="G11560" s="9"/>
    </row>
    <row r="11561" spans="7:7" x14ac:dyDescent="0.2">
      <c r="G11561" s="9"/>
    </row>
    <row r="11562" spans="7:7" x14ac:dyDescent="0.2">
      <c r="G11562" s="9"/>
    </row>
    <row r="11563" spans="7:7" x14ac:dyDescent="0.2">
      <c r="G11563" s="9"/>
    </row>
    <row r="11564" spans="7:7" x14ac:dyDescent="0.2">
      <c r="G11564" s="9"/>
    </row>
    <row r="11565" spans="7:7" x14ac:dyDescent="0.2">
      <c r="G11565" s="9"/>
    </row>
    <row r="11566" spans="7:7" x14ac:dyDescent="0.2">
      <c r="G11566" s="9"/>
    </row>
    <row r="11567" spans="7:7" x14ac:dyDescent="0.2">
      <c r="G11567" s="9"/>
    </row>
    <row r="11568" spans="7:7" x14ac:dyDescent="0.2">
      <c r="G11568" s="9"/>
    </row>
    <row r="11569" spans="7:7" x14ac:dyDescent="0.2">
      <c r="G11569" s="9"/>
    </row>
    <row r="11570" spans="7:7" x14ac:dyDescent="0.2">
      <c r="G11570" s="9"/>
    </row>
    <row r="11571" spans="7:7" x14ac:dyDescent="0.2">
      <c r="G11571" s="9"/>
    </row>
    <row r="11572" spans="7:7" x14ac:dyDescent="0.2">
      <c r="G11572" s="9"/>
    </row>
    <row r="11573" spans="7:7" x14ac:dyDescent="0.2">
      <c r="G11573" s="9"/>
    </row>
    <row r="11574" spans="7:7" x14ac:dyDescent="0.2">
      <c r="G11574" s="9"/>
    </row>
    <row r="11575" spans="7:7" x14ac:dyDescent="0.2">
      <c r="G11575" s="9"/>
    </row>
    <row r="11576" spans="7:7" x14ac:dyDescent="0.2">
      <c r="G11576" s="9"/>
    </row>
    <row r="11577" spans="7:7" x14ac:dyDescent="0.2">
      <c r="G11577" s="9"/>
    </row>
    <row r="11578" spans="7:7" x14ac:dyDescent="0.2">
      <c r="G11578" s="9"/>
    </row>
    <row r="11579" spans="7:7" x14ac:dyDescent="0.2">
      <c r="G11579" s="9"/>
    </row>
    <row r="11580" spans="7:7" x14ac:dyDescent="0.2">
      <c r="G11580" s="9"/>
    </row>
    <row r="11581" spans="7:7" x14ac:dyDescent="0.2">
      <c r="G11581" s="9"/>
    </row>
    <row r="11582" spans="7:7" x14ac:dyDescent="0.2">
      <c r="G11582" s="9"/>
    </row>
    <row r="11583" spans="7:7" x14ac:dyDescent="0.2">
      <c r="G11583" s="9"/>
    </row>
    <row r="11584" spans="7:7" x14ac:dyDescent="0.2">
      <c r="G11584" s="9"/>
    </row>
    <row r="11585" spans="7:7" x14ac:dyDescent="0.2">
      <c r="G11585" s="9"/>
    </row>
    <row r="11586" spans="7:7" x14ac:dyDescent="0.2">
      <c r="G11586" s="9"/>
    </row>
    <row r="11587" spans="7:7" x14ac:dyDescent="0.2">
      <c r="G11587" s="9"/>
    </row>
    <row r="11588" spans="7:7" x14ac:dyDescent="0.2">
      <c r="G11588" s="9"/>
    </row>
    <row r="11589" spans="7:7" x14ac:dyDescent="0.2">
      <c r="G11589" s="9"/>
    </row>
    <row r="11590" spans="7:7" x14ac:dyDescent="0.2">
      <c r="G11590" s="9"/>
    </row>
    <row r="11591" spans="7:7" x14ac:dyDescent="0.2">
      <c r="G11591" s="9"/>
    </row>
    <row r="11592" spans="7:7" x14ac:dyDescent="0.2">
      <c r="G11592" s="9"/>
    </row>
    <row r="11593" spans="7:7" x14ac:dyDescent="0.2">
      <c r="G11593" s="9"/>
    </row>
    <row r="11594" spans="7:7" x14ac:dyDescent="0.2">
      <c r="G11594" s="9"/>
    </row>
    <row r="11595" spans="7:7" x14ac:dyDescent="0.2">
      <c r="G11595" s="9"/>
    </row>
    <row r="11596" spans="7:7" x14ac:dyDescent="0.2">
      <c r="G11596" s="9"/>
    </row>
    <row r="11597" spans="7:7" x14ac:dyDescent="0.2">
      <c r="G11597" s="9"/>
    </row>
    <row r="11598" spans="7:7" x14ac:dyDescent="0.2">
      <c r="G11598" s="9"/>
    </row>
    <row r="11599" spans="7:7" x14ac:dyDescent="0.2">
      <c r="G11599" s="9"/>
    </row>
    <row r="11600" spans="7:7" x14ac:dyDescent="0.2">
      <c r="G11600" s="9"/>
    </row>
    <row r="11601" spans="7:7" x14ac:dyDescent="0.2">
      <c r="G11601" s="9"/>
    </row>
    <row r="11602" spans="7:7" x14ac:dyDescent="0.2">
      <c r="G11602" s="9"/>
    </row>
    <row r="11603" spans="7:7" x14ac:dyDescent="0.2">
      <c r="G11603" s="9"/>
    </row>
    <row r="11604" spans="7:7" x14ac:dyDescent="0.2">
      <c r="G11604" s="9"/>
    </row>
    <row r="11605" spans="7:7" x14ac:dyDescent="0.2">
      <c r="G11605" s="9"/>
    </row>
    <row r="11606" spans="7:7" x14ac:dyDescent="0.2">
      <c r="G11606" s="9"/>
    </row>
    <row r="11607" spans="7:7" x14ac:dyDescent="0.2">
      <c r="G11607" s="9"/>
    </row>
    <row r="11608" spans="7:7" x14ac:dyDescent="0.2">
      <c r="G11608" s="9"/>
    </row>
    <row r="11609" spans="7:7" x14ac:dyDescent="0.2">
      <c r="G11609" s="9"/>
    </row>
    <row r="11610" spans="7:7" x14ac:dyDescent="0.2">
      <c r="G11610" s="9"/>
    </row>
    <row r="11611" spans="7:7" x14ac:dyDescent="0.2">
      <c r="G11611" s="9"/>
    </row>
    <row r="11612" spans="7:7" x14ac:dyDescent="0.2">
      <c r="G11612" s="9"/>
    </row>
    <row r="11613" spans="7:7" x14ac:dyDescent="0.2">
      <c r="G11613" s="9"/>
    </row>
    <row r="11614" spans="7:7" x14ac:dyDescent="0.2">
      <c r="G11614" s="9"/>
    </row>
    <row r="11615" spans="7:7" x14ac:dyDescent="0.2">
      <c r="G11615" s="9"/>
    </row>
    <row r="11616" spans="7:7" x14ac:dyDescent="0.2">
      <c r="G11616" s="9"/>
    </row>
    <row r="11617" spans="7:7" x14ac:dyDescent="0.2">
      <c r="G11617" s="9"/>
    </row>
    <row r="11618" spans="7:7" x14ac:dyDescent="0.2">
      <c r="G11618" s="9"/>
    </row>
    <row r="11619" spans="7:7" x14ac:dyDescent="0.2">
      <c r="G11619" s="9"/>
    </row>
    <row r="11620" spans="7:7" x14ac:dyDescent="0.2">
      <c r="G11620" s="9"/>
    </row>
    <row r="11621" spans="7:7" x14ac:dyDescent="0.2">
      <c r="G11621" s="9"/>
    </row>
    <row r="11622" spans="7:7" x14ac:dyDescent="0.2">
      <c r="G11622" s="9"/>
    </row>
    <row r="11623" spans="7:7" x14ac:dyDescent="0.2">
      <c r="G11623" s="9"/>
    </row>
    <row r="11624" spans="7:7" x14ac:dyDescent="0.2">
      <c r="G11624" s="9"/>
    </row>
    <row r="11625" spans="7:7" x14ac:dyDescent="0.2">
      <c r="G11625" s="9"/>
    </row>
    <row r="11626" spans="7:7" x14ac:dyDescent="0.2">
      <c r="G11626" s="9"/>
    </row>
    <row r="11627" spans="7:7" x14ac:dyDescent="0.2">
      <c r="G11627" s="9"/>
    </row>
    <row r="11628" spans="7:7" x14ac:dyDescent="0.2">
      <c r="G11628" s="9"/>
    </row>
    <row r="11629" spans="7:7" x14ac:dyDescent="0.2">
      <c r="G11629" s="9"/>
    </row>
    <row r="11630" spans="7:7" x14ac:dyDescent="0.2">
      <c r="G11630" s="9"/>
    </row>
    <row r="11631" spans="7:7" x14ac:dyDescent="0.2">
      <c r="G11631" s="9"/>
    </row>
    <row r="11632" spans="7:7" x14ac:dyDescent="0.2">
      <c r="G11632" s="9"/>
    </row>
    <row r="11633" spans="7:7" x14ac:dyDescent="0.2">
      <c r="G11633" s="9"/>
    </row>
    <row r="11634" spans="7:7" x14ac:dyDescent="0.2">
      <c r="G11634" s="9"/>
    </row>
    <row r="11635" spans="7:7" x14ac:dyDescent="0.2">
      <c r="G11635" s="9"/>
    </row>
    <row r="11636" spans="7:7" x14ac:dyDescent="0.2">
      <c r="G11636" s="9"/>
    </row>
    <row r="11637" spans="7:7" x14ac:dyDescent="0.2">
      <c r="G11637" s="9"/>
    </row>
    <row r="11638" spans="7:7" x14ac:dyDescent="0.2">
      <c r="G11638" s="9"/>
    </row>
    <row r="11639" spans="7:7" x14ac:dyDescent="0.2">
      <c r="G11639" s="9"/>
    </row>
    <row r="11640" spans="7:7" x14ac:dyDescent="0.2">
      <c r="G11640" s="9"/>
    </row>
    <row r="11641" spans="7:7" x14ac:dyDescent="0.2">
      <c r="G11641" s="9"/>
    </row>
    <row r="11642" spans="7:7" x14ac:dyDescent="0.2">
      <c r="G11642" s="9"/>
    </row>
    <row r="11643" spans="7:7" x14ac:dyDescent="0.2">
      <c r="G11643" s="9"/>
    </row>
    <row r="11644" spans="7:7" x14ac:dyDescent="0.2">
      <c r="G11644" s="9"/>
    </row>
    <row r="11645" spans="7:7" x14ac:dyDescent="0.2">
      <c r="G11645" s="9"/>
    </row>
    <row r="11646" spans="7:7" x14ac:dyDescent="0.2">
      <c r="G11646" s="9"/>
    </row>
    <row r="11647" spans="7:7" x14ac:dyDescent="0.2">
      <c r="G11647" s="9"/>
    </row>
    <row r="11648" spans="7:7" x14ac:dyDescent="0.2">
      <c r="G11648" s="9"/>
    </row>
    <row r="11649" spans="7:7" x14ac:dyDescent="0.2">
      <c r="G11649" s="9"/>
    </row>
    <row r="11650" spans="7:7" x14ac:dyDescent="0.2">
      <c r="G11650" s="9"/>
    </row>
    <row r="11651" spans="7:7" x14ac:dyDescent="0.2">
      <c r="G11651" s="9"/>
    </row>
    <row r="11652" spans="7:7" x14ac:dyDescent="0.2">
      <c r="G11652" s="9"/>
    </row>
    <row r="11653" spans="7:7" x14ac:dyDescent="0.2">
      <c r="G11653" s="9"/>
    </row>
    <row r="11654" spans="7:7" x14ac:dyDescent="0.2">
      <c r="G11654" s="9"/>
    </row>
    <row r="11655" spans="7:7" x14ac:dyDescent="0.2">
      <c r="G11655" s="9"/>
    </row>
    <row r="11656" spans="7:7" x14ac:dyDescent="0.2">
      <c r="G11656" s="9"/>
    </row>
    <row r="11657" spans="7:7" x14ac:dyDescent="0.2">
      <c r="G11657" s="9"/>
    </row>
    <row r="11658" spans="7:7" x14ac:dyDescent="0.2">
      <c r="G11658" s="9"/>
    </row>
    <row r="11659" spans="7:7" x14ac:dyDescent="0.2">
      <c r="G11659" s="9"/>
    </row>
    <row r="11660" spans="7:7" x14ac:dyDescent="0.2">
      <c r="G11660" s="9"/>
    </row>
    <row r="11661" spans="7:7" x14ac:dyDescent="0.2">
      <c r="G11661" s="9"/>
    </row>
    <row r="11662" spans="7:7" x14ac:dyDescent="0.2">
      <c r="G11662" s="9"/>
    </row>
    <row r="11663" spans="7:7" x14ac:dyDescent="0.2">
      <c r="G11663" s="9"/>
    </row>
    <row r="11664" spans="7:7" x14ac:dyDescent="0.2">
      <c r="G11664" s="9"/>
    </row>
    <row r="11665" spans="7:7" x14ac:dyDescent="0.2">
      <c r="G11665" s="9"/>
    </row>
    <row r="11666" spans="7:7" x14ac:dyDescent="0.2">
      <c r="G11666" s="9"/>
    </row>
    <row r="11667" spans="7:7" x14ac:dyDescent="0.2">
      <c r="G11667" s="9"/>
    </row>
    <row r="11668" spans="7:7" x14ac:dyDescent="0.2">
      <c r="G11668" s="9"/>
    </row>
    <row r="11669" spans="7:7" x14ac:dyDescent="0.2">
      <c r="G11669" s="9"/>
    </row>
    <row r="11670" spans="7:7" x14ac:dyDescent="0.2">
      <c r="G11670" s="9"/>
    </row>
    <row r="11671" spans="7:7" x14ac:dyDescent="0.2">
      <c r="G11671" s="9"/>
    </row>
    <row r="11672" spans="7:7" x14ac:dyDescent="0.2">
      <c r="G11672" s="9"/>
    </row>
    <row r="11673" spans="7:7" x14ac:dyDescent="0.2">
      <c r="G11673" s="9"/>
    </row>
    <row r="11674" spans="7:7" x14ac:dyDescent="0.2">
      <c r="G11674" s="9"/>
    </row>
    <row r="11675" spans="7:7" x14ac:dyDescent="0.2">
      <c r="G11675" s="9"/>
    </row>
    <row r="11676" spans="7:7" x14ac:dyDescent="0.2">
      <c r="G11676" s="9"/>
    </row>
    <row r="11677" spans="7:7" x14ac:dyDescent="0.2">
      <c r="G11677" s="9"/>
    </row>
    <row r="11678" spans="7:7" x14ac:dyDescent="0.2">
      <c r="G11678" s="9"/>
    </row>
    <row r="11679" spans="7:7" x14ac:dyDescent="0.2">
      <c r="G11679" s="9"/>
    </row>
    <row r="11680" spans="7:7" x14ac:dyDescent="0.2">
      <c r="G11680" s="9"/>
    </row>
    <row r="11681" spans="7:7" x14ac:dyDescent="0.2">
      <c r="G11681" s="9"/>
    </row>
    <row r="11682" spans="7:7" x14ac:dyDescent="0.2">
      <c r="G11682" s="9"/>
    </row>
    <row r="11683" spans="7:7" x14ac:dyDescent="0.2">
      <c r="G11683" s="9"/>
    </row>
    <row r="11684" spans="7:7" x14ac:dyDescent="0.2">
      <c r="G11684" s="9"/>
    </row>
    <row r="11685" spans="7:7" x14ac:dyDescent="0.2">
      <c r="G11685" s="9"/>
    </row>
    <row r="11686" spans="7:7" x14ac:dyDescent="0.2">
      <c r="G11686" s="9"/>
    </row>
    <row r="11687" spans="7:7" x14ac:dyDescent="0.2">
      <c r="G11687" s="9"/>
    </row>
    <row r="11688" spans="7:7" x14ac:dyDescent="0.2">
      <c r="G11688" s="9"/>
    </row>
    <row r="11689" spans="7:7" x14ac:dyDescent="0.2">
      <c r="G11689" s="9"/>
    </row>
    <row r="11690" spans="7:7" x14ac:dyDescent="0.2">
      <c r="G11690" s="9"/>
    </row>
    <row r="11691" spans="7:7" x14ac:dyDescent="0.2">
      <c r="G11691" s="9"/>
    </row>
    <row r="11692" spans="7:7" x14ac:dyDescent="0.2">
      <c r="G11692" s="9"/>
    </row>
    <row r="11693" spans="7:7" x14ac:dyDescent="0.2">
      <c r="G11693" s="9"/>
    </row>
    <row r="11694" spans="7:7" x14ac:dyDescent="0.2">
      <c r="G11694" s="9"/>
    </row>
    <row r="11695" spans="7:7" x14ac:dyDescent="0.2">
      <c r="G11695" s="9"/>
    </row>
    <row r="11696" spans="7:7" x14ac:dyDescent="0.2">
      <c r="G11696" s="9"/>
    </row>
    <row r="11697" spans="7:7" x14ac:dyDescent="0.2">
      <c r="G11697" s="9"/>
    </row>
    <row r="11698" spans="7:7" x14ac:dyDescent="0.2">
      <c r="G11698" s="9"/>
    </row>
    <row r="11699" spans="7:7" x14ac:dyDescent="0.2">
      <c r="G11699" s="9"/>
    </row>
    <row r="11700" spans="7:7" x14ac:dyDescent="0.2">
      <c r="G11700" s="9"/>
    </row>
    <row r="11701" spans="7:7" x14ac:dyDescent="0.2">
      <c r="G11701" s="9"/>
    </row>
    <row r="11702" spans="7:7" x14ac:dyDescent="0.2">
      <c r="G11702" s="9"/>
    </row>
    <row r="11703" spans="7:7" x14ac:dyDescent="0.2">
      <c r="G11703" s="9"/>
    </row>
    <row r="11704" spans="7:7" x14ac:dyDescent="0.2">
      <c r="G11704" s="9"/>
    </row>
    <row r="11705" spans="7:7" x14ac:dyDescent="0.2">
      <c r="G11705" s="9"/>
    </row>
    <row r="11706" spans="7:7" x14ac:dyDescent="0.2">
      <c r="G11706" s="9"/>
    </row>
    <row r="11707" spans="7:7" x14ac:dyDescent="0.2">
      <c r="G11707" s="9"/>
    </row>
    <row r="11708" spans="7:7" x14ac:dyDescent="0.2">
      <c r="G11708" s="9"/>
    </row>
    <row r="11709" spans="7:7" x14ac:dyDescent="0.2">
      <c r="G11709" s="9"/>
    </row>
    <row r="11710" spans="7:7" x14ac:dyDescent="0.2">
      <c r="G11710" s="9"/>
    </row>
    <row r="11711" spans="7:7" x14ac:dyDescent="0.2">
      <c r="G11711" s="9"/>
    </row>
    <row r="11712" spans="7:7" x14ac:dyDescent="0.2">
      <c r="G11712" s="9"/>
    </row>
    <row r="11713" spans="7:7" x14ac:dyDescent="0.2">
      <c r="G11713" s="9"/>
    </row>
    <row r="11714" spans="7:7" x14ac:dyDescent="0.2">
      <c r="G11714" s="9"/>
    </row>
    <row r="11715" spans="7:7" x14ac:dyDescent="0.2">
      <c r="G11715" s="9"/>
    </row>
    <row r="11716" spans="7:7" x14ac:dyDescent="0.2">
      <c r="G11716" s="9"/>
    </row>
    <row r="11717" spans="7:7" x14ac:dyDescent="0.2">
      <c r="G11717" s="9"/>
    </row>
    <row r="11718" spans="7:7" x14ac:dyDescent="0.2">
      <c r="G11718" s="9"/>
    </row>
    <row r="11719" spans="7:7" x14ac:dyDescent="0.2">
      <c r="G11719" s="9"/>
    </row>
    <row r="11720" spans="7:7" x14ac:dyDescent="0.2">
      <c r="G11720" s="9"/>
    </row>
    <row r="11721" spans="7:7" x14ac:dyDescent="0.2">
      <c r="G11721" s="9"/>
    </row>
    <row r="11722" spans="7:7" x14ac:dyDescent="0.2">
      <c r="G11722" s="9"/>
    </row>
    <row r="11723" spans="7:7" x14ac:dyDescent="0.2">
      <c r="G11723" s="9"/>
    </row>
    <row r="11724" spans="7:7" x14ac:dyDescent="0.2">
      <c r="G11724" s="9"/>
    </row>
    <row r="11725" spans="7:7" x14ac:dyDescent="0.2">
      <c r="G11725" s="9"/>
    </row>
    <row r="11726" spans="7:7" x14ac:dyDescent="0.2">
      <c r="G11726" s="9"/>
    </row>
    <row r="11727" spans="7:7" x14ac:dyDescent="0.2">
      <c r="G11727" s="9"/>
    </row>
    <row r="11728" spans="7:7" x14ac:dyDescent="0.2">
      <c r="G11728" s="9"/>
    </row>
    <row r="11729" spans="7:7" x14ac:dyDescent="0.2">
      <c r="G11729" s="9"/>
    </row>
    <row r="11730" spans="7:7" x14ac:dyDescent="0.2">
      <c r="G11730" s="9"/>
    </row>
    <row r="11731" spans="7:7" x14ac:dyDescent="0.2">
      <c r="G11731" s="9"/>
    </row>
    <row r="11732" spans="7:7" x14ac:dyDescent="0.2">
      <c r="G11732" s="9"/>
    </row>
    <row r="11733" spans="7:7" x14ac:dyDescent="0.2">
      <c r="G11733" s="9"/>
    </row>
    <row r="11734" spans="7:7" x14ac:dyDescent="0.2">
      <c r="G11734" s="9"/>
    </row>
    <row r="11735" spans="7:7" x14ac:dyDescent="0.2">
      <c r="G11735" s="9"/>
    </row>
    <row r="11736" spans="7:7" x14ac:dyDescent="0.2">
      <c r="G11736" s="9"/>
    </row>
    <row r="11737" spans="7:7" x14ac:dyDescent="0.2">
      <c r="G11737" s="9"/>
    </row>
    <row r="11738" spans="7:7" x14ac:dyDescent="0.2">
      <c r="G11738" s="9"/>
    </row>
    <row r="11739" spans="7:7" x14ac:dyDescent="0.2">
      <c r="G11739" s="9"/>
    </row>
    <row r="11740" spans="7:7" x14ac:dyDescent="0.2">
      <c r="G11740" s="9"/>
    </row>
    <row r="11741" spans="7:7" x14ac:dyDescent="0.2">
      <c r="G11741" s="9"/>
    </row>
    <row r="11742" spans="7:7" x14ac:dyDescent="0.2">
      <c r="G11742" s="9"/>
    </row>
    <row r="11743" spans="7:7" x14ac:dyDescent="0.2">
      <c r="G11743" s="9"/>
    </row>
    <row r="11744" spans="7:7" x14ac:dyDescent="0.2">
      <c r="G11744" s="9"/>
    </row>
    <row r="11745" spans="7:7" x14ac:dyDescent="0.2">
      <c r="G11745" s="9"/>
    </row>
    <row r="11746" spans="7:7" x14ac:dyDescent="0.2">
      <c r="G11746" s="9"/>
    </row>
    <row r="11747" spans="7:7" x14ac:dyDescent="0.2">
      <c r="G11747" s="9"/>
    </row>
    <row r="11748" spans="7:7" x14ac:dyDescent="0.2">
      <c r="G11748" s="9"/>
    </row>
    <row r="11749" spans="7:7" x14ac:dyDescent="0.2">
      <c r="G11749" s="9"/>
    </row>
    <row r="11750" spans="7:7" x14ac:dyDescent="0.2">
      <c r="G11750" s="9"/>
    </row>
    <row r="11751" spans="7:7" x14ac:dyDescent="0.2">
      <c r="G11751" s="9"/>
    </row>
    <row r="11752" spans="7:7" x14ac:dyDescent="0.2">
      <c r="G11752" s="9"/>
    </row>
    <row r="11753" spans="7:7" x14ac:dyDescent="0.2">
      <c r="G11753" s="9"/>
    </row>
    <row r="11754" spans="7:7" x14ac:dyDescent="0.2">
      <c r="G11754" s="9"/>
    </row>
    <row r="11755" spans="7:7" x14ac:dyDescent="0.2">
      <c r="G11755" s="9"/>
    </row>
    <row r="11756" spans="7:7" x14ac:dyDescent="0.2">
      <c r="G11756" s="9"/>
    </row>
    <row r="11757" spans="7:7" x14ac:dyDescent="0.2">
      <c r="G11757" s="9"/>
    </row>
    <row r="11758" spans="7:7" x14ac:dyDescent="0.2">
      <c r="G11758" s="9"/>
    </row>
    <row r="11759" spans="7:7" x14ac:dyDescent="0.2">
      <c r="G11759" s="9"/>
    </row>
    <row r="11760" spans="7:7" x14ac:dyDescent="0.2">
      <c r="G11760" s="9"/>
    </row>
    <row r="11761" spans="7:7" x14ac:dyDescent="0.2">
      <c r="G11761" s="9"/>
    </row>
    <row r="11762" spans="7:7" x14ac:dyDescent="0.2">
      <c r="G11762" s="9"/>
    </row>
    <row r="11763" spans="7:7" x14ac:dyDescent="0.2">
      <c r="G11763" s="9"/>
    </row>
    <row r="11764" spans="7:7" x14ac:dyDescent="0.2">
      <c r="G11764" s="9"/>
    </row>
    <row r="11765" spans="7:7" x14ac:dyDescent="0.2">
      <c r="G11765" s="9"/>
    </row>
    <row r="11766" spans="7:7" x14ac:dyDescent="0.2">
      <c r="G11766" s="9"/>
    </row>
    <row r="11767" spans="7:7" x14ac:dyDescent="0.2">
      <c r="G11767" s="9"/>
    </row>
    <row r="11768" spans="7:7" x14ac:dyDescent="0.2">
      <c r="G11768" s="9"/>
    </row>
    <row r="11769" spans="7:7" x14ac:dyDescent="0.2">
      <c r="G11769" s="9"/>
    </row>
    <row r="11770" spans="7:7" x14ac:dyDescent="0.2">
      <c r="G11770" s="9"/>
    </row>
    <row r="11771" spans="7:7" x14ac:dyDescent="0.2">
      <c r="G11771" s="9"/>
    </row>
    <row r="11772" spans="7:7" x14ac:dyDescent="0.2">
      <c r="G11772" s="9"/>
    </row>
    <row r="11773" spans="7:7" x14ac:dyDescent="0.2">
      <c r="G11773" s="9"/>
    </row>
    <row r="11774" spans="7:7" x14ac:dyDescent="0.2">
      <c r="G11774" s="9"/>
    </row>
    <row r="11775" spans="7:7" x14ac:dyDescent="0.2">
      <c r="G11775" s="9"/>
    </row>
    <row r="11776" spans="7:7" x14ac:dyDescent="0.2">
      <c r="G11776" s="9"/>
    </row>
    <row r="11777" spans="7:7" x14ac:dyDescent="0.2">
      <c r="G11777" s="9"/>
    </row>
    <row r="11778" spans="7:7" x14ac:dyDescent="0.2">
      <c r="G11778" s="9"/>
    </row>
    <row r="11779" spans="7:7" x14ac:dyDescent="0.2">
      <c r="G11779" s="9"/>
    </row>
    <row r="11780" spans="7:7" x14ac:dyDescent="0.2">
      <c r="G11780" s="9"/>
    </row>
    <row r="11781" spans="7:7" x14ac:dyDescent="0.2">
      <c r="G11781" s="9"/>
    </row>
    <row r="11782" spans="7:7" x14ac:dyDescent="0.2">
      <c r="G11782" s="9"/>
    </row>
    <row r="11783" spans="7:7" x14ac:dyDescent="0.2">
      <c r="G11783" s="9"/>
    </row>
    <row r="11784" spans="7:7" x14ac:dyDescent="0.2">
      <c r="G11784" s="9"/>
    </row>
    <row r="11785" spans="7:7" x14ac:dyDescent="0.2">
      <c r="G11785" s="9"/>
    </row>
    <row r="11786" spans="7:7" x14ac:dyDescent="0.2">
      <c r="G11786" s="9"/>
    </row>
    <row r="11787" spans="7:7" x14ac:dyDescent="0.2">
      <c r="G11787" s="9"/>
    </row>
    <row r="11788" spans="7:7" x14ac:dyDescent="0.2">
      <c r="G11788" s="9"/>
    </row>
    <row r="11789" spans="7:7" x14ac:dyDescent="0.2">
      <c r="G11789" s="9"/>
    </row>
    <row r="11790" spans="7:7" x14ac:dyDescent="0.2">
      <c r="G11790" s="9"/>
    </row>
    <row r="11791" spans="7:7" x14ac:dyDescent="0.2">
      <c r="G11791" s="9"/>
    </row>
    <row r="11792" spans="7:7" x14ac:dyDescent="0.2">
      <c r="G11792" s="9"/>
    </row>
    <row r="11793" spans="7:7" x14ac:dyDescent="0.2">
      <c r="G11793" s="9"/>
    </row>
    <row r="11794" spans="7:7" x14ac:dyDescent="0.2">
      <c r="G11794" s="9"/>
    </row>
    <row r="11795" spans="7:7" x14ac:dyDescent="0.2">
      <c r="G11795" s="9"/>
    </row>
    <row r="11796" spans="7:7" x14ac:dyDescent="0.2">
      <c r="G11796" s="9"/>
    </row>
    <row r="11797" spans="7:7" x14ac:dyDescent="0.2">
      <c r="G11797" s="9"/>
    </row>
    <row r="11798" spans="7:7" x14ac:dyDescent="0.2">
      <c r="G11798" s="9"/>
    </row>
    <row r="11799" spans="7:7" x14ac:dyDescent="0.2">
      <c r="G11799" s="9"/>
    </row>
    <row r="11800" spans="7:7" x14ac:dyDescent="0.2">
      <c r="G11800" s="9"/>
    </row>
    <row r="11801" spans="7:7" x14ac:dyDescent="0.2">
      <c r="G11801" s="9"/>
    </row>
    <row r="11802" spans="7:7" x14ac:dyDescent="0.2">
      <c r="G11802" s="9"/>
    </row>
    <row r="11803" spans="7:7" x14ac:dyDescent="0.2">
      <c r="G11803" s="9"/>
    </row>
    <row r="11804" spans="7:7" x14ac:dyDescent="0.2">
      <c r="G11804" s="9"/>
    </row>
    <row r="11805" spans="7:7" x14ac:dyDescent="0.2">
      <c r="G11805" s="9"/>
    </row>
    <row r="11806" spans="7:7" x14ac:dyDescent="0.2">
      <c r="G11806" s="9"/>
    </row>
    <row r="11807" spans="7:7" x14ac:dyDescent="0.2">
      <c r="G11807" s="9"/>
    </row>
    <row r="11808" spans="7:7" x14ac:dyDescent="0.2">
      <c r="G11808" s="9"/>
    </row>
    <row r="11809" spans="7:7" x14ac:dyDescent="0.2">
      <c r="G11809" s="9"/>
    </row>
    <row r="11810" spans="7:7" x14ac:dyDescent="0.2">
      <c r="G11810" s="9"/>
    </row>
    <row r="11811" spans="7:7" x14ac:dyDescent="0.2">
      <c r="G11811" s="9"/>
    </row>
    <row r="11812" spans="7:7" x14ac:dyDescent="0.2">
      <c r="G11812" s="9"/>
    </row>
    <row r="11813" spans="7:7" x14ac:dyDescent="0.2">
      <c r="G11813" s="9"/>
    </row>
    <row r="11814" spans="7:7" x14ac:dyDescent="0.2">
      <c r="G11814" s="9"/>
    </row>
    <row r="11815" spans="7:7" x14ac:dyDescent="0.2">
      <c r="G11815" s="9"/>
    </row>
    <row r="11816" spans="7:7" x14ac:dyDescent="0.2">
      <c r="G11816" s="9"/>
    </row>
    <row r="11817" spans="7:7" x14ac:dyDescent="0.2">
      <c r="G11817" s="9"/>
    </row>
    <row r="11818" spans="7:7" x14ac:dyDescent="0.2">
      <c r="G11818" s="9"/>
    </row>
    <row r="11819" spans="7:7" x14ac:dyDescent="0.2">
      <c r="G11819" s="9"/>
    </row>
    <row r="11820" spans="7:7" x14ac:dyDescent="0.2">
      <c r="G11820" s="9"/>
    </row>
    <row r="11821" spans="7:7" x14ac:dyDescent="0.2">
      <c r="G11821" s="9"/>
    </row>
    <row r="11822" spans="7:7" x14ac:dyDescent="0.2">
      <c r="G11822" s="9"/>
    </row>
    <row r="11823" spans="7:7" x14ac:dyDescent="0.2">
      <c r="G11823" s="9"/>
    </row>
    <row r="11824" spans="7:7" x14ac:dyDescent="0.2">
      <c r="G11824" s="9"/>
    </row>
    <row r="11825" spans="7:7" x14ac:dyDescent="0.2">
      <c r="G11825" s="9"/>
    </row>
    <row r="11826" spans="7:7" x14ac:dyDescent="0.2">
      <c r="G11826" s="9"/>
    </row>
    <row r="11827" spans="7:7" x14ac:dyDescent="0.2">
      <c r="G11827" s="9"/>
    </row>
    <row r="11828" spans="7:7" x14ac:dyDescent="0.2">
      <c r="G11828" s="9"/>
    </row>
    <row r="11829" spans="7:7" x14ac:dyDescent="0.2">
      <c r="G11829" s="9"/>
    </row>
    <row r="11830" spans="7:7" x14ac:dyDescent="0.2">
      <c r="G11830" s="9"/>
    </row>
    <row r="11831" spans="7:7" x14ac:dyDescent="0.2">
      <c r="G11831" s="9"/>
    </row>
    <row r="11832" spans="7:7" x14ac:dyDescent="0.2">
      <c r="G11832" s="9"/>
    </row>
    <row r="11833" spans="7:7" x14ac:dyDescent="0.2">
      <c r="G11833" s="9"/>
    </row>
    <row r="11834" spans="7:7" x14ac:dyDescent="0.2">
      <c r="G11834" s="9"/>
    </row>
    <row r="11835" spans="7:7" x14ac:dyDescent="0.2">
      <c r="G11835" s="9"/>
    </row>
    <row r="11836" spans="7:7" x14ac:dyDescent="0.2">
      <c r="G11836" s="9"/>
    </row>
    <row r="11837" spans="7:7" x14ac:dyDescent="0.2">
      <c r="G11837" s="9"/>
    </row>
    <row r="11838" spans="7:7" x14ac:dyDescent="0.2">
      <c r="G11838" s="9"/>
    </row>
    <row r="11839" spans="7:7" x14ac:dyDescent="0.2">
      <c r="G11839" s="9"/>
    </row>
    <row r="11840" spans="7:7" x14ac:dyDescent="0.2">
      <c r="G11840" s="9"/>
    </row>
    <row r="11841" spans="7:7" x14ac:dyDescent="0.2">
      <c r="G11841" s="9"/>
    </row>
    <row r="11842" spans="7:7" x14ac:dyDescent="0.2">
      <c r="G11842" s="9"/>
    </row>
    <row r="11843" spans="7:7" x14ac:dyDescent="0.2">
      <c r="G11843" s="9"/>
    </row>
    <row r="11844" spans="7:7" x14ac:dyDescent="0.2">
      <c r="G11844" s="9"/>
    </row>
    <row r="11845" spans="7:7" x14ac:dyDescent="0.2">
      <c r="G11845" s="9"/>
    </row>
    <row r="11846" spans="7:7" x14ac:dyDescent="0.2">
      <c r="G11846" s="9"/>
    </row>
    <row r="11847" spans="7:7" x14ac:dyDescent="0.2">
      <c r="G11847" s="9"/>
    </row>
    <row r="11848" spans="7:7" x14ac:dyDescent="0.2">
      <c r="G11848" s="9"/>
    </row>
    <row r="11849" spans="7:7" x14ac:dyDescent="0.2">
      <c r="G11849" s="9"/>
    </row>
    <row r="11850" spans="7:7" x14ac:dyDescent="0.2">
      <c r="G11850" s="9"/>
    </row>
    <row r="11851" spans="7:7" x14ac:dyDescent="0.2">
      <c r="G11851" s="9"/>
    </row>
    <row r="11852" spans="7:7" x14ac:dyDescent="0.2">
      <c r="G11852" s="9"/>
    </row>
    <row r="11853" spans="7:7" x14ac:dyDescent="0.2">
      <c r="G11853" s="9"/>
    </row>
    <row r="11854" spans="7:7" x14ac:dyDescent="0.2">
      <c r="G11854" s="9"/>
    </row>
    <row r="11855" spans="7:7" x14ac:dyDescent="0.2">
      <c r="G11855" s="9"/>
    </row>
    <row r="11856" spans="7:7" x14ac:dyDescent="0.2">
      <c r="G11856" s="9"/>
    </row>
    <row r="11857" spans="7:7" x14ac:dyDescent="0.2">
      <c r="G11857" s="9"/>
    </row>
    <row r="11858" spans="7:7" x14ac:dyDescent="0.2">
      <c r="G11858" s="9"/>
    </row>
    <row r="11859" spans="7:7" x14ac:dyDescent="0.2">
      <c r="G11859" s="9"/>
    </row>
    <row r="11860" spans="7:7" x14ac:dyDescent="0.2">
      <c r="G11860" s="9"/>
    </row>
    <row r="11861" spans="7:7" x14ac:dyDescent="0.2">
      <c r="G11861" s="9"/>
    </row>
    <row r="11862" spans="7:7" x14ac:dyDescent="0.2">
      <c r="G11862" s="9"/>
    </row>
    <row r="11863" spans="7:7" x14ac:dyDescent="0.2">
      <c r="G11863" s="9"/>
    </row>
    <row r="11864" spans="7:7" x14ac:dyDescent="0.2">
      <c r="G11864" s="9"/>
    </row>
    <row r="11865" spans="7:7" x14ac:dyDescent="0.2">
      <c r="G11865" s="9"/>
    </row>
    <row r="11866" spans="7:7" x14ac:dyDescent="0.2">
      <c r="G11866" s="9"/>
    </row>
    <row r="11867" spans="7:7" x14ac:dyDescent="0.2">
      <c r="G11867" s="9"/>
    </row>
    <row r="11868" spans="7:7" x14ac:dyDescent="0.2">
      <c r="G11868" s="9"/>
    </row>
    <row r="11869" spans="7:7" x14ac:dyDescent="0.2">
      <c r="G11869" s="9"/>
    </row>
    <row r="11870" spans="7:7" x14ac:dyDescent="0.2">
      <c r="G11870" s="9"/>
    </row>
    <row r="11871" spans="7:7" x14ac:dyDescent="0.2">
      <c r="G11871" s="9"/>
    </row>
    <row r="11872" spans="7:7" x14ac:dyDescent="0.2">
      <c r="G11872" s="9"/>
    </row>
    <row r="11873" spans="7:7" x14ac:dyDescent="0.2">
      <c r="G11873" s="9"/>
    </row>
    <row r="11874" spans="7:7" x14ac:dyDescent="0.2">
      <c r="G11874" s="9"/>
    </row>
    <row r="11875" spans="7:7" x14ac:dyDescent="0.2">
      <c r="G11875" s="9"/>
    </row>
    <row r="11876" spans="7:7" x14ac:dyDescent="0.2">
      <c r="G11876" s="9"/>
    </row>
    <row r="11877" spans="7:7" x14ac:dyDescent="0.2">
      <c r="G11877" s="9"/>
    </row>
    <row r="11878" spans="7:7" x14ac:dyDescent="0.2">
      <c r="G11878" s="9"/>
    </row>
    <row r="11879" spans="7:7" x14ac:dyDescent="0.2">
      <c r="G11879" s="9"/>
    </row>
    <row r="11880" spans="7:7" x14ac:dyDescent="0.2">
      <c r="G11880" s="9"/>
    </row>
    <row r="11881" spans="7:7" x14ac:dyDescent="0.2">
      <c r="G11881" s="9"/>
    </row>
    <row r="11882" spans="7:7" x14ac:dyDescent="0.2">
      <c r="G11882" s="9"/>
    </row>
    <row r="11883" spans="7:7" x14ac:dyDescent="0.2">
      <c r="G11883" s="9"/>
    </row>
    <row r="11884" spans="7:7" x14ac:dyDescent="0.2">
      <c r="G11884" s="9"/>
    </row>
    <row r="11885" spans="7:7" x14ac:dyDescent="0.2">
      <c r="G11885" s="9"/>
    </row>
    <row r="11886" spans="7:7" x14ac:dyDescent="0.2">
      <c r="G11886" s="9"/>
    </row>
    <row r="11887" spans="7:7" x14ac:dyDescent="0.2">
      <c r="G11887" s="9"/>
    </row>
    <row r="11888" spans="7:7" x14ac:dyDescent="0.2">
      <c r="G11888" s="9"/>
    </row>
    <row r="11889" spans="7:7" x14ac:dyDescent="0.2">
      <c r="G11889" s="9"/>
    </row>
    <row r="11890" spans="7:7" x14ac:dyDescent="0.2">
      <c r="G11890" s="9"/>
    </row>
    <row r="11891" spans="7:7" x14ac:dyDescent="0.2">
      <c r="G11891" s="9"/>
    </row>
    <row r="11892" spans="7:7" x14ac:dyDescent="0.2">
      <c r="G11892" s="9"/>
    </row>
    <row r="11893" spans="7:7" x14ac:dyDescent="0.2">
      <c r="G11893" s="9"/>
    </row>
    <row r="11894" spans="7:7" x14ac:dyDescent="0.2">
      <c r="G11894" s="9"/>
    </row>
    <row r="11895" spans="7:7" x14ac:dyDescent="0.2">
      <c r="G11895" s="9"/>
    </row>
    <row r="11896" spans="7:7" x14ac:dyDescent="0.2">
      <c r="G11896" s="9"/>
    </row>
    <row r="11897" spans="7:7" x14ac:dyDescent="0.2">
      <c r="G11897" s="9"/>
    </row>
    <row r="11898" spans="7:7" x14ac:dyDescent="0.2">
      <c r="G11898" s="9"/>
    </row>
    <row r="11899" spans="7:7" x14ac:dyDescent="0.2">
      <c r="G11899" s="9"/>
    </row>
    <row r="11900" spans="7:7" x14ac:dyDescent="0.2">
      <c r="G11900" s="9"/>
    </row>
    <row r="11901" spans="7:7" x14ac:dyDescent="0.2">
      <c r="G11901" s="9"/>
    </row>
    <row r="11902" spans="7:7" x14ac:dyDescent="0.2">
      <c r="G11902" s="9"/>
    </row>
    <row r="11903" spans="7:7" x14ac:dyDescent="0.2">
      <c r="G11903" s="9"/>
    </row>
    <row r="11904" spans="7:7" x14ac:dyDescent="0.2">
      <c r="G11904" s="9"/>
    </row>
    <row r="11905" spans="7:7" x14ac:dyDescent="0.2">
      <c r="G11905" s="9"/>
    </row>
    <row r="11906" spans="7:7" x14ac:dyDescent="0.2">
      <c r="G11906" s="9"/>
    </row>
    <row r="11907" spans="7:7" x14ac:dyDescent="0.2">
      <c r="G11907" s="9"/>
    </row>
    <row r="11908" spans="7:7" x14ac:dyDescent="0.2">
      <c r="G11908" s="9"/>
    </row>
    <row r="11909" spans="7:7" x14ac:dyDescent="0.2">
      <c r="G11909" s="9"/>
    </row>
    <row r="11910" spans="7:7" x14ac:dyDescent="0.2">
      <c r="G11910" s="9"/>
    </row>
    <row r="11911" spans="7:7" x14ac:dyDescent="0.2">
      <c r="G11911" s="9"/>
    </row>
    <row r="11912" spans="7:7" x14ac:dyDescent="0.2">
      <c r="G11912" s="9"/>
    </row>
    <row r="11913" spans="7:7" x14ac:dyDescent="0.2">
      <c r="G11913" s="9"/>
    </row>
    <row r="11914" spans="7:7" x14ac:dyDescent="0.2">
      <c r="G11914" s="9"/>
    </row>
    <row r="11915" spans="7:7" x14ac:dyDescent="0.2">
      <c r="G11915" s="9"/>
    </row>
    <row r="11916" spans="7:7" x14ac:dyDescent="0.2">
      <c r="G11916" s="9"/>
    </row>
    <row r="11917" spans="7:7" x14ac:dyDescent="0.2">
      <c r="G11917" s="9"/>
    </row>
    <row r="11918" spans="7:7" x14ac:dyDescent="0.2">
      <c r="G11918" s="9"/>
    </row>
    <row r="11919" spans="7:7" x14ac:dyDescent="0.2">
      <c r="G11919" s="9"/>
    </row>
    <row r="11920" spans="7:7" x14ac:dyDescent="0.2">
      <c r="G11920" s="9"/>
    </row>
    <row r="11921" spans="7:7" x14ac:dyDescent="0.2">
      <c r="G11921" s="9"/>
    </row>
    <row r="11922" spans="7:7" x14ac:dyDescent="0.2">
      <c r="G11922" s="9"/>
    </row>
    <row r="11923" spans="7:7" x14ac:dyDescent="0.2">
      <c r="G11923" s="9"/>
    </row>
    <row r="11924" spans="7:7" x14ac:dyDescent="0.2">
      <c r="G11924" s="9"/>
    </row>
    <row r="11925" spans="7:7" x14ac:dyDescent="0.2">
      <c r="G11925" s="9"/>
    </row>
    <row r="11926" spans="7:7" x14ac:dyDescent="0.2">
      <c r="G11926" s="9"/>
    </row>
    <row r="11927" spans="7:7" x14ac:dyDescent="0.2">
      <c r="G11927" s="9"/>
    </row>
    <row r="11928" spans="7:7" x14ac:dyDescent="0.2">
      <c r="G11928" s="9"/>
    </row>
    <row r="11929" spans="7:7" x14ac:dyDescent="0.2">
      <c r="G11929" s="9"/>
    </row>
    <row r="11930" spans="7:7" x14ac:dyDescent="0.2">
      <c r="G11930" s="9"/>
    </row>
    <row r="11931" spans="7:7" x14ac:dyDescent="0.2">
      <c r="G11931" s="9"/>
    </row>
    <row r="11932" spans="7:7" x14ac:dyDescent="0.2">
      <c r="G11932" s="9"/>
    </row>
    <row r="11933" spans="7:7" x14ac:dyDescent="0.2">
      <c r="G11933" s="9"/>
    </row>
    <row r="11934" spans="7:7" x14ac:dyDescent="0.2">
      <c r="G11934" s="9"/>
    </row>
    <row r="11935" spans="7:7" x14ac:dyDescent="0.2">
      <c r="G11935" s="9"/>
    </row>
    <row r="11936" spans="7:7" x14ac:dyDescent="0.2">
      <c r="G11936" s="9"/>
    </row>
    <row r="11937" spans="7:7" x14ac:dyDescent="0.2">
      <c r="G11937" s="9"/>
    </row>
    <row r="11938" spans="7:7" x14ac:dyDescent="0.2">
      <c r="G11938" s="9"/>
    </row>
    <row r="11939" spans="7:7" x14ac:dyDescent="0.2">
      <c r="G11939" s="9"/>
    </row>
    <row r="11940" spans="7:7" x14ac:dyDescent="0.2">
      <c r="G11940" s="9"/>
    </row>
    <row r="11941" spans="7:7" x14ac:dyDescent="0.2">
      <c r="G11941" s="9"/>
    </row>
    <row r="11942" spans="7:7" x14ac:dyDescent="0.2">
      <c r="G11942" s="9"/>
    </row>
    <row r="11943" spans="7:7" x14ac:dyDescent="0.2">
      <c r="G11943" s="9"/>
    </row>
    <row r="11944" spans="7:7" x14ac:dyDescent="0.2">
      <c r="G11944" s="9"/>
    </row>
    <row r="11945" spans="7:7" x14ac:dyDescent="0.2">
      <c r="G11945" s="9"/>
    </row>
    <row r="11946" spans="7:7" x14ac:dyDescent="0.2">
      <c r="G11946" s="9"/>
    </row>
    <row r="11947" spans="7:7" x14ac:dyDescent="0.2">
      <c r="G11947" s="9"/>
    </row>
    <row r="11948" spans="7:7" x14ac:dyDescent="0.2">
      <c r="G11948" s="9"/>
    </row>
    <row r="11949" spans="7:7" x14ac:dyDescent="0.2">
      <c r="G11949" s="9"/>
    </row>
    <row r="11950" spans="7:7" x14ac:dyDescent="0.2">
      <c r="G11950" s="9"/>
    </row>
    <row r="11951" spans="7:7" x14ac:dyDescent="0.2">
      <c r="G11951" s="9"/>
    </row>
    <row r="11952" spans="7:7" x14ac:dyDescent="0.2">
      <c r="G11952" s="9"/>
    </row>
    <row r="11953" spans="7:7" x14ac:dyDescent="0.2">
      <c r="G11953" s="9"/>
    </row>
    <row r="11954" spans="7:7" x14ac:dyDescent="0.2">
      <c r="G11954" s="9"/>
    </row>
    <row r="11955" spans="7:7" x14ac:dyDescent="0.2">
      <c r="G11955" s="9"/>
    </row>
    <row r="11956" spans="7:7" x14ac:dyDescent="0.2">
      <c r="G11956" s="9"/>
    </row>
    <row r="11957" spans="7:7" x14ac:dyDescent="0.2">
      <c r="G11957" s="9"/>
    </row>
    <row r="11958" spans="7:7" x14ac:dyDescent="0.2">
      <c r="G11958" s="9"/>
    </row>
    <row r="11959" spans="7:7" x14ac:dyDescent="0.2">
      <c r="G11959" s="9"/>
    </row>
    <row r="11960" spans="7:7" x14ac:dyDescent="0.2">
      <c r="G11960" s="9"/>
    </row>
    <row r="11961" spans="7:7" x14ac:dyDescent="0.2">
      <c r="G11961" s="9"/>
    </row>
    <row r="11962" spans="7:7" x14ac:dyDescent="0.2">
      <c r="G11962" s="9"/>
    </row>
    <row r="11963" spans="7:7" x14ac:dyDescent="0.2">
      <c r="G11963" s="9"/>
    </row>
    <row r="11964" spans="7:7" x14ac:dyDescent="0.2">
      <c r="G11964" s="9"/>
    </row>
    <row r="11965" spans="7:7" x14ac:dyDescent="0.2">
      <c r="G11965" s="9"/>
    </row>
    <row r="11966" spans="7:7" x14ac:dyDescent="0.2">
      <c r="G11966" s="9"/>
    </row>
    <row r="11967" spans="7:7" x14ac:dyDescent="0.2">
      <c r="G11967" s="9"/>
    </row>
    <row r="11968" spans="7:7" x14ac:dyDescent="0.2">
      <c r="G11968" s="9"/>
    </row>
    <row r="11969" spans="7:7" x14ac:dyDescent="0.2">
      <c r="G11969" s="9"/>
    </row>
    <row r="11970" spans="7:7" x14ac:dyDescent="0.2">
      <c r="G11970" s="9"/>
    </row>
    <row r="11971" spans="7:7" x14ac:dyDescent="0.2">
      <c r="G11971" s="9"/>
    </row>
    <row r="11972" spans="7:7" x14ac:dyDescent="0.2">
      <c r="G11972" s="9"/>
    </row>
    <row r="11973" spans="7:7" x14ac:dyDescent="0.2">
      <c r="G11973" s="9"/>
    </row>
    <row r="11974" spans="7:7" x14ac:dyDescent="0.2">
      <c r="G11974" s="9"/>
    </row>
    <row r="11975" spans="7:7" x14ac:dyDescent="0.2">
      <c r="G11975" s="9"/>
    </row>
    <row r="11976" spans="7:7" x14ac:dyDescent="0.2">
      <c r="G11976" s="9"/>
    </row>
    <row r="11977" spans="7:7" x14ac:dyDescent="0.2">
      <c r="G11977" s="9"/>
    </row>
    <row r="11978" spans="7:7" x14ac:dyDescent="0.2">
      <c r="G11978" s="9"/>
    </row>
    <row r="11979" spans="7:7" x14ac:dyDescent="0.2">
      <c r="G11979" s="9"/>
    </row>
    <row r="11980" spans="7:7" x14ac:dyDescent="0.2">
      <c r="G11980" s="9"/>
    </row>
    <row r="11981" spans="7:7" x14ac:dyDescent="0.2">
      <c r="G11981" s="9"/>
    </row>
    <row r="11982" spans="7:7" x14ac:dyDescent="0.2">
      <c r="G11982" s="9"/>
    </row>
    <row r="11983" spans="7:7" x14ac:dyDescent="0.2">
      <c r="G11983" s="9"/>
    </row>
    <row r="11984" spans="7:7" x14ac:dyDescent="0.2">
      <c r="G11984" s="9"/>
    </row>
    <row r="11985" spans="7:7" x14ac:dyDescent="0.2">
      <c r="G11985" s="9"/>
    </row>
    <row r="11986" spans="7:7" x14ac:dyDescent="0.2">
      <c r="G11986" s="9"/>
    </row>
    <row r="11987" spans="7:7" x14ac:dyDescent="0.2">
      <c r="G11987" s="9"/>
    </row>
    <row r="11988" spans="7:7" x14ac:dyDescent="0.2">
      <c r="G11988" s="9"/>
    </row>
    <row r="11989" spans="7:7" x14ac:dyDescent="0.2">
      <c r="G11989" s="9"/>
    </row>
    <row r="11990" spans="7:7" x14ac:dyDescent="0.2">
      <c r="G11990" s="9"/>
    </row>
    <row r="11991" spans="7:7" x14ac:dyDescent="0.2">
      <c r="G11991" s="9"/>
    </row>
    <row r="11992" spans="7:7" x14ac:dyDescent="0.2">
      <c r="G11992" s="9"/>
    </row>
    <row r="11993" spans="7:7" x14ac:dyDescent="0.2">
      <c r="G11993" s="9"/>
    </row>
    <row r="11994" spans="7:7" x14ac:dyDescent="0.2">
      <c r="G11994" s="9"/>
    </row>
    <row r="11995" spans="7:7" x14ac:dyDescent="0.2">
      <c r="G11995" s="9"/>
    </row>
    <row r="11996" spans="7:7" x14ac:dyDescent="0.2">
      <c r="G11996" s="9"/>
    </row>
    <row r="11997" spans="7:7" x14ac:dyDescent="0.2">
      <c r="G11997" s="9"/>
    </row>
    <row r="11998" spans="7:7" x14ac:dyDescent="0.2">
      <c r="G11998" s="9"/>
    </row>
    <row r="11999" spans="7:7" x14ac:dyDescent="0.2">
      <c r="G11999" s="9"/>
    </row>
    <row r="12000" spans="7:7" x14ac:dyDescent="0.2">
      <c r="G12000" s="9"/>
    </row>
    <row r="12001" spans="7:7" x14ac:dyDescent="0.2">
      <c r="G12001" s="9"/>
    </row>
    <row r="12002" spans="7:7" x14ac:dyDescent="0.2">
      <c r="G12002" s="9"/>
    </row>
    <row r="12003" spans="7:7" x14ac:dyDescent="0.2">
      <c r="G12003" s="9"/>
    </row>
    <row r="12004" spans="7:7" x14ac:dyDescent="0.2">
      <c r="G12004" s="9"/>
    </row>
    <row r="12005" spans="7:7" x14ac:dyDescent="0.2">
      <c r="G12005" s="9"/>
    </row>
    <row r="12006" spans="7:7" x14ac:dyDescent="0.2">
      <c r="G12006" s="9"/>
    </row>
    <row r="12007" spans="7:7" x14ac:dyDescent="0.2">
      <c r="G12007" s="9"/>
    </row>
    <row r="12008" spans="7:7" x14ac:dyDescent="0.2">
      <c r="G12008" s="9"/>
    </row>
    <row r="12009" spans="7:7" x14ac:dyDescent="0.2">
      <c r="G12009" s="9"/>
    </row>
    <row r="12010" spans="7:7" x14ac:dyDescent="0.2">
      <c r="G12010" s="9"/>
    </row>
    <row r="12011" spans="7:7" x14ac:dyDescent="0.2">
      <c r="G12011" s="9"/>
    </row>
    <row r="12012" spans="7:7" x14ac:dyDescent="0.2">
      <c r="G12012" s="9"/>
    </row>
    <row r="12013" spans="7:7" x14ac:dyDescent="0.2">
      <c r="G12013" s="9"/>
    </row>
    <row r="12014" spans="7:7" x14ac:dyDescent="0.2">
      <c r="G12014" s="9"/>
    </row>
    <row r="12015" spans="7:7" x14ac:dyDescent="0.2">
      <c r="G12015" s="9"/>
    </row>
    <row r="12016" spans="7:7" x14ac:dyDescent="0.2">
      <c r="G12016" s="9"/>
    </row>
    <row r="12017" spans="7:7" x14ac:dyDescent="0.2">
      <c r="G12017" s="9"/>
    </row>
    <row r="12018" spans="7:7" x14ac:dyDescent="0.2">
      <c r="G12018" s="9"/>
    </row>
    <row r="12019" spans="7:7" x14ac:dyDescent="0.2">
      <c r="G12019" s="9"/>
    </row>
    <row r="12020" spans="7:7" x14ac:dyDescent="0.2">
      <c r="G12020" s="9"/>
    </row>
    <row r="12021" spans="7:7" x14ac:dyDescent="0.2">
      <c r="G12021" s="9"/>
    </row>
    <row r="12022" spans="7:7" x14ac:dyDescent="0.2">
      <c r="G12022" s="9"/>
    </row>
    <row r="12023" spans="7:7" x14ac:dyDescent="0.2">
      <c r="G12023" s="9"/>
    </row>
    <row r="12024" spans="7:7" x14ac:dyDescent="0.2">
      <c r="G12024" s="9"/>
    </row>
    <row r="12025" spans="7:7" x14ac:dyDescent="0.2">
      <c r="G12025" s="9"/>
    </row>
    <row r="12026" spans="7:7" x14ac:dyDescent="0.2">
      <c r="G12026" s="9"/>
    </row>
    <row r="12027" spans="7:7" x14ac:dyDescent="0.2">
      <c r="G12027" s="9"/>
    </row>
    <row r="12028" spans="7:7" x14ac:dyDescent="0.2">
      <c r="G12028" s="9"/>
    </row>
    <row r="12029" spans="7:7" x14ac:dyDescent="0.2">
      <c r="G12029" s="9"/>
    </row>
    <row r="12030" spans="7:7" x14ac:dyDescent="0.2">
      <c r="G12030" s="9"/>
    </row>
    <row r="12031" spans="7:7" x14ac:dyDescent="0.2">
      <c r="G12031" s="9"/>
    </row>
    <row r="12032" spans="7:7" x14ac:dyDescent="0.2">
      <c r="G12032" s="9"/>
    </row>
    <row r="12033" spans="7:7" x14ac:dyDescent="0.2">
      <c r="G12033" s="9"/>
    </row>
    <row r="12034" spans="7:7" x14ac:dyDescent="0.2">
      <c r="G12034" s="9"/>
    </row>
    <row r="12035" spans="7:7" x14ac:dyDescent="0.2">
      <c r="G12035" s="9"/>
    </row>
    <row r="12036" spans="7:7" x14ac:dyDescent="0.2">
      <c r="G12036" s="9"/>
    </row>
    <row r="12037" spans="7:7" x14ac:dyDescent="0.2">
      <c r="G12037" s="9"/>
    </row>
    <row r="12038" spans="7:7" x14ac:dyDescent="0.2">
      <c r="G12038" s="9"/>
    </row>
    <row r="12039" spans="7:7" x14ac:dyDescent="0.2">
      <c r="G12039" s="9"/>
    </row>
    <row r="12040" spans="7:7" x14ac:dyDescent="0.2">
      <c r="G12040" s="9"/>
    </row>
    <row r="12041" spans="7:7" x14ac:dyDescent="0.2">
      <c r="G12041" s="9"/>
    </row>
    <row r="12042" spans="7:7" x14ac:dyDescent="0.2">
      <c r="G12042" s="9"/>
    </row>
    <row r="12043" spans="7:7" x14ac:dyDescent="0.2">
      <c r="G12043" s="9"/>
    </row>
    <row r="12044" spans="7:7" x14ac:dyDescent="0.2">
      <c r="G12044" s="9"/>
    </row>
    <row r="12045" spans="7:7" x14ac:dyDescent="0.2">
      <c r="G12045" s="9"/>
    </row>
    <row r="12046" spans="7:7" x14ac:dyDescent="0.2">
      <c r="G12046" s="9"/>
    </row>
    <row r="12047" spans="7:7" x14ac:dyDescent="0.2">
      <c r="G12047" s="9"/>
    </row>
    <row r="12048" spans="7:7" x14ac:dyDescent="0.2">
      <c r="G12048" s="9"/>
    </row>
    <row r="12049" spans="7:7" x14ac:dyDescent="0.2">
      <c r="G12049" s="9"/>
    </row>
    <row r="12050" spans="7:7" x14ac:dyDescent="0.2">
      <c r="G12050" s="9"/>
    </row>
    <row r="12051" spans="7:7" x14ac:dyDescent="0.2">
      <c r="G12051" s="9"/>
    </row>
    <row r="12052" spans="7:7" x14ac:dyDescent="0.2">
      <c r="G12052" s="9"/>
    </row>
    <row r="12053" spans="7:7" x14ac:dyDescent="0.2">
      <c r="G12053" s="9"/>
    </row>
    <row r="12054" spans="7:7" x14ac:dyDescent="0.2">
      <c r="G12054" s="9"/>
    </row>
    <row r="12055" spans="7:7" x14ac:dyDescent="0.2">
      <c r="G12055" s="9"/>
    </row>
    <row r="12056" spans="7:7" x14ac:dyDescent="0.2">
      <c r="G12056" s="9"/>
    </row>
    <row r="12057" spans="7:7" x14ac:dyDescent="0.2">
      <c r="G12057" s="9"/>
    </row>
    <row r="12058" spans="7:7" x14ac:dyDescent="0.2">
      <c r="G12058" s="9"/>
    </row>
    <row r="12059" spans="7:7" x14ac:dyDescent="0.2">
      <c r="G12059" s="9"/>
    </row>
    <row r="12060" spans="7:7" x14ac:dyDescent="0.2">
      <c r="G12060" s="9"/>
    </row>
    <row r="12061" spans="7:7" x14ac:dyDescent="0.2">
      <c r="G12061" s="9"/>
    </row>
    <row r="12062" spans="7:7" x14ac:dyDescent="0.2">
      <c r="G12062" s="9"/>
    </row>
    <row r="12063" spans="7:7" x14ac:dyDescent="0.2">
      <c r="G12063" s="9"/>
    </row>
    <row r="12064" spans="7:7" x14ac:dyDescent="0.2">
      <c r="G12064" s="9"/>
    </row>
    <row r="12065" spans="7:7" x14ac:dyDescent="0.2">
      <c r="G12065" s="9"/>
    </row>
    <row r="12066" spans="7:7" x14ac:dyDescent="0.2">
      <c r="G12066" s="9"/>
    </row>
    <row r="12067" spans="7:7" x14ac:dyDescent="0.2">
      <c r="G12067" s="9"/>
    </row>
    <row r="12068" spans="7:7" x14ac:dyDescent="0.2">
      <c r="G12068" s="9"/>
    </row>
    <row r="12069" spans="7:7" x14ac:dyDescent="0.2">
      <c r="G12069" s="9"/>
    </row>
    <row r="12070" spans="7:7" x14ac:dyDescent="0.2">
      <c r="G12070" s="9"/>
    </row>
    <row r="12071" spans="7:7" x14ac:dyDescent="0.2">
      <c r="G12071" s="9"/>
    </row>
    <row r="12072" spans="7:7" x14ac:dyDescent="0.2">
      <c r="G12072" s="9"/>
    </row>
    <row r="12073" spans="7:7" x14ac:dyDescent="0.2">
      <c r="G12073" s="9"/>
    </row>
    <row r="12074" spans="7:7" x14ac:dyDescent="0.2">
      <c r="G12074" s="9"/>
    </row>
    <row r="12075" spans="7:7" x14ac:dyDescent="0.2">
      <c r="G12075" s="9"/>
    </row>
    <row r="12076" spans="7:7" x14ac:dyDescent="0.2">
      <c r="G12076" s="9"/>
    </row>
    <row r="12077" spans="7:7" x14ac:dyDescent="0.2">
      <c r="G12077" s="9"/>
    </row>
    <row r="12078" spans="7:7" x14ac:dyDescent="0.2">
      <c r="G12078" s="9"/>
    </row>
    <row r="12079" spans="7:7" x14ac:dyDescent="0.2">
      <c r="G12079" s="9"/>
    </row>
    <row r="12080" spans="7:7" x14ac:dyDescent="0.2">
      <c r="G12080" s="9"/>
    </row>
    <row r="12081" spans="7:7" x14ac:dyDescent="0.2">
      <c r="G12081" s="9"/>
    </row>
    <row r="12082" spans="7:7" x14ac:dyDescent="0.2">
      <c r="G12082" s="9"/>
    </row>
    <row r="12083" spans="7:7" x14ac:dyDescent="0.2">
      <c r="G12083" s="9"/>
    </row>
    <row r="12084" spans="7:7" x14ac:dyDescent="0.2">
      <c r="G12084" s="9"/>
    </row>
    <row r="12085" spans="7:7" x14ac:dyDescent="0.2">
      <c r="G12085" s="9"/>
    </row>
    <row r="12086" spans="7:7" x14ac:dyDescent="0.2">
      <c r="G12086" s="9"/>
    </row>
    <row r="12087" spans="7:7" x14ac:dyDescent="0.2">
      <c r="G12087" s="9"/>
    </row>
    <row r="12088" spans="7:7" x14ac:dyDescent="0.2">
      <c r="G12088" s="9"/>
    </row>
    <row r="12089" spans="7:7" x14ac:dyDescent="0.2">
      <c r="G12089" s="9"/>
    </row>
    <row r="12090" spans="7:7" x14ac:dyDescent="0.2">
      <c r="G12090" s="9"/>
    </row>
    <row r="12091" spans="7:7" x14ac:dyDescent="0.2">
      <c r="G12091" s="9"/>
    </row>
    <row r="12092" spans="7:7" x14ac:dyDescent="0.2">
      <c r="G12092" s="9"/>
    </row>
    <row r="12093" spans="7:7" x14ac:dyDescent="0.2">
      <c r="G12093" s="9"/>
    </row>
    <row r="12094" spans="7:7" x14ac:dyDescent="0.2">
      <c r="G12094" s="9"/>
    </row>
    <row r="12095" spans="7:7" x14ac:dyDescent="0.2">
      <c r="G12095" s="9"/>
    </row>
    <row r="12096" spans="7:7" x14ac:dyDescent="0.2">
      <c r="G12096" s="9"/>
    </row>
    <row r="12097" spans="7:7" x14ac:dyDescent="0.2">
      <c r="G12097" s="9"/>
    </row>
    <row r="12098" spans="7:7" x14ac:dyDescent="0.2">
      <c r="G12098" s="9"/>
    </row>
    <row r="12099" spans="7:7" x14ac:dyDescent="0.2">
      <c r="G12099" s="9"/>
    </row>
    <row r="12100" spans="7:7" x14ac:dyDescent="0.2">
      <c r="G12100" s="9"/>
    </row>
    <row r="12101" spans="7:7" x14ac:dyDescent="0.2">
      <c r="G12101" s="9"/>
    </row>
    <row r="12102" spans="7:7" x14ac:dyDescent="0.2">
      <c r="G12102" s="9"/>
    </row>
    <row r="12103" spans="7:7" x14ac:dyDescent="0.2">
      <c r="G12103" s="9"/>
    </row>
    <row r="12104" spans="7:7" x14ac:dyDescent="0.2">
      <c r="G12104" s="9"/>
    </row>
    <row r="12105" spans="7:7" x14ac:dyDescent="0.2">
      <c r="G12105" s="9"/>
    </row>
    <row r="12106" spans="7:7" x14ac:dyDescent="0.2">
      <c r="G12106" s="9"/>
    </row>
    <row r="12107" spans="7:7" x14ac:dyDescent="0.2">
      <c r="G12107" s="9"/>
    </row>
    <row r="12108" spans="7:7" x14ac:dyDescent="0.2">
      <c r="G12108" s="9"/>
    </row>
    <row r="12109" spans="7:7" x14ac:dyDescent="0.2">
      <c r="G12109" s="9"/>
    </row>
    <row r="12110" spans="7:7" x14ac:dyDescent="0.2">
      <c r="G12110" s="9"/>
    </row>
    <row r="12111" spans="7:7" x14ac:dyDescent="0.2">
      <c r="G12111" s="9"/>
    </row>
    <row r="12112" spans="7:7" x14ac:dyDescent="0.2">
      <c r="G12112" s="9"/>
    </row>
    <row r="12113" spans="7:7" x14ac:dyDescent="0.2">
      <c r="G12113" s="9"/>
    </row>
    <row r="12114" spans="7:7" x14ac:dyDescent="0.2">
      <c r="G12114" s="9"/>
    </row>
    <row r="12115" spans="7:7" x14ac:dyDescent="0.2">
      <c r="G12115" s="9"/>
    </row>
    <row r="12116" spans="7:7" x14ac:dyDescent="0.2">
      <c r="G12116" s="9"/>
    </row>
    <row r="12117" spans="7:7" x14ac:dyDescent="0.2">
      <c r="G12117" s="9"/>
    </row>
    <row r="12118" spans="7:7" x14ac:dyDescent="0.2">
      <c r="G12118" s="9"/>
    </row>
    <row r="12119" spans="7:7" x14ac:dyDescent="0.2">
      <c r="G12119" s="9"/>
    </row>
    <row r="12120" spans="7:7" x14ac:dyDescent="0.2">
      <c r="G12120" s="9"/>
    </row>
    <row r="12121" spans="7:7" x14ac:dyDescent="0.2">
      <c r="G12121" s="9"/>
    </row>
    <row r="12122" spans="7:7" x14ac:dyDescent="0.2">
      <c r="G12122" s="9"/>
    </row>
    <row r="12123" spans="7:7" x14ac:dyDescent="0.2">
      <c r="G12123" s="9"/>
    </row>
    <row r="12124" spans="7:7" x14ac:dyDescent="0.2">
      <c r="G12124" s="9"/>
    </row>
    <row r="12125" spans="7:7" x14ac:dyDescent="0.2">
      <c r="G12125" s="9"/>
    </row>
    <row r="12126" spans="7:7" x14ac:dyDescent="0.2">
      <c r="G12126" s="9"/>
    </row>
    <row r="12127" spans="7:7" x14ac:dyDescent="0.2">
      <c r="G12127" s="9"/>
    </row>
    <row r="12128" spans="7:7" x14ac:dyDescent="0.2">
      <c r="G12128" s="9"/>
    </row>
    <row r="12129" spans="7:7" x14ac:dyDescent="0.2">
      <c r="G12129" s="9"/>
    </row>
    <row r="12130" spans="7:7" x14ac:dyDescent="0.2">
      <c r="G12130" s="9"/>
    </row>
    <row r="12131" spans="7:7" x14ac:dyDescent="0.2">
      <c r="G12131" s="9"/>
    </row>
    <row r="12132" spans="7:7" x14ac:dyDescent="0.2">
      <c r="G12132" s="9"/>
    </row>
    <row r="12133" spans="7:7" x14ac:dyDescent="0.2">
      <c r="G12133" s="9"/>
    </row>
    <row r="12134" spans="7:7" x14ac:dyDescent="0.2">
      <c r="G12134" s="9"/>
    </row>
    <row r="12135" spans="7:7" x14ac:dyDescent="0.2">
      <c r="G12135" s="9"/>
    </row>
    <row r="12136" spans="7:7" x14ac:dyDescent="0.2">
      <c r="G12136" s="9"/>
    </row>
    <row r="12137" spans="7:7" x14ac:dyDescent="0.2">
      <c r="G12137" s="9"/>
    </row>
    <row r="12138" spans="7:7" x14ac:dyDescent="0.2">
      <c r="G12138" s="9"/>
    </row>
    <row r="12139" spans="7:7" x14ac:dyDescent="0.2">
      <c r="G12139" s="9"/>
    </row>
    <row r="12140" spans="7:7" x14ac:dyDescent="0.2">
      <c r="G12140" s="9"/>
    </row>
    <row r="12141" spans="7:7" x14ac:dyDescent="0.2">
      <c r="G12141" s="9"/>
    </row>
    <row r="12142" spans="7:7" x14ac:dyDescent="0.2">
      <c r="G12142" s="9"/>
    </row>
    <row r="12143" spans="7:7" x14ac:dyDescent="0.2">
      <c r="G12143" s="9"/>
    </row>
    <row r="12144" spans="7:7" x14ac:dyDescent="0.2">
      <c r="G12144" s="9"/>
    </row>
    <row r="12145" spans="7:7" x14ac:dyDescent="0.2">
      <c r="G12145" s="9"/>
    </row>
    <row r="12146" spans="7:7" x14ac:dyDescent="0.2">
      <c r="G12146" s="9"/>
    </row>
    <row r="12147" spans="7:7" x14ac:dyDescent="0.2">
      <c r="G12147" s="9"/>
    </row>
    <row r="12148" spans="7:7" x14ac:dyDescent="0.2">
      <c r="G12148" s="9"/>
    </row>
    <row r="12149" spans="7:7" x14ac:dyDescent="0.2">
      <c r="G12149" s="9"/>
    </row>
    <row r="12150" spans="7:7" x14ac:dyDescent="0.2">
      <c r="G12150" s="9"/>
    </row>
    <row r="12151" spans="7:7" x14ac:dyDescent="0.2">
      <c r="G12151" s="9"/>
    </row>
    <row r="12152" spans="7:7" x14ac:dyDescent="0.2">
      <c r="G12152" s="9"/>
    </row>
    <row r="12153" spans="7:7" x14ac:dyDescent="0.2">
      <c r="G12153" s="9"/>
    </row>
    <row r="12154" spans="7:7" x14ac:dyDescent="0.2">
      <c r="G12154" s="9"/>
    </row>
    <row r="12155" spans="7:7" x14ac:dyDescent="0.2">
      <c r="G12155" s="9"/>
    </row>
    <row r="12156" spans="7:7" x14ac:dyDescent="0.2">
      <c r="G12156" s="9"/>
    </row>
    <row r="12157" spans="7:7" x14ac:dyDescent="0.2">
      <c r="G12157" s="9"/>
    </row>
    <row r="12158" spans="7:7" x14ac:dyDescent="0.2">
      <c r="G12158" s="9"/>
    </row>
    <row r="12159" spans="7:7" x14ac:dyDescent="0.2">
      <c r="G12159" s="9"/>
    </row>
    <row r="12160" spans="7:7" x14ac:dyDescent="0.2">
      <c r="G12160" s="9"/>
    </row>
    <row r="12161" spans="7:7" x14ac:dyDescent="0.2">
      <c r="G12161" s="9"/>
    </row>
    <row r="12162" spans="7:7" x14ac:dyDescent="0.2">
      <c r="G12162" s="9"/>
    </row>
    <row r="12163" spans="7:7" x14ac:dyDescent="0.2">
      <c r="G12163" s="9"/>
    </row>
    <row r="12164" spans="7:7" x14ac:dyDescent="0.2">
      <c r="G12164" s="9"/>
    </row>
    <row r="12165" spans="7:7" x14ac:dyDescent="0.2">
      <c r="G12165" s="9"/>
    </row>
    <row r="12166" spans="7:7" x14ac:dyDescent="0.2">
      <c r="G12166" s="9"/>
    </row>
    <row r="12167" spans="7:7" x14ac:dyDescent="0.2">
      <c r="G12167" s="9"/>
    </row>
    <row r="12168" spans="7:7" x14ac:dyDescent="0.2">
      <c r="G12168" s="9"/>
    </row>
    <row r="12169" spans="7:7" x14ac:dyDescent="0.2">
      <c r="G12169" s="9"/>
    </row>
    <row r="12170" spans="7:7" x14ac:dyDescent="0.2">
      <c r="G12170" s="9"/>
    </row>
    <row r="12171" spans="7:7" x14ac:dyDescent="0.2">
      <c r="G12171" s="9"/>
    </row>
    <row r="12172" spans="7:7" x14ac:dyDescent="0.2">
      <c r="G12172" s="9"/>
    </row>
    <row r="12173" spans="7:7" x14ac:dyDescent="0.2">
      <c r="G12173" s="9"/>
    </row>
    <row r="12174" spans="7:7" x14ac:dyDescent="0.2">
      <c r="G12174" s="9"/>
    </row>
    <row r="12175" spans="7:7" x14ac:dyDescent="0.2">
      <c r="G12175" s="9"/>
    </row>
    <row r="12176" spans="7:7" x14ac:dyDescent="0.2">
      <c r="G12176" s="9"/>
    </row>
    <row r="12177" spans="7:7" x14ac:dyDescent="0.2">
      <c r="G12177" s="9"/>
    </row>
    <row r="12178" spans="7:7" x14ac:dyDescent="0.2">
      <c r="G12178" s="9"/>
    </row>
    <row r="12179" spans="7:7" x14ac:dyDescent="0.2">
      <c r="G12179" s="9"/>
    </row>
    <row r="12180" spans="7:7" x14ac:dyDescent="0.2">
      <c r="G12180" s="9"/>
    </row>
    <row r="12181" spans="7:7" x14ac:dyDescent="0.2">
      <c r="G12181" s="9"/>
    </row>
    <row r="12182" spans="7:7" x14ac:dyDescent="0.2">
      <c r="G12182" s="9"/>
    </row>
    <row r="12183" spans="7:7" x14ac:dyDescent="0.2">
      <c r="G12183" s="9"/>
    </row>
    <row r="12184" spans="7:7" x14ac:dyDescent="0.2">
      <c r="G12184" s="9"/>
    </row>
    <row r="12185" spans="7:7" x14ac:dyDescent="0.2">
      <c r="G12185" s="9"/>
    </row>
    <row r="12186" spans="7:7" x14ac:dyDescent="0.2">
      <c r="G12186" s="9"/>
    </row>
    <row r="12187" spans="7:7" x14ac:dyDescent="0.2">
      <c r="G12187" s="9"/>
    </row>
    <row r="12188" spans="7:7" x14ac:dyDescent="0.2">
      <c r="G12188" s="9"/>
    </row>
    <row r="12189" spans="7:7" x14ac:dyDescent="0.2">
      <c r="G12189" s="9"/>
    </row>
    <row r="12190" spans="7:7" x14ac:dyDescent="0.2">
      <c r="G12190" s="9"/>
    </row>
    <row r="12191" spans="7:7" x14ac:dyDescent="0.2">
      <c r="G12191" s="9"/>
    </row>
    <row r="12192" spans="7:7" x14ac:dyDescent="0.2">
      <c r="G12192" s="9"/>
    </row>
    <row r="12193" spans="7:7" x14ac:dyDescent="0.2">
      <c r="G12193" s="9"/>
    </row>
    <row r="12194" spans="7:7" x14ac:dyDescent="0.2">
      <c r="G12194" s="9"/>
    </row>
    <row r="12195" spans="7:7" x14ac:dyDescent="0.2">
      <c r="G12195" s="9"/>
    </row>
    <row r="12196" spans="7:7" x14ac:dyDescent="0.2">
      <c r="G12196" s="9"/>
    </row>
    <row r="12197" spans="7:7" x14ac:dyDescent="0.2">
      <c r="G12197" s="9"/>
    </row>
    <row r="12198" spans="7:7" x14ac:dyDescent="0.2">
      <c r="G12198" s="9"/>
    </row>
    <row r="12199" spans="7:7" x14ac:dyDescent="0.2">
      <c r="G12199" s="9"/>
    </row>
    <row r="12200" spans="7:7" x14ac:dyDescent="0.2">
      <c r="G12200" s="9"/>
    </row>
    <row r="12201" spans="7:7" x14ac:dyDescent="0.2">
      <c r="G12201" s="9"/>
    </row>
    <row r="12202" spans="7:7" x14ac:dyDescent="0.2">
      <c r="G12202" s="9"/>
    </row>
    <row r="12203" spans="7:7" x14ac:dyDescent="0.2">
      <c r="G12203" s="9"/>
    </row>
    <row r="12204" spans="7:7" x14ac:dyDescent="0.2">
      <c r="G12204" s="9"/>
    </row>
    <row r="12205" spans="7:7" x14ac:dyDescent="0.2">
      <c r="G12205" s="9"/>
    </row>
    <row r="12206" spans="7:7" x14ac:dyDescent="0.2">
      <c r="G12206" s="9"/>
    </row>
    <row r="12207" spans="7:7" x14ac:dyDescent="0.2">
      <c r="G12207" s="9"/>
    </row>
    <row r="12208" spans="7:7" x14ac:dyDescent="0.2">
      <c r="G12208" s="9"/>
    </row>
    <row r="12209" spans="7:7" x14ac:dyDescent="0.2">
      <c r="G12209" s="9"/>
    </row>
    <row r="12210" spans="7:7" x14ac:dyDescent="0.2">
      <c r="G12210" s="9"/>
    </row>
    <row r="12211" spans="7:7" x14ac:dyDescent="0.2">
      <c r="G12211" s="9"/>
    </row>
    <row r="12212" spans="7:7" x14ac:dyDescent="0.2">
      <c r="G12212" s="9"/>
    </row>
    <row r="12213" spans="7:7" x14ac:dyDescent="0.2">
      <c r="G12213" s="9"/>
    </row>
    <row r="12214" spans="7:7" x14ac:dyDescent="0.2">
      <c r="G12214" s="9"/>
    </row>
    <row r="12215" spans="7:7" x14ac:dyDescent="0.2">
      <c r="G12215" s="9"/>
    </row>
    <row r="12216" spans="7:7" x14ac:dyDescent="0.2">
      <c r="G12216" s="9"/>
    </row>
    <row r="12217" spans="7:7" x14ac:dyDescent="0.2">
      <c r="G12217" s="9"/>
    </row>
    <row r="12218" spans="7:7" x14ac:dyDescent="0.2">
      <c r="G12218" s="9"/>
    </row>
    <row r="12219" spans="7:7" x14ac:dyDescent="0.2">
      <c r="G12219" s="9"/>
    </row>
    <row r="12220" spans="7:7" x14ac:dyDescent="0.2">
      <c r="G12220" s="9"/>
    </row>
    <row r="12221" spans="7:7" x14ac:dyDescent="0.2">
      <c r="G12221" s="9"/>
    </row>
    <row r="12222" spans="7:7" x14ac:dyDescent="0.2">
      <c r="G12222" s="9"/>
    </row>
    <row r="12223" spans="7:7" x14ac:dyDescent="0.2">
      <c r="G12223" s="9"/>
    </row>
    <row r="12224" spans="7:7" x14ac:dyDescent="0.2">
      <c r="G12224" s="9"/>
    </row>
    <row r="12225" spans="7:7" x14ac:dyDescent="0.2">
      <c r="G12225" s="9"/>
    </row>
    <row r="12226" spans="7:7" x14ac:dyDescent="0.2">
      <c r="G12226" s="9"/>
    </row>
    <row r="12227" spans="7:7" x14ac:dyDescent="0.2">
      <c r="G12227" s="9"/>
    </row>
    <row r="12228" spans="7:7" x14ac:dyDescent="0.2">
      <c r="G12228" s="9"/>
    </row>
    <row r="12229" spans="7:7" x14ac:dyDescent="0.2">
      <c r="G12229" s="9"/>
    </row>
    <row r="12230" spans="7:7" x14ac:dyDescent="0.2">
      <c r="G12230" s="9"/>
    </row>
    <row r="12231" spans="7:7" x14ac:dyDescent="0.2">
      <c r="G12231" s="9"/>
    </row>
    <row r="12232" spans="7:7" x14ac:dyDescent="0.2">
      <c r="G12232" s="9"/>
    </row>
    <row r="12233" spans="7:7" x14ac:dyDescent="0.2">
      <c r="G12233" s="9"/>
    </row>
    <row r="12234" spans="7:7" x14ac:dyDescent="0.2">
      <c r="G12234" s="9"/>
    </row>
    <row r="12235" spans="7:7" x14ac:dyDescent="0.2">
      <c r="G12235" s="9"/>
    </row>
    <row r="12236" spans="7:7" x14ac:dyDescent="0.2">
      <c r="G12236" s="9"/>
    </row>
    <row r="12237" spans="7:7" x14ac:dyDescent="0.2">
      <c r="G12237" s="9"/>
    </row>
    <row r="12238" spans="7:7" x14ac:dyDescent="0.2">
      <c r="G12238" s="9"/>
    </row>
    <row r="12239" spans="7:7" x14ac:dyDescent="0.2">
      <c r="G12239" s="9"/>
    </row>
    <row r="12240" spans="7:7" x14ac:dyDescent="0.2">
      <c r="G12240" s="9"/>
    </row>
    <row r="12241" spans="7:7" x14ac:dyDescent="0.2">
      <c r="G12241" s="9"/>
    </row>
    <row r="12242" spans="7:7" x14ac:dyDescent="0.2">
      <c r="G12242" s="9"/>
    </row>
    <row r="12243" spans="7:7" x14ac:dyDescent="0.2">
      <c r="G12243" s="9"/>
    </row>
    <row r="12244" spans="7:7" x14ac:dyDescent="0.2">
      <c r="G12244" s="9"/>
    </row>
    <row r="12245" spans="7:7" x14ac:dyDescent="0.2">
      <c r="G12245" s="9"/>
    </row>
    <row r="12246" spans="7:7" x14ac:dyDescent="0.2">
      <c r="G12246" s="9"/>
    </row>
    <row r="12247" spans="7:7" x14ac:dyDescent="0.2">
      <c r="G12247" s="9"/>
    </row>
    <row r="12248" spans="7:7" x14ac:dyDescent="0.2">
      <c r="G12248" s="9"/>
    </row>
    <row r="12249" spans="7:7" x14ac:dyDescent="0.2">
      <c r="G12249" s="9"/>
    </row>
    <row r="12250" spans="7:7" x14ac:dyDescent="0.2">
      <c r="G12250" s="9"/>
    </row>
    <row r="12251" spans="7:7" x14ac:dyDescent="0.2">
      <c r="G12251" s="9"/>
    </row>
    <row r="12252" spans="7:7" x14ac:dyDescent="0.2">
      <c r="G12252" s="9"/>
    </row>
    <row r="12253" spans="7:7" x14ac:dyDescent="0.2">
      <c r="G12253" s="9"/>
    </row>
    <row r="12254" spans="7:7" x14ac:dyDescent="0.2">
      <c r="G12254" s="9"/>
    </row>
    <row r="12255" spans="7:7" x14ac:dyDescent="0.2">
      <c r="G12255" s="9"/>
    </row>
    <row r="12256" spans="7:7" x14ac:dyDescent="0.2">
      <c r="G12256" s="9"/>
    </row>
    <row r="12257" spans="7:7" x14ac:dyDescent="0.2">
      <c r="G12257" s="9"/>
    </row>
    <row r="12258" spans="7:7" x14ac:dyDescent="0.2">
      <c r="G12258" s="9"/>
    </row>
    <row r="12259" spans="7:7" x14ac:dyDescent="0.2">
      <c r="G12259" s="9"/>
    </row>
    <row r="12260" spans="7:7" x14ac:dyDescent="0.2">
      <c r="G12260" s="9"/>
    </row>
    <row r="12261" spans="7:7" x14ac:dyDescent="0.2">
      <c r="G12261" s="9"/>
    </row>
    <row r="12262" spans="7:7" x14ac:dyDescent="0.2">
      <c r="G12262" s="9"/>
    </row>
    <row r="12263" spans="7:7" x14ac:dyDescent="0.2">
      <c r="G12263" s="9"/>
    </row>
    <row r="12264" spans="7:7" x14ac:dyDescent="0.2">
      <c r="G12264" s="9"/>
    </row>
    <row r="12265" spans="7:7" x14ac:dyDescent="0.2">
      <c r="G12265" s="9"/>
    </row>
    <row r="12266" spans="7:7" x14ac:dyDescent="0.2">
      <c r="G12266" s="9"/>
    </row>
    <row r="12267" spans="7:7" x14ac:dyDescent="0.2">
      <c r="G12267" s="9"/>
    </row>
    <row r="12268" spans="7:7" x14ac:dyDescent="0.2">
      <c r="G12268" s="9"/>
    </row>
    <row r="12269" spans="7:7" x14ac:dyDescent="0.2">
      <c r="G12269" s="9"/>
    </row>
    <row r="12270" spans="7:7" x14ac:dyDescent="0.2">
      <c r="G12270" s="9"/>
    </row>
    <row r="12271" spans="7:7" x14ac:dyDescent="0.2">
      <c r="G12271" s="9"/>
    </row>
    <row r="12272" spans="7:7" x14ac:dyDescent="0.2">
      <c r="G12272" s="9"/>
    </row>
    <row r="12273" spans="7:7" x14ac:dyDescent="0.2">
      <c r="G12273" s="9"/>
    </row>
    <row r="12274" spans="7:7" x14ac:dyDescent="0.2">
      <c r="G12274" s="9"/>
    </row>
    <row r="12275" spans="7:7" x14ac:dyDescent="0.2">
      <c r="G12275" s="9"/>
    </row>
    <row r="12276" spans="7:7" x14ac:dyDescent="0.2">
      <c r="G12276" s="9"/>
    </row>
    <row r="12277" spans="7:7" x14ac:dyDescent="0.2">
      <c r="G12277" s="9"/>
    </row>
    <row r="12278" spans="7:7" x14ac:dyDescent="0.2">
      <c r="G12278" s="9"/>
    </row>
    <row r="12279" spans="7:7" x14ac:dyDescent="0.2">
      <c r="G12279" s="9"/>
    </row>
    <row r="12280" spans="7:7" x14ac:dyDescent="0.2">
      <c r="G12280" s="9"/>
    </row>
    <row r="12281" spans="7:7" x14ac:dyDescent="0.2">
      <c r="G12281" s="9"/>
    </row>
    <row r="12282" spans="7:7" x14ac:dyDescent="0.2">
      <c r="G12282" s="9"/>
    </row>
    <row r="12283" spans="7:7" x14ac:dyDescent="0.2">
      <c r="G12283" s="9"/>
    </row>
    <row r="12284" spans="7:7" x14ac:dyDescent="0.2">
      <c r="G12284" s="9"/>
    </row>
    <row r="12285" spans="7:7" x14ac:dyDescent="0.2">
      <c r="G12285" s="9"/>
    </row>
    <row r="12286" spans="7:7" x14ac:dyDescent="0.2">
      <c r="G12286" s="9"/>
    </row>
    <row r="12287" spans="7:7" x14ac:dyDescent="0.2">
      <c r="G12287" s="9"/>
    </row>
    <row r="12288" spans="7:7" x14ac:dyDescent="0.2">
      <c r="G12288" s="9"/>
    </row>
    <row r="12289" spans="7:7" x14ac:dyDescent="0.2">
      <c r="G12289" s="9"/>
    </row>
    <row r="12290" spans="7:7" x14ac:dyDescent="0.2">
      <c r="G12290" s="9"/>
    </row>
    <row r="12291" spans="7:7" x14ac:dyDescent="0.2">
      <c r="G12291" s="9"/>
    </row>
    <row r="12292" spans="7:7" x14ac:dyDescent="0.2">
      <c r="G12292" s="9"/>
    </row>
    <row r="12293" spans="7:7" x14ac:dyDescent="0.2">
      <c r="G12293" s="9"/>
    </row>
    <row r="12294" spans="7:7" x14ac:dyDescent="0.2">
      <c r="G12294" s="9"/>
    </row>
    <row r="12295" spans="7:7" x14ac:dyDescent="0.2">
      <c r="G12295" s="9"/>
    </row>
    <row r="12296" spans="7:7" x14ac:dyDescent="0.2">
      <c r="G12296" s="9"/>
    </row>
    <row r="12297" spans="7:7" x14ac:dyDescent="0.2">
      <c r="G12297" s="9"/>
    </row>
    <row r="12298" spans="7:7" x14ac:dyDescent="0.2">
      <c r="G12298" s="9"/>
    </row>
    <row r="12299" spans="7:7" x14ac:dyDescent="0.2">
      <c r="G12299" s="9"/>
    </row>
    <row r="12300" spans="7:7" x14ac:dyDescent="0.2">
      <c r="G12300" s="9"/>
    </row>
    <row r="12301" spans="7:7" x14ac:dyDescent="0.2">
      <c r="G12301" s="9"/>
    </row>
    <row r="12302" spans="7:7" x14ac:dyDescent="0.2">
      <c r="G12302" s="9"/>
    </row>
    <row r="12303" spans="7:7" x14ac:dyDescent="0.2">
      <c r="G12303" s="9"/>
    </row>
    <row r="12304" spans="7:7" x14ac:dyDescent="0.2">
      <c r="G12304" s="9"/>
    </row>
    <row r="12305" spans="7:7" x14ac:dyDescent="0.2">
      <c r="G12305" s="9"/>
    </row>
    <row r="12306" spans="7:7" x14ac:dyDescent="0.2">
      <c r="G12306" s="9"/>
    </row>
    <row r="12307" spans="7:7" x14ac:dyDescent="0.2">
      <c r="G12307" s="9"/>
    </row>
    <row r="12308" spans="7:7" x14ac:dyDescent="0.2">
      <c r="G12308" s="9"/>
    </row>
    <row r="12309" spans="7:7" x14ac:dyDescent="0.2">
      <c r="G12309" s="9"/>
    </row>
    <row r="12310" spans="7:7" x14ac:dyDescent="0.2">
      <c r="G12310" s="9"/>
    </row>
    <row r="12311" spans="7:7" x14ac:dyDescent="0.2">
      <c r="G12311" s="9"/>
    </row>
    <row r="12312" spans="7:7" x14ac:dyDescent="0.2">
      <c r="G12312" s="9"/>
    </row>
    <row r="12313" spans="7:7" x14ac:dyDescent="0.2">
      <c r="G12313" s="9"/>
    </row>
    <row r="12314" spans="7:7" x14ac:dyDescent="0.2">
      <c r="G12314" s="9"/>
    </row>
    <row r="12315" spans="7:7" x14ac:dyDescent="0.2">
      <c r="G12315" s="9"/>
    </row>
    <row r="12316" spans="7:7" x14ac:dyDescent="0.2">
      <c r="G12316" s="9"/>
    </row>
    <row r="12317" spans="7:7" x14ac:dyDescent="0.2">
      <c r="G12317" s="9"/>
    </row>
    <row r="12318" spans="7:7" x14ac:dyDescent="0.2">
      <c r="G12318" s="9"/>
    </row>
    <row r="12319" spans="7:7" x14ac:dyDescent="0.2">
      <c r="G12319" s="9"/>
    </row>
    <row r="12320" spans="7:7" x14ac:dyDescent="0.2">
      <c r="G12320" s="9"/>
    </row>
    <row r="12321" spans="7:7" x14ac:dyDescent="0.2">
      <c r="G12321" s="9"/>
    </row>
    <row r="12322" spans="7:7" x14ac:dyDescent="0.2">
      <c r="G12322" s="9"/>
    </row>
    <row r="12323" spans="7:7" x14ac:dyDescent="0.2">
      <c r="G12323" s="9"/>
    </row>
    <row r="12324" spans="7:7" x14ac:dyDescent="0.2">
      <c r="G12324" s="9"/>
    </row>
    <row r="12325" spans="7:7" x14ac:dyDescent="0.2">
      <c r="G12325" s="9"/>
    </row>
    <row r="12326" spans="7:7" x14ac:dyDescent="0.2">
      <c r="G12326" s="9"/>
    </row>
    <row r="12327" spans="7:7" x14ac:dyDescent="0.2">
      <c r="G12327" s="9"/>
    </row>
    <row r="12328" spans="7:7" x14ac:dyDescent="0.2">
      <c r="G12328" s="9"/>
    </row>
    <row r="12329" spans="7:7" x14ac:dyDescent="0.2">
      <c r="G12329" s="9"/>
    </row>
    <row r="12330" spans="7:7" x14ac:dyDescent="0.2">
      <c r="G12330" s="9"/>
    </row>
    <row r="12331" spans="7:7" x14ac:dyDescent="0.2">
      <c r="G12331" s="9"/>
    </row>
    <row r="12332" spans="7:7" x14ac:dyDescent="0.2">
      <c r="G12332" s="9"/>
    </row>
    <row r="12333" spans="7:7" x14ac:dyDescent="0.2">
      <c r="G12333" s="9"/>
    </row>
    <row r="12334" spans="7:7" x14ac:dyDescent="0.2">
      <c r="G12334" s="9"/>
    </row>
    <row r="12335" spans="7:7" x14ac:dyDescent="0.2">
      <c r="G12335" s="9"/>
    </row>
    <row r="12336" spans="7:7" x14ac:dyDescent="0.2">
      <c r="G12336" s="9"/>
    </row>
    <row r="12337" spans="7:7" x14ac:dyDescent="0.2">
      <c r="G12337" s="9"/>
    </row>
    <row r="12338" spans="7:7" x14ac:dyDescent="0.2">
      <c r="G12338" s="9"/>
    </row>
    <row r="12339" spans="7:7" x14ac:dyDescent="0.2">
      <c r="G12339" s="9"/>
    </row>
    <row r="12340" spans="7:7" x14ac:dyDescent="0.2">
      <c r="G12340" s="9"/>
    </row>
    <row r="12341" spans="7:7" x14ac:dyDescent="0.2">
      <c r="G12341" s="9"/>
    </row>
    <row r="12342" spans="7:7" x14ac:dyDescent="0.2">
      <c r="G12342" s="9"/>
    </row>
    <row r="12343" spans="7:7" x14ac:dyDescent="0.2">
      <c r="G12343" s="9"/>
    </row>
    <row r="12344" spans="7:7" x14ac:dyDescent="0.2">
      <c r="G12344" s="9"/>
    </row>
    <row r="12345" spans="7:7" x14ac:dyDescent="0.2">
      <c r="G12345" s="9"/>
    </row>
    <row r="12346" spans="7:7" x14ac:dyDescent="0.2">
      <c r="G12346" s="9"/>
    </row>
    <row r="12347" spans="7:7" x14ac:dyDescent="0.2">
      <c r="G12347" s="9"/>
    </row>
    <row r="12348" spans="7:7" x14ac:dyDescent="0.2">
      <c r="G12348" s="9"/>
    </row>
    <row r="12349" spans="7:7" x14ac:dyDescent="0.2">
      <c r="G12349" s="9"/>
    </row>
    <row r="12350" spans="7:7" x14ac:dyDescent="0.2">
      <c r="G12350" s="9"/>
    </row>
    <row r="12351" spans="7:7" x14ac:dyDescent="0.2">
      <c r="G12351" s="9"/>
    </row>
    <row r="12352" spans="7:7" x14ac:dyDescent="0.2">
      <c r="G12352" s="9"/>
    </row>
    <row r="12353" spans="7:7" x14ac:dyDescent="0.2">
      <c r="G12353" s="9"/>
    </row>
    <row r="12354" spans="7:7" x14ac:dyDescent="0.2">
      <c r="G12354" s="9"/>
    </row>
    <row r="12355" spans="7:7" x14ac:dyDescent="0.2">
      <c r="G12355" s="9"/>
    </row>
    <row r="12356" spans="7:7" x14ac:dyDescent="0.2">
      <c r="G12356" s="9"/>
    </row>
    <row r="12357" spans="7:7" x14ac:dyDescent="0.2">
      <c r="G12357" s="9"/>
    </row>
    <row r="12358" spans="7:7" x14ac:dyDescent="0.2">
      <c r="G12358" s="9"/>
    </row>
    <row r="12359" spans="7:7" x14ac:dyDescent="0.2">
      <c r="G12359" s="9"/>
    </row>
    <row r="12360" spans="7:7" x14ac:dyDescent="0.2">
      <c r="G12360" s="9"/>
    </row>
    <row r="12361" spans="7:7" x14ac:dyDescent="0.2">
      <c r="G12361" s="9"/>
    </row>
    <row r="12362" spans="7:7" x14ac:dyDescent="0.2">
      <c r="G12362" s="9"/>
    </row>
    <row r="12363" spans="7:7" x14ac:dyDescent="0.2">
      <c r="G12363" s="9"/>
    </row>
    <row r="12364" spans="7:7" x14ac:dyDescent="0.2">
      <c r="G12364" s="9"/>
    </row>
    <row r="12365" spans="7:7" x14ac:dyDescent="0.2">
      <c r="G12365" s="9"/>
    </row>
    <row r="12366" spans="7:7" x14ac:dyDescent="0.2">
      <c r="G12366" s="9"/>
    </row>
    <row r="12367" spans="7:7" x14ac:dyDescent="0.2">
      <c r="G12367" s="9"/>
    </row>
    <row r="12368" spans="7:7" x14ac:dyDescent="0.2">
      <c r="G12368" s="9"/>
    </row>
    <row r="12369" spans="7:7" x14ac:dyDescent="0.2">
      <c r="G12369" s="9"/>
    </row>
    <row r="12370" spans="7:7" x14ac:dyDescent="0.2">
      <c r="G12370" s="9"/>
    </row>
    <row r="12371" spans="7:7" x14ac:dyDescent="0.2">
      <c r="G12371" s="9"/>
    </row>
    <row r="12372" spans="7:7" x14ac:dyDescent="0.2">
      <c r="G12372" s="9"/>
    </row>
    <row r="12373" spans="7:7" x14ac:dyDescent="0.2">
      <c r="G12373" s="9"/>
    </row>
    <row r="12374" spans="7:7" x14ac:dyDescent="0.2">
      <c r="G12374" s="9"/>
    </row>
    <row r="12375" spans="7:7" x14ac:dyDescent="0.2">
      <c r="G12375" s="9"/>
    </row>
    <row r="12376" spans="7:7" x14ac:dyDescent="0.2">
      <c r="G12376" s="9"/>
    </row>
    <row r="12377" spans="7:7" x14ac:dyDescent="0.2">
      <c r="G12377" s="9"/>
    </row>
    <row r="12378" spans="7:7" x14ac:dyDescent="0.2">
      <c r="G12378" s="9"/>
    </row>
    <row r="12379" spans="7:7" x14ac:dyDescent="0.2">
      <c r="G12379" s="9"/>
    </row>
    <row r="12380" spans="7:7" x14ac:dyDescent="0.2">
      <c r="G12380" s="9"/>
    </row>
    <row r="12381" spans="7:7" x14ac:dyDescent="0.2">
      <c r="G12381" s="9"/>
    </row>
    <row r="12382" spans="7:7" x14ac:dyDescent="0.2">
      <c r="G12382" s="9"/>
    </row>
    <row r="12383" spans="7:7" x14ac:dyDescent="0.2">
      <c r="G12383" s="9"/>
    </row>
    <row r="12384" spans="7:7" x14ac:dyDescent="0.2">
      <c r="G12384" s="9"/>
    </row>
    <row r="12385" spans="7:7" x14ac:dyDescent="0.2">
      <c r="G12385" s="9"/>
    </row>
    <row r="12386" spans="7:7" x14ac:dyDescent="0.2">
      <c r="G12386" s="9"/>
    </row>
    <row r="12387" spans="7:7" x14ac:dyDescent="0.2">
      <c r="G12387" s="9"/>
    </row>
    <row r="12388" spans="7:7" x14ac:dyDescent="0.2">
      <c r="G12388" s="9"/>
    </row>
    <row r="12389" spans="7:7" x14ac:dyDescent="0.2">
      <c r="G12389" s="9"/>
    </row>
    <row r="12390" spans="7:7" x14ac:dyDescent="0.2">
      <c r="G12390" s="9"/>
    </row>
    <row r="12391" spans="7:7" x14ac:dyDescent="0.2">
      <c r="G12391" s="9"/>
    </row>
    <row r="12392" spans="7:7" x14ac:dyDescent="0.2">
      <c r="G12392" s="9"/>
    </row>
    <row r="12393" spans="7:7" x14ac:dyDescent="0.2">
      <c r="G12393" s="9"/>
    </row>
    <row r="12394" spans="7:7" x14ac:dyDescent="0.2">
      <c r="G12394" s="9"/>
    </row>
    <row r="12395" spans="7:7" x14ac:dyDescent="0.2">
      <c r="G12395" s="9"/>
    </row>
    <row r="12396" spans="7:7" x14ac:dyDescent="0.2">
      <c r="G12396" s="9"/>
    </row>
    <row r="12397" spans="7:7" x14ac:dyDescent="0.2">
      <c r="G12397" s="9"/>
    </row>
    <row r="12398" spans="7:7" x14ac:dyDescent="0.2">
      <c r="G12398" s="9"/>
    </row>
    <row r="12399" spans="7:7" x14ac:dyDescent="0.2">
      <c r="G12399" s="9"/>
    </row>
    <row r="12400" spans="7:7" x14ac:dyDescent="0.2">
      <c r="G12400" s="9"/>
    </row>
    <row r="12401" spans="7:7" x14ac:dyDescent="0.2">
      <c r="G12401" s="9"/>
    </row>
    <row r="12402" spans="7:7" x14ac:dyDescent="0.2">
      <c r="G12402" s="9"/>
    </row>
    <row r="12403" spans="7:7" x14ac:dyDescent="0.2">
      <c r="G12403" s="9"/>
    </row>
    <row r="12404" spans="7:7" x14ac:dyDescent="0.2">
      <c r="G12404" s="9"/>
    </row>
    <row r="12405" spans="7:7" x14ac:dyDescent="0.2">
      <c r="G12405" s="9"/>
    </row>
    <row r="12406" spans="7:7" x14ac:dyDescent="0.2">
      <c r="G12406" s="9"/>
    </row>
    <row r="12407" spans="7:7" x14ac:dyDescent="0.2">
      <c r="G12407" s="9"/>
    </row>
    <row r="12408" spans="7:7" x14ac:dyDescent="0.2">
      <c r="G12408" s="9"/>
    </row>
    <row r="12409" spans="7:7" x14ac:dyDescent="0.2">
      <c r="G12409" s="9"/>
    </row>
    <row r="12410" spans="7:7" x14ac:dyDescent="0.2">
      <c r="G12410" s="9"/>
    </row>
    <row r="12411" spans="7:7" x14ac:dyDescent="0.2">
      <c r="G12411" s="9"/>
    </row>
    <row r="12412" spans="7:7" x14ac:dyDescent="0.2">
      <c r="G12412" s="9"/>
    </row>
    <row r="12413" spans="7:7" x14ac:dyDescent="0.2">
      <c r="G12413" s="9"/>
    </row>
    <row r="12414" spans="7:7" x14ac:dyDescent="0.2">
      <c r="G12414" s="9"/>
    </row>
    <row r="12415" spans="7:7" x14ac:dyDescent="0.2">
      <c r="G12415" s="9"/>
    </row>
    <row r="12416" spans="7:7" x14ac:dyDescent="0.2">
      <c r="G12416" s="9"/>
    </row>
    <row r="12417" spans="7:7" x14ac:dyDescent="0.2">
      <c r="G12417" s="9"/>
    </row>
    <row r="12418" spans="7:7" x14ac:dyDescent="0.2">
      <c r="G12418" s="9"/>
    </row>
    <row r="12419" spans="7:7" x14ac:dyDescent="0.2">
      <c r="G12419" s="9"/>
    </row>
    <row r="12420" spans="7:7" x14ac:dyDescent="0.2">
      <c r="G12420" s="9"/>
    </row>
    <row r="12421" spans="7:7" x14ac:dyDescent="0.2">
      <c r="G12421" s="9"/>
    </row>
    <row r="12422" spans="7:7" x14ac:dyDescent="0.2">
      <c r="G12422" s="9"/>
    </row>
    <row r="12423" spans="7:7" x14ac:dyDescent="0.2">
      <c r="G12423" s="9"/>
    </row>
    <row r="12424" spans="7:7" x14ac:dyDescent="0.2">
      <c r="G12424" s="9"/>
    </row>
    <row r="12425" spans="7:7" x14ac:dyDescent="0.2">
      <c r="G12425" s="9"/>
    </row>
    <row r="12426" spans="7:7" x14ac:dyDescent="0.2">
      <c r="G12426" s="9"/>
    </row>
    <row r="12427" spans="7:7" x14ac:dyDescent="0.2">
      <c r="G12427" s="9"/>
    </row>
    <row r="12428" spans="7:7" x14ac:dyDescent="0.2">
      <c r="G12428" s="9"/>
    </row>
    <row r="12429" spans="7:7" x14ac:dyDescent="0.2">
      <c r="G12429" s="9"/>
    </row>
    <row r="12430" spans="7:7" x14ac:dyDescent="0.2">
      <c r="G12430" s="9"/>
    </row>
    <row r="12431" spans="7:7" x14ac:dyDescent="0.2">
      <c r="G12431" s="9"/>
    </row>
    <row r="12432" spans="7:7" x14ac:dyDescent="0.2">
      <c r="G12432" s="9"/>
    </row>
    <row r="12433" spans="7:7" x14ac:dyDescent="0.2">
      <c r="G12433" s="9"/>
    </row>
    <row r="12434" spans="7:7" x14ac:dyDescent="0.2">
      <c r="G12434" s="9"/>
    </row>
    <row r="12435" spans="7:7" x14ac:dyDescent="0.2">
      <c r="G12435" s="9"/>
    </row>
    <row r="12436" spans="7:7" x14ac:dyDescent="0.2">
      <c r="G12436" s="9"/>
    </row>
    <row r="12437" spans="7:7" x14ac:dyDescent="0.2">
      <c r="G12437" s="9"/>
    </row>
    <row r="12438" spans="7:7" x14ac:dyDescent="0.2">
      <c r="G12438" s="9"/>
    </row>
    <row r="12439" spans="7:7" x14ac:dyDescent="0.2">
      <c r="G12439" s="9"/>
    </row>
    <row r="12440" spans="7:7" x14ac:dyDescent="0.2">
      <c r="G12440" s="9"/>
    </row>
    <row r="12441" spans="7:7" x14ac:dyDescent="0.2">
      <c r="G12441" s="9"/>
    </row>
    <row r="12442" spans="7:7" x14ac:dyDescent="0.2">
      <c r="G12442" s="9"/>
    </row>
    <row r="12443" spans="7:7" x14ac:dyDescent="0.2">
      <c r="G12443" s="9"/>
    </row>
    <row r="12444" spans="7:7" x14ac:dyDescent="0.2">
      <c r="G12444" s="9"/>
    </row>
    <row r="12445" spans="7:7" x14ac:dyDescent="0.2">
      <c r="G12445" s="9"/>
    </row>
    <row r="12446" spans="7:7" x14ac:dyDescent="0.2">
      <c r="G12446" s="9"/>
    </row>
    <row r="12447" spans="7:7" x14ac:dyDescent="0.2">
      <c r="G12447" s="9"/>
    </row>
    <row r="12448" spans="7:7" x14ac:dyDescent="0.2">
      <c r="G12448" s="9"/>
    </row>
    <row r="12449" spans="7:7" x14ac:dyDescent="0.2">
      <c r="G12449" s="9"/>
    </row>
    <row r="12450" spans="7:7" x14ac:dyDescent="0.2">
      <c r="G12450" s="9"/>
    </row>
    <row r="12451" spans="7:7" x14ac:dyDescent="0.2">
      <c r="G12451" s="9"/>
    </row>
    <row r="12452" spans="7:7" x14ac:dyDescent="0.2">
      <c r="G12452" s="9"/>
    </row>
    <row r="12453" spans="7:7" x14ac:dyDescent="0.2">
      <c r="G12453" s="9"/>
    </row>
    <row r="12454" spans="7:7" x14ac:dyDescent="0.2">
      <c r="G12454" s="9"/>
    </row>
    <row r="12455" spans="7:7" x14ac:dyDescent="0.2">
      <c r="G12455" s="9"/>
    </row>
    <row r="12456" spans="7:7" x14ac:dyDescent="0.2">
      <c r="G12456" s="9"/>
    </row>
    <row r="12457" spans="7:7" x14ac:dyDescent="0.2">
      <c r="G12457" s="9"/>
    </row>
    <row r="12458" spans="7:7" x14ac:dyDescent="0.2">
      <c r="G12458" s="9"/>
    </row>
    <row r="12459" spans="7:7" x14ac:dyDescent="0.2">
      <c r="G12459" s="9"/>
    </row>
    <row r="12460" spans="7:7" x14ac:dyDescent="0.2">
      <c r="G12460" s="9"/>
    </row>
    <row r="12461" spans="7:7" x14ac:dyDescent="0.2">
      <c r="G12461" s="9"/>
    </row>
    <row r="12462" spans="7:7" x14ac:dyDescent="0.2">
      <c r="G12462" s="9"/>
    </row>
    <row r="12463" spans="7:7" x14ac:dyDescent="0.2">
      <c r="G12463" s="9"/>
    </row>
    <row r="12464" spans="7:7" x14ac:dyDescent="0.2">
      <c r="G12464" s="9"/>
    </row>
    <row r="12465" spans="7:7" x14ac:dyDescent="0.2">
      <c r="G12465" s="9"/>
    </row>
    <row r="12466" spans="7:7" x14ac:dyDescent="0.2">
      <c r="G12466" s="9"/>
    </row>
    <row r="12467" spans="7:7" x14ac:dyDescent="0.2">
      <c r="G12467" s="9"/>
    </row>
    <row r="12468" spans="7:7" x14ac:dyDescent="0.2">
      <c r="G12468" s="9"/>
    </row>
    <row r="12469" spans="7:7" x14ac:dyDescent="0.2">
      <c r="G12469" s="9"/>
    </row>
    <row r="12470" spans="7:7" x14ac:dyDescent="0.2">
      <c r="G12470" s="9"/>
    </row>
    <row r="12471" spans="7:7" x14ac:dyDescent="0.2">
      <c r="G12471" s="9"/>
    </row>
    <row r="12472" spans="7:7" x14ac:dyDescent="0.2">
      <c r="G12472" s="9"/>
    </row>
    <row r="12473" spans="7:7" x14ac:dyDescent="0.2">
      <c r="G12473" s="9"/>
    </row>
    <row r="12474" spans="7:7" x14ac:dyDescent="0.2">
      <c r="G12474" s="9"/>
    </row>
    <row r="12475" spans="7:7" x14ac:dyDescent="0.2">
      <c r="G12475" s="9"/>
    </row>
    <row r="12476" spans="7:7" x14ac:dyDescent="0.2">
      <c r="G12476" s="9"/>
    </row>
    <row r="12477" spans="7:7" x14ac:dyDescent="0.2">
      <c r="G12477" s="9"/>
    </row>
    <row r="12478" spans="7:7" x14ac:dyDescent="0.2">
      <c r="G12478" s="9"/>
    </row>
    <row r="12479" spans="7:7" x14ac:dyDescent="0.2">
      <c r="G12479" s="9"/>
    </row>
    <row r="12480" spans="7:7" x14ac:dyDescent="0.2">
      <c r="G12480" s="9"/>
    </row>
    <row r="12481" spans="7:7" x14ac:dyDescent="0.2">
      <c r="G12481" s="9"/>
    </row>
    <row r="12482" spans="7:7" x14ac:dyDescent="0.2">
      <c r="G12482" s="9"/>
    </row>
    <row r="12483" spans="7:7" x14ac:dyDescent="0.2">
      <c r="G12483" s="9"/>
    </row>
    <row r="12484" spans="7:7" x14ac:dyDescent="0.2">
      <c r="G12484" s="9"/>
    </row>
    <row r="12485" spans="7:7" x14ac:dyDescent="0.2">
      <c r="G12485" s="9"/>
    </row>
    <row r="12486" spans="7:7" x14ac:dyDescent="0.2">
      <c r="G12486" s="9"/>
    </row>
    <row r="12487" spans="7:7" x14ac:dyDescent="0.2">
      <c r="G12487" s="9"/>
    </row>
    <row r="12488" spans="7:7" x14ac:dyDescent="0.2">
      <c r="G12488" s="9"/>
    </row>
    <row r="12489" spans="7:7" x14ac:dyDescent="0.2">
      <c r="G12489" s="9"/>
    </row>
    <row r="12490" spans="7:7" x14ac:dyDescent="0.2">
      <c r="G12490" s="9"/>
    </row>
    <row r="12491" spans="7:7" x14ac:dyDescent="0.2">
      <c r="G12491" s="9"/>
    </row>
    <row r="12492" spans="7:7" x14ac:dyDescent="0.2">
      <c r="G12492" s="9"/>
    </row>
    <row r="12493" spans="7:7" x14ac:dyDescent="0.2">
      <c r="G12493" s="9"/>
    </row>
    <row r="12494" spans="7:7" x14ac:dyDescent="0.2">
      <c r="G12494" s="9"/>
    </row>
    <row r="12495" spans="7:7" x14ac:dyDescent="0.2">
      <c r="G12495" s="9"/>
    </row>
    <row r="12496" spans="7:7" x14ac:dyDescent="0.2">
      <c r="G12496" s="9"/>
    </row>
    <row r="12497" spans="7:7" x14ac:dyDescent="0.2">
      <c r="G12497" s="9"/>
    </row>
    <row r="12498" spans="7:7" x14ac:dyDescent="0.2">
      <c r="G12498" s="9"/>
    </row>
    <row r="12499" spans="7:7" x14ac:dyDescent="0.2">
      <c r="G12499" s="9"/>
    </row>
    <row r="12500" spans="7:7" x14ac:dyDescent="0.2">
      <c r="G12500" s="9"/>
    </row>
    <row r="12501" spans="7:7" x14ac:dyDescent="0.2">
      <c r="G12501" s="9"/>
    </row>
    <row r="12502" spans="7:7" x14ac:dyDescent="0.2">
      <c r="G12502" s="9"/>
    </row>
    <row r="12503" spans="7:7" x14ac:dyDescent="0.2">
      <c r="G12503" s="9"/>
    </row>
    <row r="12504" spans="7:7" x14ac:dyDescent="0.2">
      <c r="G12504" s="9"/>
    </row>
    <row r="12505" spans="7:7" x14ac:dyDescent="0.2">
      <c r="G12505" s="9"/>
    </row>
    <row r="12506" spans="7:7" x14ac:dyDescent="0.2">
      <c r="G12506" s="9"/>
    </row>
    <row r="12507" spans="7:7" x14ac:dyDescent="0.2">
      <c r="G12507" s="9"/>
    </row>
    <row r="12508" spans="7:7" x14ac:dyDescent="0.2">
      <c r="G12508" s="9"/>
    </row>
    <row r="12509" spans="7:7" x14ac:dyDescent="0.2">
      <c r="G12509" s="9"/>
    </row>
    <row r="12510" spans="7:7" x14ac:dyDescent="0.2">
      <c r="G12510" s="9"/>
    </row>
    <row r="12511" spans="7:7" x14ac:dyDescent="0.2">
      <c r="G12511" s="9"/>
    </row>
    <row r="12512" spans="7:7" x14ac:dyDescent="0.2">
      <c r="G12512" s="9"/>
    </row>
    <row r="12513" spans="7:7" x14ac:dyDescent="0.2">
      <c r="G12513" s="9"/>
    </row>
    <row r="12514" spans="7:7" x14ac:dyDescent="0.2">
      <c r="G12514" s="9"/>
    </row>
    <row r="12515" spans="7:7" x14ac:dyDescent="0.2">
      <c r="G12515" s="9"/>
    </row>
    <row r="12516" spans="7:7" x14ac:dyDescent="0.2">
      <c r="G12516" s="9"/>
    </row>
    <row r="12517" spans="7:7" x14ac:dyDescent="0.2">
      <c r="G12517" s="9"/>
    </row>
    <row r="12518" spans="7:7" x14ac:dyDescent="0.2">
      <c r="G12518" s="9"/>
    </row>
    <row r="12519" spans="7:7" x14ac:dyDescent="0.2">
      <c r="G12519" s="9"/>
    </row>
    <row r="12520" spans="7:7" x14ac:dyDescent="0.2">
      <c r="G12520" s="9"/>
    </row>
    <row r="12521" spans="7:7" x14ac:dyDescent="0.2">
      <c r="G12521" s="9"/>
    </row>
    <row r="12522" spans="7:7" x14ac:dyDescent="0.2">
      <c r="G12522" s="9"/>
    </row>
    <row r="12523" spans="7:7" x14ac:dyDescent="0.2">
      <c r="G12523" s="9"/>
    </row>
    <row r="12524" spans="7:7" x14ac:dyDescent="0.2">
      <c r="G12524" s="9"/>
    </row>
    <row r="12525" spans="7:7" x14ac:dyDescent="0.2">
      <c r="G12525" s="9"/>
    </row>
    <row r="12526" spans="7:7" x14ac:dyDescent="0.2">
      <c r="G12526" s="9"/>
    </row>
    <row r="12527" spans="7:7" x14ac:dyDescent="0.2">
      <c r="G12527" s="9"/>
    </row>
    <row r="12528" spans="7:7" x14ac:dyDescent="0.2">
      <c r="G12528" s="9"/>
    </row>
    <row r="12529" spans="7:7" x14ac:dyDescent="0.2">
      <c r="G12529" s="9"/>
    </row>
    <row r="12530" spans="7:7" x14ac:dyDescent="0.2">
      <c r="G12530" s="9"/>
    </row>
    <row r="12531" spans="7:7" x14ac:dyDescent="0.2">
      <c r="G12531" s="9"/>
    </row>
    <row r="12532" spans="7:7" x14ac:dyDescent="0.2">
      <c r="G12532" s="9"/>
    </row>
    <row r="12533" spans="7:7" x14ac:dyDescent="0.2">
      <c r="G12533" s="9"/>
    </row>
    <row r="12534" spans="7:7" x14ac:dyDescent="0.2">
      <c r="G12534" s="9"/>
    </row>
    <row r="12535" spans="7:7" x14ac:dyDescent="0.2">
      <c r="G12535" s="9"/>
    </row>
    <row r="12536" spans="7:7" x14ac:dyDescent="0.2">
      <c r="G12536" s="9"/>
    </row>
    <row r="12537" spans="7:7" x14ac:dyDescent="0.2">
      <c r="G12537" s="9"/>
    </row>
    <row r="12538" spans="7:7" x14ac:dyDescent="0.2">
      <c r="G12538" s="9"/>
    </row>
    <row r="12539" spans="7:7" x14ac:dyDescent="0.2">
      <c r="G12539" s="9"/>
    </row>
    <row r="12540" spans="7:7" x14ac:dyDescent="0.2">
      <c r="G12540" s="9"/>
    </row>
    <row r="12541" spans="7:7" x14ac:dyDescent="0.2">
      <c r="G12541" s="9"/>
    </row>
    <row r="12542" spans="7:7" x14ac:dyDescent="0.2">
      <c r="G12542" s="9"/>
    </row>
    <row r="12543" spans="7:7" x14ac:dyDescent="0.2">
      <c r="G12543" s="9"/>
    </row>
    <row r="12544" spans="7:7" x14ac:dyDescent="0.2">
      <c r="G12544" s="9"/>
    </row>
    <row r="12545" spans="7:7" x14ac:dyDescent="0.2">
      <c r="G12545" s="9"/>
    </row>
    <row r="12546" spans="7:7" x14ac:dyDescent="0.2">
      <c r="G12546" s="9"/>
    </row>
    <row r="12547" spans="7:7" x14ac:dyDescent="0.2">
      <c r="G12547" s="9"/>
    </row>
    <row r="12548" spans="7:7" x14ac:dyDescent="0.2">
      <c r="G12548" s="9"/>
    </row>
    <row r="12549" spans="7:7" x14ac:dyDescent="0.2">
      <c r="G12549" s="9"/>
    </row>
    <row r="12550" spans="7:7" x14ac:dyDescent="0.2">
      <c r="G12550" s="9"/>
    </row>
    <row r="12551" spans="7:7" x14ac:dyDescent="0.2">
      <c r="G12551" s="9"/>
    </row>
    <row r="12552" spans="7:7" x14ac:dyDescent="0.2">
      <c r="G12552" s="9"/>
    </row>
    <row r="12553" spans="7:7" x14ac:dyDescent="0.2">
      <c r="G12553" s="9"/>
    </row>
    <row r="12554" spans="7:7" x14ac:dyDescent="0.2">
      <c r="G12554" s="9"/>
    </row>
    <row r="12555" spans="7:7" x14ac:dyDescent="0.2">
      <c r="G12555" s="9"/>
    </row>
    <row r="12556" spans="7:7" x14ac:dyDescent="0.2">
      <c r="G12556" s="9"/>
    </row>
    <row r="12557" spans="7:7" x14ac:dyDescent="0.2">
      <c r="G12557" s="9"/>
    </row>
    <row r="12558" spans="7:7" x14ac:dyDescent="0.2">
      <c r="G12558" s="9"/>
    </row>
    <row r="12559" spans="7:7" x14ac:dyDescent="0.2">
      <c r="G12559" s="9"/>
    </row>
    <row r="12560" spans="7:7" x14ac:dyDescent="0.2">
      <c r="G12560" s="9"/>
    </row>
    <row r="12561" spans="7:7" x14ac:dyDescent="0.2">
      <c r="G12561" s="9"/>
    </row>
    <row r="12562" spans="7:7" x14ac:dyDescent="0.2">
      <c r="G12562" s="9"/>
    </row>
    <row r="12563" spans="7:7" x14ac:dyDescent="0.2">
      <c r="G12563" s="9"/>
    </row>
    <row r="12564" spans="7:7" x14ac:dyDescent="0.2">
      <c r="G12564" s="9"/>
    </row>
    <row r="12565" spans="7:7" x14ac:dyDescent="0.2">
      <c r="G12565" s="9"/>
    </row>
    <row r="12566" spans="7:7" x14ac:dyDescent="0.2">
      <c r="G12566" s="9"/>
    </row>
    <row r="12567" spans="7:7" x14ac:dyDescent="0.2">
      <c r="G12567" s="9"/>
    </row>
    <row r="12568" spans="7:7" x14ac:dyDescent="0.2">
      <c r="G12568" s="9"/>
    </row>
    <row r="12569" spans="7:7" x14ac:dyDescent="0.2">
      <c r="G12569" s="9"/>
    </row>
    <row r="12570" spans="7:7" x14ac:dyDescent="0.2">
      <c r="G12570" s="9"/>
    </row>
    <row r="12571" spans="7:7" x14ac:dyDescent="0.2">
      <c r="G12571" s="9"/>
    </row>
    <row r="12572" spans="7:7" x14ac:dyDescent="0.2">
      <c r="G12572" s="9"/>
    </row>
    <row r="12573" spans="7:7" x14ac:dyDescent="0.2">
      <c r="G12573" s="9"/>
    </row>
    <row r="12574" spans="7:7" x14ac:dyDescent="0.2">
      <c r="G12574" s="9"/>
    </row>
    <row r="12575" spans="7:7" x14ac:dyDescent="0.2">
      <c r="G12575" s="9"/>
    </row>
    <row r="12576" spans="7:7" x14ac:dyDescent="0.2">
      <c r="G12576" s="9"/>
    </row>
    <row r="12577" spans="7:7" x14ac:dyDescent="0.2">
      <c r="G12577" s="9"/>
    </row>
    <row r="12578" spans="7:7" x14ac:dyDescent="0.2">
      <c r="G12578" s="9"/>
    </row>
    <row r="12579" spans="7:7" x14ac:dyDescent="0.2">
      <c r="G12579" s="9"/>
    </row>
    <row r="12580" spans="7:7" x14ac:dyDescent="0.2">
      <c r="G12580" s="9"/>
    </row>
    <row r="12581" spans="7:7" x14ac:dyDescent="0.2">
      <c r="G12581" s="9"/>
    </row>
    <row r="12582" spans="7:7" x14ac:dyDescent="0.2">
      <c r="G12582" s="9"/>
    </row>
    <row r="12583" spans="7:7" x14ac:dyDescent="0.2">
      <c r="G12583" s="9"/>
    </row>
    <row r="12584" spans="7:7" x14ac:dyDescent="0.2">
      <c r="G12584" s="9"/>
    </row>
    <row r="12585" spans="7:7" x14ac:dyDescent="0.2">
      <c r="G12585" s="9"/>
    </row>
    <row r="12586" spans="7:7" x14ac:dyDescent="0.2">
      <c r="G12586" s="9"/>
    </row>
    <row r="12587" spans="7:7" x14ac:dyDescent="0.2">
      <c r="G12587" s="9"/>
    </row>
    <row r="12588" spans="7:7" x14ac:dyDescent="0.2">
      <c r="G12588" s="9"/>
    </row>
    <row r="12589" spans="7:7" x14ac:dyDescent="0.2">
      <c r="G12589" s="9"/>
    </row>
    <row r="12590" spans="7:7" x14ac:dyDescent="0.2">
      <c r="G12590" s="9"/>
    </row>
    <row r="12591" spans="7:7" x14ac:dyDescent="0.2">
      <c r="G12591" s="9"/>
    </row>
    <row r="12592" spans="7:7" x14ac:dyDescent="0.2">
      <c r="G12592" s="9"/>
    </row>
    <row r="12593" spans="7:7" x14ac:dyDescent="0.2">
      <c r="G12593" s="9"/>
    </row>
    <row r="12594" spans="7:7" x14ac:dyDescent="0.2">
      <c r="G12594" s="9"/>
    </row>
    <row r="12595" spans="7:7" x14ac:dyDescent="0.2">
      <c r="G12595" s="9"/>
    </row>
    <row r="12596" spans="7:7" x14ac:dyDescent="0.2">
      <c r="G12596" s="9"/>
    </row>
    <row r="12597" spans="7:7" x14ac:dyDescent="0.2">
      <c r="G12597" s="9"/>
    </row>
    <row r="12598" spans="7:7" x14ac:dyDescent="0.2">
      <c r="G12598" s="9"/>
    </row>
    <row r="12599" spans="7:7" x14ac:dyDescent="0.2">
      <c r="G12599" s="9"/>
    </row>
    <row r="12600" spans="7:7" x14ac:dyDescent="0.2">
      <c r="G12600" s="9"/>
    </row>
    <row r="12601" spans="7:7" x14ac:dyDescent="0.2">
      <c r="G12601" s="9"/>
    </row>
    <row r="12602" spans="7:7" x14ac:dyDescent="0.2">
      <c r="G12602" s="9"/>
    </row>
    <row r="12603" spans="7:7" x14ac:dyDescent="0.2">
      <c r="G12603" s="9"/>
    </row>
    <row r="12604" spans="7:7" x14ac:dyDescent="0.2">
      <c r="G12604" s="9"/>
    </row>
    <row r="12605" spans="7:7" x14ac:dyDescent="0.2">
      <c r="G12605" s="9"/>
    </row>
    <row r="12606" spans="7:7" x14ac:dyDescent="0.2">
      <c r="G12606" s="9"/>
    </row>
    <row r="12607" spans="7:7" x14ac:dyDescent="0.2">
      <c r="G12607" s="9"/>
    </row>
    <row r="12608" spans="7:7" x14ac:dyDescent="0.2">
      <c r="G12608" s="9"/>
    </row>
    <row r="12609" spans="7:7" x14ac:dyDescent="0.2">
      <c r="G12609" s="9"/>
    </row>
    <row r="12610" spans="7:7" x14ac:dyDescent="0.2">
      <c r="G12610" s="9"/>
    </row>
    <row r="12611" spans="7:7" x14ac:dyDescent="0.2">
      <c r="G12611" s="9"/>
    </row>
    <row r="12612" spans="7:7" x14ac:dyDescent="0.2">
      <c r="G12612" s="9"/>
    </row>
    <row r="12613" spans="7:7" x14ac:dyDescent="0.2">
      <c r="G12613" s="9"/>
    </row>
    <row r="12614" spans="7:7" x14ac:dyDescent="0.2">
      <c r="G12614" s="9"/>
    </row>
    <row r="12615" spans="7:7" x14ac:dyDescent="0.2">
      <c r="G12615" s="9"/>
    </row>
    <row r="12616" spans="7:7" x14ac:dyDescent="0.2">
      <c r="G12616" s="9"/>
    </row>
    <row r="12617" spans="7:7" x14ac:dyDescent="0.2">
      <c r="G12617" s="9"/>
    </row>
    <row r="12618" spans="7:7" x14ac:dyDescent="0.2">
      <c r="G12618" s="9"/>
    </row>
    <row r="12619" spans="7:7" x14ac:dyDescent="0.2">
      <c r="G12619" s="9"/>
    </row>
    <row r="12620" spans="7:7" x14ac:dyDescent="0.2">
      <c r="G12620" s="9"/>
    </row>
    <row r="12621" spans="7:7" x14ac:dyDescent="0.2">
      <c r="G12621" s="9"/>
    </row>
    <row r="12622" spans="7:7" x14ac:dyDescent="0.2">
      <c r="G12622" s="9"/>
    </row>
    <row r="12623" spans="7:7" x14ac:dyDescent="0.2">
      <c r="G12623" s="9"/>
    </row>
    <row r="12624" spans="7:7" x14ac:dyDescent="0.2">
      <c r="G12624" s="9"/>
    </row>
    <row r="12625" spans="7:7" x14ac:dyDescent="0.2">
      <c r="G12625" s="9"/>
    </row>
    <row r="12626" spans="7:7" x14ac:dyDescent="0.2">
      <c r="G12626" s="9"/>
    </row>
    <row r="12627" spans="7:7" x14ac:dyDescent="0.2">
      <c r="G12627" s="9"/>
    </row>
    <row r="12628" spans="7:7" x14ac:dyDescent="0.2">
      <c r="G12628" s="9"/>
    </row>
    <row r="12629" spans="7:7" x14ac:dyDescent="0.2">
      <c r="G12629" s="9"/>
    </row>
    <row r="12630" spans="7:7" x14ac:dyDescent="0.2">
      <c r="G12630" s="9"/>
    </row>
    <row r="12631" spans="7:7" x14ac:dyDescent="0.2">
      <c r="G12631" s="9"/>
    </row>
    <row r="12632" spans="7:7" x14ac:dyDescent="0.2">
      <c r="G12632" s="9"/>
    </row>
    <row r="12633" spans="7:7" x14ac:dyDescent="0.2">
      <c r="G12633" s="9"/>
    </row>
    <row r="12634" spans="7:7" x14ac:dyDescent="0.2">
      <c r="G12634" s="9"/>
    </row>
    <row r="12635" spans="7:7" x14ac:dyDescent="0.2">
      <c r="G12635" s="9"/>
    </row>
    <row r="12636" spans="7:7" x14ac:dyDescent="0.2">
      <c r="G12636" s="9"/>
    </row>
    <row r="12637" spans="7:7" x14ac:dyDescent="0.2">
      <c r="G12637" s="9"/>
    </row>
    <row r="12638" spans="7:7" x14ac:dyDescent="0.2">
      <c r="G12638" s="9"/>
    </row>
    <row r="12639" spans="7:7" x14ac:dyDescent="0.2">
      <c r="G12639" s="9"/>
    </row>
    <row r="12640" spans="7:7" x14ac:dyDescent="0.2">
      <c r="G12640" s="9"/>
    </row>
    <row r="12641" spans="7:7" x14ac:dyDescent="0.2">
      <c r="G12641" s="9"/>
    </row>
    <row r="12642" spans="7:7" x14ac:dyDescent="0.2">
      <c r="G12642" s="9"/>
    </row>
    <row r="12643" spans="7:7" x14ac:dyDescent="0.2">
      <c r="G12643" s="9"/>
    </row>
    <row r="12644" spans="7:7" x14ac:dyDescent="0.2">
      <c r="G12644" s="9"/>
    </row>
    <row r="12645" spans="7:7" x14ac:dyDescent="0.2">
      <c r="G12645" s="9"/>
    </row>
    <row r="12646" spans="7:7" x14ac:dyDescent="0.2">
      <c r="G12646" s="9"/>
    </row>
    <row r="12647" spans="7:7" x14ac:dyDescent="0.2">
      <c r="G12647" s="9"/>
    </row>
    <row r="12648" spans="7:7" x14ac:dyDescent="0.2">
      <c r="G12648" s="9"/>
    </row>
    <row r="12649" spans="7:7" x14ac:dyDescent="0.2">
      <c r="G12649" s="9"/>
    </row>
    <row r="12650" spans="7:7" x14ac:dyDescent="0.2">
      <c r="G12650" s="9"/>
    </row>
    <row r="12651" spans="7:7" x14ac:dyDescent="0.2">
      <c r="G12651" s="9"/>
    </row>
    <row r="12652" spans="7:7" x14ac:dyDescent="0.2">
      <c r="G12652" s="9"/>
    </row>
    <row r="12653" spans="7:7" x14ac:dyDescent="0.2">
      <c r="G12653" s="9"/>
    </row>
    <row r="12654" spans="7:7" x14ac:dyDescent="0.2">
      <c r="G12654" s="9"/>
    </row>
    <row r="12655" spans="7:7" x14ac:dyDescent="0.2">
      <c r="G12655" s="9"/>
    </row>
    <row r="12656" spans="7:7" x14ac:dyDescent="0.2">
      <c r="G12656" s="9"/>
    </row>
    <row r="12657" spans="7:7" x14ac:dyDescent="0.2">
      <c r="G12657" s="9"/>
    </row>
    <row r="12658" spans="7:7" x14ac:dyDescent="0.2">
      <c r="G12658" s="9"/>
    </row>
    <row r="12659" spans="7:7" x14ac:dyDescent="0.2">
      <c r="G12659" s="9"/>
    </row>
    <row r="12660" spans="7:7" x14ac:dyDescent="0.2">
      <c r="G12660" s="9"/>
    </row>
    <row r="12661" spans="7:7" x14ac:dyDescent="0.2">
      <c r="G12661" s="9"/>
    </row>
    <row r="12662" spans="7:7" x14ac:dyDescent="0.2">
      <c r="G12662" s="9"/>
    </row>
    <row r="12663" spans="7:7" x14ac:dyDescent="0.2">
      <c r="G12663" s="9"/>
    </row>
    <row r="12664" spans="7:7" x14ac:dyDescent="0.2">
      <c r="G12664" s="9"/>
    </row>
    <row r="12665" spans="7:7" x14ac:dyDescent="0.2">
      <c r="G12665" s="9"/>
    </row>
    <row r="12666" spans="7:7" x14ac:dyDescent="0.2">
      <c r="G12666" s="9"/>
    </row>
    <row r="12667" spans="7:7" x14ac:dyDescent="0.2">
      <c r="G12667" s="9"/>
    </row>
    <row r="12668" spans="7:7" x14ac:dyDescent="0.2">
      <c r="G12668" s="9"/>
    </row>
    <row r="12669" spans="7:7" x14ac:dyDescent="0.2">
      <c r="G12669" s="9"/>
    </row>
    <row r="12670" spans="7:7" x14ac:dyDescent="0.2">
      <c r="G12670" s="9"/>
    </row>
    <row r="12671" spans="7:7" x14ac:dyDescent="0.2">
      <c r="G12671" s="9"/>
    </row>
    <row r="12672" spans="7:7" x14ac:dyDescent="0.2">
      <c r="G12672" s="9"/>
    </row>
    <row r="12673" spans="7:7" x14ac:dyDescent="0.2">
      <c r="G12673" s="9"/>
    </row>
    <row r="12674" spans="7:7" x14ac:dyDescent="0.2">
      <c r="G12674" s="9"/>
    </row>
    <row r="12675" spans="7:7" x14ac:dyDescent="0.2">
      <c r="G12675" s="9"/>
    </row>
    <row r="12676" spans="7:7" x14ac:dyDescent="0.2">
      <c r="G12676" s="9"/>
    </row>
    <row r="12677" spans="7:7" x14ac:dyDescent="0.2">
      <c r="G12677" s="9"/>
    </row>
    <row r="12678" spans="7:7" x14ac:dyDescent="0.2">
      <c r="G12678" s="9"/>
    </row>
    <row r="12679" spans="7:7" x14ac:dyDescent="0.2">
      <c r="G12679" s="9"/>
    </row>
    <row r="12680" spans="7:7" x14ac:dyDescent="0.2">
      <c r="G12680" s="9"/>
    </row>
    <row r="12681" spans="7:7" x14ac:dyDescent="0.2">
      <c r="G12681" s="9"/>
    </row>
    <row r="12682" spans="7:7" x14ac:dyDescent="0.2">
      <c r="G12682" s="9"/>
    </row>
    <row r="12683" spans="7:7" x14ac:dyDescent="0.2">
      <c r="G12683" s="9"/>
    </row>
    <row r="12684" spans="7:7" x14ac:dyDescent="0.2">
      <c r="G12684" s="9"/>
    </row>
    <row r="12685" spans="7:7" x14ac:dyDescent="0.2">
      <c r="G12685" s="9"/>
    </row>
    <row r="12686" spans="7:7" x14ac:dyDescent="0.2">
      <c r="G12686" s="9"/>
    </row>
    <row r="12687" spans="7:7" x14ac:dyDescent="0.2">
      <c r="G12687" s="9"/>
    </row>
    <row r="12688" spans="7:7" x14ac:dyDescent="0.2">
      <c r="G12688" s="9"/>
    </row>
    <row r="12689" spans="7:7" x14ac:dyDescent="0.2">
      <c r="G12689" s="9"/>
    </row>
    <row r="12690" spans="7:7" x14ac:dyDescent="0.2">
      <c r="G12690" s="9"/>
    </row>
    <row r="12691" spans="7:7" x14ac:dyDescent="0.2">
      <c r="G12691" s="9"/>
    </row>
    <row r="12692" spans="7:7" x14ac:dyDescent="0.2">
      <c r="G12692" s="9"/>
    </row>
    <row r="12693" spans="7:7" x14ac:dyDescent="0.2">
      <c r="G12693" s="9"/>
    </row>
    <row r="12694" spans="7:7" x14ac:dyDescent="0.2">
      <c r="G12694" s="9"/>
    </row>
    <row r="12695" spans="7:7" x14ac:dyDescent="0.2">
      <c r="G12695" s="9"/>
    </row>
    <row r="12696" spans="7:7" x14ac:dyDescent="0.2">
      <c r="G12696" s="9"/>
    </row>
    <row r="12697" spans="7:7" x14ac:dyDescent="0.2">
      <c r="G12697" s="9"/>
    </row>
    <row r="12698" spans="7:7" x14ac:dyDescent="0.2">
      <c r="G12698" s="9"/>
    </row>
    <row r="12699" spans="7:7" x14ac:dyDescent="0.2">
      <c r="G12699" s="9"/>
    </row>
    <row r="12700" spans="7:7" x14ac:dyDescent="0.2">
      <c r="G12700" s="9"/>
    </row>
    <row r="12701" spans="7:7" x14ac:dyDescent="0.2">
      <c r="G12701" s="9"/>
    </row>
    <row r="12702" spans="7:7" x14ac:dyDescent="0.2">
      <c r="G12702" s="9"/>
    </row>
    <row r="12703" spans="7:7" x14ac:dyDescent="0.2">
      <c r="G12703" s="9"/>
    </row>
    <row r="12704" spans="7:7" x14ac:dyDescent="0.2">
      <c r="G12704" s="9"/>
    </row>
    <row r="12705" spans="7:7" x14ac:dyDescent="0.2">
      <c r="G12705" s="9"/>
    </row>
    <row r="12706" spans="7:7" x14ac:dyDescent="0.2">
      <c r="G12706" s="9"/>
    </row>
    <row r="12707" spans="7:7" x14ac:dyDescent="0.2">
      <c r="G12707" s="9"/>
    </row>
    <row r="12708" spans="7:7" x14ac:dyDescent="0.2">
      <c r="G12708" s="9"/>
    </row>
    <row r="12709" spans="7:7" x14ac:dyDescent="0.2">
      <c r="G12709" s="9"/>
    </row>
    <row r="12710" spans="7:7" x14ac:dyDescent="0.2">
      <c r="G12710" s="9"/>
    </row>
    <row r="12711" spans="7:7" x14ac:dyDescent="0.2">
      <c r="G12711" s="9"/>
    </row>
    <row r="12712" spans="7:7" x14ac:dyDescent="0.2">
      <c r="G12712" s="9"/>
    </row>
    <row r="12713" spans="7:7" x14ac:dyDescent="0.2">
      <c r="G12713" s="9"/>
    </row>
    <row r="12714" spans="7:7" x14ac:dyDescent="0.2">
      <c r="G12714" s="9"/>
    </row>
    <row r="12715" spans="7:7" x14ac:dyDescent="0.2">
      <c r="G12715" s="9"/>
    </row>
    <row r="12716" spans="7:7" x14ac:dyDescent="0.2">
      <c r="G12716" s="9"/>
    </row>
    <row r="12717" spans="7:7" x14ac:dyDescent="0.2">
      <c r="G12717" s="9"/>
    </row>
    <row r="12718" spans="7:7" x14ac:dyDescent="0.2">
      <c r="G12718" s="9"/>
    </row>
    <row r="12719" spans="7:7" x14ac:dyDescent="0.2">
      <c r="G12719" s="9"/>
    </row>
    <row r="12720" spans="7:7" x14ac:dyDescent="0.2">
      <c r="G12720" s="9"/>
    </row>
    <row r="12721" spans="7:7" x14ac:dyDescent="0.2">
      <c r="G12721" s="9"/>
    </row>
    <row r="12722" spans="7:7" x14ac:dyDescent="0.2">
      <c r="G12722" s="9"/>
    </row>
    <row r="12723" spans="7:7" x14ac:dyDescent="0.2">
      <c r="G12723" s="9"/>
    </row>
    <row r="12724" spans="7:7" x14ac:dyDescent="0.2">
      <c r="G12724" s="9"/>
    </row>
    <row r="12725" spans="7:7" x14ac:dyDescent="0.2">
      <c r="G12725" s="9"/>
    </row>
    <row r="12726" spans="7:7" x14ac:dyDescent="0.2">
      <c r="G12726" s="9"/>
    </row>
    <row r="12727" spans="7:7" x14ac:dyDescent="0.2">
      <c r="G12727" s="9"/>
    </row>
    <row r="12728" spans="7:7" x14ac:dyDescent="0.2">
      <c r="G12728" s="9"/>
    </row>
    <row r="12729" spans="7:7" x14ac:dyDescent="0.2">
      <c r="G12729" s="9"/>
    </row>
    <row r="12730" spans="7:7" x14ac:dyDescent="0.2">
      <c r="G12730" s="9"/>
    </row>
    <row r="12731" spans="7:7" x14ac:dyDescent="0.2">
      <c r="G12731" s="9"/>
    </row>
    <row r="12732" spans="7:7" x14ac:dyDescent="0.2">
      <c r="G12732" s="9"/>
    </row>
    <row r="12733" spans="7:7" x14ac:dyDescent="0.2">
      <c r="G12733" s="9"/>
    </row>
    <row r="12734" spans="7:7" x14ac:dyDescent="0.2">
      <c r="G12734" s="9"/>
    </row>
    <row r="12735" spans="7:7" x14ac:dyDescent="0.2">
      <c r="G12735" s="9"/>
    </row>
    <row r="12736" spans="7:7" x14ac:dyDescent="0.2">
      <c r="G12736" s="9"/>
    </row>
    <row r="12737" spans="7:7" x14ac:dyDescent="0.2">
      <c r="G12737" s="9"/>
    </row>
    <row r="12738" spans="7:7" x14ac:dyDescent="0.2">
      <c r="G12738" s="9"/>
    </row>
    <row r="12739" spans="7:7" x14ac:dyDescent="0.2">
      <c r="G12739" s="9"/>
    </row>
    <row r="12740" spans="7:7" x14ac:dyDescent="0.2">
      <c r="G12740" s="9"/>
    </row>
    <row r="12741" spans="7:7" x14ac:dyDescent="0.2">
      <c r="G12741" s="9"/>
    </row>
    <row r="12742" spans="7:7" x14ac:dyDescent="0.2">
      <c r="G12742" s="9"/>
    </row>
    <row r="12743" spans="7:7" x14ac:dyDescent="0.2">
      <c r="G12743" s="9"/>
    </row>
    <row r="12744" spans="7:7" x14ac:dyDescent="0.2">
      <c r="G12744" s="9"/>
    </row>
    <row r="12745" spans="7:7" x14ac:dyDescent="0.2">
      <c r="G12745" s="9"/>
    </row>
    <row r="12746" spans="7:7" x14ac:dyDescent="0.2">
      <c r="G12746" s="9"/>
    </row>
    <row r="12747" spans="7:7" x14ac:dyDescent="0.2">
      <c r="G12747" s="9"/>
    </row>
    <row r="12748" spans="7:7" x14ac:dyDescent="0.2">
      <c r="G12748" s="9"/>
    </row>
    <row r="12749" spans="7:7" x14ac:dyDescent="0.2">
      <c r="G12749" s="9"/>
    </row>
    <row r="12750" spans="7:7" x14ac:dyDescent="0.2">
      <c r="G12750" s="9"/>
    </row>
    <row r="12751" spans="7:7" x14ac:dyDescent="0.2">
      <c r="G12751" s="9"/>
    </row>
    <row r="12752" spans="7:7" x14ac:dyDescent="0.2">
      <c r="G12752" s="9"/>
    </row>
    <row r="12753" spans="7:7" x14ac:dyDescent="0.2">
      <c r="G12753" s="9"/>
    </row>
    <row r="12754" spans="7:7" x14ac:dyDescent="0.2">
      <c r="G12754" s="9"/>
    </row>
    <row r="12755" spans="7:7" x14ac:dyDescent="0.2">
      <c r="G12755" s="9"/>
    </row>
    <row r="12756" spans="7:7" x14ac:dyDescent="0.2">
      <c r="G12756" s="9"/>
    </row>
    <row r="12757" spans="7:7" x14ac:dyDescent="0.2">
      <c r="G12757" s="9"/>
    </row>
    <row r="12758" spans="7:7" x14ac:dyDescent="0.2">
      <c r="G12758" s="9"/>
    </row>
    <row r="12759" spans="7:7" x14ac:dyDescent="0.2">
      <c r="G12759" s="9"/>
    </row>
    <row r="12760" spans="7:7" x14ac:dyDescent="0.2">
      <c r="G12760" s="9"/>
    </row>
    <row r="12761" spans="7:7" x14ac:dyDescent="0.2">
      <c r="G12761" s="9"/>
    </row>
    <row r="12762" spans="7:7" x14ac:dyDescent="0.2">
      <c r="G12762" s="9"/>
    </row>
    <row r="12763" spans="7:7" x14ac:dyDescent="0.2">
      <c r="G12763" s="9"/>
    </row>
    <row r="12764" spans="7:7" x14ac:dyDescent="0.2">
      <c r="G12764" s="9"/>
    </row>
    <row r="12765" spans="7:7" x14ac:dyDescent="0.2">
      <c r="G12765" s="9"/>
    </row>
    <row r="12766" spans="7:7" x14ac:dyDescent="0.2">
      <c r="G12766" s="9"/>
    </row>
    <row r="12767" spans="7:7" x14ac:dyDescent="0.2">
      <c r="G12767" s="9"/>
    </row>
    <row r="12768" spans="7:7" x14ac:dyDescent="0.2">
      <c r="G12768" s="9"/>
    </row>
    <row r="12769" spans="7:7" x14ac:dyDescent="0.2">
      <c r="G12769" s="9"/>
    </row>
    <row r="12770" spans="7:7" x14ac:dyDescent="0.2">
      <c r="G12770" s="9"/>
    </row>
    <row r="12771" spans="7:7" x14ac:dyDescent="0.2">
      <c r="G12771" s="9"/>
    </row>
    <row r="12772" spans="7:7" x14ac:dyDescent="0.2">
      <c r="G12772" s="9"/>
    </row>
    <row r="12773" spans="7:7" x14ac:dyDescent="0.2">
      <c r="G12773" s="9"/>
    </row>
    <row r="12774" spans="7:7" x14ac:dyDescent="0.2">
      <c r="G12774" s="9"/>
    </row>
    <row r="12775" spans="7:7" x14ac:dyDescent="0.2">
      <c r="G12775" s="9"/>
    </row>
    <row r="12776" spans="7:7" x14ac:dyDescent="0.2">
      <c r="G12776" s="9"/>
    </row>
    <row r="12777" spans="7:7" x14ac:dyDescent="0.2">
      <c r="G12777" s="9"/>
    </row>
    <row r="12778" spans="7:7" x14ac:dyDescent="0.2">
      <c r="G12778" s="9"/>
    </row>
    <row r="12779" spans="7:7" x14ac:dyDescent="0.2">
      <c r="G12779" s="9"/>
    </row>
    <row r="12780" spans="7:7" x14ac:dyDescent="0.2">
      <c r="G12780" s="9"/>
    </row>
    <row r="12781" spans="7:7" x14ac:dyDescent="0.2">
      <c r="G12781" s="9"/>
    </row>
    <row r="12782" spans="7:7" x14ac:dyDescent="0.2">
      <c r="G12782" s="9"/>
    </row>
    <row r="12783" spans="7:7" x14ac:dyDescent="0.2">
      <c r="G12783" s="9"/>
    </row>
    <row r="12784" spans="7:7" x14ac:dyDescent="0.2">
      <c r="G12784" s="9"/>
    </row>
    <row r="12785" spans="7:7" x14ac:dyDescent="0.2">
      <c r="G12785" s="9"/>
    </row>
    <row r="12786" spans="7:7" x14ac:dyDescent="0.2">
      <c r="G12786" s="9"/>
    </row>
    <row r="12787" spans="7:7" x14ac:dyDescent="0.2">
      <c r="G12787" s="9"/>
    </row>
    <row r="12788" spans="7:7" x14ac:dyDescent="0.2">
      <c r="G12788" s="9"/>
    </row>
    <row r="12789" spans="7:7" x14ac:dyDescent="0.2">
      <c r="G12789" s="9"/>
    </row>
    <row r="12790" spans="7:7" x14ac:dyDescent="0.2">
      <c r="G12790" s="9"/>
    </row>
    <row r="12791" spans="7:7" x14ac:dyDescent="0.2">
      <c r="G12791" s="9"/>
    </row>
    <row r="12792" spans="7:7" x14ac:dyDescent="0.2">
      <c r="G12792" s="9"/>
    </row>
    <row r="12793" spans="7:7" x14ac:dyDescent="0.2">
      <c r="G12793" s="9"/>
    </row>
    <row r="12794" spans="7:7" x14ac:dyDescent="0.2">
      <c r="G12794" s="9"/>
    </row>
    <row r="12795" spans="7:7" x14ac:dyDescent="0.2">
      <c r="G12795" s="9"/>
    </row>
    <row r="12796" spans="7:7" x14ac:dyDescent="0.2">
      <c r="G12796" s="9"/>
    </row>
    <row r="12797" spans="7:7" x14ac:dyDescent="0.2">
      <c r="G12797" s="9"/>
    </row>
    <row r="12798" spans="7:7" x14ac:dyDescent="0.2">
      <c r="G12798" s="9"/>
    </row>
    <row r="12799" spans="7:7" x14ac:dyDescent="0.2">
      <c r="G12799" s="9"/>
    </row>
    <row r="12800" spans="7:7" x14ac:dyDescent="0.2">
      <c r="G12800" s="9"/>
    </row>
    <row r="12801" spans="7:7" x14ac:dyDescent="0.2">
      <c r="G12801" s="9"/>
    </row>
    <row r="12802" spans="7:7" x14ac:dyDescent="0.2">
      <c r="G12802" s="9"/>
    </row>
    <row r="12803" spans="7:7" x14ac:dyDescent="0.2">
      <c r="G12803" s="9"/>
    </row>
    <row r="12804" spans="7:7" x14ac:dyDescent="0.2">
      <c r="G12804" s="9"/>
    </row>
    <row r="12805" spans="7:7" x14ac:dyDescent="0.2">
      <c r="G12805" s="9"/>
    </row>
    <row r="12806" spans="7:7" x14ac:dyDescent="0.2">
      <c r="G12806" s="9"/>
    </row>
    <row r="12807" spans="7:7" x14ac:dyDescent="0.2">
      <c r="G12807" s="9"/>
    </row>
    <row r="12808" spans="7:7" x14ac:dyDescent="0.2">
      <c r="G12808" s="9"/>
    </row>
    <row r="12809" spans="7:7" x14ac:dyDescent="0.2">
      <c r="G12809" s="9"/>
    </row>
    <row r="12810" spans="7:7" x14ac:dyDescent="0.2">
      <c r="G12810" s="9"/>
    </row>
    <row r="12811" spans="7:7" x14ac:dyDescent="0.2">
      <c r="G12811" s="9"/>
    </row>
    <row r="12812" spans="7:7" x14ac:dyDescent="0.2">
      <c r="G12812" s="9"/>
    </row>
    <row r="12813" spans="7:7" x14ac:dyDescent="0.2">
      <c r="G12813" s="9"/>
    </row>
    <row r="12814" spans="7:7" x14ac:dyDescent="0.2">
      <c r="G12814" s="9"/>
    </row>
    <row r="12815" spans="7:7" x14ac:dyDescent="0.2">
      <c r="G12815" s="9"/>
    </row>
    <row r="12816" spans="7:7" x14ac:dyDescent="0.2">
      <c r="G12816" s="9"/>
    </row>
    <row r="12817" spans="7:7" x14ac:dyDescent="0.2">
      <c r="G12817" s="9"/>
    </row>
    <row r="12818" spans="7:7" x14ac:dyDescent="0.2">
      <c r="G12818" s="9"/>
    </row>
    <row r="12819" spans="7:7" x14ac:dyDescent="0.2">
      <c r="G12819" s="9"/>
    </row>
    <row r="12820" spans="7:7" x14ac:dyDescent="0.2">
      <c r="G12820" s="9"/>
    </row>
    <row r="12821" spans="7:7" x14ac:dyDescent="0.2">
      <c r="G12821" s="9"/>
    </row>
    <row r="12822" spans="7:7" x14ac:dyDescent="0.2">
      <c r="G12822" s="9"/>
    </row>
    <row r="12823" spans="7:7" x14ac:dyDescent="0.2">
      <c r="G12823" s="9"/>
    </row>
    <row r="12824" spans="7:7" x14ac:dyDescent="0.2">
      <c r="G12824" s="9"/>
    </row>
    <row r="12825" spans="7:7" x14ac:dyDescent="0.2">
      <c r="G12825" s="9"/>
    </row>
    <row r="12826" spans="7:7" x14ac:dyDescent="0.2">
      <c r="G12826" s="9"/>
    </row>
    <row r="12827" spans="7:7" x14ac:dyDescent="0.2">
      <c r="G12827" s="9"/>
    </row>
    <row r="12828" spans="7:7" x14ac:dyDescent="0.2">
      <c r="G12828" s="9"/>
    </row>
    <row r="12829" spans="7:7" x14ac:dyDescent="0.2">
      <c r="G12829" s="9"/>
    </row>
    <row r="12830" spans="7:7" x14ac:dyDescent="0.2">
      <c r="G12830" s="9"/>
    </row>
    <row r="12831" spans="7:7" x14ac:dyDescent="0.2">
      <c r="G12831" s="9"/>
    </row>
    <row r="12832" spans="7:7" x14ac:dyDescent="0.2">
      <c r="G12832" s="9"/>
    </row>
    <row r="12833" spans="7:7" x14ac:dyDescent="0.2">
      <c r="G12833" s="9"/>
    </row>
    <row r="12834" spans="7:7" x14ac:dyDescent="0.2">
      <c r="G12834" s="9"/>
    </row>
    <row r="12835" spans="7:7" x14ac:dyDescent="0.2">
      <c r="G12835" s="9"/>
    </row>
    <row r="12836" spans="7:7" x14ac:dyDescent="0.2">
      <c r="G12836" s="9"/>
    </row>
    <row r="12837" spans="7:7" x14ac:dyDescent="0.2">
      <c r="G12837" s="9"/>
    </row>
    <row r="12838" spans="7:7" x14ac:dyDescent="0.2">
      <c r="G12838" s="9"/>
    </row>
    <row r="12839" spans="7:7" x14ac:dyDescent="0.2">
      <c r="G12839" s="9"/>
    </row>
    <row r="12840" spans="7:7" x14ac:dyDescent="0.2">
      <c r="G12840" s="9"/>
    </row>
    <row r="12841" spans="7:7" x14ac:dyDescent="0.2">
      <c r="G12841" s="9"/>
    </row>
    <row r="12842" spans="7:7" x14ac:dyDescent="0.2">
      <c r="G12842" s="9"/>
    </row>
    <row r="12843" spans="7:7" x14ac:dyDescent="0.2">
      <c r="G12843" s="9"/>
    </row>
    <row r="12844" spans="7:7" x14ac:dyDescent="0.2">
      <c r="G12844" s="9"/>
    </row>
    <row r="12845" spans="7:7" x14ac:dyDescent="0.2">
      <c r="G12845" s="9"/>
    </row>
    <row r="12846" spans="7:7" x14ac:dyDescent="0.2">
      <c r="G12846" s="9"/>
    </row>
    <row r="12847" spans="7:7" x14ac:dyDescent="0.2">
      <c r="G12847" s="9"/>
    </row>
    <row r="12848" spans="7:7" x14ac:dyDescent="0.2">
      <c r="G12848" s="9"/>
    </row>
    <row r="12849" spans="7:7" x14ac:dyDescent="0.2">
      <c r="G12849" s="9"/>
    </row>
    <row r="12850" spans="7:7" x14ac:dyDescent="0.2">
      <c r="G12850" s="9"/>
    </row>
    <row r="12851" spans="7:7" x14ac:dyDescent="0.2">
      <c r="G12851" s="9"/>
    </row>
    <row r="12852" spans="7:7" x14ac:dyDescent="0.2">
      <c r="G12852" s="9"/>
    </row>
    <row r="12853" spans="7:7" x14ac:dyDescent="0.2">
      <c r="G12853" s="9"/>
    </row>
    <row r="12854" spans="7:7" x14ac:dyDescent="0.2">
      <c r="G12854" s="9"/>
    </row>
    <row r="12855" spans="7:7" x14ac:dyDescent="0.2">
      <c r="G12855" s="9"/>
    </row>
    <row r="12856" spans="7:7" x14ac:dyDescent="0.2">
      <c r="G12856" s="9"/>
    </row>
    <row r="12857" spans="7:7" x14ac:dyDescent="0.2">
      <c r="G12857" s="9"/>
    </row>
    <row r="12858" spans="7:7" x14ac:dyDescent="0.2">
      <c r="G12858" s="9"/>
    </row>
    <row r="12859" spans="7:7" x14ac:dyDescent="0.2">
      <c r="G12859" s="9"/>
    </row>
    <row r="12860" spans="7:7" x14ac:dyDescent="0.2">
      <c r="G12860" s="9"/>
    </row>
    <row r="12861" spans="7:7" x14ac:dyDescent="0.2">
      <c r="G12861" s="9"/>
    </row>
    <row r="12862" spans="7:7" x14ac:dyDescent="0.2">
      <c r="G12862" s="9"/>
    </row>
    <row r="12863" spans="7:7" x14ac:dyDescent="0.2">
      <c r="G12863" s="9"/>
    </row>
    <row r="12864" spans="7:7" x14ac:dyDescent="0.2">
      <c r="G12864" s="9"/>
    </row>
    <row r="12865" spans="7:7" x14ac:dyDescent="0.2">
      <c r="G12865" s="9"/>
    </row>
    <row r="12866" spans="7:7" x14ac:dyDescent="0.2">
      <c r="G12866" s="9"/>
    </row>
    <row r="12867" spans="7:7" x14ac:dyDescent="0.2">
      <c r="G12867" s="9"/>
    </row>
    <row r="12868" spans="7:7" x14ac:dyDescent="0.2">
      <c r="G12868" s="9"/>
    </row>
    <row r="12869" spans="7:7" x14ac:dyDescent="0.2">
      <c r="G12869" s="9"/>
    </row>
    <row r="12870" spans="7:7" x14ac:dyDescent="0.2">
      <c r="G12870" s="9"/>
    </row>
    <row r="12871" spans="7:7" x14ac:dyDescent="0.2">
      <c r="G12871" s="9"/>
    </row>
    <row r="12872" spans="7:7" x14ac:dyDescent="0.2">
      <c r="G12872" s="9"/>
    </row>
    <row r="12873" spans="7:7" x14ac:dyDescent="0.2">
      <c r="G12873" s="9"/>
    </row>
    <row r="12874" spans="7:7" x14ac:dyDescent="0.2">
      <c r="G12874" s="9"/>
    </row>
    <row r="12875" spans="7:7" x14ac:dyDescent="0.2">
      <c r="G12875" s="9"/>
    </row>
    <row r="12876" spans="7:7" x14ac:dyDescent="0.2">
      <c r="G12876" s="9"/>
    </row>
    <row r="12877" spans="7:7" x14ac:dyDescent="0.2">
      <c r="G12877" s="9"/>
    </row>
    <row r="12878" spans="7:7" x14ac:dyDescent="0.2">
      <c r="G12878" s="9"/>
    </row>
    <row r="12879" spans="7:7" x14ac:dyDescent="0.2">
      <c r="G12879" s="9"/>
    </row>
    <row r="12880" spans="7:7" x14ac:dyDescent="0.2">
      <c r="G12880" s="9"/>
    </row>
    <row r="12881" spans="7:7" x14ac:dyDescent="0.2">
      <c r="G12881" s="9"/>
    </row>
    <row r="12882" spans="7:7" x14ac:dyDescent="0.2">
      <c r="G12882" s="9"/>
    </row>
    <row r="12883" spans="7:7" x14ac:dyDescent="0.2">
      <c r="G12883" s="9"/>
    </row>
    <row r="12884" spans="7:7" x14ac:dyDescent="0.2">
      <c r="G12884" s="9"/>
    </row>
    <row r="12885" spans="7:7" x14ac:dyDescent="0.2">
      <c r="G12885" s="9"/>
    </row>
    <row r="12886" spans="7:7" x14ac:dyDescent="0.2">
      <c r="G12886" s="9"/>
    </row>
    <row r="12887" spans="7:7" x14ac:dyDescent="0.2">
      <c r="G12887" s="9"/>
    </row>
    <row r="12888" spans="7:7" x14ac:dyDescent="0.2">
      <c r="G12888" s="9"/>
    </row>
    <row r="12889" spans="7:7" x14ac:dyDescent="0.2">
      <c r="G12889" s="9"/>
    </row>
    <row r="12890" spans="7:7" x14ac:dyDescent="0.2">
      <c r="G12890" s="9"/>
    </row>
    <row r="12891" spans="7:7" x14ac:dyDescent="0.2">
      <c r="G12891" s="9"/>
    </row>
    <row r="12892" spans="7:7" x14ac:dyDescent="0.2">
      <c r="G12892" s="9"/>
    </row>
    <row r="12893" spans="7:7" x14ac:dyDescent="0.2">
      <c r="G12893" s="9"/>
    </row>
    <row r="12894" spans="7:7" x14ac:dyDescent="0.2">
      <c r="G12894" s="9"/>
    </row>
    <row r="12895" spans="7:7" x14ac:dyDescent="0.2">
      <c r="G12895" s="9"/>
    </row>
    <row r="12896" spans="7:7" x14ac:dyDescent="0.2">
      <c r="G12896" s="9"/>
    </row>
    <row r="12897" spans="7:7" x14ac:dyDescent="0.2">
      <c r="G12897" s="9"/>
    </row>
    <row r="12898" spans="7:7" x14ac:dyDescent="0.2">
      <c r="G12898" s="9"/>
    </row>
    <row r="12899" spans="7:7" x14ac:dyDescent="0.2">
      <c r="G12899" s="9"/>
    </row>
    <row r="12900" spans="7:7" x14ac:dyDescent="0.2">
      <c r="G12900" s="9"/>
    </row>
    <row r="12901" spans="7:7" x14ac:dyDescent="0.2">
      <c r="G12901" s="9"/>
    </row>
    <row r="12902" spans="7:7" x14ac:dyDescent="0.2">
      <c r="G12902" s="9"/>
    </row>
    <row r="12903" spans="7:7" x14ac:dyDescent="0.2">
      <c r="G12903" s="9"/>
    </row>
    <row r="12904" spans="7:7" x14ac:dyDescent="0.2">
      <c r="G12904" s="9"/>
    </row>
    <row r="12905" spans="7:7" x14ac:dyDescent="0.2">
      <c r="G12905" s="9"/>
    </row>
    <row r="12906" spans="7:7" x14ac:dyDescent="0.2">
      <c r="G12906" s="9"/>
    </row>
    <row r="12907" spans="7:7" x14ac:dyDescent="0.2">
      <c r="G12907" s="9"/>
    </row>
    <row r="12908" spans="7:7" x14ac:dyDescent="0.2">
      <c r="G12908" s="9"/>
    </row>
    <row r="12909" spans="7:7" x14ac:dyDescent="0.2">
      <c r="G12909" s="9"/>
    </row>
    <row r="12910" spans="7:7" x14ac:dyDescent="0.2">
      <c r="G12910" s="9"/>
    </row>
    <row r="12911" spans="7:7" x14ac:dyDescent="0.2">
      <c r="G12911" s="9"/>
    </row>
    <row r="12912" spans="7:7" x14ac:dyDescent="0.2">
      <c r="G12912" s="9"/>
    </row>
    <row r="12913" spans="7:7" x14ac:dyDescent="0.2">
      <c r="G12913" s="9"/>
    </row>
    <row r="12914" spans="7:7" x14ac:dyDescent="0.2">
      <c r="G12914" s="9"/>
    </row>
    <row r="12915" spans="7:7" x14ac:dyDescent="0.2">
      <c r="G12915" s="9"/>
    </row>
    <row r="12916" spans="7:7" x14ac:dyDescent="0.2">
      <c r="G12916" s="9"/>
    </row>
    <row r="12917" spans="7:7" x14ac:dyDescent="0.2">
      <c r="G12917" s="9"/>
    </row>
    <row r="12918" spans="7:7" x14ac:dyDescent="0.2">
      <c r="G12918" s="9"/>
    </row>
    <row r="12919" spans="7:7" x14ac:dyDescent="0.2">
      <c r="G12919" s="9"/>
    </row>
    <row r="12920" spans="7:7" x14ac:dyDescent="0.2">
      <c r="G12920" s="9"/>
    </row>
    <row r="12921" spans="7:7" x14ac:dyDescent="0.2">
      <c r="G12921" s="9"/>
    </row>
    <row r="12922" spans="7:7" x14ac:dyDescent="0.2">
      <c r="G12922" s="9"/>
    </row>
    <row r="12923" spans="7:7" x14ac:dyDescent="0.2">
      <c r="G12923" s="9"/>
    </row>
    <row r="12924" spans="7:7" x14ac:dyDescent="0.2">
      <c r="G12924" s="9"/>
    </row>
    <row r="12925" spans="7:7" x14ac:dyDescent="0.2">
      <c r="G12925" s="9"/>
    </row>
    <row r="12926" spans="7:7" x14ac:dyDescent="0.2">
      <c r="G12926" s="9"/>
    </row>
    <row r="12927" spans="7:7" x14ac:dyDescent="0.2">
      <c r="G12927" s="9"/>
    </row>
    <row r="12928" spans="7:7" x14ac:dyDescent="0.2">
      <c r="G12928" s="9"/>
    </row>
    <row r="12929" spans="7:7" x14ac:dyDescent="0.2">
      <c r="G12929" s="9"/>
    </row>
    <row r="12930" spans="7:7" x14ac:dyDescent="0.2">
      <c r="G12930" s="9"/>
    </row>
    <row r="12931" spans="7:7" x14ac:dyDescent="0.2">
      <c r="G12931" s="9"/>
    </row>
    <row r="12932" spans="7:7" x14ac:dyDescent="0.2">
      <c r="G12932" s="9"/>
    </row>
    <row r="12933" spans="7:7" x14ac:dyDescent="0.2">
      <c r="G12933" s="9"/>
    </row>
    <row r="12934" spans="7:7" x14ac:dyDescent="0.2">
      <c r="G12934" s="9"/>
    </row>
    <row r="12935" spans="7:7" x14ac:dyDescent="0.2">
      <c r="G12935" s="9"/>
    </row>
    <row r="12936" spans="7:7" x14ac:dyDescent="0.2">
      <c r="G12936" s="9"/>
    </row>
    <row r="12937" spans="7:7" x14ac:dyDescent="0.2">
      <c r="G12937" s="9"/>
    </row>
    <row r="12938" spans="7:7" x14ac:dyDescent="0.2">
      <c r="G12938" s="9"/>
    </row>
    <row r="12939" spans="7:7" x14ac:dyDescent="0.2">
      <c r="G12939" s="9"/>
    </row>
    <row r="12940" spans="7:7" x14ac:dyDescent="0.2">
      <c r="G12940" s="9"/>
    </row>
    <row r="12941" spans="7:7" x14ac:dyDescent="0.2">
      <c r="G12941" s="9"/>
    </row>
    <row r="12942" spans="7:7" x14ac:dyDescent="0.2">
      <c r="G12942" s="9"/>
    </row>
    <row r="12943" spans="7:7" x14ac:dyDescent="0.2">
      <c r="G12943" s="9"/>
    </row>
    <row r="12944" spans="7:7" x14ac:dyDescent="0.2">
      <c r="G12944" s="9"/>
    </row>
    <row r="12945" spans="7:7" x14ac:dyDescent="0.2">
      <c r="G12945" s="9"/>
    </row>
    <row r="12946" spans="7:7" x14ac:dyDescent="0.2">
      <c r="G12946" s="9"/>
    </row>
    <row r="12947" spans="7:7" x14ac:dyDescent="0.2">
      <c r="G12947" s="9"/>
    </row>
    <row r="12948" spans="7:7" x14ac:dyDescent="0.2">
      <c r="G12948" s="9"/>
    </row>
    <row r="12949" spans="7:7" x14ac:dyDescent="0.2">
      <c r="G12949" s="9"/>
    </row>
    <row r="12950" spans="7:7" x14ac:dyDescent="0.2">
      <c r="G12950" s="9"/>
    </row>
    <row r="12951" spans="7:7" x14ac:dyDescent="0.2">
      <c r="G12951" s="9"/>
    </row>
    <row r="12952" spans="7:7" x14ac:dyDescent="0.2">
      <c r="G12952" s="9"/>
    </row>
    <row r="12953" spans="7:7" x14ac:dyDescent="0.2">
      <c r="G12953" s="9"/>
    </row>
    <row r="12954" spans="7:7" x14ac:dyDescent="0.2">
      <c r="G12954" s="9"/>
    </row>
    <row r="12955" spans="7:7" x14ac:dyDescent="0.2">
      <c r="G12955" s="9"/>
    </row>
    <row r="12956" spans="7:7" x14ac:dyDescent="0.2">
      <c r="G12956" s="9"/>
    </row>
    <row r="12957" spans="7:7" x14ac:dyDescent="0.2">
      <c r="G12957" s="9"/>
    </row>
    <row r="12958" spans="7:7" x14ac:dyDescent="0.2">
      <c r="G12958" s="9"/>
    </row>
    <row r="12959" spans="7:7" x14ac:dyDescent="0.2">
      <c r="G12959" s="9"/>
    </row>
    <row r="12960" spans="7:7" x14ac:dyDescent="0.2">
      <c r="G12960" s="9"/>
    </row>
    <row r="12961" spans="7:7" x14ac:dyDescent="0.2">
      <c r="G12961" s="9"/>
    </row>
    <row r="12962" spans="7:7" x14ac:dyDescent="0.2">
      <c r="G12962" s="9"/>
    </row>
    <row r="12963" spans="7:7" x14ac:dyDescent="0.2">
      <c r="G12963" s="9"/>
    </row>
    <row r="12964" spans="7:7" x14ac:dyDescent="0.2">
      <c r="G12964" s="9"/>
    </row>
    <row r="12965" spans="7:7" x14ac:dyDescent="0.2">
      <c r="G12965" s="9"/>
    </row>
    <row r="12966" spans="7:7" x14ac:dyDescent="0.2">
      <c r="G12966" s="9"/>
    </row>
    <row r="12967" spans="7:7" x14ac:dyDescent="0.2">
      <c r="G12967" s="9"/>
    </row>
    <row r="12968" spans="7:7" x14ac:dyDescent="0.2">
      <c r="G12968" s="9"/>
    </row>
    <row r="12969" spans="7:7" x14ac:dyDescent="0.2">
      <c r="G12969" s="9"/>
    </row>
    <row r="12970" spans="7:7" x14ac:dyDescent="0.2">
      <c r="G12970" s="9"/>
    </row>
    <row r="12971" spans="7:7" x14ac:dyDescent="0.2">
      <c r="G12971" s="9"/>
    </row>
    <row r="12972" spans="7:7" x14ac:dyDescent="0.2">
      <c r="G12972" s="9"/>
    </row>
    <row r="12973" spans="7:7" x14ac:dyDescent="0.2">
      <c r="G12973" s="9"/>
    </row>
    <row r="12974" spans="7:7" x14ac:dyDescent="0.2">
      <c r="G12974" s="9"/>
    </row>
    <row r="12975" spans="7:7" x14ac:dyDescent="0.2">
      <c r="G12975" s="9"/>
    </row>
    <row r="12976" spans="7:7" x14ac:dyDescent="0.2">
      <c r="G12976" s="9"/>
    </row>
    <row r="12977" spans="7:7" x14ac:dyDescent="0.2">
      <c r="G12977" s="9"/>
    </row>
    <row r="12978" spans="7:7" x14ac:dyDescent="0.2">
      <c r="G12978" s="9"/>
    </row>
    <row r="12979" spans="7:7" x14ac:dyDescent="0.2">
      <c r="G12979" s="9"/>
    </row>
    <row r="12980" spans="7:7" x14ac:dyDescent="0.2">
      <c r="G12980" s="9"/>
    </row>
    <row r="12981" spans="7:7" x14ac:dyDescent="0.2">
      <c r="G12981" s="9"/>
    </row>
    <row r="12982" spans="7:7" x14ac:dyDescent="0.2">
      <c r="G12982" s="9"/>
    </row>
    <row r="12983" spans="7:7" x14ac:dyDescent="0.2">
      <c r="G12983" s="9"/>
    </row>
    <row r="12984" spans="7:7" x14ac:dyDescent="0.2">
      <c r="G12984" s="9"/>
    </row>
    <row r="12985" spans="7:7" x14ac:dyDescent="0.2">
      <c r="G12985" s="9"/>
    </row>
    <row r="12986" spans="7:7" x14ac:dyDescent="0.2">
      <c r="G12986" s="9"/>
    </row>
    <row r="12987" spans="7:7" x14ac:dyDescent="0.2">
      <c r="G12987" s="9"/>
    </row>
    <row r="12988" spans="7:7" x14ac:dyDescent="0.2">
      <c r="G12988" s="9"/>
    </row>
    <row r="12989" spans="7:7" x14ac:dyDescent="0.2">
      <c r="G12989" s="9"/>
    </row>
    <row r="12990" spans="7:7" x14ac:dyDescent="0.2">
      <c r="G12990" s="9"/>
    </row>
    <row r="12991" spans="7:7" x14ac:dyDescent="0.2">
      <c r="G12991" s="9"/>
    </row>
    <row r="12992" spans="7:7" x14ac:dyDescent="0.2">
      <c r="G12992" s="9"/>
    </row>
    <row r="12993" spans="7:7" x14ac:dyDescent="0.2">
      <c r="G12993" s="9"/>
    </row>
    <row r="12994" spans="7:7" x14ac:dyDescent="0.2">
      <c r="G12994" s="9"/>
    </row>
    <row r="12995" spans="7:7" x14ac:dyDescent="0.2">
      <c r="G12995" s="9"/>
    </row>
    <row r="12996" spans="7:7" x14ac:dyDescent="0.2">
      <c r="G12996" s="9"/>
    </row>
    <row r="12997" spans="7:7" x14ac:dyDescent="0.2">
      <c r="G12997" s="9"/>
    </row>
    <row r="12998" spans="7:7" x14ac:dyDescent="0.2">
      <c r="G12998" s="9"/>
    </row>
    <row r="12999" spans="7:7" x14ac:dyDescent="0.2">
      <c r="G12999" s="9"/>
    </row>
    <row r="13000" spans="7:7" x14ac:dyDescent="0.2">
      <c r="G13000" s="9"/>
    </row>
    <row r="13001" spans="7:7" x14ac:dyDescent="0.2">
      <c r="G13001" s="9"/>
    </row>
    <row r="13002" spans="7:7" x14ac:dyDescent="0.2">
      <c r="G13002" s="9"/>
    </row>
    <row r="13003" spans="7:7" x14ac:dyDescent="0.2">
      <c r="G13003" s="9"/>
    </row>
    <row r="13004" spans="7:7" x14ac:dyDescent="0.2">
      <c r="G13004" s="9"/>
    </row>
    <row r="13005" spans="7:7" x14ac:dyDescent="0.2">
      <c r="G13005" s="9"/>
    </row>
    <row r="13006" spans="7:7" x14ac:dyDescent="0.2">
      <c r="G13006" s="9"/>
    </row>
    <row r="13007" spans="7:7" x14ac:dyDescent="0.2">
      <c r="G13007" s="9"/>
    </row>
    <row r="13008" spans="7:7" x14ac:dyDescent="0.2">
      <c r="G13008" s="9"/>
    </row>
    <row r="13009" spans="7:7" x14ac:dyDescent="0.2">
      <c r="G13009" s="9"/>
    </row>
    <row r="13010" spans="7:7" x14ac:dyDescent="0.2">
      <c r="G13010" s="9"/>
    </row>
    <row r="13011" spans="7:7" x14ac:dyDescent="0.2">
      <c r="G13011" s="9"/>
    </row>
    <row r="13012" spans="7:7" x14ac:dyDescent="0.2">
      <c r="G13012" s="9"/>
    </row>
    <row r="13013" spans="7:7" x14ac:dyDescent="0.2">
      <c r="G13013" s="9"/>
    </row>
    <row r="13014" spans="7:7" x14ac:dyDescent="0.2">
      <c r="G13014" s="9"/>
    </row>
    <row r="13015" spans="7:7" x14ac:dyDescent="0.2">
      <c r="G13015" s="9"/>
    </row>
    <row r="13016" spans="7:7" x14ac:dyDescent="0.2">
      <c r="G13016" s="9"/>
    </row>
    <row r="13017" spans="7:7" x14ac:dyDescent="0.2">
      <c r="G13017" s="9"/>
    </row>
    <row r="13018" spans="7:7" x14ac:dyDescent="0.2">
      <c r="G13018" s="9"/>
    </row>
    <row r="13019" spans="7:7" x14ac:dyDescent="0.2">
      <c r="G13019" s="9"/>
    </row>
    <row r="13020" spans="7:7" x14ac:dyDescent="0.2">
      <c r="G13020" s="9"/>
    </row>
    <row r="13021" spans="7:7" x14ac:dyDescent="0.2">
      <c r="G13021" s="9"/>
    </row>
    <row r="13022" spans="7:7" x14ac:dyDescent="0.2">
      <c r="G13022" s="9"/>
    </row>
    <row r="13023" spans="7:7" x14ac:dyDescent="0.2">
      <c r="G13023" s="9"/>
    </row>
    <row r="13024" spans="7:7" x14ac:dyDescent="0.2">
      <c r="G13024" s="9"/>
    </row>
    <row r="13025" spans="7:7" x14ac:dyDescent="0.2">
      <c r="G13025" s="9"/>
    </row>
    <row r="13026" spans="7:7" x14ac:dyDescent="0.2">
      <c r="G13026" s="9"/>
    </row>
    <row r="13027" spans="7:7" x14ac:dyDescent="0.2">
      <c r="G13027" s="9"/>
    </row>
    <row r="13028" spans="7:7" x14ac:dyDescent="0.2">
      <c r="G13028" s="9"/>
    </row>
    <row r="13029" spans="7:7" x14ac:dyDescent="0.2">
      <c r="G13029" s="9"/>
    </row>
    <row r="13030" spans="7:7" x14ac:dyDescent="0.2">
      <c r="G13030" s="9"/>
    </row>
    <row r="13031" spans="7:7" x14ac:dyDescent="0.2">
      <c r="G13031" s="9"/>
    </row>
    <row r="13032" spans="7:7" x14ac:dyDescent="0.2">
      <c r="G13032" s="9"/>
    </row>
    <row r="13033" spans="7:7" x14ac:dyDescent="0.2">
      <c r="G13033" s="9"/>
    </row>
    <row r="13034" spans="7:7" x14ac:dyDescent="0.2">
      <c r="G13034" s="9"/>
    </row>
    <row r="13035" spans="7:7" x14ac:dyDescent="0.2">
      <c r="G13035" s="9"/>
    </row>
    <row r="13036" spans="7:7" x14ac:dyDescent="0.2">
      <c r="G13036" s="9"/>
    </row>
    <row r="13037" spans="7:7" x14ac:dyDescent="0.2">
      <c r="G13037" s="9"/>
    </row>
    <row r="13038" spans="7:7" x14ac:dyDescent="0.2">
      <c r="G13038" s="9"/>
    </row>
    <row r="13039" spans="7:7" x14ac:dyDescent="0.2">
      <c r="G13039" s="9"/>
    </row>
    <row r="13040" spans="7:7" x14ac:dyDescent="0.2">
      <c r="G13040" s="9"/>
    </row>
    <row r="13041" spans="7:7" x14ac:dyDescent="0.2">
      <c r="G13041" s="9"/>
    </row>
    <row r="13042" spans="7:7" x14ac:dyDescent="0.2">
      <c r="G13042" s="9"/>
    </row>
    <row r="13043" spans="7:7" x14ac:dyDescent="0.2">
      <c r="G13043" s="9"/>
    </row>
    <row r="13044" spans="7:7" x14ac:dyDescent="0.2">
      <c r="G13044" s="9"/>
    </row>
    <row r="13045" spans="7:7" x14ac:dyDescent="0.2">
      <c r="G13045" s="9"/>
    </row>
    <row r="13046" spans="7:7" x14ac:dyDescent="0.2">
      <c r="G13046" s="9"/>
    </row>
    <row r="13047" spans="7:7" x14ac:dyDescent="0.2">
      <c r="G13047" s="9"/>
    </row>
    <row r="13048" spans="7:7" x14ac:dyDescent="0.2">
      <c r="G13048" s="9"/>
    </row>
    <row r="13049" spans="7:7" x14ac:dyDescent="0.2">
      <c r="G13049" s="9"/>
    </row>
    <row r="13050" spans="7:7" x14ac:dyDescent="0.2">
      <c r="G13050" s="9"/>
    </row>
    <row r="13051" spans="7:7" x14ac:dyDescent="0.2">
      <c r="G13051" s="9"/>
    </row>
    <row r="13052" spans="7:7" x14ac:dyDescent="0.2">
      <c r="G13052" s="9"/>
    </row>
    <row r="13053" spans="7:7" x14ac:dyDescent="0.2">
      <c r="G13053" s="9"/>
    </row>
    <row r="13054" spans="7:7" x14ac:dyDescent="0.2">
      <c r="G13054" s="9"/>
    </row>
    <row r="13055" spans="7:7" x14ac:dyDescent="0.2">
      <c r="G13055" s="9"/>
    </row>
    <row r="13056" spans="7:7" x14ac:dyDescent="0.2">
      <c r="G13056" s="9"/>
    </row>
    <row r="13057" spans="7:7" x14ac:dyDescent="0.2">
      <c r="G13057" s="9"/>
    </row>
    <row r="13058" spans="7:7" x14ac:dyDescent="0.2">
      <c r="G13058" s="9"/>
    </row>
    <row r="13059" spans="7:7" x14ac:dyDescent="0.2">
      <c r="G13059" s="9"/>
    </row>
    <row r="13060" spans="7:7" x14ac:dyDescent="0.2">
      <c r="G13060" s="9"/>
    </row>
    <row r="13061" spans="7:7" x14ac:dyDescent="0.2">
      <c r="G13061" s="9"/>
    </row>
    <row r="13062" spans="7:7" x14ac:dyDescent="0.2">
      <c r="G13062" s="9"/>
    </row>
    <row r="13063" spans="7:7" x14ac:dyDescent="0.2">
      <c r="G13063" s="9"/>
    </row>
    <row r="13064" spans="7:7" x14ac:dyDescent="0.2">
      <c r="G13064" s="9"/>
    </row>
    <row r="13065" spans="7:7" x14ac:dyDescent="0.2">
      <c r="G13065" s="9"/>
    </row>
    <row r="13066" spans="7:7" x14ac:dyDescent="0.2">
      <c r="G13066" s="9"/>
    </row>
    <row r="13067" spans="7:7" x14ac:dyDescent="0.2">
      <c r="G13067" s="9"/>
    </row>
    <row r="13068" spans="7:7" x14ac:dyDescent="0.2">
      <c r="G13068" s="9"/>
    </row>
    <row r="13069" spans="7:7" x14ac:dyDescent="0.2">
      <c r="G13069" s="9"/>
    </row>
    <row r="13070" spans="7:7" x14ac:dyDescent="0.2">
      <c r="G13070" s="9"/>
    </row>
    <row r="13071" spans="7:7" x14ac:dyDescent="0.2">
      <c r="G13071" s="9"/>
    </row>
    <row r="13072" spans="7:7" x14ac:dyDescent="0.2">
      <c r="G13072" s="9"/>
    </row>
    <row r="13073" spans="7:7" x14ac:dyDescent="0.2">
      <c r="G13073" s="9"/>
    </row>
    <row r="13074" spans="7:7" x14ac:dyDescent="0.2">
      <c r="G13074" s="9"/>
    </row>
    <row r="13075" spans="7:7" x14ac:dyDescent="0.2">
      <c r="G13075" s="9"/>
    </row>
    <row r="13076" spans="7:7" x14ac:dyDescent="0.2">
      <c r="G13076" s="9"/>
    </row>
    <row r="13077" spans="7:7" x14ac:dyDescent="0.2">
      <c r="G13077" s="9"/>
    </row>
    <row r="13078" spans="7:7" x14ac:dyDescent="0.2">
      <c r="G13078" s="9"/>
    </row>
    <row r="13079" spans="7:7" x14ac:dyDescent="0.2">
      <c r="G13079" s="9"/>
    </row>
    <row r="13080" spans="7:7" x14ac:dyDescent="0.2">
      <c r="G13080" s="9"/>
    </row>
    <row r="13081" spans="7:7" x14ac:dyDescent="0.2">
      <c r="G13081" s="9"/>
    </row>
    <row r="13082" spans="7:7" x14ac:dyDescent="0.2">
      <c r="G13082" s="9"/>
    </row>
    <row r="13083" spans="7:7" x14ac:dyDescent="0.2">
      <c r="G13083" s="9"/>
    </row>
    <row r="13084" spans="7:7" x14ac:dyDescent="0.2">
      <c r="G13084" s="9"/>
    </row>
    <row r="13085" spans="7:7" x14ac:dyDescent="0.2">
      <c r="G13085" s="9"/>
    </row>
    <row r="13086" spans="7:7" x14ac:dyDescent="0.2">
      <c r="G13086" s="9"/>
    </row>
    <row r="13087" spans="7:7" x14ac:dyDescent="0.2">
      <c r="G13087" s="9"/>
    </row>
    <row r="13088" spans="7:7" x14ac:dyDescent="0.2">
      <c r="G13088" s="9"/>
    </row>
    <row r="13089" spans="7:7" x14ac:dyDescent="0.2">
      <c r="G13089" s="9"/>
    </row>
    <row r="13090" spans="7:7" x14ac:dyDescent="0.2">
      <c r="G13090" s="9"/>
    </row>
    <row r="13091" spans="7:7" x14ac:dyDescent="0.2">
      <c r="G13091" s="9"/>
    </row>
    <row r="13092" spans="7:7" x14ac:dyDescent="0.2">
      <c r="G13092" s="9"/>
    </row>
    <row r="13093" spans="7:7" x14ac:dyDescent="0.2">
      <c r="G13093" s="9"/>
    </row>
    <row r="13094" spans="7:7" x14ac:dyDescent="0.2">
      <c r="G13094" s="9"/>
    </row>
    <row r="13095" spans="7:7" x14ac:dyDescent="0.2">
      <c r="G13095" s="9"/>
    </row>
    <row r="13096" spans="7:7" x14ac:dyDescent="0.2">
      <c r="G13096" s="9"/>
    </row>
    <row r="13097" spans="7:7" x14ac:dyDescent="0.2">
      <c r="G13097" s="9"/>
    </row>
    <row r="13098" spans="7:7" x14ac:dyDescent="0.2">
      <c r="G13098" s="9"/>
    </row>
    <row r="13099" spans="7:7" x14ac:dyDescent="0.2">
      <c r="G13099" s="9"/>
    </row>
    <row r="13100" spans="7:7" x14ac:dyDescent="0.2">
      <c r="G13100" s="9"/>
    </row>
    <row r="13101" spans="7:7" x14ac:dyDescent="0.2">
      <c r="G13101" s="9"/>
    </row>
    <row r="13102" spans="7:7" x14ac:dyDescent="0.2">
      <c r="G13102" s="9"/>
    </row>
    <row r="13103" spans="7:7" x14ac:dyDescent="0.2">
      <c r="G13103" s="9"/>
    </row>
    <row r="13104" spans="7:7" x14ac:dyDescent="0.2">
      <c r="G13104" s="9"/>
    </row>
    <row r="13105" spans="7:7" x14ac:dyDescent="0.2">
      <c r="G13105" s="9"/>
    </row>
    <row r="13106" spans="7:7" x14ac:dyDescent="0.2">
      <c r="G13106" s="9"/>
    </row>
    <row r="13107" spans="7:7" x14ac:dyDescent="0.2">
      <c r="G13107" s="9"/>
    </row>
    <row r="13108" spans="7:7" x14ac:dyDescent="0.2">
      <c r="G13108" s="9"/>
    </row>
    <row r="13109" spans="7:7" x14ac:dyDescent="0.2">
      <c r="G13109" s="9"/>
    </row>
    <row r="13110" spans="7:7" x14ac:dyDescent="0.2">
      <c r="G13110" s="9"/>
    </row>
    <row r="13111" spans="7:7" x14ac:dyDescent="0.2">
      <c r="G13111" s="9"/>
    </row>
    <row r="13112" spans="7:7" x14ac:dyDescent="0.2">
      <c r="G13112" s="9"/>
    </row>
    <row r="13113" spans="7:7" x14ac:dyDescent="0.2">
      <c r="G13113" s="9"/>
    </row>
    <row r="13114" spans="7:7" x14ac:dyDescent="0.2">
      <c r="G13114" s="9"/>
    </row>
    <row r="13115" spans="7:7" x14ac:dyDescent="0.2">
      <c r="G13115" s="9"/>
    </row>
    <row r="13116" spans="7:7" x14ac:dyDescent="0.2">
      <c r="G13116" s="9"/>
    </row>
    <row r="13117" spans="7:7" x14ac:dyDescent="0.2">
      <c r="G13117" s="9"/>
    </row>
    <row r="13118" spans="7:7" x14ac:dyDescent="0.2">
      <c r="G13118" s="9"/>
    </row>
    <row r="13119" spans="7:7" x14ac:dyDescent="0.2">
      <c r="G13119" s="9"/>
    </row>
    <row r="13120" spans="7:7" x14ac:dyDescent="0.2">
      <c r="G13120" s="9"/>
    </row>
    <row r="13121" spans="7:7" x14ac:dyDescent="0.2">
      <c r="G13121" s="9"/>
    </row>
    <row r="13122" spans="7:7" x14ac:dyDescent="0.2">
      <c r="G13122" s="9"/>
    </row>
    <row r="13123" spans="7:7" x14ac:dyDescent="0.2">
      <c r="G13123" s="9"/>
    </row>
    <row r="13124" spans="7:7" x14ac:dyDescent="0.2">
      <c r="G13124" s="9"/>
    </row>
    <row r="13125" spans="7:7" x14ac:dyDescent="0.2">
      <c r="G13125" s="9"/>
    </row>
    <row r="13126" spans="7:7" x14ac:dyDescent="0.2">
      <c r="G13126" s="9"/>
    </row>
    <row r="13127" spans="7:7" x14ac:dyDescent="0.2">
      <c r="G13127" s="9"/>
    </row>
    <row r="13128" spans="7:7" x14ac:dyDescent="0.2">
      <c r="G13128" s="9"/>
    </row>
    <row r="13129" spans="7:7" x14ac:dyDescent="0.2">
      <c r="G13129" s="9"/>
    </row>
    <row r="13130" spans="7:7" x14ac:dyDescent="0.2">
      <c r="G13130" s="9"/>
    </row>
    <row r="13131" spans="7:7" x14ac:dyDescent="0.2">
      <c r="G13131" s="9"/>
    </row>
    <row r="13132" spans="7:7" x14ac:dyDescent="0.2">
      <c r="G13132" s="9"/>
    </row>
    <row r="13133" spans="7:7" x14ac:dyDescent="0.2">
      <c r="G13133" s="9"/>
    </row>
    <row r="13134" spans="7:7" x14ac:dyDescent="0.2">
      <c r="G13134" s="9"/>
    </row>
    <row r="13135" spans="7:7" x14ac:dyDescent="0.2">
      <c r="G13135" s="9"/>
    </row>
    <row r="13136" spans="7:7" x14ac:dyDescent="0.2">
      <c r="G13136" s="9"/>
    </row>
    <row r="13137" spans="7:7" x14ac:dyDescent="0.2">
      <c r="G13137" s="9"/>
    </row>
    <row r="13138" spans="7:7" x14ac:dyDescent="0.2">
      <c r="G13138" s="9"/>
    </row>
    <row r="13139" spans="7:7" x14ac:dyDescent="0.2">
      <c r="G13139" s="9"/>
    </row>
    <row r="13140" spans="7:7" x14ac:dyDescent="0.2">
      <c r="G13140" s="9"/>
    </row>
    <row r="13141" spans="7:7" x14ac:dyDescent="0.2">
      <c r="G13141" s="9"/>
    </row>
    <row r="13142" spans="7:7" x14ac:dyDescent="0.2">
      <c r="G13142" s="9"/>
    </row>
    <row r="13143" spans="7:7" x14ac:dyDescent="0.2">
      <c r="G13143" s="9"/>
    </row>
    <row r="13144" spans="7:7" x14ac:dyDescent="0.2">
      <c r="G13144" s="9"/>
    </row>
    <row r="13145" spans="7:7" x14ac:dyDescent="0.2">
      <c r="G13145" s="9"/>
    </row>
    <row r="13146" spans="7:7" x14ac:dyDescent="0.2">
      <c r="G13146" s="9"/>
    </row>
    <row r="13147" spans="7:7" x14ac:dyDescent="0.2">
      <c r="G13147" s="9"/>
    </row>
    <row r="13148" spans="7:7" x14ac:dyDescent="0.2">
      <c r="G13148" s="9"/>
    </row>
    <row r="13149" spans="7:7" x14ac:dyDescent="0.2">
      <c r="G13149" s="9"/>
    </row>
    <row r="13150" spans="7:7" x14ac:dyDescent="0.2">
      <c r="G13150" s="9"/>
    </row>
    <row r="13151" spans="7:7" x14ac:dyDescent="0.2">
      <c r="G13151" s="9"/>
    </row>
    <row r="13152" spans="7:7" x14ac:dyDescent="0.2">
      <c r="G13152" s="9"/>
    </row>
    <row r="13153" spans="7:7" x14ac:dyDescent="0.2">
      <c r="G13153" s="9"/>
    </row>
    <row r="13154" spans="7:7" x14ac:dyDescent="0.2">
      <c r="G13154" s="9"/>
    </row>
    <row r="13155" spans="7:7" x14ac:dyDescent="0.2">
      <c r="G13155" s="9"/>
    </row>
    <row r="13156" spans="7:7" x14ac:dyDescent="0.2">
      <c r="G13156" s="9"/>
    </row>
    <row r="13157" spans="7:7" x14ac:dyDescent="0.2">
      <c r="G13157" s="9"/>
    </row>
    <row r="13158" spans="7:7" x14ac:dyDescent="0.2">
      <c r="G13158" s="9"/>
    </row>
    <row r="13159" spans="7:7" x14ac:dyDescent="0.2">
      <c r="G13159" s="9"/>
    </row>
    <row r="13160" spans="7:7" x14ac:dyDescent="0.2">
      <c r="G13160" s="9"/>
    </row>
    <row r="13161" spans="7:7" x14ac:dyDescent="0.2">
      <c r="G13161" s="9"/>
    </row>
    <row r="13162" spans="7:7" x14ac:dyDescent="0.2">
      <c r="G13162" s="9"/>
    </row>
    <row r="13163" spans="7:7" x14ac:dyDescent="0.2">
      <c r="G13163" s="9"/>
    </row>
    <row r="13164" spans="7:7" x14ac:dyDescent="0.2">
      <c r="G13164" s="9"/>
    </row>
    <row r="13165" spans="7:7" x14ac:dyDescent="0.2">
      <c r="G13165" s="9"/>
    </row>
    <row r="13166" spans="7:7" x14ac:dyDescent="0.2">
      <c r="G13166" s="9"/>
    </row>
    <row r="13167" spans="7:7" x14ac:dyDescent="0.2">
      <c r="G13167" s="9"/>
    </row>
    <row r="13168" spans="7:7" x14ac:dyDescent="0.2">
      <c r="G13168" s="9"/>
    </row>
    <row r="13169" spans="7:7" x14ac:dyDescent="0.2">
      <c r="G13169" s="9"/>
    </row>
    <row r="13170" spans="7:7" x14ac:dyDescent="0.2">
      <c r="G13170" s="9"/>
    </row>
    <row r="13171" spans="7:7" x14ac:dyDescent="0.2">
      <c r="G13171" s="9"/>
    </row>
    <row r="13172" spans="7:7" x14ac:dyDescent="0.2">
      <c r="G13172" s="9"/>
    </row>
    <row r="13173" spans="7:7" x14ac:dyDescent="0.2">
      <c r="G13173" s="9"/>
    </row>
    <row r="13174" spans="7:7" x14ac:dyDescent="0.2">
      <c r="G13174" s="9"/>
    </row>
    <row r="13175" spans="7:7" x14ac:dyDescent="0.2">
      <c r="G13175" s="9"/>
    </row>
    <row r="13176" spans="7:7" x14ac:dyDescent="0.2">
      <c r="G13176" s="9"/>
    </row>
    <row r="13177" spans="7:7" x14ac:dyDescent="0.2">
      <c r="G13177" s="9"/>
    </row>
    <row r="13178" spans="7:7" x14ac:dyDescent="0.2">
      <c r="G13178" s="9"/>
    </row>
    <row r="13179" spans="7:7" x14ac:dyDescent="0.2">
      <c r="G13179" s="9"/>
    </row>
    <row r="13180" spans="7:7" x14ac:dyDescent="0.2">
      <c r="G13180" s="9"/>
    </row>
    <row r="13181" spans="7:7" x14ac:dyDescent="0.2">
      <c r="G13181" s="9"/>
    </row>
    <row r="13182" spans="7:7" x14ac:dyDescent="0.2">
      <c r="G13182" s="9"/>
    </row>
    <row r="13183" spans="7:7" x14ac:dyDescent="0.2">
      <c r="G13183" s="9"/>
    </row>
    <row r="13184" spans="7:7" x14ac:dyDescent="0.2">
      <c r="G13184" s="9"/>
    </row>
    <row r="13185" spans="7:7" x14ac:dyDescent="0.2">
      <c r="G13185" s="9"/>
    </row>
    <row r="13186" spans="7:7" x14ac:dyDescent="0.2">
      <c r="G13186" s="9"/>
    </row>
    <row r="13187" spans="7:7" x14ac:dyDescent="0.2">
      <c r="G13187" s="9"/>
    </row>
    <row r="13188" spans="7:7" x14ac:dyDescent="0.2">
      <c r="G13188" s="9"/>
    </row>
    <row r="13189" spans="7:7" x14ac:dyDescent="0.2">
      <c r="G13189" s="9"/>
    </row>
    <row r="13190" spans="7:7" x14ac:dyDescent="0.2">
      <c r="G13190" s="9"/>
    </row>
    <row r="13191" spans="7:7" x14ac:dyDescent="0.2">
      <c r="G13191" s="9"/>
    </row>
    <row r="13192" spans="7:7" x14ac:dyDescent="0.2">
      <c r="G13192" s="9"/>
    </row>
    <row r="13193" spans="7:7" x14ac:dyDescent="0.2">
      <c r="G13193" s="9"/>
    </row>
    <row r="13194" spans="7:7" x14ac:dyDescent="0.2">
      <c r="G13194" s="9"/>
    </row>
    <row r="13195" spans="7:7" x14ac:dyDescent="0.2">
      <c r="G13195" s="9"/>
    </row>
    <row r="13196" spans="7:7" x14ac:dyDescent="0.2">
      <c r="G13196" s="9"/>
    </row>
    <row r="13197" spans="7:7" x14ac:dyDescent="0.2">
      <c r="G13197" s="9"/>
    </row>
    <row r="13198" spans="7:7" x14ac:dyDescent="0.2">
      <c r="G13198" s="9"/>
    </row>
    <row r="13199" spans="7:7" x14ac:dyDescent="0.2">
      <c r="G13199" s="9"/>
    </row>
    <row r="13200" spans="7:7" x14ac:dyDescent="0.2">
      <c r="G13200" s="9"/>
    </row>
    <row r="13201" spans="7:7" x14ac:dyDescent="0.2">
      <c r="G13201" s="9"/>
    </row>
    <row r="13202" spans="7:7" x14ac:dyDescent="0.2">
      <c r="G13202" s="9"/>
    </row>
    <row r="13203" spans="7:7" x14ac:dyDescent="0.2">
      <c r="G13203" s="9"/>
    </row>
    <row r="13204" spans="7:7" x14ac:dyDescent="0.2">
      <c r="G13204" s="9"/>
    </row>
    <row r="13205" spans="7:7" x14ac:dyDescent="0.2">
      <c r="G13205" s="9"/>
    </row>
    <row r="13206" spans="7:7" x14ac:dyDescent="0.2">
      <c r="G13206" s="9"/>
    </row>
    <row r="13207" spans="7:7" x14ac:dyDescent="0.2">
      <c r="G13207" s="9"/>
    </row>
    <row r="13208" spans="7:7" x14ac:dyDescent="0.2">
      <c r="G13208" s="9"/>
    </row>
    <row r="13209" spans="7:7" x14ac:dyDescent="0.2">
      <c r="G13209" s="9"/>
    </row>
    <row r="13210" spans="7:7" x14ac:dyDescent="0.2">
      <c r="G13210" s="9"/>
    </row>
    <row r="13211" spans="7:7" x14ac:dyDescent="0.2">
      <c r="G13211" s="9"/>
    </row>
    <row r="13212" spans="7:7" x14ac:dyDescent="0.2">
      <c r="G13212" s="9"/>
    </row>
    <row r="13213" spans="7:7" x14ac:dyDescent="0.2">
      <c r="G13213" s="9"/>
    </row>
    <row r="13214" spans="7:7" x14ac:dyDescent="0.2">
      <c r="G13214" s="9"/>
    </row>
    <row r="13215" spans="7:7" x14ac:dyDescent="0.2">
      <c r="G13215" s="9"/>
    </row>
    <row r="13216" spans="7:7" x14ac:dyDescent="0.2">
      <c r="G13216" s="9"/>
    </row>
    <row r="13217" spans="7:7" x14ac:dyDescent="0.2">
      <c r="G13217" s="9"/>
    </row>
    <row r="13218" spans="7:7" x14ac:dyDescent="0.2">
      <c r="G13218" s="9"/>
    </row>
    <row r="13219" spans="7:7" x14ac:dyDescent="0.2">
      <c r="G13219" s="9"/>
    </row>
    <row r="13220" spans="7:7" x14ac:dyDescent="0.2">
      <c r="G13220" s="9"/>
    </row>
    <row r="13221" spans="7:7" x14ac:dyDescent="0.2">
      <c r="G13221" s="9"/>
    </row>
    <row r="13222" spans="7:7" x14ac:dyDescent="0.2">
      <c r="G13222" s="9"/>
    </row>
    <row r="13223" spans="7:7" x14ac:dyDescent="0.2">
      <c r="G13223" s="9"/>
    </row>
    <row r="13224" spans="7:7" x14ac:dyDescent="0.2">
      <c r="G13224" s="9"/>
    </row>
    <row r="13225" spans="7:7" x14ac:dyDescent="0.2">
      <c r="G13225" s="9"/>
    </row>
    <row r="13226" spans="7:7" x14ac:dyDescent="0.2">
      <c r="G13226" s="9"/>
    </row>
    <row r="13227" spans="7:7" x14ac:dyDescent="0.2">
      <c r="G13227" s="9"/>
    </row>
    <row r="13228" spans="7:7" x14ac:dyDescent="0.2">
      <c r="G13228" s="9"/>
    </row>
    <row r="13229" spans="7:7" x14ac:dyDescent="0.2">
      <c r="G13229" s="9"/>
    </row>
    <row r="13230" spans="7:7" x14ac:dyDescent="0.2">
      <c r="G13230" s="9"/>
    </row>
    <row r="13231" spans="7:7" x14ac:dyDescent="0.2">
      <c r="G13231" s="9"/>
    </row>
    <row r="13232" spans="7:7" x14ac:dyDescent="0.2">
      <c r="G13232" s="9"/>
    </row>
    <row r="13233" spans="7:7" x14ac:dyDescent="0.2">
      <c r="G13233" s="9"/>
    </row>
    <row r="13234" spans="7:7" x14ac:dyDescent="0.2">
      <c r="G13234" s="9"/>
    </row>
    <row r="13235" spans="7:7" x14ac:dyDescent="0.2">
      <c r="G13235" s="9"/>
    </row>
    <row r="13236" spans="7:7" x14ac:dyDescent="0.2">
      <c r="G13236" s="9"/>
    </row>
    <row r="13237" spans="7:7" x14ac:dyDescent="0.2">
      <c r="G13237" s="9"/>
    </row>
    <row r="13238" spans="7:7" x14ac:dyDescent="0.2">
      <c r="G13238" s="9"/>
    </row>
    <row r="13239" spans="7:7" x14ac:dyDescent="0.2">
      <c r="G13239" s="9"/>
    </row>
    <row r="13240" spans="7:7" x14ac:dyDescent="0.2">
      <c r="G13240" s="9"/>
    </row>
    <row r="13241" spans="7:7" x14ac:dyDescent="0.2">
      <c r="G13241" s="9"/>
    </row>
    <row r="13242" spans="7:7" x14ac:dyDescent="0.2">
      <c r="G13242" s="9"/>
    </row>
    <row r="13243" spans="7:7" x14ac:dyDescent="0.2">
      <c r="G13243" s="9"/>
    </row>
    <row r="13244" spans="7:7" x14ac:dyDescent="0.2">
      <c r="G13244" s="9"/>
    </row>
    <row r="13245" spans="7:7" x14ac:dyDescent="0.2">
      <c r="G13245" s="9"/>
    </row>
    <row r="13246" spans="7:7" x14ac:dyDescent="0.2">
      <c r="G13246" s="9"/>
    </row>
    <row r="13247" spans="7:7" x14ac:dyDescent="0.2">
      <c r="G13247" s="9"/>
    </row>
    <row r="13248" spans="7:7" x14ac:dyDescent="0.2">
      <c r="G13248" s="9"/>
    </row>
    <row r="13249" spans="7:7" x14ac:dyDescent="0.2">
      <c r="G13249" s="9"/>
    </row>
    <row r="13250" spans="7:7" x14ac:dyDescent="0.2">
      <c r="G13250" s="9"/>
    </row>
    <row r="13251" spans="7:7" x14ac:dyDescent="0.2">
      <c r="G13251" s="9"/>
    </row>
    <row r="13252" spans="7:7" x14ac:dyDescent="0.2">
      <c r="G13252" s="9"/>
    </row>
    <row r="13253" spans="7:7" x14ac:dyDescent="0.2">
      <c r="G13253" s="9"/>
    </row>
    <row r="13254" spans="7:7" x14ac:dyDescent="0.2">
      <c r="G13254" s="9"/>
    </row>
    <row r="13255" spans="7:7" x14ac:dyDescent="0.2">
      <c r="G13255" s="9"/>
    </row>
    <row r="13256" spans="7:7" x14ac:dyDescent="0.2">
      <c r="G13256" s="9"/>
    </row>
    <row r="13257" spans="7:7" x14ac:dyDescent="0.2">
      <c r="G13257" s="9"/>
    </row>
    <row r="13258" spans="7:7" x14ac:dyDescent="0.2">
      <c r="G13258" s="9"/>
    </row>
    <row r="13259" spans="7:7" x14ac:dyDescent="0.2">
      <c r="G13259" s="9"/>
    </row>
    <row r="13260" spans="7:7" x14ac:dyDescent="0.2">
      <c r="G13260" s="9"/>
    </row>
    <row r="13261" spans="7:7" x14ac:dyDescent="0.2">
      <c r="G13261" s="9"/>
    </row>
    <row r="13262" spans="7:7" x14ac:dyDescent="0.2">
      <c r="G13262" s="9"/>
    </row>
    <row r="13263" spans="7:7" x14ac:dyDescent="0.2">
      <c r="G13263" s="9"/>
    </row>
    <row r="13264" spans="7:7" x14ac:dyDescent="0.2">
      <c r="G13264" s="9"/>
    </row>
    <row r="13265" spans="7:7" x14ac:dyDescent="0.2">
      <c r="G13265" s="9"/>
    </row>
    <row r="13266" spans="7:7" x14ac:dyDescent="0.2">
      <c r="G13266" s="9"/>
    </row>
    <row r="13267" spans="7:7" x14ac:dyDescent="0.2">
      <c r="G13267" s="9"/>
    </row>
    <row r="13268" spans="7:7" x14ac:dyDescent="0.2">
      <c r="G13268" s="9"/>
    </row>
    <row r="13269" spans="7:7" x14ac:dyDescent="0.2">
      <c r="G13269" s="9"/>
    </row>
    <row r="13270" spans="7:7" x14ac:dyDescent="0.2">
      <c r="G13270" s="9"/>
    </row>
    <row r="13271" spans="7:7" x14ac:dyDescent="0.2">
      <c r="G13271" s="9"/>
    </row>
    <row r="13272" spans="7:7" x14ac:dyDescent="0.2">
      <c r="G13272" s="9"/>
    </row>
    <row r="13273" spans="7:7" x14ac:dyDescent="0.2">
      <c r="G13273" s="9"/>
    </row>
    <row r="13274" spans="7:7" x14ac:dyDescent="0.2">
      <c r="G13274" s="9"/>
    </row>
    <row r="13275" spans="7:7" x14ac:dyDescent="0.2">
      <c r="G13275" s="9"/>
    </row>
    <row r="13276" spans="7:7" x14ac:dyDescent="0.2">
      <c r="G13276" s="9"/>
    </row>
    <row r="13277" spans="7:7" x14ac:dyDescent="0.2">
      <c r="G13277" s="9"/>
    </row>
    <row r="13278" spans="7:7" x14ac:dyDescent="0.2">
      <c r="G13278" s="9"/>
    </row>
    <row r="13279" spans="7:7" x14ac:dyDescent="0.2">
      <c r="G13279" s="9"/>
    </row>
    <row r="13280" spans="7:7" x14ac:dyDescent="0.2">
      <c r="G13280" s="9"/>
    </row>
    <row r="13281" spans="7:7" x14ac:dyDescent="0.2">
      <c r="G13281" s="9"/>
    </row>
    <row r="13282" spans="7:7" x14ac:dyDescent="0.2">
      <c r="G13282" s="9"/>
    </row>
    <row r="13283" spans="7:7" x14ac:dyDescent="0.2">
      <c r="G13283" s="9"/>
    </row>
    <row r="13284" spans="7:7" x14ac:dyDescent="0.2">
      <c r="G13284" s="9"/>
    </row>
    <row r="13285" spans="7:7" x14ac:dyDescent="0.2">
      <c r="G13285" s="9"/>
    </row>
    <row r="13286" spans="7:7" x14ac:dyDescent="0.2">
      <c r="G13286" s="9"/>
    </row>
    <row r="13287" spans="7:7" x14ac:dyDescent="0.2">
      <c r="G13287" s="9"/>
    </row>
    <row r="13288" spans="7:7" x14ac:dyDescent="0.2">
      <c r="G13288" s="9"/>
    </row>
    <row r="13289" spans="7:7" x14ac:dyDescent="0.2">
      <c r="G13289" s="9"/>
    </row>
    <row r="13290" spans="7:7" x14ac:dyDescent="0.2">
      <c r="G13290" s="9"/>
    </row>
    <row r="13291" spans="7:7" x14ac:dyDescent="0.2">
      <c r="G13291" s="9"/>
    </row>
    <row r="13292" spans="7:7" x14ac:dyDescent="0.2">
      <c r="G13292" s="9"/>
    </row>
    <row r="13293" spans="7:7" x14ac:dyDescent="0.2">
      <c r="G13293" s="9"/>
    </row>
    <row r="13294" spans="7:7" x14ac:dyDescent="0.2">
      <c r="G13294" s="9"/>
    </row>
    <row r="13295" spans="7:7" x14ac:dyDescent="0.2">
      <c r="G13295" s="9"/>
    </row>
    <row r="13296" spans="7:7" x14ac:dyDescent="0.2">
      <c r="G13296" s="9"/>
    </row>
    <row r="13297" spans="7:7" x14ac:dyDescent="0.2">
      <c r="G13297" s="9"/>
    </row>
    <row r="13298" spans="7:7" x14ac:dyDescent="0.2">
      <c r="G13298" s="9"/>
    </row>
    <row r="13299" spans="7:7" x14ac:dyDescent="0.2">
      <c r="G13299" s="9"/>
    </row>
    <row r="13300" spans="7:7" x14ac:dyDescent="0.2">
      <c r="G13300" s="9"/>
    </row>
    <row r="13301" spans="7:7" x14ac:dyDescent="0.2">
      <c r="G13301" s="9"/>
    </row>
    <row r="13302" spans="7:7" x14ac:dyDescent="0.2">
      <c r="G13302" s="9"/>
    </row>
    <row r="13303" spans="7:7" x14ac:dyDescent="0.2">
      <c r="G13303" s="9"/>
    </row>
    <row r="13304" spans="7:7" x14ac:dyDescent="0.2">
      <c r="G13304" s="9"/>
    </row>
    <row r="13305" spans="7:7" x14ac:dyDescent="0.2">
      <c r="G13305" s="9"/>
    </row>
    <row r="13306" spans="7:7" x14ac:dyDescent="0.2">
      <c r="G13306" s="9"/>
    </row>
    <row r="13307" spans="7:7" x14ac:dyDescent="0.2">
      <c r="G13307" s="9"/>
    </row>
    <row r="13308" spans="7:7" x14ac:dyDescent="0.2">
      <c r="G13308" s="9"/>
    </row>
    <row r="13309" spans="7:7" x14ac:dyDescent="0.2">
      <c r="G13309" s="9"/>
    </row>
    <row r="13310" spans="7:7" x14ac:dyDescent="0.2">
      <c r="G13310" s="9"/>
    </row>
    <row r="13311" spans="7:7" x14ac:dyDescent="0.2">
      <c r="G13311" s="9"/>
    </row>
    <row r="13312" spans="7:7" x14ac:dyDescent="0.2">
      <c r="G13312" s="9"/>
    </row>
    <row r="13313" spans="7:7" x14ac:dyDescent="0.2">
      <c r="G13313" s="9"/>
    </row>
    <row r="13314" spans="7:7" x14ac:dyDescent="0.2">
      <c r="G13314" s="9"/>
    </row>
    <row r="13315" spans="7:7" x14ac:dyDescent="0.2">
      <c r="G13315" s="9"/>
    </row>
    <row r="13316" spans="7:7" x14ac:dyDescent="0.2">
      <c r="G13316" s="9"/>
    </row>
    <row r="13317" spans="7:7" x14ac:dyDescent="0.2">
      <c r="G13317" s="9"/>
    </row>
    <row r="13318" spans="7:7" x14ac:dyDescent="0.2">
      <c r="G13318" s="9"/>
    </row>
    <row r="13319" spans="7:7" x14ac:dyDescent="0.2">
      <c r="G13319" s="9"/>
    </row>
    <row r="13320" spans="7:7" x14ac:dyDescent="0.2">
      <c r="G13320" s="9"/>
    </row>
    <row r="13321" spans="7:7" x14ac:dyDescent="0.2">
      <c r="G13321" s="9"/>
    </row>
    <row r="13322" spans="7:7" x14ac:dyDescent="0.2">
      <c r="G13322" s="9"/>
    </row>
    <row r="13323" spans="7:7" x14ac:dyDescent="0.2">
      <c r="G13323" s="9"/>
    </row>
    <row r="13324" spans="7:7" x14ac:dyDescent="0.2">
      <c r="G13324" s="9"/>
    </row>
    <row r="13325" spans="7:7" x14ac:dyDescent="0.2">
      <c r="G13325" s="9"/>
    </row>
    <row r="13326" spans="7:7" x14ac:dyDescent="0.2">
      <c r="G13326" s="9"/>
    </row>
    <row r="13327" spans="7:7" x14ac:dyDescent="0.2">
      <c r="G13327" s="9"/>
    </row>
    <row r="13328" spans="7:7" x14ac:dyDescent="0.2">
      <c r="G13328" s="9"/>
    </row>
    <row r="13329" spans="7:7" x14ac:dyDescent="0.2">
      <c r="G13329" s="9"/>
    </row>
    <row r="13330" spans="7:7" x14ac:dyDescent="0.2">
      <c r="G13330" s="9"/>
    </row>
    <row r="13331" spans="7:7" x14ac:dyDescent="0.2">
      <c r="G13331" s="9"/>
    </row>
    <row r="13332" spans="7:7" x14ac:dyDescent="0.2">
      <c r="G13332" s="9"/>
    </row>
    <row r="13333" spans="7:7" x14ac:dyDescent="0.2">
      <c r="G13333" s="9"/>
    </row>
    <row r="13334" spans="7:7" x14ac:dyDescent="0.2">
      <c r="G13334" s="9"/>
    </row>
    <row r="13335" spans="7:7" x14ac:dyDescent="0.2">
      <c r="G13335" s="9"/>
    </row>
    <row r="13336" spans="7:7" x14ac:dyDescent="0.2">
      <c r="G13336" s="9"/>
    </row>
    <row r="13337" spans="7:7" x14ac:dyDescent="0.2">
      <c r="G13337" s="9"/>
    </row>
    <row r="13338" spans="7:7" x14ac:dyDescent="0.2">
      <c r="G13338" s="9"/>
    </row>
    <row r="13339" spans="7:7" x14ac:dyDescent="0.2">
      <c r="G13339" s="9"/>
    </row>
    <row r="13340" spans="7:7" x14ac:dyDescent="0.2">
      <c r="G13340" s="9"/>
    </row>
    <row r="13341" spans="7:7" x14ac:dyDescent="0.2">
      <c r="G13341" s="9"/>
    </row>
    <row r="13342" spans="7:7" x14ac:dyDescent="0.2">
      <c r="G13342" s="9"/>
    </row>
    <row r="13343" spans="7:7" x14ac:dyDescent="0.2">
      <c r="G13343" s="9"/>
    </row>
    <row r="13344" spans="7:7" x14ac:dyDescent="0.2">
      <c r="G13344" s="9"/>
    </row>
    <row r="13345" spans="7:7" x14ac:dyDescent="0.2">
      <c r="G13345" s="9"/>
    </row>
    <row r="13346" spans="7:7" x14ac:dyDescent="0.2">
      <c r="G13346" s="9"/>
    </row>
    <row r="13347" spans="7:7" x14ac:dyDescent="0.2">
      <c r="G13347" s="9"/>
    </row>
    <row r="13348" spans="7:7" x14ac:dyDescent="0.2">
      <c r="G13348" s="9"/>
    </row>
    <row r="13349" spans="7:7" x14ac:dyDescent="0.2">
      <c r="G13349" s="9"/>
    </row>
    <row r="13350" spans="7:7" x14ac:dyDescent="0.2">
      <c r="G13350" s="9"/>
    </row>
    <row r="13351" spans="7:7" x14ac:dyDescent="0.2">
      <c r="G13351" s="9"/>
    </row>
    <row r="13352" spans="7:7" x14ac:dyDescent="0.2">
      <c r="G13352" s="9"/>
    </row>
    <row r="13353" spans="7:7" x14ac:dyDescent="0.2">
      <c r="G13353" s="9"/>
    </row>
    <row r="13354" spans="7:7" x14ac:dyDescent="0.2">
      <c r="G13354" s="9"/>
    </row>
    <row r="13355" spans="7:7" x14ac:dyDescent="0.2">
      <c r="G13355" s="9"/>
    </row>
    <row r="13356" spans="7:7" x14ac:dyDescent="0.2">
      <c r="G13356" s="9"/>
    </row>
    <row r="13357" spans="7:7" x14ac:dyDescent="0.2">
      <c r="G13357" s="9"/>
    </row>
    <row r="13358" spans="7:7" x14ac:dyDescent="0.2">
      <c r="G13358" s="9"/>
    </row>
    <row r="13359" spans="7:7" x14ac:dyDescent="0.2">
      <c r="G13359" s="9"/>
    </row>
    <row r="13360" spans="7:7" x14ac:dyDescent="0.2">
      <c r="G13360" s="9"/>
    </row>
    <row r="13361" spans="7:7" x14ac:dyDescent="0.2">
      <c r="G13361" s="9"/>
    </row>
    <row r="13362" spans="7:7" x14ac:dyDescent="0.2">
      <c r="G13362" s="9"/>
    </row>
    <row r="13363" spans="7:7" x14ac:dyDescent="0.2">
      <c r="G13363" s="9"/>
    </row>
    <row r="13364" spans="7:7" x14ac:dyDescent="0.2">
      <c r="G13364" s="9"/>
    </row>
    <row r="13365" spans="7:7" x14ac:dyDescent="0.2">
      <c r="G13365" s="9"/>
    </row>
    <row r="13366" spans="7:7" x14ac:dyDescent="0.2">
      <c r="G13366" s="9"/>
    </row>
    <row r="13367" spans="7:7" x14ac:dyDescent="0.2">
      <c r="G13367" s="9"/>
    </row>
    <row r="13368" spans="7:7" x14ac:dyDescent="0.2">
      <c r="G13368" s="9"/>
    </row>
    <row r="13369" spans="7:7" x14ac:dyDescent="0.2">
      <c r="G13369" s="9"/>
    </row>
    <row r="13370" spans="7:7" x14ac:dyDescent="0.2">
      <c r="G13370" s="9"/>
    </row>
    <row r="13371" spans="7:7" x14ac:dyDescent="0.2">
      <c r="G13371" s="9"/>
    </row>
    <row r="13372" spans="7:7" x14ac:dyDescent="0.2">
      <c r="G13372" s="9"/>
    </row>
    <row r="13373" spans="7:7" x14ac:dyDescent="0.2">
      <c r="G13373" s="9"/>
    </row>
    <row r="13374" spans="7:7" x14ac:dyDescent="0.2">
      <c r="G13374" s="9"/>
    </row>
    <row r="13375" spans="7:7" x14ac:dyDescent="0.2">
      <c r="G13375" s="9"/>
    </row>
    <row r="13376" spans="7:7" x14ac:dyDescent="0.2">
      <c r="G13376" s="9"/>
    </row>
    <row r="13377" spans="7:7" x14ac:dyDescent="0.2">
      <c r="G13377" s="9"/>
    </row>
    <row r="13378" spans="7:7" x14ac:dyDescent="0.2">
      <c r="G13378" s="9"/>
    </row>
    <row r="13379" spans="7:7" x14ac:dyDescent="0.2">
      <c r="G13379" s="9"/>
    </row>
    <row r="13380" spans="7:7" x14ac:dyDescent="0.2">
      <c r="G13380" s="9"/>
    </row>
    <row r="13381" spans="7:7" x14ac:dyDescent="0.2">
      <c r="G13381" s="9"/>
    </row>
    <row r="13382" spans="7:7" x14ac:dyDescent="0.2">
      <c r="G13382" s="9"/>
    </row>
    <row r="13383" spans="7:7" x14ac:dyDescent="0.2">
      <c r="G13383" s="9"/>
    </row>
    <row r="13384" spans="7:7" x14ac:dyDescent="0.2">
      <c r="G13384" s="9"/>
    </row>
    <row r="13385" spans="7:7" x14ac:dyDescent="0.2">
      <c r="G13385" s="9"/>
    </row>
    <row r="13386" spans="7:7" x14ac:dyDescent="0.2">
      <c r="G13386" s="9"/>
    </row>
    <row r="13387" spans="7:7" x14ac:dyDescent="0.2">
      <c r="G13387" s="9"/>
    </row>
    <row r="13388" spans="7:7" x14ac:dyDescent="0.2">
      <c r="G13388" s="9"/>
    </row>
    <row r="13389" spans="7:7" x14ac:dyDescent="0.2">
      <c r="G13389" s="9"/>
    </row>
    <row r="13390" spans="7:7" x14ac:dyDescent="0.2">
      <c r="G13390" s="9"/>
    </row>
    <row r="13391" spans="7:7" x14ac:dyDescent="0.2">
      <c r="G13391" s="9"/>
    </row>
    <row r="13392" spans="7:7" x14ac:dyDescent="0.2">
      <c r="G13392" s="9"/>
    </row>
    <row r="13393" spans="7:7" x14ac:dyDescent="0.2">
      <c r="G13393" s="9"/>
    </row>
    <row r="13394" spans="7:7" x14ac:dyDescent="0.2">
      <c r="G13394" s="9"/>
    </row>
    <row r="13395" spans="7:7" x14ac:dyDescent="0.2">
      <c r="G13395" s="9"/>
    </row>
    <row r="13396" spans="7:7" x14ac:dyDescent="0.2">
      <c r="G13396" s="9"/>
    </row>
    <row r="13397" spans="7:7" x14ac:dyDescent="0.2">
      <c r="G13397" s="9"/>
    </row>
    <row r="13398" spans="7:7" x14ac:dyDescent="0.2">
      <c r="G13398" s="9"/>
    </row>
    <row r="13399" spans="7:7" x14ac:dyDescent="0.2">
      <c r="G13399" s="9"/>
    </row>
    <row r="13400" spans="7:7" x14ac:dyDescent="0.2">
      <c r="G13400" s="9"/>
    </row>
    <row r="13401" spans="7:7" x14ac:dyDescent="0.2">
      <c r="G13401" s="9"/>
    </row>
    <row r="13402" spans="7:7" x14ac:dyDescent="0.2">
      <c r="G13402" s="9"/>
    </row>
    <row r="13403" spans="7:7" x14ac:dyDescent="0.2">
      <c r="G13403" s="9"/>
    </row>
    <row r="13404" spans="7:7" x14ac:dyDescent="0.2">
      <c r="G13404" s="9"/>
    </row>
    <row r="13405" spans="7:7" x14ac:dyDescent="0.2">
      <c r="G13405" s="9"/>
    </row>
    <row r="13406" spans="7:7" x14ac:dyDescent="0.2">
      <c r="G13406" s="9"/>
    </row>
    <row r="13407" spans="7:7" x14ac:dyDescent="0.2">
      <c r="G13407" s="9"/>
    </row>
    <row r="13408" spans="7:7" x14ac:dyDescent="0.2">
      <c r="G13408" s="9"/>
    </row>
    <row r="13409" spans="7:7" x14ac:dyDescent="0.2">
      <c r="G13409" s="9"/>
    </row>
    <row r="13410" spans="7:7" x14ac:dyDescent="0.2">
      <c r="G13410" s="9"/>
    </row>
    <row r="13411" spans="7:7" x14ac:dyDescent="0.2">
      <c r="G13411" s="9"/>
    </row>
    <row r="13412" spans="7:7" x14ac:dyDescent="0.2">
      <c r="G13412" s="9"/>
    </row>
    <row r="13413" spans="7:7" x14ac:dyDescent="0.2">
      <c r="G13413" s="9"/>
    </row>
    <row r="13414" spans="7:7" x14ac:dyDescent="0.2">
      <c r="G13414" s="9"/>
    </row>
    <row r="13415" spans="7:7" x14ac:dyDescent="0.2">
      <c r="G13415" s="9"/>
    </row>
    <row r="13416" spans="7:7" x14ac:dyDescent="0.2">
      <c r="G13416" s="9"/>
    </row>
    <row r="13417" spans="7:7" x14ac:dyDescent="0.2">
      <c r="G13417" s="9"/>
    </row>
    <row r="13418" spans="7:7" x14ac:dyDescent="0.2">
      <c r="G13418" s="9"/>
    </row>
    <row r="13419" spans="7:7" x14ac:dyDescent="0.2">
      <c r="G13419" s="9"/>
    </row>
    <row r="13420" spans="7:7" x14ac:dyDescent="0.2">
      <c r="G13420" s="9"/>
    </row>
    <row r="13421" spans="7:7" x14ac:dyDescent="0.2">
      <c r="G13421" s="9"/>
    </row>
    <row r="13422" spans="7:7" x14ac:dyDescent="0.2">
      <c r="G13422" s="9"/>
    </row>
    <row r="13423" spans="7:7" x14ac:dyDescent="0.2">
      <c r="G13423" s="9"/>
    </row>
    <row r="13424" spans="7:7" x14ac:dyDescent="0.2">
      <c r="G13424" s="9"/>
    </row>
    <row r="13425" spans="7:7" x14ac:dyDescent="0.2">
      <c r="G13425" s="9"/>
    </row>
    <row r="13426" spans="7:7" x14ac:dyDescent="0.2">
      <c r="G13426" s="9"/>
    </row>
    <row r="13427" spans="7:7" x14ac:dyDescent="0.2">
      <c r="G13427" s="9"/>
    </row>
    <row r="13428" spans="7:7" x14ac:dyDescent="0.2">
      <c r="G13428" s="9"/>
    </row>
    <row r="13429" spans="7:7" x14ac:dyDescent="0.2">
      <c r="G13429" s="9"/>
    </row>
    <row r="13430" spans="7:7" x14ac:dyDescent="0.2">
      <c r="G13430" s="9"/>
    </row>
    <row r="13431" spans="7:7" x14ac:dyDescent="0.2">
      <c r="G13431" s="9"/>
    </row>
    <row r="13432" spans="7:7" x14ac:dyDescent="0.2">
      <c r="G13432" s="9"/>
    </row>
    <row r="13433" spans="7:7" x14ac:dyDescent="0.2">
      <c r="G13433" s="9"/>
    </row>
    <row r="13434" spans="7:7" x14ac:dyDescent="0.2">
      <c r="G13434" s="9"/>
    </row>
    <row r="13435" spans="7:7" x14ac:dyDescent="0.2">
      <c r="G13435" s="9"/>
    </row>
    <row r="13436" spans="7:7" x14ac:dyDescent="0.2">
      <c r="G13436" s="9"/>
    </row>
    <row r="13437" spans="7:7" x14ac:dyDescent="0.2">
      <c r="G13437" s="9"/>
    </row>
    <row r="13438" spans="7:7" x14ac:dyDescent="0.2">
      <c r="G13438" s="9"/>
    </row>
    <row r="13439" spans="7:7" x14ac:dyDescent="0.2">
      <c r="G13439" s="9"/>
    </row>
    <row r="13440" spans="7:7" x14ac:dyDescent="0.2">
      <c r="G13440" s="9"/>
    </row>
    <row r="13441" spans="7:7" x14ac:dyDescent="0.2">
      <c r="G13441" s="9"/>
    </row>
    <row r="13442" spans="7:7" x14ac:dyDescent="0.2">
      <c r="G13442" s="9"/>
    </row>
    <row r="13443" spans="7:7" x14ac:dyDescent="0.2">
      <c r="G13443" s="9"/>
    </row>
    <row r="13444" spans="7:7" x14ac:dyDescent="0.2">
      <c r="G13444" s="9"/>
    </row>
    <row r="13445" spans="7:7" x14ac:dyDescent="0.2">
      <c r="G13445" s="9"/>
    </row>
    <row r="13446" spans="7:7" x14ac:dyDescent="0.2">
      <c r="G13446" s="9"/>
    </row>
    <row r="13447" spans="7:7" x14ac:dyDescent="0.2">
      <c r="G13447" s="9"/>
    </row>
    <row r="13448" spans="7:7" x14ac:dyDescent="0.2">
      <c r="G13448" s="9"/>
    </row>
    <row r="13449" spans="7:7" x14ac:dyDescent="0.2">
      <c r="G13449" s="9"/>
    </row>
    <row r="13450" spans="7:7" x14ac:dyDescent="0.2">
      <c r="G13450" s="9"/>
    </row>
    <row r="13451" spans="7:7" x14ac:dyDescent="0.2">
      <c r="G13451" s="9"/>
    </row>
    <row r="13452" spans="7:7" x14ac:dyDescent="0.2">
      <c r="G13452" s="9"/>
    </row>
    <row r="13453" spans="7:7" x14ac:dyDescent="0.2">
      <c r="G13453" s="9"/>
    </row>
    <row r="13454" spans="7:7" x14ac:dyDescent="0.2">
      <c r="G13454" s="9"/>
    </row>
    <row r="13455" spans="7:7" x14ac:dyDescent="0.2">
      <c r="G13455" s="9"/>
    </row>
    <row r="13456" spans="7:7" x14ac:dyDescent="0.2">
      <c r="G13456" s="9"/>
    </row>
    <row r="13457" spans="7:7" x14ac:dyDescent="0.2">
      <c r="G13457" s="9"/>
    </row>
    <row r="13458" spans="7:7" x14ac:dyDescent="0.2">
      <c r="G13458" s="9"/>
    </row>
    <row r="13459" spans="7:7" x14ac:dyDescent="0.2">
      <c r="G13459" s="9"/>
    </row>
    <row r="13460" spans="7:7" x14ac:dyDescent="0.2">
      <c r="G13460" s="9"/>
    </row>
    <row r="13461" spans="7:7" x14ac:dyDescent="0.2">
      <c r="G13461" s="9"/>
    </row>
    <row r="13462" spans="7:7" x14ac:dyDescent="0.2">
      <c r="G13462" s="9"/>
    </row>
    <row r="13463" spans="7:7" x14ac:dyDescent="0.2">
      <c r="G13463" s="9"/>
    </row>
    <row r="13464" spans="7:7" x14ac:dyDescent="0.2">
      <c r="G13464" s="9"/>
    </row>
    <row r="13465" spans="7:7" x14ac:dyDescent="0.2">
      <c r="G13465" s="9"/>
    </row>
    <row r="13466" spans="7:7" x14ac:dyDescent="0.2">
      <c r="G13466" s="9"/>
    </row>
    <row r="13467" spans="7:7" x14ac:dyDescent="0.2">
      <c r="G13467" s="9"/>
    </row>
    <row r="13468" spans="7:7" x14ac:dyDescent="0.2">
      <c r="G13468" s="9"/>
    </row>
    <row r="13469" spans="7:7" x14ac:dyDescent="0.2">
      <c r="G13469" s="9"/>
    </row>
    <row r="13470" spans="7:7" x14ac:dyDescent="0.2">
      <c r="G13470" s="9"/>
    </row>
    <row r="13471" spans="7:7" x14ac:dyDescent="0.2">
      <c r="G13471" s="9"/>
    </row>
    <row r="13472" spans="7:7" x14ac:dyDescent="0.2">
      <c r="G13472" s="9"/>
    </row>
    <row r="13473" spans="7:7" x14ac:dyDescent="0.2">
      <c r="G13473" s="9"/>
    </row>
    <row r="13474" spans="7:7" x14ac:dyDescent="0.2">
      <c r="G13474" s="9"/>
    </row>
    <row r="13475" spans="7:7" x14ac:dyDescent="0.2">
      <c r="G13475" s="9"/>
    </row>
    <row r="13476" spans="7:7" x14ac:dyDescent="0.2">
      <c r="G13476" s="9"/>
    </row>
    <row r="13477" spans="7:7" x14ac:dyDescent="0.2">
      <c r="G13477" s="9"/>
    </row>
    <row r="13478" spans="7:7" x14ac:dyDescent="0.2">
      <c r="G13478" s="9"/>
    </row>
    <row r="13479" spans="7:7" x14ac:dyDescent="0.2">
      <c r="G13479" s="9"/>
    </row>
    <row r="13480" spans="7:7" x14ac:dyDescent="0.2">
      <c r="G13480" s="9"/>
    </row>
    <row r="13481" spans="7:7" x14ac:dyDescent="0.2">
      <c r="G13481" s="9"/>
    </row>
    <row r="13482" spans="7:7" x14ac:dyDescent="0.2">
      <c r="G13482" s="9"/>
    </row>
    <row r="13483" spans="7:7" x14ac:dyDescent="0.2">
      <c r="G13483" s="9"/>
    </row>
    <row r="13484" spans="7:7" x14ac:dyDescent="0.2">
      <c r="G13484" s="9"/>
    </row>
    <row r="13485" spans="7:7" x14ac:dyDescent="0.2">
      <c r="G13485" s="9"/>
    </row>
    <row r="13486" spans="7:7" x14ac:dyDescent="0.2">
      <c r="G13486" s="9"/>
    </row>
    <row r="13487" spans="7:7" x14ac:dyDescent="0.2">
      <c r="G13487" s="9"/>
    </row>
    <row r="13488" spans="7:7" x14ac:dyDescent="0.2">
      <c r="G13488" s="9"/>
    </row>
    <row r="13489" spans="7:7" x14ac:dyDescent="0.2">
      <c r="G13489" s="9"/>
    </row>
    <row r="13490" spans="7:7" x14ac:dyDescent="0.2">
      <c r="G13490" s="9"/>
    </row>
    <row r="13491" spans="7:7" x14ac:dyDescent="0.2">
      <c r="G13491" s="9"/>
    </row>
    <row r="13492" spans="7:7" x14ac:dyDescent="0.2">
      <c r="G13492" s="9"/>
    </row>
    <row r="13493" spans="7:7" x14ac:dyDescent="0.2">
      <c r="G13493" s="9"/>
    </row>
    <row r="13494" spans="7:7" x14ac:dyDescent="0.2">
      <c r="G13494" s="9"/>
    </row>
    <row r="13495" spans="7:7" x14ac:dyDescent="0.2">
      <c r="G13495" s="9"/>
    </row>
    <row r="13496" spans="7:7" x14ac:dyDescent="0.2">
      <c r="G13496" s="9"/>
    </row>
    <row r="13497" spans="7:7" x14ac:dyDescent="0.2">
      <c r="G13497" s="9"/>
    </row>
    <row r="13498" spans="7:7" x14ac:dyDescent="0.2">
      <c r="G13498" s="9"/>
    </row>
    <row r="13499" spans="7:7" x14ac:dyDescent="0.2">
      <c r="G13499" s="9"/>
    </row>
    <row r="13500" spans="7:7" x14ac:dyDescent="0.2">
      <c r="G13500" s="9"/>
    </row>
    <row r="13501" spans="7:7" x14ac:dyDescent="0.2">
      <c r="G13501" s="9"/>
    </row>
    <row r="13502" spans="7:7" x14ac:dyDescent="0.2">
      <c r="G13502" s="9"/>
    </row>
    <row r="13503" spans="7:7" x14ac:dyDescent="0.2">
      <c r="G13503" s="9"/>
    </row>
    <row r="13504" spans="7:7" x14ac:dyDescent="0.2">
      <c r="G13504" s="9"/>
    </row>
    <row r="13505" spans="7:7" x14ac:dyDescent="0.2">
      <c r="G13505" s="9"/>
    </row>
    <row r="13506" spans="7:7" x14ac:dyDescent="0.2">
      <c r="G13506" s="9"/>
    </row>
    <row r="13507" spans="7:7" x14ac:dyDescent="0.2">
      <c r="G13507" s="9"/>
    </row>
    <row r="13508" spans="7:7" x14ac:dyDescent="0.2">
      <c r="G13508" s="9"/>
    </row>
    <row r="13509" spans="7:7" x14ac:dyDescent="0.2">
      <c r="G13509" s="9"/>
    </row>
    <row r="13510" spans="7:7" x14ac:dyDescent="0.2">
      <c r="G13510" s="9"/>
    </row>
    <row r="13511" spans="7:7" x14ac:dyDescent="0.2">
      <c r="G13511" s="9"/>
    </row>
    <row r="13512" spans="7:7" x14ac:dyDescent="0.2">
      <c r="G13512" s="9"/>
    </row>
    <row r="13513" spans="7:7" x14ac:dyDescent="0.2">
      <c r="G13513" s="9"/>
    </row>
    <row r="13514" spans="7:7" x14ac:dyDescent="0.2">
      <c r="G13514" s="9"/>
    </row>
    <row r="13515" spans="7:7" x14ac:dyDescent="0.2">
      <c r="G13515" s="9"/>
    </row>
    <row r="13516" spans="7:7" x14ac:dyDescent="0.2">
      <c r="G13516" s="9"/>
    </row>
    <row r="13517" spans="7:7" x14ac:dyDescent="0.2">
      <c r="G13517" s="9"/>
    </row>
    <row r="13518" spans="7:7" x14ac:dyDescent="0.2">
      <c r="G13518" s="9"/>
    </row>
    <row r="13519" spans="7:7" x14ac:dyDescent="0.2">
      <c r="G13519" s="9"/>
    </row>
    <row r="13520" spans="7:7" x14ac:dyDescent="0.2">
      <c r="G13520" s="9"/>
    </row>
    <row r="13521" spans="7:7" x14ac:dyDescent="0.2">
      <c r="G13521" s="9"/>
    </row>
    <row r="13522" spans="7:7" x14ac:dyDescent="0.2">
      <c r="G13522" s="9"/>
    </row>
    <row r="13523" spans="7:7" x14ac:dyDescent="0.2">
      <c r="G13523" s="9"/>
    </row>
    <row r="13524" spans="7:7" x14ac:dyDescent="0.2">
      <c r="G13524" s="9"/>
    </row>
    <row r="13525" spans="7:7" x14ac:dyDescent="0.2">
      <c r="G13525" s="9"/>
    </row>
    <row r="13526" spans="7:7" x14ac:dyDescent="0.2">
      <c r="G13526" s="9"/>
    </row>
    <row r="13527" spans="7:7" x14ac:dyDescent="0.2">
      <c r="G13527" s="9"/>
    </row>
    <row r="13528" spans="7:7" x14ac:dyDescent="0.2">
      <c r="G13528" s="9"/>
    </row>
    <row r="13529" spans="7:7" x14ac:dyDescent="0.2">
      <c r="G13529" s="9"/>
    </row>
    <row r="13530" spans="7:7" x14ac:dyDescent="0.2">
      <c r="G13530" s="9"/>
    </row>
    <row r="13531" spans="7:7" x14ac:dyDescent="0.2">
      <c r="G13531" s="9"/>
    </row>
    <row r="13532" spans="7:7" x14ac:dyDescent="0.2">
      <c r="G13532" s="9"/>
    </row>
    <row r="13533" spans="7:7" x14ac:dyDescent="0.2">
      <c r="G13533" s="9"/>
    </row>
    <row r="13534" spans="7:7" x14ac:dyDescent="0.2">
      <c r="G13534" s="9"/>
    </row>
    <row r="13535" spans="7:7" x14ac:dyDescent="0.2">
      <c r="G13535" s="9"/>
    </row>
    <row r="13536" spans="7:7" x14ac:dyDescent="0.2">
      <c r="G13536" s="9"/>
    </row>
    <row r="13537" spans="7:7" x14ac:dyDescent="0.2">
      <c r="G13537" s="9"/>
    </row>
    <row r="13538" spans="7:7" x14ac:dyDescent="0.2">
      <c r="G13538" s="9"/>
    </row>
    <row r="13539" spans="7:7" x14ac:dyDescent="0.2">
      <c r="G13539" s="9"/>
    </row>
    <row r="13540" spans="7:7" x14ac:dyDescent="0.2">
      <c r="G13540" s="9"/>
    </row>
    <row r="13541" spans="7:7" x14ac:dyDescent="0.2">
      <c r="G13541" s="9"/>
    </row>
    <row r="13542" spans="7:7" x14ac:dyDescent="0.2">
      <c r="G13542" s="9"/>
    </row>
    <row r="13543" spans="7:7" x14ac:dyDescent="0.2">
      <c r="G13543" s="9"/>
    </row>
    <row r="13544" spans="7:7" x14ac:dyDescent="0.2">
      <c r="G13544" s="9"/>
    </row>
    <row r="13545" spans="7:7" x14ac:dyDescent="0.2">
      <c r="G13545" s="9"/>
    </row>
    <row r="13546" spans="7:7" x14ac:dyDescent="0.2">
      <c r="G13546" s="9"/>
    </row>
    <row r="13547" spans="7:7" x14ac:dyDescent="0.2">
      <c r="G13547" s="9"/>
    </row>
    <row r="13548" spans="7:7" x14ac:dyDescent="0.2">
      <c r="G13548" s="9"/>
    </row>
    <row r="13549" spans="7:7" x14ac:dyDescent="0.2">
      <c r="G13549" s="9"/>
    </row>
    <row r="13550" spans="7:7" x14ac:dyDescent="0.2">
      <c r="G13550" s="9"/>
    </row>
    <row r="13551" spans="7:7" x14ac:dyDescent="0.2">
      <c r="G13551" s="9"/>
    </row>
    <row r="13552" spans="7:7" x14ac:dyDescent="0.2">
      <c r="G13552" s="9"/>
    </row>
    <row r="13553" spans="7:7" x14ac:dyDescent="0.2">
      <c r="G13553" s="9"/>
    </row>
    <row r="13554" spans="7:7" x14ac:dyDescent="0.2">
      <c r="G13554" s="9"/>
    </row>
    <row r="13555" spans="7:7" x14ac:dyDescent="0.2">
      <c r="G13555" s="9"/>
    </row>
    <row r="13556" spans="7:7" x14ac:dyDescent="0.2">
      <c r="G13556" s="9"/>
    </row>
    <row r="13557" spans="7:7" x14ac:dyDescent="0.2">
      <c r="G13557" s="9"/>
    </row>
    <row r="13558" spans="7:7" x14ac:dyDescent="0.2">
      <c r="G13558" s="9"/>
    </row>
    <row r="13559" spans="7:7" x14ac:dyDescent="0.2">
      <c r="G13559" s="9"/>
    </row>
    <row r="13560" spans="7:7" x14ac:dyDescent="0.2">
      <c r="G13560" s="9"/>
    </row>
    <row r="13561" spans="7:7" x14ac:dyDescent="0.2">
      <c r="G13561" s="9"/>
    </row>
    <row r="13562" spans="7:7" x14ac:dyDescent="0.2">
      <c r="G13562" s="9"/>
    </row>
    <row r="13563" spans="7:7" x14ac:dyDescent="0.2">
      <c r="G13563" s="9"/>
    </row>
    <row r="13564" spans="7:7" x14ac:dyDescent="0.2">
      <c r="G13564" s="9"/>
    </row>
    <row r="13565" spans="7:7" x14ac:dyDescent="0.2">
      <c r="G13565" s="9"/>
    </row>
    <row r="13566" spans="7:7" x14ac:dyDescent="0.2">
      <c r="G13566" s="9"/>
    </row>
    <row r="13567" spans="7:7" x14ac:dyDescent="0.2">
      <c r="G13567" s="9"/>
    </row>
    <row r="13568" spans="7:7" x14ac:dyDescent="0.2">
      <c r="G13568" s="9"/>
    </row>
    <row r="13569" spans="7:7" x14ac:dyDescent="0.2">
      <c r="G13569" s="9"/>
    </row>
    <row r="13570" spans="7:7" x14ac:dyDescent="0.2">
      <c r="G13570" s="9"/>
    </row>
    <row r="13571" spans="7:7" x14ac:dyDescent="0.2">
      <c r="G13571" s="9"/>
    </row>
    <row r="13572" spans="7:7" x14ac:dyDescent="0.2">
      <c r="G13572" s="9"/>
    </row>
    <row r="13573" spans="7:7" x14ac:dyDescent="0.2">
      <c r="G13573" s="9"/>
    </row>
    <row r="13574" spans="7:7" x14ac:dyDescent="0.2">
      <c r="G13574" s="9"/>
    </row>
    <row r="13575" spans="7:7" x14ac:dyDescent="0.2">
      <c r="G13575" s="9"/>
    </row>
    <row r="13576" spans="7:7" x14ac:dyDescent="0.2">
      <c r="G13576" s="9"/>
    </row>
    <row r="13577" spans="7:7" x14ac:dyDescent="0.2">
      <c r="G13577" s="9"/>
    </row>
    <row r="13578" spans="7:7" x14ac:dyDescent="0.2">
      <c r="G13578" s="9"/>
    </row>
    <row r="13579" spans="7:7" x14ac:dyDescent="0.2">
      <c r="G13579" s="9"/>
    </row>
    <row r="13580" spans="7:7" x14ac:dyDescent="0.2">
      <c r="G13580" s="9"/>
    </row>
    <row r="13581" spans="7:7" x14ac:dyDescent="0.2">
      <c r="G13581" s="9"/>
    </row>
    <row r="13582" spans="7:7" x14ac:dyDescent="0.2">
      <c r="G13582" s="9"/>
    </row>
    <row r="13583" spans="7:7" x14ac:dyDescent="0.2">
      <c r="G13583" s="9"/>
    </row>
    <row r="13584" spans="7:7" x14ac:dyDescent="0.2">
      <c r="G13584" s="9"/>
    </row>
    <row r="13585" spans="7:7" x14ac:dyDescent="0.2">
      <c r="G13585" s="9"/>
    </row>
    <row r="13586" spans="7:7" x14ac:dyDescent="0.2">
      <c r="G13586" s="9"/>
    </row>
    <row r="13587" spans="7:7" x14ac:dyDescent="0.2">
      <c r="G13587" s="9"/>
    </row>
    <row r="13588" spans="7:7" x14ac:dyDescent="0.2">
      <c r="G13588" s="9"/>
    </row>
    <row r="13589" spans="7:7" x14ac:dyDescent="0.2">
      <c r="G13589" s="9"/>
    </row>
    <row r="13590" spans="7:7" x14ac:dyDescent="0.2">
      <c r="G13590" s="9"/>
    </row>
    <row r="13591" spans="7:7" x14ac:dyDescent="0.2">
      <c r="G13591" s="9"/>
    </row>
    <row r="13592" spans="7:7" x14ac:dyDescent="0.2">
      <c r="G13592" s="9"/>
    </row>
    <row r="13593" spans="7:7" x14ac:dyDescent="0.2">
      <c r="G13593" s="9"/>
    </row>
    <row r="13594" spans="7:7" x14ac:dyDescent="0.2">
      <c r="G13594" s="9"/>
    </row>
    <row r="13595" spans="7:7" x14ac:dyDescent="0.2">
      <c r="G13595" s="9"/>
    </row>
    <row r="13596" spans="7:7" x14ac:dyDescent="0.2">
      <c r="G13596" s="9"/>
    </row>
    <row r="13597" spans="7:7" x14ac:dyDescent="0.2">
      <c r="G13597" s="9"/>
    </row>
    <row r="13598" spans="7:7" x14ac:dyDescent="0.2">
      <c r="G13598" s="9"/>
    </row>
    <row r="13599" spans="7:7" x14ac:dyDescent="0.2">
      <c r="G13599" s="9"/>
    </row>
    <row r="13600" spans="7:7" x14ac:dyDescent="0.2">
      <c r="G13600" s="9"/>
    </row>
    <row r="13601" spans="7:7" x14ac:dyDescent="0.2">
      <c r="G13601" s="9"/>
    </row>
    <row r="13602" spans="7:7" x14ac:dyDescent="0.2">
      <c r="G13602" s="9"/>
    </row>
    <row r="13603" spans="7:7" x14ac:dyDescent="0.2">
      <c r="G13603" s="9"/>
    </row>
    <row r="13604" spans="7:7" x14ac:dyDescent="0.2">
      <c r="G13604" s="9"/>
    </row>
    <row r="13605" spans="7:7" x14ac:dyDescent="0.2">
      <c r="G13605" s="9"/>
    </row>
    <row r="13606" spans="7:7" x14ac:dyDescent="0.2">
      <c r="G13606" s="9"/>
    </row>
    <row r="13607" spans="7:7" x14ac:dyDescent="0.2">
      <c r="G13607" s="9"/>
    </row>
    <row r="13608" spans="7:7" x14ac:dyDescent="0.2">
      <c r="G13608" s="9"/>
    </row>
    <row r="13609" spans="7:7" x14ac:dyDescent="0.2">
      <c r="G13609" s="9"/>
    </row>
    <row r="13610" spans="7:7" x14ac:dyDescent="0.2">
      <c r="G13610" s="9"/>
    </row>
    <row r="13611" spans="7:7" x14ac:dyDescent="0.2">
      <c r="G13611" s="9"/>
    </row>
    <row r="13612" spans="7:7" x14ac:dyDescent="0.2">
      <c r="G13612" s="9"/>
    </row>
    <row r="13613" spans="7:7" x14ac:dyDescent="0.2">
      <c r="G13613" s="9"/>
    </row>
    <row r="13614" spans="7:7" x14ac:dyDescent="0.2">
      <c r="G13614" s="9"/>
    </row>
    <row r="13615" spans="7:7" x14ac:dyDescent="0.2">
      <c r="G13615" s="9"/>
    </row>
    <row r="13616" spans="7:7" x14ac:dyDescent="0.2">
      <c r="G13616" s="9"/>
    </row>
    <row r="13617" spans="7:7" x14ac:dyDescent="0.2">
      <c r="G13617" s="9"/>
    </row>
    <row r="13618" spans="7:7" x14ac:dyDescent="0.2">
      <c r="G13618" s="9"/>
    </row>
    <row r="13619" spans="7:7" x14ac:dyDescent="0.2">
      <c r="G13619" s="9"/>
    </row>
    <row r="13620" spans="7:7" x14ac:dyDescent="0.2">
      <c r="G13620" s="9"/>
    </row>
    <row r="13621" spans="7:7" x14ac:dyDescent="0.2">
      <c r="G13621" s="9"/>
    </row>
    <row r="13622" spans="7:7" x14ac:dyDescent="0.2">
      <c r="G13622" s="9"/>
    </row>
    <row r="13623" spans="7:7" x14ac:dyDescent="0.2">
      <c r="G13623" s="9"/>
    </row>
    <row r="13624" spans="7:7" x14ac:dyDescent="0.2">
      <c r="G13624" s="9"/>
    </row>
    <row r="13625" spans="7:7" x14ac:dyDescent="0.2">
      <c r="G13625" s="9"/>
    </row>
    <row r="13626" spans="7:7" x14ac:dyDescent="0.2">
      <c r="G13626" s="9"/>
    </row>
    <row r="13627" spans="7:7" x14ac:dyDescent="0.2">
      <c r="G13627" s="9"/>
    </row>
    <row r="13628" spans="7:7" x14ac:dyDescent="0.2">
      <c r="G13628" s="9"/>
    </row>
    <row r="13629" spans="7:7" x14ac:dyDescent="0.2">
      <c r="G13629" s="9"/>
    </row>
    <row r="13630" spans="7:7" x14ac:dyDescent="0.2">
      <c r="G13630" s="9"/>
    </row>
    <row r="13631" spans="7:7" x14ac:dyDescent="0.2">
      <c r="G13631" s="9"/>
    </row>
    <row r="13632" spans="7:7" x14ac:dyDescent="0.2">
      <c r="G13632" s="9"/>
    </row>
    <row r="13633" spans="7:7" x14ac:dyDescent="0.2">
      <c r="G13633" s="9"/>
    </row>
    <row r="13634" spans="7:7" x14ac:dyDescent="0.2">
      <c r="G13634" s="9"/>
    </row>
    <row r="13635" spans="7:7" x14ac:dyDescent="0.2">
      <c r="G13635" s="9"/>
    </row>
    <row r="13636" spans="7:7" x14ac:dyDescent="0.2">
      <c r="G13636" s="9"/>
    </row>
    <row r="13637" spans="7:7" x14ac:dyDescent="0.2">
      <c r="G13637" s="9"/>
    </row>
    <row r="13638" spans="7:7" x14ac:dyDescent="0.2">
      <c r="G13638" s="9"/>
    </row>
    <row r="13639" spans="7:7" x14ac:dyDescent="0.2">
      <c r="G13639" s="9"/>
    </row>
    <row r="13640" spans="7:7" x14ac:dyDescent="0.2">
      <c r="G13640" s="9"/>
    </row>
    <row r="13641" spans="7:7" x14ac:dyDescent="0.2">
      <c r="G13641" s="9"/>
    </row>
    <row r="13642" spans="7:7" x14ac:dyDescent="0.2">
      <c r="G13642" s="9"/>
    </row>
    <row r="13643" spans="7:7" x14ac:dyDescent="0.2">
      <c r="G13643" s="9"/>
    </row>
    <row r="13644" spans="7:7" x14ac:dyDescent="0.2">
      <c r="G13644" s="9"/>
    </row>
    <row r="13645" spans="7:7" x14ac:dyDescent="0.2">
      <c r="G13645" s="9"/>
    </row>
    <row r="13646" spans="7:7" x14ac:dyDescent="0.2">
      <c r="G13646" s="9"/>
    </row>
    <row r="13647" spans="7:7" x14ac:dyDescent="0.2">
      <c r="G13647" s="9"/>
    </row>
    <row r="13648" spans="7:7" x14ac:dyDescent="0.2">
      <c r="G13648" s="9"/>
    </row>
    <row r="13649" spans="7:7" x14ac:dyDescent="0.2">
      <c r="G13649" s="9"/>
    </row>
    <row r="13650" spans="7:7" x14ac:dyDescent="0.2">
      <c r="G13650" s="9"/>
    </row>
    <row r="13651" spans="7:7" x14ac:dyDescent="0.2">
      <c r="G13651" s="9"/>
    </row>
    <row r="13652" spans="7:7" x14ac:dyDescent="0.2">
      <c r="G13652" s="9"/>
    </row>
    <row r="13653" spans="7:7" x14ac:dyDescent="0.2">
      <c r="G13653" s="9"/>
    </row>
    <row r="13654" spans="7:7" x14ac:dyDescent="0.2">
      <c r="G13654" s="9"/>
    </row>
    <row r="13655" spans="7:7" x14ac:dyDescent="0.2">
      <c r="G13655" s="9"/>
    </row>
    <row r="13656" spans="7:7" x14ac:dyDescent="0.2">
      <c r="G13656" s="9"/>
    </row>
    <row r="13657" spans="7:7" x14ac:dyDescent="0.2">
      <c r="G13657" s="9"/>
    </row>
    <row r="13658" spans="7:7" x14ac:dyDescent="0.2">
      <c r="G13658" s="9"/>
    </row>
    <row r="13659" spans="7:7" x14ac:dyDescent="0.2">
      <c r="G13659" s="9"/>
    </row>
    <row r="13660" spans="7:7" x14ac:dyDescent="0.2">
      <c r="G13660" s="9"/>
    </row>
    <row r="13661" spans="7:7" x14ac:dyDescent="0.2">
      <c r="G13661" s="9"/>
    </row>
    <row r="13662" spans="7:7" x14ac:dyDescent="0.2">
      <c r="G13662" s="9"/>
    </row>
    <row r="13663" spans="7:7" x14ac:dyDescent="0.2">
      <c r="G13663" s="9"/>
    </row>
    <row r="13664" spans="7:7" x14ac:dyDescent="0.2">
      <c r="G13664" s="9"/>
    </row>
    <row r="13665" spans="7:7" x14ac:dyDescent="0.2">
      <c r="G13665" s="9"/>
    </row>
    <row r="13666" spans="7:7" x14ac:dyDescent="0.2">
      <c r="G13666" s="9"/>
    </row>
    <row r="13667" spans="7:7" x14ac:dyDescent="0.2">
      <c r="G13667" s="9"/>
    </row>
    <row r="13668" spans="7:7" x14ac:dyDescent="0.2">
      <c r="G13668" s="9"/>
    </row>
    <row r="13669" spans="7:7" x14ac:dyDescent="0.2">
      <c r="G13669" s="9"/>
    </row>
    <row r="13670" spans="7:7" x14ac:dyDescent="0.2">
      <c r="G13670" s="9"/>
    </row>
    <row r="13671" spans="7:7" x14ac:dyDescent="0.2">
      <c r="G13671" s="9"/>
    </row>
    <row r="13672" spans="7:7" x14ac:dyDescent="0.2">
      <c r="G13672" s="9"/>
    </row>
    <row r="13673" spans="7:7" x14ac:dyDescent="0.2">
      <c r="G13673" s="9"/>
    </row>
    <row r="13674" spans="7:7" x14ac:dyDescent="0.2">
      <c r="G13674" s="9"/>
    </row>
    <row r="13675" spans="7:7" x14ac:dyDescent="0.2">
      <c r="G13675" s="9"/>
    </row>
    <row r="13676" spans="7:7" x14ac:dyDescent="0.2">
      <c r="G13676" s="9"/>
    </row>
    <row r="13677" spans="7:7" x14ac:dyDescent="0.2">
      <c r="G13677" s="9"/>
    </row>
    <row r="13678" spans="7:7" x14ac:dyDescent="0.2">
      <c r="G13678" s="9"/>
    </row>
    <row r="13679" spans="7:7" x14ac:dyDescent="0.2">
      <c r="G13679" s="9"/>
    </row>
    <row r="13680" spans="7:7" x14ac:dyDescent="0.2">
      <c r="G13680" s="9"/>
    </row>
    <row r="13681" spans="7:7" x14ac:dyDescent="0.2">
      <c r="G13681" s="9"/>
    </row>
    <row r="13682" spans="7:7" x14ac:dyDescent="0.2">
      <c r="G13682" s="9"/>
    </row>
    <row r="13683" spans="7:7" x14ac:dyDescent="0.2">
      <c r="G13683" s="9"/>
    </row>
    <row r="13684" spans="7:7" x14ac:dyDescent="0.2">
      <c r="G13684" s="9"/>
    </row>
    <row r="13685" spans="7:7" x14ac:dyDescent="0.2">
      <c r="G13685" s="9"/>
    </row>
    <row r="13686" spans="7:7" x14ac:dyDescent="0.2">
      <c r="G13686" s="9"/>
    </row>
    <row r="13687" spans="7:7" x14ac:dyDescent="0.2">
      <c r="G13687" s="9"/>
    </row>
    <row r="13688" spans="7:7" x14ac:dyDescent="0.2">
      <c r="G13688" s="9"/>
    </row>
    <row r="13689" spans="7:7" x14ac:dyDescent="0.2">
      <c r="G13689" s="9"/>
    </row>
    <row r="13690" spans="7:7" x14ac:dyDescent="0.2">
      <c r="G13690" s="9"/>
    </row>
    <row r="13691" spans="7:7" x14ac:dyDescent="0.2">
      <c r="G13691" s="9"/>
    </row>
    <row r="13692" spans="7:7" x14ac:dyDescent="0.2">
      <c r="G13692" s="9"/>
    </row>
    <row r="13693" spans="7:7" x14ac:dyDescent="0.2">
      <c r="G13693" s="9"/>
    </row>
    <row r="13694" spans="7:7" x14ac:dyDescent="0.2">
      <c r="G13694" s="9"/>
    </row>
    <row r="13695" spans="7:7" x14ac:dyDescent="0.2">
      <c r="G13695" s="9"/>
    </row>
    <row r="13696" spans="7:7" x14ac:dyDescent="0.2">
      <c r="G13696" s="9"/>
    </row>
    <row r="13697" spans="7:7" x14ac:dyDescent="0.2">
      <c r="G13697" s="9"/>
    </row>
    <row r="13698" spans="7:7" x14ac:dyDescent="0.2">
      <c r="G13698" s="9"/>
    </row>
    <row r="13699" spans="7:7" x14ac:dyDescent="0.2">
      <c r="G13699" s="9"/>
    </row>
    <row r="13700" spans="7:7" x14ac:dyDescent="0.2">
      <c r="G13700" s="9"/>
    </row>
    <row r="13701" spans="7:7" x14ac:dyDescent="0.2">
      <c r="G13701" s="9"/>
    </row>
    <row r="13702" spans="7:7" x14ac:dyDescent="0.2">
      <c r="G13702" s="9"/>
    </row>
    <row r="13703" spans="7:7" x14ac:dyDescent="0.2">
      <c r="G13703" s="9"/>
    </row>
    <row r="13704" spans="7:7" x14ac:dyDescent="0.2">
      <c r="G13704" s="9"/>
    </row>
    <row r="13705" spans="7:7" x14ac:dyDescent="0.2">
      <c r="G13705" s="9"/>
    </row>
    <row r="13706" spans="7:7" x14ac:dyDescent="0.2">
      <c r="G13706" s="9"/>
    </row>
    <row r="13707" spans="7:7" x14ac:dyDescent="0.2">
      <c r="G13707" s="9"/>
    </row>
    <row r="13708" spans="7:7" x14ac:dyDescent="0.2">
      <c r="G13708" s="9"/>
    </row>
    <row r="13709" spans="7:7" x14ac:dyDescent="0.2">
      <c r="G13709" s="9"/>
    </row>
    <row r="13710" spans="7:7" x14ac:dyDescent="0.2">
      <c r="G13710" s="9"/>
    </row>
    <row r="13711" spans="7:7" x14ac:dyDescent="0.2">
      <c r="G13711" s="9"/>
    </row>
    <row r="13712" spans="7:7" x14ac:dyDescent="0.2">
      <c r="G13712" s="9"/>
    </row>
    <row r="13713" spans="7:7" x14ac:dyDescent="0.2">
      <c r="G13713" s="9"/>
    </row>
    <row r="13714" spans="7:7" x14ac:dyDescent="0.2">
      <c r="G13714" s="9"/>
    </row>
    <row r="13715" spans="7:7" x14ac:dyDescent="0.2">
      <c r="G13715" s="9"/>
    </row>
    <row r="13716" spans="7:7" x14ac:dyDescent="0.2">
      <c r="G13716" s="9"/>
    </row>
    <row r="13717" spans="7:7" x14ac:dyDescent="0.2">
      <c r="G13717" s="9"/>
    </row>
    <row r="13718" spans="7:7" x14ac:dyDescent="0.2">
      <c r="G13718" s="9"/>
    </row>
    <row r="13719" spans="7:7" x14ac:dyDescent="0.2">
      <c r="G13719" s="9"/>
    </row>
    <row r="13720" spans="7:7" x14ac:dyDescent="0.2">
      <c r="G13720" s="9"/>
    </row>
    <row r="13721" spans="7:7" x14ac:dyDescent="0.2">
      <c r="G13721" s="9"/>
    </row>
    <row r="13722" spans="7:7" x14ac:dyDescent="0.2">
      <c r="G13722" s="9"/>
    </row>
    <row r="13723" spans="7:7" x14ac:dyDescent="0.2">
      <c r="G13723" s="9"/>
    </row>
    <row r="13724" spans="7:7" x14ac:dyDescent="0.2">
      <c r="G13724" s="9"/>
    </row>
    <row r="13725" spans="7:7" x14ac:dyDescent="0.2">
      <c r="G13725" s="9"/>
    </row>
    <row r="13726" spans="7:7" x14ac:dyDescent="0.2">
      <c r="G13726" s="9"/>
    </row>
    <row r="13727" spans="7:7" x14ac:dyDescent="0.2">
      <c r="G13727" s="9"/>
    </row>
    <row r="13728" spans="7:7" x14ac:dyDescent="0.2">
      <c r="G13728" s="9"/>
    </row>
    <row r="13729" spans="7:7" x14ac:dyDescent="0.2">
      <c r="G13729" s="9"/>
    </row>
    <row r="13730" spans="7:7" x14ac:dyDescent="0.2">
      <c r="G13730" s="9"/>
    </row>
    <row r="13731" spans="7:7" x14ac:dyDescent="0.2">
      <c r="G13731" s="9"/>
    </row>
    <row r="13732" spans="7:7" x14ac:dyDescent="0.2">
      <c r="G13732" s="9"/>
    </row>
    <row r="13733" spans="7:7" x14ac:dyDescent="0.2">
      <c r="G13733" s="9"/>
    </row>
    <row r="13734" spans="7:7" x14ac:dyDescent="0.2">
      <c r="G13734" s="9"/>
    </row>
    <row r="13735" spans="7:7" x14ac:dyDescent="0.2">
      <c r="G13735" s="9"/>
    </row>
    <row r="13736" spans="7:7" x14ac:dyDescent="0.2">
      <c r="G13736" s="9"/>
    </row>
    <row r="13737" spans="7:7" x14ac:dyDescent="0.2">
      <c r="G13737" s="9"/>
    </row>
    <row r="13738" spans="7:7" x14ac:dyDescent="0.2">
      <c r="G13738" s="9"/>
    </row>
    <row r="13739" spans="7:7" x14ac:dyDescent="0.2">
      <c r="G13739" s="9"/>
    </row>
    <row r="13740" spans="7:7" x14ac:dyDescent="0.2">
      <c r="G13740" s="9"/>
    </row>
    <row r="13741" spans="7:7" x14ac:dyDescent="0.2">
      <c r="G13741" s="9"/>
    </row>
    <row r="13742" spans="7:7" x14ac:dyDescent="0.2">
      <c r="G13742" s="9"/>
    </row>
    <row r="13743" spans="7:7" x14ac:dyDescent="0.2">
      <c r="G13743" s="9"/>
    </row>
    <row r="13744" spans="7:7" x14ac:dyDescent="0.2">
      <c r="G13744" s="9"/>
    </row>
    <row r="13745" spans="7:7" x14ac:dyDescent="0.2">
      <c r="G13745" s="9"/>
    </row>
    <row r="13746" spans="7:7" x14ac:dyDescent="0.2">
      <c r="G13746" s="9"/>
    </row>
    <row r="13747" spans="7:7" x14ac:dyDescent="0.2">
      <c r="G13747" s="9"/>
    </row>
    <row r="13748" spans="7:7" x14ac:dyDescent="0.2">
      <c r="G13748" s="9"/>
    </row>
    <row r="13749" spans="7:7" x14ac:dyDescent="0.2">
      <c r="G13749" s="9"/>
    </row>
    <row r="13750" spans="7:7" x14ac:dyDescent="0.2">
      <c r="G13750" s="9"/>
    </row>
    <row r="13751" spans="7:7" x14ac:dyDescent="0.2">
      <c r="G13751" s="9"/>
    </row>
    <row r="13752" spans="7:7" x14ac:dyDescent="0.2">
      <c r="G13752" s="9"/>
    </row>
    <row r="13753" spans="7:7" x14ac:dyDescent="0.2">
      <c r="G13753" s="9"/>
    </row>
    <row r="13754" spans="7:7" x14ac:dyDescent="0.2">
      <c r="G13754" s="9"/>
    </row>
    <row r="13755" spans="7:7" x14ac:dyDescent="0.2">
      <c r="G13755" s="9"/>
    </row>
    <row r="13756" spans="7:7" x14ac:dyDescent="0.2">
      <c r="G13756" s="9"/>
    </row>
    <row r="13757" spans="7:7" x14ac:dyDescent="0.2">
      <c r="G13757" s="9"/>
    </row>
    <row r="13758" spans="7:7" x14ac:dyDescent="0.2">
      <c r="G13758" s="9"/>
    </row>
    <row r="13759" spans="7:7" x14ac:dyDescent="0.2">
      <c r="G13759" s="9"/>
    </row>
    <row r="13760" spans="7:7" x14ac:dyDescent="0.2">
      <c r="G13760" s="9"/>
    </row>
    <row r="13761" spans="7:7" x14ac:dyDescent="0.2">
      <c r="G13761" s="9"/>
    </row>
    <row r="13762" spans="7:7" x14ac:dyDescent="0.2">
      <c r="G13762" s="9"/>
    </row>
    <row r="13763" spans="7:7" x14ac:dyDescent="0.2">
      <c r="G13763" s="9"/>
    </row>
    <row r="13764" spans="7:7" x14ac:dyDescent="0.2">
      <c r="G13764" s="9"/>
    </row>
    <row r="13765" spans="7:7" x14ac:dyDescent="0.2">
      <c r="G13765" s="9"/>
    </row>
    <row r="13766" spans="7:7" x14ac:dyDescent="0.2">
      <c r="G13766" s="9"/>
    </row>
    <row r="13767" spans="7:7" x14ac:dyDescent="0.2">
      <c r="G13767" s="9"/>
    </row>
    <row r="13768" spans="7:7" x14ac:dyDescent="0.2">
      <c r="G13768" s="9"/>
    </row>
    <row r="13769" spans="7:7" x14ac:dyDescent="0.2">
      <c r="G13769" s="9"/>
    </row>
    <row r="13770" spans="7:7" x14ac:dyDescent="0.2">
      <c r="G13770" s="9"/>
    </row>
    <row r="13771" spans="7:7" x14ac:dyDescent="0.2">
      <c r="G13771" s="9"/>
    </row>
    <row r="13772" spans="7:7" x14ac:dyDescent="0.2">
      <c r="G13772" s="9"/>
    </row>
    <row r="13773" spans="7:7" x14ac:dyDescent="0.2">
      <c r="G13773" s="9"/>
    </row>
    <row r="13774" spans="7:7" x14ac:dyDescent="0.2">
      <c r="G13774" s="9"/>
    </row>
    <row r="13775" spans="7:7" x14ac:dyDescent="0.2">
      <c r="G13775" s="9"/>
    </row>
    <row r="13776" spans="7:7" x14ac:dyDescent="0.2">
      <c r="G13776" s="9"/>
    </row>
    <row r="13777" spans="7:7" x14ac:dyDescent="0.2">
      <c r="G13777" s="9"/>
    </row>
    <row r="13778" spans="7:7" x14ac:dyDescent="0.2">
      <c r="G13778" s="9"/>
    </row>
    <row r="13779" spans="7:7" x14ac:dyDescent="0.2">
      <c r="G13779" s="9"/>
    </row>
    <row r="13780" spans="7:7" x14ac:dyDescent="0.2">
      <c r="G13780" s="9"/>
    </row>
    <row r="13781" spans="7:7" x14ac:dyDescent="0.2">
      <c r="G13781" s="9"/>
    </row>
    <row r="13782" spans="7:7" x14ac:dyDescent="0.2">
      <c r="G13782" s="9"/>
    </row>
    <row r="13783" spans="7:7" x14ac:dyDescent="0.2">
      <c r="G13783" s="9"/>
    </row>
    <row r="13784" spans="7:7" x14ac:dyDescent="0.2">
      <c r="G13784" s="9"/>
    </row>
    <row r="13785" spans="7:7" x14ac:dyDescent="0.2">
      <c r="G13785" s="9"/>
    </row>
    <row r="13786" spans="7:7" x14ac:dyDescent="0.2">
      <c r="G13786" s="9"/>
    </row>
    <row r="13787" spans="7:7" x14ac:dyDescent="0.2">
      <c r="G13787" s="9"/>
    </row>
    <row r="13788" spans="7:7" x14ac:dyDescent="0.2">
      <c r="G13788" s="9"/>
    </row>
    <row r="13789" spans="7:7" x14ac:dyDescent="0.2">
      <c r="G13789" s="9"/>
    </row>
    <row r="13790" spans="7:7" x14ac:dyDescent="0.2">
      <c r="G13790" s="9"/>
    </row>
    <row r="13791" spans="7:7" x14ac:dyDescent="0.2">
      <c r="G13791" s="9"/>
    </row>
    <row r="13792" spans="7:7" x14ac:dyDescent="0.2">
      <c r="G13792" s="9"/>
    </row>
    <row r="13793" spans="7:7" x14ac:dyDescent="0.2">
      <c r="G13793" s="9"/>
    </row>
    <row r="13794" spans="7:7" x14ac:dyDescent="0.2">
      <c r="G13794" s="9"/>
    </row>
    <row r="13795" spans="7:7" x14ac:dyDescent="0.2">
      <c r="G13795" s="9"/>
    </row>
    <row r="13796" spans="7:7" x14ac:dyDescent="0.2">
      <c r="G13796" s="9"/>
    </row>
    <row r="13797" spans="7:7" x14ac:dyDescent="0.2">
      <c r="G13797" s="9"/>
    </row>
    <row r="13798" spans="7:7" x14ac:dyDescent="0.2">
      <c r="G13798" s="9"/>
    </row>
    <row r="13799" spans="7:7" x14ac:dyDescent="0.2">
      <c r="G13799" s="9"/>
    </row>
    <row r="13800" spans="7:7" x14ac:dyDescent="0.2">
      <c r="G13800" s="9"/>
    </row>
    <row r="13801" spans="7:7" x14ac:dyDescent="0.2">
      <c r="G13801" s="9"/>
    </row>
    <row r="13802" spans="7:7" x14ac:dyDescent="0.2">
      <c r="G13802" s="9"/>
    </row>
    <row r="13803" spans="7:7" x14ac:dyDescent="0.2">
      <c r="G13803" s="9"/>
    </row>
    <row r="13804" spans="7:7" x14ac:dyDescent="0.2">
      <c r="G13804" s="9"/>
    </row>
    <row r="13805" spans="7:7" x14ac:dyDescent="0.2">
      <c r="G13805" s="9"/>
    </row>
    <row r="13806" spans="7:7" x14ac:dyDescent="0.2">
      <c r="G13806" s="9"/>
    </row>
    <row r="13807" spans="7:7" x14ac:dyDescent="0.2">
      <c r="G13807" s="9"/>
    </row>
    <row r="13808" spans="7:7" x14ac:dyDescent="0.2">
      <c r="G13808" s="9"/>
    </row>
    <row r="13809" spans="7:7" x14ac:dyDescent="0.2">
      <c r="G13809" s="9"/>
    </row>
    <row r="13810" spans="7:7" x14ac:dyDescent="0.2">
      <c r="G13810" s="9"/>
    </row>
    <row r="13811" spans="7:7" x14ac:dyDescent="0.2">
      <c r="G13811" s="9"/>
    </row>
    <row r="13812" spans="7:7" x14ac:dyDescent="0.2">
      <c r="G13812" s="9"/>
    </row>
    <row r="13813" spans="7:7" x14ac:dyDescent="0.2">
      <c r="G13813" s="9"/>
    </row>
    <row r="13814" spans="7:7" x14ac:dyDescent="0.2">
      <c r="G13814" s="9"/>
    </row>
    <row r="13815" spans="7:7" x14ac:dyDescent="0.2">
      <c r="G13815" s="9"/>
    </row>
    <row r="13816" spans="7:7" x14ac:dyDescent="0.2">
      <c r="G13816" s="9"/>
    </row>
    <row r="13817" spans="7:7" x14ac:dyDescent="0.2">
      <c r="G13817" s="9"/>
    </row>
    <row r="13818" spans="7:7" x14ac:dyDescent="0.2">
      <c r="G13818" s="9"/>
    </row>
    <row r="13819" spans="7:7" x14ac:dyDescent="0.2">
      <c r="G13819" s="9"/>
    </row>
    <row r="13820" spans="7:7" x14ac:dyDescent="0.2">
      <c r="G13820" s="9"/>
    </row>
    <row r="13821" spans="7:7" x14ac:dyDescent="0.2">
      <c r="G13821" s="9"/>
    </row>
    <row r="13822" spans="7:7" x14ac:dyDescent="0.2">
      <c r="G13822" s="9"/>
    </row>
    <row r="13823" spans="7:7" x14ac:dyDescent="0.2">
      <c r="G13823" s="9"/>
    </row>
    <row r="13824" spans="7:7" x14ac:dyDescent="0.2">
      <c r="G13824" s="9"/>
    </row>
    <row r="13825" spans="7:7" x14ac:dyDescent="0.2">
      <c r="G13825" s="9"/>
    </row>
    <row r="13826" spans="7:7" x14ac:dyDescent="0.2">
      <c r="G13826" s="9"/>
    </row>
    <row r="13827" spans="7:7" x14ac:dyDescent="0.2">
      <c r="G13827" s="9"/>
    </row>
    <row r="13828" spans="7:7" x14ac:dyDescent="0.2">
      <c r="G13828" s="9"/>
    </row>
    <row r="13829" spans="7:7" x14ac:dyDescent="0.2">
      <c r="G13829" s="9"/>
    </row>
    <row r="13830" spans="7:7" x14ac:dyDescent="0.2">
      <c r="G13830" s="9"/>
    </row>
    <row r="13831" spans="7:7" x14ac:dyDescent="0.2">
      <c r="G13831" s="9"/>
    </row>
    <row r="13832" spans="7:7" x14ac:dyDescent="0.2">
      <c r="G13832" s="9"/>
    </row>
    <row r="13833" spans="7:7" x14ac:dyDescent="0.2">
      <c r="G13833" s="9"/>
    </row>
    <row r="13834" spans="7:7" x14ac:dyDescent="0.2">
      <c r="G13834" s="9"/>
    </row>
    <row r="13835" spans="7:7" x14ac:dyDescent="0.2">
      <c r="G13835" s="9"/>
    </row>
    <row r="13836" spans="7:7" x14ac:dyDescent="0.2">
      <c r="G13836" s="9"/>
    </row>
    <row r="13837" spans="7:7" x14ac:dyDescent="0.2">
      <c r="G13837" s="9"/>
    </row>
    <row r="13838" spans="7:7" x14ac:dyDescent="0.2">
      <c r="G13838" s="9"/>
    </row>
    <row r="13839" spans="7:7" x14ac:dyDescent="0.2">
      <c r="G13839" s="9"/>
    </row>
    <row r="13840" spans="7:7" x14ac:dyDescent="0.2">
      <c r="G13840" s="9"/>
    </row>
    <row r="13841" spans="7:7" x14ac:dyDescent="0.2">
      <c r="G13841" s="9"/>
    </row>
    <row r="13842" spans="7:7" x14ac:dyDescent="0.2">
      <c r="G13842" s="9"/>
    </row>
    <row r="13843" spans="7:7" x14ac:dyDescent="0.2">
      <c r="G13843" s="9"/>
    </row>
    <row r="13844" spans="7:7" x14ac:dyDescent="0.2">
      <c r="G13844" s="9"/>
    </row>
    <row r="13845" spans="7:7" x14ac:dyDescent="0.2">
      <c r="G13845" s="9"/>
    </row>
    <row r="13846" spans="7:7" x14ac:dyDescent="0.2">
      <c r="G13846" s="9"/>
    </row>
    <row r="13847" spans="7:7" x14ac:dyDescent="0.2">
      <c r="G13847" s="9"/>
    </row>
    <row r="13848" spans="7:7" x14ac:dyDescent="0.2">
      <c r="G13848" s="9"/>
    </row>
    <row r="13849" spans="7:7" x14ac:dyDescent="0.2">
      <c r="G13849" s="9"/>
    </row>
    <row r="13850" spans="7:7" x14ac:dyDescent="0.2">
      <c r="G13850" s="9"/>
    </row>
    <row r="13851" spans="7:7" x14ac:dyDescent="0.2">
      <c r="G13851" s="9"/>
    </row>
    <row r="13852" spans="7:7" x14ac:dyDescent="0.2">
      <c r="G13852" s="9"/>
    </row>
    <row r="13853" spans="7:7" x14ac:dyDescent="0.2">
      <c r="G13853" s="9"/>
    </row>
    <row r="13854" spans="7:7" x14ac:dyDescent="0.2">
      <c r="G13854" s="9"/>
    </row>
    <row r="13855" spans="7:7" x14ac:dyDescent="0.2">
      <c r="G13855" s="9"/>
    </row>
    <row r="13856" spans="7:7" x14ac:dyDescent="0.2">
      <c r="G13856" s="9"/>
    </row>
    <row r="13857" spans="7:7" x14ac:dyDescent="0.2">
      <c r="G13857" s="9"/>
    </row>
    <row r="13858" spans="7:7" x14ac:dyDescent="0.2">
      <c r="G13858" s="9"/>
    </row>
    <row r="13859" spans="7:7" x14ac:dyDescent="0.2">
      <c r="G13859" s="9"/>
    </row>
    <row r="13860" spans="7:7" x14ac:dyDescent="0.2">
      <c r="G13860" s="9"/>
    </row>
    <row r="13861" spans="7:7" x14ac:dyDescent="0.2">
      <c r="G13861" s="9"/>
    </row>
    <row r="13862" spans="7:7" x14ac:dyDescent="0.2">
      <c r="G13862" s="9"/>
    </row>
    <row r="13863" spans="7:7" x14ac:dyDescent="0.2">
      <c r="G13863" s="9"/>
    </row>
    <row r="13864" spans="7:7" x14ac:dyDescent="0.2">
      <c r="G13864" s="9"/>
    </row>
    <row r="13865" spans="7:7" x14ac:dyDescent="0.2">
      <c r="G13865" s="9"/>
    </row>
    <row r="13866" spans="7:7" x14ac:dyDescent="0.2">
      <c r="G13866" s="9"/>
    </row>
    <row r="13867" spans="7:7" x14ac:dyDescent="0.2">
      <c r="G13867" s="9"/>
    </row>
    <row r="13868" spans="7:7" x14ac:dyDescent="0.2">
      <c r="G13868" s="9"/>
    </row>
    <row r="13869" spans="7:7" x14ac:dyDescent="0.2">
      <c r="G13869" s="9"/>
    </row>
    <row r="13870" spans="7:7" x14ac:dyDescent="0.2">
      <c r="G13870" s="9"/>
    </row>
    <row r="13871" spans="7:7" x14ac:dyDescent="0.2">
      <c r="G13871" s="9"/>
    </row>
    <row r="13872" spans="7:7" x14ac:dyDescent="0.2">
      <c r="G13872" s="9"/>
    </row>
    <row r="13873" spans="7:7" x14ac:dyDescent="0.2">
      <c r="G13873" s="9"/>
    </row>
    <row r="13874" spans="7:7" x14ac:dyDescent="0.2">
      <c r="G13874" s="9"/>
    </row>
    <row r="13875" spans="7:7" x14ac:dyDescent="0.2">
      <c r="G13875" s="9"/>
    </row>
    <row r="13876" spans="7:7" x14ac:dyDescent="0.2">
      <c r="G13876" s="9"/>
    </row>
    <row r="13877" spans="7:7" x14ac:dyDescent="0.2">
      <c r="G13877" s="9"/>
    </row>
    <row r="13878" spans="7:7" x14ac:dyDescent="0.2">
      <c r="G13878" s="9"/>
    </row>
    <row r="13879" spans="7:7" x14ac:dyDescent="0.2">
      <c r="G13879" s="9"/>
    </row>
    <row r="13880" spans="7:7" x14ac:dyDescent="0.2">
      <c r="G13880" s="9"/>
    </row>
    <row r="13881" spans="7:7" x14ac:dyDescent="0.2">
      <c r="G13881" s="9"/>
    </row>
    <row r="13882" spans="7:7" x14ac:dyDescent="0.2">
      <c r="G13882" s="9"/>
    </row>
    <row r="13883" spans="7:7" x14ac:dyDescent="0.2">
      <c r="G13883" s="9"/>
    </row>
    <row r="13884" spans="7:7" x14ac:dyDescent="0.2">
      <c r="G13884" s="9"/>
    </row>
    <row r="13885" spans="7:7" x14ac:dyDescent="0.2">
      <c r="G13885" s="9"/>
    </row>
    <row r="13886" spans="7:7" x14ac:dyDescent="0.2">
      <c r="G13886" s="9"/>
    </row>
    <row r="13887" spans="7:7" x14ac:dyDescent="0.2">
      <c r="G13887" s="9"/>
    </row>
    <row r="13888" spans="7:7" x14ac:dyDescent="0.2">
      <c r="G13888" s="9"/>
    </row>
    <row r="13889" spans="7:7" x14ac:dyDescent="0.2">
      <c r="G13889" s="9"/>
    </row>
    <row r="13890" spans="7:7" x14ac:dyDescent="0.2">
      <c r="G13890" s="9"/>
    </row>
    <row r="13891" spans="7:7" x14ac:dyDescent="0.2">
      <c r="G13891" s="9"/>
    </row>
    <row r="13892" spans="7:7" x14ac:dyDescent="0.2">
      <c r="G13892" s="9"/>
    </row>
    <row r="13893" spans="7:7" x14ac:dyDescent="0.2">
      <c r="G13893" s="9"/>
    </row>
    <row r="13894" spans="7:7" x14ac:dyDescent="0.2">
      <c r="G13894" s="9"/>
    </row>
    <row r="13895" spans="7:7" x14ac:dyDescent="0.2">
      <c r="G13895" s="9"/>
    </row>
    <row r="13896" spans="7:7" x14ac:dyDescent="0.2">
      <c r="G13896" s="9"/>
    </row>
    <row r="13897" spans="7:7" x14ac:dyDescent="0.2">
      <c r="G13897" s="9"/>
    </row>
    <row r="13898" spans="7:7" x14ac:dyDescent="0.2">
      <c r="G13898" s="9"/>
    </row>
    <row r="13899" spans="7:7" x14ac:dyDescent="0.2">
      <c r="G13899" s="9"/>
    </row>
    <row r="13900" spans="7:7" x14ac:dyDescent="0.2">
      <c r="G13900" s="9"/>
    </row>
    <row r="13901" spans="7:7" x14ac:dyDescent="0.2">
      <c r="G13901" s="9"/>
    </row>
    <row r="13902" spans="7:7" x14ac:dyDescent="0.2">
      <c r="G13902" s="9"/>
    </row>
    <row r="13903" spans="7:7" x14ac:dyDescent="0.2">
      <c r="G13903" s="9"/>
    </row>
    <row r="13904" spans="7:7" x14ac:dyDescent="0.2">
      <c r="G13904" s="9"/>
    </row>
    <row r="13905" spans="7:7" x14ac:dyDescent="0.2">
      <c r="G13905" s="9"/>
    </row>
    <row r="13906" spans="7:7" x14ac:dyDescent="0.2">
      <c r="G13906" s="9"/>
    </row>
    <row r="13907" spans="7:7" x14ac:dyDescent="0.2">
      <c r="G13907" s="9"/>
    </row>
    <row r="13908" spans="7:7" x14ac:dyDescent="0.2">
      <c r="G13908" s="9"/>
    </row>
    <row r="13909" spans="7:7" x14ac:dyDescent="0.2">
      <c r="G13909" s="9"/>
    </row>
    <row r="13910" spans="7:7" x14ac:dyDescent="0.2">
      <c r="G13910" s="9"/>
    </row>
    <row r="13911" spans="7:7" x14ac:dyDescent="0.2">
      <c r="G13911" s="9"/>
    </row>
    <row r="13912" spans="7:7" x14ac:dyDescent="0.2">
      <c r="G13912" s="9"/>
    </row>
    <row r="13913" spans="7:7" x14ac:dyDescent="0.2">
      <c r="G13913" s="9"/>
    </row>
    <row r="13914" spans="7:7" x14ac:dyDescent="0.2">
      <c r="G13914" s="9"/>
    </row>
    <row r="13915" spans="7:7" x14ac:dyDescent="0.2">
      <c r="G13915" s="9"/>
    </row>
    <row r="13916" spans="7:7" x14ac:dyDescent="0.2">
      <c r="G13916" s="9"/>
    </row>
    <row r="13917" spans="7:7" x14ac:dyDescent="0.2">
      <c r="G13917" s="9"/>
    </row>
    <row r="13918" spans="7:7" x14ac:dyDescent="0.2">
      <c r="G13918" s="9"/>
    </row>
    <row r="13919" spans="7:7" x14ac:dyDescent="0.2">
      <c r="G13919" s="9"/>
    </row>
    <row r="13920" spans="7:7" x14ac:dyDescent="0.2">
      <c r="G13920" s="9"/>
    </row>
    <row r="13921" spans="7:7" x14ac:dyDescent="0.2">
      <c r="G13921" s="9"/>
    </row>
    <row r="13922" spans="7:7" x14ac:dyDescent="0.2">
      <c r="G13922" s="9"/>
    </row>
    <row r="13923" spans="7:7" x14ac:dyDescent="0.2">
      <c r="G13923" s="9"/>
    </row>
    <row r="13924" spans="7:7" x14ac:dyDescent="0.2">
      <c r="G13924" s="9"/>
    </row>
    <row r="13925" spans="7:7" x14ac:dyDescent="0.2">
      <c r="G13925" s="9"/>
    </row>
    <row r="13926" spans="7:7" x14ac:dyDescent="0.2">
      <c r="G13926" s="9"/>
    </row>
    <row r="13927" spans="7:7" x14ac:dyDescent="0.2">
      <c r="G13927" s="9"/>
    </row>
    <row r="13928" spans="7:7" x14ac:dyDescent="0.2">
      <c r="G13928" s="9"/>
    </row>
    <row r="13929" spans="7:7" x14ac:dyDescent="0.2">
      <c r="G13929" s="9"/>
    </row>
    <row r="13930" spans="7:7" x14ac:dyDescent="0.2">
      <c r="G13930" s="9"/>
    </row>
    <row r="13931" spans="7:7" x14ac:dyDescent="0.2">
      <c r="G13931" s="9"/>
    </row>
    <row r="13932" spans="7:7" x14ac:dyDescent="0.2">
      <c r="G13932" s="9"/>
    </row>
    <row r="13933" spans="7:7" x14ac:dyDescent="0.2">
      <c r="G13933" s="9"/>
    </row>
    <row r="13934" spans="7:7" x14ac:dyDescent="0.2">
      <c r="G13934" s="9"/>
    </row>
    <row r="13935" spans="7:7" x14ac:dyDescent="0.2">
      <c r="G13935" s="9"/>
    </row>
    <row r="13936" spans="7:7" x14ac:dyDescent="0.2">
      <c r="G13936" s="9"/>
    </row>
    <row r="13937" spans="7:7" x14ac:dyDescent="0.2">
      <c r="G13937" s="9"/>
    </row>
    <row r="13938" spans="7:7" x14ac:dyDescent="0.2">
      <c r="G13938" s="9"/>
    </row>
    <row r="13939" spans="7:7" x14ac:dyDescent="0.2">
      <c r="G13939" s="9"/>
    </row>
    <row r="13940" spans="7:7" x14ac:dyDescent="0.2">
      <c r="G13940" s="9"/>
    </row>
    <row r="13941" spans="7:7" x14ac:dyDescent="0.2">
      <c r="G13941" s="9"/>
    </row>
    <row r="13942" spans="7:7" x14ac:dyDescent="0.2">
      <c r="G13942" s="9"/>
    </row>
    <row r="13943" spans="7:7" x14ac:dyDescent="0.2">
      <c r="G13943" s="9"/>
    </row>
    <row r="13944" spans="7:7" x14ac:dyDescent="0.2">
      <c r="G13944" s="9"/>
    </row>
    <row r="13945" spans="7:7" x14ac:dyDescent="0.2">
      <c r="G13945" s="9"/>
    </row>
    <row r="13946" spans="7:7" x14ac:dyDescent="0.2">
      <c r="G13946" s="9"/>
    </row>
    <row r="13947" spans="7:7" x14ac:dyDescent="0.2">
      <c r="G13947" s="9"/>
    </row>
    <row r="13948" spans="7:7" x14ac:dyDescent="0.2">
      <c r="G13948" s="9"/>
    </row>
    <row r="13949" spans="7:7" x14ac:dyDescent="0.2">
      <c r="G13949" s="9"/>
    </row>
    <row r="13950" spans="7:7" x14ac:dyDescent="0.2">
      <c r="G13950" s="9"/>
    </row>
    <row r="13951" spans="7:7" x14ac:dyDescent="0.2">
      <c r="G13951" s="9"/>
    </row>
    <row r="13952" spans="7:7" x14ac:dyDescent="0.2">
      <c r="G13952" s="9"/>
    </row>
    <row r="13953" spans="7:7" x14ac:dyDescent="0.2">
      <c r="G13953" s="9"/>
    </row>
    <row r="13954" spans="7:7" x14ac:dyDescent="0.2">
      <c r="G13954" s="9"/>
    </row>
    <row r="13955" spans="7:7" x14ac:dyDescent="0.2">
      <c r="G13955" s="9"/>
    </row>
    <row r="13956" spans="7:7" x14ac:dyDescent="0.2">
      <c r="G13956" s="9"/>
    </row>
    <row r="13957" spans="7:7" x14ac:dyDescent="0.2">
      <c r="G13957" s="9"/>
    </row>
    <row r="13958" spans="7:7" x14ac:dyDescent="0.2">
      <c r="G13958" s="9"/>
    </row>
    <row r="13959" spans="7:7" x14ac:dyDescent="0.2">
      <c r="G13959" s="9"/>
    </row>
    <row r="13960" spans="7:7" x14ac:dyDescent="0.2">
      <c r="G13960" s="9"/>
    </row>
    <row r="13961" spans="7:7" x14ac:dyDescent="0.2">
      <c r="G13961" s="9"/>
    </row>
    <row r="13962" spans="7:7" x14ac:dyDescent="0.2">
      <c r="G13962" s="9"/>
    </row>
    <row r="13963" spans="7:7" x14ac:dyDescent="0.2">
      <c r="G13963" s="9"/>
    </row>
    <row r="13964" spans="7:7" x14ac:dyDescent="0.2">
      <c r="G13964" s="9"/>
    </row>
    <row r="13965" spans="7:7" x14ac:dyDescent="0.2">
      <c r="G13965" s="9"/>
    </row>
    <row r="13966" spans="7:7" x14ac:dyDescent="0.2">
      <c r="G13966" s="9"/>
    </row>
    <row r="13967" spans="7:7" x14ac:dyDescent="0.2">
      <c r="G13967" s="9"/>
    </row>
    <row r="13968" spans="7:7" x14ac:dyDescent="0.2">
      <c r="G13968" s="9"/>
    </row>
    <row r="13969" spans="7:7" x14ac:dyDescent="0.2">
      <c r="G13969" s="9"/>
    </row>
    <row r="13970" spans="7:7" x14ac:dyDescent="0.2">
      <c r="G13970" s="9"/>
    </row>
    <row r="13971" spans="7:7" x14ac:dyDescent="0.2">
      <c r="G13971" s="9"/>
    </row>
    <row r="13972" spans="7:7" x14ac:dyDescent="0.2">
      <c r="G13972" s="9"/>
    </row>
    <row r="13973" spans="7:7" x14ac:dyDescent="0.2">
      <c r="G13973" s="9"/>
    </row>
    <row r="13974" spans="7:7" x14ac:dyDescent="0.2">
      <c r="G13974" s="9"/>
    </row>
    <row r="13975" spans="7:7" x14ac:dyDescent="0.2">
      <c r="G13975" s="9"/>
    </row>
    <row r="13976" spans="7:7" x14ac:dyDescent="0.2">
      <c r="G13976" s="9"/>
    </row>
    <row r="13977" spans="7:7" x14ac:dyDescent="0.2">
      <c r="G13977" s="9"/>
    </row>
    <row r="13978" spans="7:7" x14ac:dyDescent="0.2">
      <c r="G13978" s="9"/>
    </row>
    <row r="13979" spans="7:7" x14ac:dyDescent="0.2">
      <c r="G13979" s="9"/>
    </row>
    <row r="13980" spans="7:7" x14ac:dyDescent="0.2">
      <c r="G13980" s="9"/>
    </row>
    <row r="13981" spans="7:7" x14ac:dyDescent="0.2">
      <c r="G13981" s="9"/>
    </row>
    <row r="13982" spans="7:7" x14ac:dyDescent="0.2">
      <c r="G13982" s="9"/>
    </row>
    <row r="13983" spans="7:7" x14ac:dyDescent="0.2">
      <c r="G13983" s="9"/>
    </row>
    <row r="13984" spans="7:7" x14ac:dyDescent="0.2">
      <c r="G13984" s="9"/>
    </row>
    <row r="13985" spans="7:7" x14ac:dyDescent="0.2">
      <c r="G13985" s="9"/>
    </row>
    <row r="13986" spans="7:7" x14ac:dyDescent="0.2">
      <c r="G13986" s="9"/>
    </row>
    <row r="13987" spans="7:7" x14ac:dyDescent="0.2">
      <c r="G13987" s="9"/>
    </row>
    <row r="13988" spans="7:7" x14ac:dyDescent="0.2">
      <c r="G13988" s="9"/>
    </row>
    <row r="13989" spans="7:7" x14ac:dyDescent="0.2">
      <c r="G13989" s="9"/>
    </row>
    <row r="13990" spans="7:7" x14ac:dyDescent="0.2">
      <c r="G13990" s="9"/>
    </row>
    <row r="13991" spans="7:7" x14ac:dyDescent="0.2">
      <c r="G13991" s="9"/>
    </row>
    <row r="13992" spans="7:7" x14ac:dyDescent="0.2">
      <c r="G13992" s="9"/>
    </row>
    <row r="13993" spans="7:7" x14ac:dyDescent="0.2">
      <c r="G13993" s="9"/>
    </row>
    <row r="13994" spans="7:7" x14ac:dyDescent="0.2">
      <c r="G13994" s="9"/>
    </row>
    <row r="13995" spans="7:7" x14ac:dyDescent="0.2">
      <c r="G13995" s="9"/>
    </row>
    <row r="13996" spans="7:7" x14ac:dyDescent="0.2">
      <c r="G13996" s="9"/>
    </row>
    <row r="13997" spans="7:7" x14ac:dyDescent="0.2">
      <c r="G13997" s="9"/>
    </row>
    <row r="13998" spans="7:7" x14ac:dyDescent="0.2">
      <c r="G13998" s="9"/>
    </row>
    <row r="13999" spans="7:7" x14ac:dyDescent="0.2">
      <c r="G13999" s="9"/>
    </row>
    <row r="14000" spans="7:7" x14ac:dyDescent="0.2">
      <c r="G14000" s="9"/>
    </row>
    <row r="14001" spans="7:7" x14ac:dyDescent="0.2">
      <c r="G14001" s="9"/>
    </row>
    <row r="14002" spans="7:7" x14ac:dyDescent="0.2">
      <c r="G14002" s="9"/>
    </row>
    <row r="14003" spans="7:7" x14ac:dyDescent="0.2">
      <c r="G14003" s="9"/>
    </row>
    <row r="14004" spans="7:7" x14ac:dyDescent="0.2">
      <c r="G14004" s="9"/>
    </row>
    <row r="14005" spans="7:7" x14ac:dyDescent="0.2">
      <c r="G14005" s="9"/>
    </row>
    <row r="14006" spans="7:7" x14ac:dyDescent="0.2">
      <c r="G14006" s="9"/>
    </row>
    <row r="14007" spans="7:7" x14ac:dyDescent="0.2">
      <c r="G14007" s="9"/>
    </row>
    <row r="14008" spans="7:7" x14ac:dyDescent="0.2">
      <c r="G14008" s="9"/>
    </row>
    <row r="14009" spans="7:7" x14ac:dyDescent="0.2">
      <c r="G14009" s="9"/>
    </row>
    <row r="14010" spans="7:7" x14ac:dyDescent="0.2">
      <c r="G14010" s="9"/>
    </row>
    <row r="14011" spans="7:7" x14ac:dyDescent="0.2">
      <c r="G14011" s="9"/>
    </row>
    <row r="14012" spans="7:7" x14ac:dyDescent="0.2">
      <c r="G14012" s="9"/>
    </row>
    <row r="14013" spans="7:7" x14ac:dyDescent="0.2">
      <c r="G14013" s="9"/>
    </row>
    <row r="14014" spans="7:7" x14ac:dyDescent="0.2">
      <c r="G14014" s="9"/>
    </row>
    <row r="14015" spans="7:7" x14ac:dyDescent="0.2">
      <c r="G14015" s="9"/>
    </row>
    <row r="14016" spans="7:7" x14ac:dyDescent="0.2">
      <c r="G14016" s="9"/>
    </row>
    <row r="14017" spans="7:7" x14ac:dyDescent="0.2">
      <c r="G14017" s="9"/>
    </row>
    <row r="14018" spans="7:7" x14ac:dyDescent="0.2">
      <c r="G14018" s="9"/>
    </row>
    <row r="14019" spans="7:7" x14ac:dyDescent="0.2">
      <c r="G14019" s="9"/>
    </row>
    <row r="14020" spans="7:7" x14ac:dyDescent="0.2">
      <c r="G14020" s="9"/>
    </row>
    <row r="14021" spans="7:7" x14ac:dyDescent="0.2">
      <c r="G14021" s="9"/>
    </row>
    <row r="14022" spans="7:7" x14ac:dyDescent="0.2">
      <c r="G14022" s="9"/>
    </row>
    <row r="14023" spans="7:7" x14ac:dyDescent="0.2">
      <c r="G14023" s="9"/>
    </row>
    <row r="14024" spans="7:7" x14ac:dyDescent="0.2">
      <c r="G14024" s="9"/>
    </row>
    <row r="14025" spans="7:7" x14ac:dyDescent="0.2">
      <c r="G14025" s="9"/>
    </row>
    <row r="14026" spans="7:7" x14ac:dyDescent="0.2">
      <c r="G14026" s="9"/>
    </row>
    <row r="14027" spans="7:7" x14ac:dyDescent="0.2">
      <c r="G14027" s="9"/>
    </row>
    <row r="14028" spans="7:7" x14ac:dyDescent="0.2">
      <c r="G14028" s="9"/>
    </row>
    <row r="14029" spans="7:7" x14ac:dyDescent="0.2">
      <c r="G14029" s="9"/>
    </row>
    <row r="14030" spans="7:7" x14ac:dyDescent="0.2">
      <c r="G14030" s="9"/>
    </row>
    <row r="14031" spans="7:7" x14ac:dyDescent="0.2">
      <c r="G14031" s="9"/>
    </row>
    <row r="14032" spans="7:7" x14ac:dyDescent="0.2">
      <c r="G14032" s="9"/>
    </row>
    <row r="14033" spans="7:7" x14ac:dyDescent="0.2">
      <c r="G14033" s="9"/>
    </row>
    <row r="14034" spans="7:7" x14ac:dyDescent="0.2">
      <c r="G14034" s="9"/>
    </row>
    <row r="14035" spans="7:7" x14ac:dyDescent="0.2">
      <c r="G14035" s="9"/>
    </row>
    <row r="14036" spans="7:7" x14ac:dyDescent="0.2">
      <c r="G14036" s="9"/>
    </row>
    <row r="14037" spans="7:7" x14ac:dyDescent="0.2">
      <c r="G14037" s="9"/>
    </row>
    <row r="14038" spans="7:7" x14ac:dyDescent="0.2">
      <c r="G14038" s="9"/>
    </row>
    <row r="14039" spans="7:7" x14ac:dyDescent="0.2">
      <c r="G14039" s="9"/>
    </row>
    <row r="14040" spans="7:7" x14ac:dyDescent="0.2">
      <c r="G14040" s="9"/>
    </row>
    <row r="14041" spans="7:7" x14ac:dyDescent="0.2">
      <c r="G14041" s="9"/>
    </row>
    <row r="14042" spans="7:7" x14ac:dyDescent="0.2">
      <c r="G14042" s="9"/>
    </row>
    <row r="14043" spans="7:7" x14ac:dyDescent="0.2">
      <c r="G14043" s="9"/>
    </row>
    <row r="14044" spans="7:7" x14ac:dyDescent="0.2">
      <c r="G14044" s="9"/>
    </row>
    <row r="14045" spans="7:7" x14ac:dyDescent="0.2">
      <c r="G14045" s="9"/>
    </row>
    <row r="14046" spans="7:7" x14ac:dyDescent="0.2">
      <c r="G14046" s="9"/>
    </row>
    <row r="14047" spans="7:7" x14ac:dyDescent="0.2">
      <c r="G14047" s="9"/>
    </row>
    <row r="14048" spans="7:7" x14ac:dyDescent="0.2">
      <c r="G14048" s="9"/>
    </row>
    <row r="14049" spans="7:7" x14ac:dyDescent="0.2">
      <c r="G14049" s="9"/>
    </row>
    <row r="14050" spans="7:7" x14ac:dyDescent="0.2">
      <c r="G14050" s="9"/>
    </row>
    <row r="14051" spans="7:7" x14ac:dyDescent="0.2">
      <c r="G14051" s="9"/>
    </row>
    <row r="14052" spans="7:7" x14ac:dyDescent="0.2">
      <c r="G14052" s="9"/>
    </row>
    <row r="14053" spans="7:7" x14ac:dyDescent="0.2">
      <c r="G14053" s="9"/>
    </row>
    <row r="14054" spans="7:7" x14ac:dyDescent="0.2">
      <c r="G14054" s="9"/>
    </row>
    <row r="14055" spans="7:7" x14ac:dyDescent="0.2">
      <c r="G14055" s="9"/>
    </row>
    <row r="14056" spans="7:7" x14ac:dyDescent="0.2">
      <c r="G14056" s="9"/>
    </row>
    <row r="14057" spans="7:7" x14ac:dyDescent="0.2">
      <c r="G14057" s="9"/>
    </row>
    <row r="14058" spans="7:7" x14ac:dyDescent="0.2">
      <c r="G14058" s="9"/>
    </row>
    <row r="14059" spans="7:7" x14ac:dyDescent="0.2">
      <c r="G14059" s="9"/>
    </row>
    <row r="14060" spans="7:7" x14ac:dyDescent="0.2">
      <c r="G14060" s="9"/>
    </row>
    <row r="14061" spans="7:7" x14ac:dyDescent="0.2">
      <c r="G14061" s="9"/>
    </row>
    <row r="14062" spans="7:7" x14ac:dyDescent="0.2">
      <c r="G14062" s="9"/>
    </row>
    <row r="14063" spans="7:7" x14ac:dyDescent="0.2">
      <c r="G14063" s="9"/>
    </row>
    <row r="14064" spans="7:7" x14ac:dyDescent="0.2">
      <c r="G14064" s="9"/>
    </row>
    <row r="14065" spans="7:7" x14ac:dyDescent="0.2">
      <c r="G14065" s="9"/>
    </row>
    <row r="14066" spans="7:7" x14ac:dyDescent="0.2">
      <c r="G14066" s="9"/>
    </row>
    <row r="14067" spans="7:7" x14ac:dyDescent="0.2">
      <c r="G14067" s="9"/>
    </row>
    <row r="14068" spans="7:7" x14ac:dyDescent="0.2">
      <c r="G14068" s="9"/>
    </row>
    <row r="14069" spans="7:7" x14ac:dyDescent="0.2">
      <c r="G14069" s="9"/>
    </row>
    <row r="14070" spans="7:7" x14ac:dyDescent="0.2">
      <c r="G14070" s="9"/>
    </row>
    <row r="14071" spans="7:7" x14ac:dyDescent="0.2">
      <c r="G14071" s="9"/>
    </row>
    <row r="14072" spans="7:7" x14ac:dyDescent="0.2">
      <c r="G14072" s="9"/>
    </row>
    <row r="14073" spans="7:7" x14ac:dyDescent="0.2">
      <c r="G14073" s="9"/>
    </row>
    <row r="14074" spans="7:7" x14ac:dyDescent="0.2">
      <c r="G14074" s="9"/>
    </row>
    <row r="14075" spans="7:7" x14ac:dyDescent="0.2">
      <c r="G14075" s="9"/>
    </row>
    <row r="14076" spans="7:7" x14ac:dyDescent="0.2">
      <c r="G14076" s="9"/>
    </row>
    <row r="14077" spans="7:7" x14ac:dyDescent="0.2">
      <c r="G14077" s="9"/>
    </row>
    <row r="14078" spans="7:7" x14ac:dyDescent="0.2">
      <c r="G14078" s="9"/>
    </row>
    <row r="14079" spans="7:7" x14ac:dyDescent="0.2">
      <c r="G14079" s="9"/>
    </row>
    <row r="14080" spans="7:7" x14ac:dyDescent="0.2">
      <c r="G14080" s="9"/>
    </row>
    <row r="14081" spans="7:7" x14ac:dyDescent="0.2">
      <c r="G14081" s="9"/>
    </row>
    <row r="14082" spans="7:7" x14ac:dyDescent="0.2">
      <c r="G14082" s="9"/>
    </row>
    <row r="14083" spans="7:7" x14ac:dyDescent="0.2">
      <c r="G14083" s="9"/>
    </row>
    <row r="14084" spans="7:7" x14ac:dyDescent="0.2">
      <c r="G14084" s="9"/>
    </row>
    <row r="14085" spans="7:7" x14ac:dyDescent="0.2">
      <c r="G14085" s="9"/>
    </row>
    <row r="14086" spans="7:7" x14ac:dyDescent="0.2">
      <c r="G14086" s="9"/>
    </row>
    <row r="14087" spans="7:7" x14ac:dyDescent="0.2">
      <c r="G14087" s="9"/>
    </row>
    <row r="14088" spans="7:7" x14ac:dyDescent="0.2">
      <c r="G14088" s="9"/>
    </row>
    <row r="14089" spans="7:7" x14ac:dyDescent="0.2">
      <c r="G14089" s="9"/>
    </row>
    <row r="14090" spans="7:7" x14ac:dyDescent="0.2">
      <c r="G14090" s="9"/>
    </row>
    <row r="14091" spans="7:7" x14ac:dyDescent="0.2">
      <c r="G14091" s="9"/>
    </row>
    <row r="14092" spans="7:7" x14ac:dyDescent="0.2">
      <c r="G14092" s="9"/>
    </row>
    <row r="14093" spans="7:7" x14ac:dyDescent="0.2">
      <c r="G14093" s="9"/>
    </row>
    <row r="14094" spans="7:7" x14ac:dyDescent="0.2">
      <c r="G14094" s="9"/>
    </row>
    <row r="14095" spans="7:7" x14ac:dyDescent="0.2">
      <c r="G14095" s="9"/>
    </row>
    <row r="14096" spans="7:7" x14ac:dyDescent="0.2">
      <c r="G14096" s="9"/>
    </row>
    <row r="14097" spans="7:7" x14ac:dyDescent="0.2">
      <c r="G14097" s="9"/>
    </row>
    <row r="14098" spans="7:7" x14ac:dyDescent="0.2">
      <c r="G14098" s="9"/>
    </row>
    <row r="14099" spans="7:7" x14ac:dyDescent="0.2">
      <c r="G14099" s="9"/>
    </row>
    <row r="14100" spans="7:7" x14ac:dyDescent="0.2">
      <c r="G14100" s="9"/>
    </row>
    <row r="14101" spans="7:7" x14ac:dyDescent="0.2">
      <c r="G14101" s="9"/>
    </row>
    <row r="14102" spans="7:7" x14ac:dyDescent="0.2">
      <c r="G14102" s="9"/>
    </row>
    <row r="14103" spans="7:7" x14ac:dyDescent="0.2">
      <c r="G14103" s="9"/>
    </row>
    <row r="14104" spans="7:7" x14ac:dyDescent="0.2">
      <c r="G14104" s="9"/>
    </row>
    <row r="14105" spans="7:7" x14ac:dyDescent="0.2">
      <c r="G14105" s="9"/>
    </row>
    <row r="14106" spans="7:7" x14ac:dyDescent="0.2">
      <c r="G14106" s="9"/>
    </row>
    <row r="14107" spans="7:7" x14ac:dyDescent="0.2">
      <c r="G14107" s="9"/>
    </row>
    <row r="14108" spans="7:7" x14ac:dyDescent="0.2">
      <c r="G14108" s="9"/>
    </row>
    <row r="14109" spans="7:7" x14ac:dyDescent="0.2">
      <c r="G14109" s="9"/>
    </row>
    <row r="14110" spans="7:7" x14ac:dyDescent="0.2">
      <c r="G14110" s="9"/>
    </row>
    <row r="14111" spans="7:7" x14ac:dyDescent="0.2">
      <c r="G14111" s="9"/>
    </row>
    <row r="14112" spans="7:7" x14ac:dyDescent="0.2">
      <c r="G14112" s="9"/>
    </row>
    <row r="14113" spans="7:7" x14ac:dyDescent="0.2">
      <c r="G14113" s="9"/>
    </row>
    <row r="14114" spans="7:7" x14ac:dyDescent="0.2">
      <c r="G14114" s="9"/>
    </row>
    <row r="14115" spans="7:7" x14ac:dyDescent="0.2">
      <c r="G14115" s="9"/>
    </row>
    <row r="14116" spans="7:7" x14ac:dyDescent="0.2">
      <c r="G14116" s="9"/>
    </row>
    <row r="14117" spans="7:7" x14ac:dyDescent="0.2">
      <c r="G14117" s="9"/>
    </row>
    <row r="14118" spans="7:7" x14ac:dyDescent="0.2">
      <c r="G14118" s="9"/>
    </row>
    <row r="14119" spans="7:7" x14ac:dyDescent="0.2">
      <c r="G14119" s="9"/>
    </row>
    <row r="14120" spans="7:7" x14ac:dyDescent="0.2">
      <c r="G14120" s="9"/>
    </row>
    <row r="14121" spans="7:7" x14ac:dyDescent="0.2">
      <c r="G14121" s="9"/>
    </row>
    <row r="14122" spans="7:7" x14ac:dyDescent="0.2">
      <c r="G14122" s="9"/>
    </row>
    <row r="14123" spans="7:7" x14ac:dyDescent="0.2">
      <c r="G14123" s="9"/>
    </row>
    <row r="14124" spans="7:7" x14ac:dyDescent="0.2">
      <c r="G14124" s="9"/>
    </row>
    <row r="14125" spans="7:7" x14ac:dyDescent="0.2">
      <c r="G14125" s="9"/>
    </row>
    <row r="14126" spans="7:7" x14ac:dyDescent="0.2">
      <c r="G14126" s="9"/>
    </row>
    <row r="14127" spans="7:7" x14ac:dyDescent="0.2">
      <c r="G14127" s="9"/>
    </row>
    <row r="14128" spans="7:7" x14ac:dyDescent="0.2">
      <c r="G14128" s="9"/>
    </row>
    <row r="14129" spans="7:7" x14ac:dyDescent="0.2">
      <c r="G14129" s="9"/>
    </row>
    <row r="14130" spans="7:7" x14ac:dyDescent="0.2">
      <c r="G14130" s="9"/>
    </row>
    <row r="14131" spans="7:7" x14ac:dyDescent="0.2">
      <c r="G14131" s="9"/>
    </row>
    <row r="14132" spans="7:7" x14ac:dyDescent="0.2">
      <c r="G14132" s="9"/>
    </row>
    <row r="14133" spans="7:7" x14ac:dyDescent="0.2">
      <c r="G14133" s="9"/>
    </row>
    <row r="14134" spans="7:7" x14ac:dyDescent="0.2">
      <c r="G14134" s="9"/>
    </row>
    <row r="14135" spans="7:7" x14ac:dyDescent="0.2">
      <c r="G14135" s="9"/>
    </row>
    <row r="14136" spans="7:7" x14ac:dyDescent="0.2">
      <c r="G14136" s="9"/>
    </row>
    <row r="14137" spans="7:7" x14ac:dyDescent="0.2">
      <c r="G14137" s="9"/>
    </row>
    <row r="14138" spans="7:7" x14ac:dyDescent="0.2">
      <c r="G14138" s="9"/>
    </row>
    <row r="14139" spans="7:7" x14ac:dyDescent="0.2">
      <c r="G14139" s="9"/>
    </row>
    <row r="14140" spans="7:7" x14ac:dyDescent="0.2">
      <c r="G14140" s="9"/>
    </row>
    <row r="14141" spans="7:7" x14ac:dyDescent="0.2">
      <c r="G14141" s="9"/>
    </row>
    <row r="14142" spans="7:7" x14ac:dyDescent="0.2">
      <c r="G14142" s="9"/>
    </row>
    <row r="14143" spans="7:7" x14ac:dyDescent="0.2">
      <c r="G14143" s="9"/>
    </row>
    <row r="14144" spans="7:7" x14ac:dyDescent="0.2">
      <c r="G14144" s="9"/>
    </row>
    <row r="14145" spans="7:7" x14ac:dyDescent="0.2">
      <c r="G14145" s="9"/>
    </row>
    <row r="14146" spans="7:7" x14ac:dyDescent="0.2">
      <c r="G14146" s="9"/>
    </row>
    <row r="14147" spans="7:7" x14ac:dyDescent="0.2">
      <c r="G14147" s="9"/>
    </row>
    <row r="14148" spans="7:7" x14ac:dyDescent="0.2">
      <c r="G14148" s="9"/>
    </row>
    <row r="14149" spans="7:7" x14ac:dyDescent="0.2">
      <c r="G14149" s="9"/>
    </row>
    <row r="14150" spans="7:7" x14ac:dyDescent="0.2">
      <c r="G14150" s="9"/>
    </row>
    <row r="14151" spans="7:7" x14ac:dyDescent="0.2">
      <c r="G14151" s="9"/>
    </row>
    <row r="14152" spans="7:7" x14ac:dyDescent="0.2">
      <c r="G14152" s="9"/>
    </row>
    <row r="14153" spans="7:7" x14ac:dyDescent="0.2">
      <c r="G14153" s="9"/>
    </row>
    <row r="14154" spans="7:7" x14ac:dyDescent="0.2">
      <c r="G14154" s="9"/>
    </row>
    <row r="14155" spans="7:7" x14ac:dyDescent="0.2">
      <c r="G14155" s="9"/>
    </row>
    <row r="14156" spans="7:7" x14ac:dyDescent="0.2">
      <c r="G14156" s="9"/>
    </row>
    <row r="14157" spans="7:7" x14ac:dyDescent="0.2">
      <c r="G14157" s="9"/>
    </row>
    <row r="14158" spans="7:7" x14ac:dyDescent="0.2">
      <c r="G14158" s="9"/>
    </row>
    <row r="14159" spans="7:7" x14ac:dyDescent="0.2">
      <c r="G14159" s="9"/>
    </row>
    <row r="14160" spans="7:7" x14ac:dyDescent="0.2">
      <c r="G14160" s="9"/>
    </row>
    <row r="14161" spans="7:7" x14ac:dyDescent="0.2">
      <c r="G14161" s="9"/>
    </row>
    <row r="14162" spans="7:7" x14ac:dyDescent="0.2">
      <c r="G14162" s="9"/>
    </row>
    <row r="14163" spans="7:7" x14ac:dyDescent="0.2">
      <c r="G14163" s="9"/>
    </row>
    <row r="14164" spans="7:7" x14ac:dyDescent="0.2">
      <c r="G14164" s="9"/>
    </row>
    <row r="14165" spans="7:7" x14ac:dyDescent="0.2">
      <c r="G14165" s="9"/>
    </row>
    <row r="14166" spans="7:7" x14ac:dyDescent="0.2">
      <c r="G14166" s="9"/>
    </row>
    <row r="14167" spans="7:7" x14ac:dyDescent="0.2">
      <c r="G14167" s="9"/>
    </row>
    <row r="14168" spans="7:7" x14ac:dyDescent="0.2">
      <c r="G14168" s="9"/>
    </row>
    <row r="14169" spans="7:7" x14ac:dyDescent="0.2">
      <c r="G14169" s="9"/>
    </row>
    <row r="14170" spans="7:7" x14ac:dyDescent="0.2">
      <c r="G14170" s="9"/>
    </row>
    <row r="14171" spans="7:7" x14ac:dyDescent="0.2">
      <c r="G14171" s="9"/>
    </row>
    <row r="14172" spans="7:7" x14ac:dyDescent="0.2">
      <c r="G14172" s="9"/>
    </row>
    <row r="14173" spans="7:7" x14ac:dyDescent="0.2">
      <c r="G14173" s="9"/>
    </row>
    <row r="14174" spans="7:7" x14ac:dyDescent="0.2">
      <c r="G14174" s="9"/>
    </row>
    <row r="14175" spans="7:7" x14ac:dyDescent="0.2">
      <c r="G14175" s="9"/>
    </row>
    <row r="14176" spans="7:7" x14ac:dyDescent="0.2">
      <c r="G14176" s="9"/>
    </row>
    <row r="14177" spans="7:7" x14ac:dyDescent="0.2">
      <c r="G14177" s="9"/>
    </row>
    <row r="14178" spans="7:7" x14ac:dyDescent="0.2">
      <c r="G14178" s="9"/>
    </row>
    <row r="14179" spans="7:7" x14ac:dyDescent="0.2">
      <c r="G14179" s="9"/>
    </row>
    <row r="14180" spans="7:7" x14ac:dyDescent="0.2">
      <c r="G14180" s="9"/>
    </row>
    <row r="14181" spans="7:7" x14ac:dyDescent="0.2">
      <c r="G14181" s="9"/>
    </row>
    <row r="14182" spans="7:7" x14ac:dyDescent="0.2">
      <c r="G14182" s="9"/>
    </row>
    <row r="14183" spans="7:7" x14ac:dyDescent="0.2">
      <c r="G14183" s="9"/>
    </row>
    <row r="14184" spans="7:7" x14ac:dyDescent="0.2">
      <c r="G14184" s="9"/>
    </row>
    <row r="14185" spans="7:7" x14ac:dyDescent="0.2">
      <c r="G14185" s="9"/>
    </row>
    <row r="14186" spans="7:7" x14ac:dyDescent="0.2">
      <c r="G14186" s="9"/>
    </row>
    <row r="14187" spans="7:7" x14ac:dyDescent="0.2">
      <c r="G14187" s="9"/>
    </row>
    <row r="14188" spans="7:7" x14ac:dyDescent="0.2">
      <c r="G14188" s="9"/>
    </row>
    <row r="14189" spans="7:7" x14ac:dyDescent="0.2">
      <c r="G14189" s="9"/>
    </row>
    <row r="14190" spans="7:7" x14ac:dyDescent="0.2">
      <c r="G14190" s="9"/>
    </row>
    <row r="14191" spans="7:7" x14ac:dyDescent="0.2">
      <c r="G14191" s="9"/>
    </row>
    <row r="14192" spans="7:7" x14ac:dyDescent="0.2">
      <c r="G14192" s="9"/>
    </row>
    <row r="14193" spans="7:7" x14ac:dyDescent="0.2">
      <c r="G14193" s="9"/>
    </row>
    <row r="14194" spans="7:7" x14ac:dyDescent="0.2">
      <c r="G14194" s="9"/>
    </row>
    <row r="14195" spans="7:7" x14ac:dyDescent="0.2">
      <c r="G14195" s="9"/>
    </row>
    <row r="14196" spans="7:7" x14ac:dyDescent="0.2">
      <c r="G14196" s="9"/>
    </row>
    <row r="14197" spans="7:7" x14ac:dyDescent="0.2">
      <c r="G14197" s="9"/>
    </row>
    <row r="14198" spans="7:7" x14ac:dyDescent="0.2">
      <c r="G14198" s="9"/>
    </row>
    <row r="14199" spans="7:7" x14ac:dyDescent="0.2">
      <c r="G14199" s="9"/>
    </row>
    <row r="14200" spans="7:7" x14ac:dyDescent="0.2">
      <c r="G14200" s="9"/>
    </row>
    <row r="14201" spans="7:7" x14ac:dyDescent="0.2">
      <c r="G14201" s="9"/>
    </row>
    <row r="14202" spans="7:7" x14ac:dyDescent="0.2">
      <c r="G14202" s="9"/>
    </row>
    <row r="14203" spans="7:7" x14ac:dyDescent="0.2">
      <c r="G14203" s="9"/>
    </row>
    <row r="14204" spans="7:7" x14ac:dyDescent="0.2">
      <c r="G14204" s="9"/>
    </row>
    <row r="14205" spans="7:7" x14ac:dyDescent="0.2">
      <c r="G14205" s="9"/>
    </row>
    <row r="14206" spans="7:7" x14ac:dyDescent="0.2">
      <c r="G14206" s="9"/>
    </row>
    <row r="14207" spans="7:7" x14ac:dyDescent="0.2">
      <c r="G14207" s="9"/>
    </row>
    <row r="14208" spans="7:7" x14ac:dyDescent="0.2">
      <c r="G14208" s="9"/>
    </row>
    <row r="14209" spans="7:7" x14ac:dyDescent="0.2">
      <c r="G14209" s="9"/>
    </row>
    <row r="14210" spans="7:7" x14ac:dyDescent="0.2">
      <c r="G14210" s="9"/>
    </row>
    <row r="14211" spans="7:7" x14ac:dyDescent="0.2">
      <c r="G14211" s="9"/>
    </row>
    <row r="14212" spans="7:7" x14ac:dyDescent="0.2">
      <c r="G14212" s="9"/>
    </row>
    <row r="14213" spans="7:7" x14ac:dyDescent="0.2">
      <c r="G14213" s="9"/>
    </row>
    <row r="14214" spans="7:7" x14ac:dyDescent="0.2">
      <c r="G14214" s="9"/>
    </row>
    <row r="14215" spans="7:7" x14ac:dyDescent="0.2">
      <c r="G14215" s="9"/>
    </row>
    <row r="14216" spans="7:7" x14ac:dyDescent="0.2">
      <c r="G14216" s="9"/>
    </row>
    <row r="14217" spans="7:7" x14ac:dyDescent="0.2">
      <c r="G14217" s="9"/>
    </row>
    <row r="14218" spans="7:7" x14ac:dyDescent="0.2">
      <c r="G14218" s="9"/>
    </row>
    <row r="14219" spans="7:7" x14ac:dyDescent="0.2">
      <c r="G14219" s="9"/>
    </row>
    <row r="14220" spans="7:7" x14ac:dyDescent="0.2">
      <c r="G14220" s="9"/>
    </row>
    <row r="14221" spans="7:7" x14ac:dyDescent="0.2">
      <c r="G14221" s="9"/>
    </row>
    <row r="14222" spans="7:7" x14ac:dyDescent="0.2">
      <c r="G14222" s="9"/>
    </row>
    <row r="14223" spans="7:7" x14ac:dyDescent="0.2">
      <c r="G14223" s="9"/>
    </row>
    <row r="14224" spans="7:7" x14ac:dyDescent="0.2">
      <c r="G14224" s="9"/>
    </row>
    <row r="14225" spans="7:7" x14ac:dyDescent="0.2">
      <c r="G14225" s="9"/>
    </row>
    <row r="14226" spans="7:7" x14ac:dyDescent="0.2">
      <c r="G14226" s="9"/>
    </row>
    <row r="14227" spans="7:7" x14ac:dyDescent="0.2">
      <c r="G14227" s="9"/>
    </row>
    <row r="14228" spans="7:7" x14ac:dyDescent="0.2">
      <c r="G14228" s="9"/>
    </row>
    <row r="14229" spans="7:7" x14ac:dyDescent="0.2">
      <c r="G14229" s="9"/>
    </row>
    <row r="14230" spans="7:7" x14ac:dyDescent="0.2">
      <c r="G14230" s="9"/>
    </row>
    <row r="14231" spans="7:7" x14ac:dyDescent="0.2">
      <c r="G14231" s="9"/>
    </row>
    <row r="14232" spans="7:7" x14ac:dyDescent="0.2">
      <c r="G14232" s="9"/>
    </row>
    <row r="14233" spans="7:7" x14ac:dyDescent="0.2">
      <c r="G14233" s="9"/>
    </row>
    <row r="14234" spans="7:7" x14ac:dyDescent="0.2">
      <c r="G14234" s="9"/>
    </row>
    <row r="14235" spans="7:7" x14ac:dyDescent="0.2">
      <c r="G14235" s="9"/>
    </row>
    <row r="14236" spans="7:7" x14ac:dyDescent="0.2">
      <c r="G14236" s="9"/>
    </row>
    <row r="14237" spans="7:7" x14ac:dyDescent="0.2">
      <c r="G14237" s="9"/>
    </row>
    <row r="14238" spans="7:7" x14ac:dyDescent="0.2">
      <c r="G14238" s="9"/>
    </row>
    <row r="14239" spans="7:7" x14ac:dyDescent="0.2">
      <c r="G14239" s="9"/>
    </row>
    <row r="14240" spans="7:7" x14ac:dyDescent="0.2">
      <c r="G14240" s="9"/>
    </row>
    <row r="14241" spans="7:7" x14ac:dyDescent="0.2">
      <c r="G14241" s="9"/>
    </row>
    <row r="14242" spans="7:7" x14ac:dyDescent="0.2">
      <c r="G14242" s="9"/>
    </row>
    <row r="14243" spans="7:7" x14ac:dyDescent="0.2">
      <c r="G14243" s="9"/>
    </row>
    <row r="14244" spans="7:7" x14ac:dyDescent="0.2">
      <c r="G14244" s="9"/>
    </row>
    <row r="14245" spans="7:7" x14ac:dyDescent="0.2">
      <c r="G14245" s="9"/>
    </row>
    <row r="14246" spans="7:7" x14ac:dyDescent="0.2">
      <c r="G14246" s="9"/>
    </row>
    <row r="14247" spans="7:7" x14ac:dyDescent="0.2">
      <c r="G14247" s="9"/>
    </row>
    <row r="14248" spans="7:7" x14ac:dyDescent="0.2">
      <c r="G14248" s="9"/>
    </row>
    <row r="14249" spans="7:7" x14ac:dyDescent="0.2">
      <c r="G14249" s="9"/>
    </row>
    <row r="14250" spans="7:7" x14ac:dyDescent="0.2">
      <c r="G14250" s="9"/>
    </row>
    <row r="14251" spans="7:7" x14ac:dyDescent="0.2">
      <c r="G14251" s="9"/>
    </row>
    <row r="14252" spans="7:7" x14ac:dyDescent="0.2">
      <c r="G14252" s="9"/>
    </row>
    <row r="14253" spans="7:7" x14ac:dyDescent="0.2">
      <c r="G14253" s="9"/>
    </row>
    <row r="14254" spans="7:7" x14ac:dyDescent="0.2">
      <c r="G14254" s="9"/>
    </row>
    <row r="14255" spans="7:7" x14ac:dyDescent="0.2">
      <c r="G14255" s="9"/>
    </row>
    <row r="14256" spans="7:7" x14ac:dyDescent="0.2">
      <c r="G14256" s="9"/>
    </row>
    <row r="14257" spans="7:7" x14ac:dyDescent="0.2">
      <c r="G14257" s="9"/>
    </row>
    <row r="14258" spans="7:7" x14ac:dyDescent="0.2">
      <c r="G14258" s="9"/>
    </row>
    <row r="14259" spans="7:7" x14ac:dyDescent="0.2">
      <c r="G14259" s="9"/>
    </row>
    <row r="14260" spans="7:7" x14ac:dyDescent="0.2">
      <c r="G14260" s="9"/>
    </row>
    <row r="14261" spans="7:7" x14ac:dyDescent="0.2">
      <c r="G14261" s="9"/>
    </row>
    <row r="14262" spans="7:7" x14ac:dyDescent="0.2">
      <c r="G14262" s="9"/>
    </row>
    <row r="14263" spans="7:7" x14ac:dyDescent="0.2">
      <c r="G14263" s="9"/>
    </row>
    <row r="14264" spans="7:7" x14ac:dyDescent="0.2">
      <c r="G14264" s="9"/>
    </row>
    <row r="14265" spans="7:7" x14ac:dyDescent="0.2">
      <c r="G14265" s="9"/>
    </row>
    <row r="14266" spans="7:7" x14ac:dyDescent="0.2">
      <c r="G14266" s="9"/>
    </row>
    <row r="14267" spans="7:7" x14ac:dyDescent="0.2">
      <c r="G14267" s="9"/>
    </row>
    <row r="14268" spans="7:7" x14ac:dyDescent="0.2">
      <c r="G14268" s="9"/>
    </row>
    <row r="14269" spans="7:7" x14ac:dyDescent="0.2">
      <c r="G14269" s="9"/>
    </row>
    <row r="14270" spans="7:7" x14ac:dyDescent="0.2">
      <c r="G14270" s="9"/>
    </row>
    <row r="14271" spans="7:7" x14ac:dyDescent="0.2">
      <c r="G14271" s="9"/>
    </row>
    <row r="14272" spans="7:7" x14ac:dyDescent="0.2">
      <c r="G14272" s="9"/>
    </row>
    <row r="14273" spans="7:7" x14ac:dyDescent="0.2">
      <c r="G14273" s="9"/>
    </row>
    <row r="14274" spans="7:7" x14ac:dyDescent="0.2">
      <c r="G14274" s="9"/>
    </row>
    <row r="14275" spans="7:7" x14ac:dyDescent="0.2">
      <c r="G14275" s="9"/>
    </row>
    <row r="14276" spans="7:7" x14ac:dyDescent="0.2">
      <c r="G14276" s="9"/>
    </row>
    <row r="14277" spans="7:7" x14ac:dyDescent="0.2">
      <c r="G14277" s="9"/>
    </row>
    <row r="14278" spans="7:7" x14ac:dyDescent="0.2">
      <c r="G14278" s="9"/>
    </row>
    <row r="14279" spans="7:7" x14ac:dyDescent="0.2">
      <c r="G14279" s="9"/>
    </row>
    <row r="14280" spans="7:7" x14ac:dyDescent="0.2">
      <c r="G14280" s="9"/>
    </row>
    <row r="14281" spans="7:7" x14ac:dyDescent="0.2">
      <c r="G14281" s="9"/>
    </row>
    <row r="14282" spans="7:7" x14ac:dyDescent="0.2">
      <c r="G14282" s="9"/>
    </row>
    <row r="14283" spans="7:7" x14ac:dyDescent="0.2">
      <c r="G14283" s="9"/>
    </row>
    <row r="14284" spans="7:7" x14ac:dyDescent="0.2">
      <c r="G14284" s="9"/>
    </row>
    <row r="14285" spans="7:7" x14ac:dyDescent="0.2">
      <c r="G14285" s="9"/>
    </row>
    <row r="14286" spans="7:7" x14ac:dyDescent="0.2">
      <c r="G14286" s="9"/>
    </row>
    <row r="14287" spans="7:7" x14ac:dyDescent="0.2">
      <c r="G14287" s="9"/>
    </row>
    <row r="14288" spans="7:7" x14ac:dyDescent="0.2">
      <c r="G14288" s="9"/>
    </row>
    <row r="14289" spans="7:7" x14ac:dyDescent="0.2">
      <c r="G14289" s="9"/>
    </row>
    <row r="14290" spans="7:7" x14ac:dyDescent="0.2">
      <c r="G14290" s="9"/>
    </row>
    <row r="14291" spans="7:7" x14ac:dyDescent="0.2">
      <c r="G14291" s="9"/>
    </row>
    <row r="14292" spans="7:7" x14ac:dyDescent="0.2">
      <c r="G14292" s="9"/>
    </row>
    <row r="14293" spans="7:7" x14ac:dyDescent="0.2">
      <c r="G14293" s="9"/>
    </row>
    <row r="14294" spans="7:7" x14ac:dyDescent="0.2">
      <c r="G14294" s="9"/>
    </row>
    <row r="14295" spans="7:7" x14ac:dyDescent="0.2">
      <c r="G14295" s="9"/>
    </row>
    <row r="14296" spans="7:7" x14ac:dyDescent="0.2">
      <c r="G14296" s="9"/>
    </row>
    <row r="14297" spans="7:7" x14ac:dyDescent="0.2">
      <c r="G14297" s="9"/>
    </row>
    <row r="14298" spans="7:7" x14ac:dyDescent="0.2">
      <c r="G14298" s="9"/>
    </row>
    <row r="14299" spans="7:7" x14ac:dyDescent="0.2">
      <c r="G14299" s="9"/>
    </row>
    <row r="14300" spans="7:7" x14ac:dyDescent="0.2">
      <c r="G14300" s="9"/>
    </row>
    <row r="14301" spans="7:7" x14ac:dyDescent="0.2">
      <c r="G14301" s="9"/>
    </row>
    <row r="14302" spans="7:7" x14ac:dyDescent="0.2">
      <c r="G14302" s="9"/>
    </row>
    <row r="14303" spans="7:7" x14ac:dyDescent="0.2">
      <c r="G14303" s="9"/>
    </row>
    <row r="14304" spans="7:7" x14ac:dyDescent="0.2">
      <c r="G14304" s="9"/>
    </row>
    <row r="14305" spans="7:7" x14ac:dyDescent="0.2">
      <c r="G14305" s="9"/>
    </row>
    <row r="14306" spans="7:7" x14ac:dyDescent="0.2">
      <c r="G14306" s="9"/>
    </row>
    <row r="14307" spans="7:7" x14ac:dyDescent="0.2">
      <c r="G14307" s="9"/>
    </row>
    <row r="14308" spans="7:7" x14ac:dyDescent="0.2">
      <c r="G14308" s="9"/>
    </row>
    <row r="14309" spans="7:7" x14ac:dyDescent="0.2">
      <c r="G14309" s="9"/>
    </row>
    <row r="14310" spans="7:7" x14ac:dyDescent="0.2">
      <c r="G14310" s="9"/>
    </row>
    <row r="14311" spans="7:7" x14ac:dyDescent="0.2">
      <c r="G14311" s="9"/>
    </row>
    <row r="14312" spans="7:7" x14ac:dyDescent="0.2">
      <c r="G14312" s="9"/>
    </row>
    <row r="14313" spans="7:7" x14ac:dyDescent="0.2">
      <c r="G14313" s="9"/>
    </row>
    <row r="14314" spans="7:7" x14ac:dyDescent="0.2">
      <c r="G14314" s="9"/>
    </row>
    <row r="14315" spans="7:7" x14ac:dyDescent="0.2">
      <c r="G14315" s="9"/>
    </row>
    <row r="14316" spans="7:7" x14ac:dyDescent="0.2">
      <c r="G14316" s="9"/>
    </row>
    <row r="14317" spans="7:7" x14ac:dyDescent="0.2">
      <c r="G14317" s="9"/>
    </row>
    <row r="14318" spans="7:7" x14ac:dyDescent="0.2">
      <c r="G14318" s="9"/>
    </row>
    <row r="14319" spans="7:7" x14ac:dyDescent="0.2">
      <c r="G14319" s="9"/>
    </row>
    <row r="14320" spans="7:7" x14ac:dyDescent="0.2">
      <c r="G14320" s="9"/>
    </row>
    <row r="14321" spans="7:7" x14ac:dyDescent="0.2">
      <c r="G14321" s="9"/>
    </row>
    <row r="14322" spans="7:7" x14ac:dyDescent="0.2">
      <c r="G14322" s="9"/>
    </row>
    <row r="14323" spans="7:7" x14ac:dyDescent="0.2">
      <c r="G14323" s="9"/>
    </row>
    <row r="14324" spans="7:7" x14ac:dyDescent="0.2">
      <c r="G14324" s="9"/>
    </row>
    <row r="14325" spans="7:7" x14ac:dyDescent="0.2">
      <c r="G14325" s="9"/>
    </row>
    <row r="14326" spans="7:7" x14ac:dyDescent="0.2">
      <c r="G14326" s="9"/>
    </row>
    <row r="14327" spans="7:7" x14ac:dyDescent="0.2">
      <c r="G14327" s="9"/>
    </row>
    <row r="14328" spans="7:7" x14ac:dyDescent="0.2">
      <c r="G14328" s="9"/>
    </row>
    <row r="14329" spans="7:7" x14ac:dyDescent="0.2">
      <c r="G14329" s="9"/>
    </row>
    <row r="14330" spans="7:7" x14ac:dyDescent="0.2">
      <c r="G14330" s="9"/>
    </row>
    <row r="14331" spans="7:7" x14ac:dyDescent="0.2">
      <c r="G14331" s="9"/>
    </row>
    <row r="14332" spans="7:7" x14ac:dyDescent="0.2">
      <c r="G14332" s="9"/>
    </row>
    <row r="14333" spans="7:7" x14ac:dyDescent="0.2">
      <c r="G14333" s="9"/>
    </row>
    <row r="14334" spans="7:7" x14ac:dyDescent="0.2">
      <c r="G14334" s="9"/>
    </row>
    <row r="14335" spans="7:7" x14ac:dyDescent="0.2">
      <c r="G14335" s="9"/>
    </row>
    <row r="14336" spans="7:7" x14ac:dyDescent="0.2">
      <c r="G14336" s="9"/>
    </row>
    <row r="14337" spans="7:7" x14ac:dyDescent="0.2">
      <c r="G14337" s="9"/>
    </row>
    <row r="14338" spans="7:7" x14ac:dyDescent="0.2">
      <c r="G14338" s="9"/>
    </row>
    <row r="14339" spans="7:7" x14ac:dyDescent="0.2">
      <c r="G14339" s="9"/>
    </row>
    <row r="14340" spans="7:7" x14ac:dyDescent="0.2">
      <c r="G14340" s="9"/>
    </row>
    <row r="14341" spans="7:7" x14ac:dyDescent="0.2">
      <c r="G14341" s="9"/>
    </row>
    <row r="14342" spans="7:7" x14ac:dyDescent="0.2">
      <c r="G14342" s="9"/>
    </row>
    <row r="14343" spans="7:7" x14ac:dyDescent="0.2">
      <c r="G14343" s="9"/>
    </row>
    <row r="14344" spans="7:7" x14ac:dyDescent="0.2">
      <c r="G14344" s="9"/>
    </row>
    <row r="14345" spans="7:7" x14ac:dyDescent="0.2">
      <c r="G14345" s="9"/>
    </row>
    <row r="14346" spans="7:7" x14ac:dyDescent="0.2">
      <c r="G14346" s="9"/>
    </row>
    <row r="14347" spans="7:7" x14ac:dyDescent="0.2">
      <c r="G14347" s="9"/>
    </row>
    <row r="14348" spans="7:7" x14ac:dyDescent="0.2">
      <c r="G14348" s="9"/>
    </row>
    <row r="14349" spans="7:7" x14ac:dyDescent="0.2">
      <c r="G14349" s="9"/>
    </row>
    <row r="14350" spans="7:7" x14ac:dyDescent="0.2">
      <c r="G14350" s="9"/>
    </row>
    <row r="14351" spans="7:7" x14ac:dyDescent="0.2">
      <c r="G14351" s="9"/>
    </row>
    <row r="14352" spans="7:7" x14ac:dyDescent="0.2">
      <c r="G14352" s="9"/>
    </row>
    <row r="14353" spans="7:7" x14ac:dyDescent="0.2">
      <c r="G14353" s="9"/>
    </row>
    <row r="14354" spans="7:7" x14ac:dyDescent="0.2">
      <c r="G14354" s="9"/>
    </row>
    <row r="14355" spans="7:7" x14ac:dyDescent="0.2">
      <c r="G14355" s="9"/>
    </row>
    <row r="14356" spans="7:7" x14ac:dyDescent="0.2">
      <c r="G14356" s="9"/>
    </row>
    <row r="14357" spans="7:7" x14ac:dyDescent="0.2">
      <c r="G14357" s="9"/>
    </row>
    <row r="14358" spans="7:7" x14ac:dyDescent="0.2">
      <c r="G14358" s="9"/>
    </row>
    <row r="14359" spans="7:7" x14ac:dyDescent="0.2">
      <c r="G14359" s="9"/>
    </row>
    <row r="14360" spans="7:7" x14ac:dyDescent="0.2">
      <c r="G14360" s="9"/>
    </row>
    <row r="14361" spans="7:7" x14ac:dyDescent="0.2">
      <c r="G14361" s="9"/>
    </row>
    <row r="14362" spans="7:7" x14ac:dyDescent="0.2">
      <c r="G14362" s="9"/>
    </row>
    <row r="14363" spans="7:7" x14ac:dyDescent="0.2">
      <c r="G14363" s="9"/>
    </row>
    <row r="14364" spans="7:7" x14ac:dyDescent="0.2">
      <c r="G14364" s="9"/>
    </row>
    <row r="14365" spans="7:7" x14ac:dyDescent="0.2">
      <c r="G14365" s="9"/>
    </row>
    <row r="14366" spans="7:7" x14ac:dyDescent="0.2">
      <c r="G14366" s="9"/>
    </row>
    <row r="14367" spans="7:7" x14ac:dyDescent="0.2">
      <c r="G14367" s="9"/>
    </row>
    <row r="14368" spans="7:7" x14ac:dyDescent="0.2">
      <c r="G14368" s="9"/>
    </row>
    <row r="14369" spans="7:7" x14ac:dyDescent="0.2">
      <c r="G14369" s="9"/>
    </row>
    <row r="14370" spans="7:7" x14ac:dyDescent="0.2">
      <c r="G14370" s="9"/>
    </row>
    <row r="14371" spans="7:7" x14ac:dyDescent="0.2">
      <c r="G14371" s="9"/>
    </row>
    <row r="14372" spans="7:7" x14ac:dyDescent="0.2">
      <c r="G14372" s="9"/>
    </row>
    <row r="14373" spans="7:7" x14ac:dyDescent="0.2">
      <c r="G14373" s="9"/>
    </row>
    <row r="14374" spans="7:7" x14ac:dyDescent="0.2">
      <c r="G14374" s="9"/>
    </row>
    <row r="14375" spans="7:7" x14ac:dyDescent="0.2">
      <c r="G14375" s="9"/>
    </row>
    <row r="14376" spans="7:7" x14ac:dyDescent="0.2">
      <c r="G14376" s="9"/>
    </row>
    <row r="14377" spans="7:7" x14ac:dyDescent="0.2">
      <c r="G14377" s="9"/>
    </row>
    <row r="14378" spans="7:7" x14ac:dyDescent="0.2">
      <c r="G14378" s="9"/>
    </row>
    <row r="14379" spans="7:7" x14ac:dyDescent="0.2">
      <c r="G14379" s="9"/>
    </row>
    <row r="14380" spans="7:7" x14ac:dyDescent="0.2">
      <c r="G14380" s="9"/>
    </row>
    <row r="14381" spans="7:7" x14ac:dyDescent="0.2">
      <c r="G14381" s="9"/>
    </row>
    <row r="14382" spans="7:7" x14ac:dyDescent="0.2">
      <c r="G14382" s="9"/>
    </row>
    <row r="14383" spans="7:7" x14ac:dyDescent="0.2">
      <c r="G14383" s="9"/>
    </row>
    <row r="14384" spans="7:7" x14ac:dyDescent="0.2">
      <c r="G14384" s="9"/>
    </row>
    <row r="14385" spans="7:7" x14ac:dyDescent="0.2">
      <c r="G14385" s="9"/>
    </row>
    <row r="14386" spans="7:7" x14ac:dyDescent="0.2">
      <c r="G14386" s="9"/>
    </row>
    <row r="14387" spans="7:7" x14ac:dyDescent="0.2">
      <c r="G14387" s="9"/>
    </row>
    <row r="14388" spans="7:7" x14ac:dyDescent="0.2">
      <c r="G14388" s="9"/>
    </row>
    <row r="14389" spans="7:7" x14ac:dyDescent="0.2">
      <c r="G14389" s="9"/>
    </row>
    <row r="14390" spans="7:7" x14ac:dyDescent="0.2">
      <c r="G14390" s="9"/>
    </row>
    <row r="14391" spans="7:7" x14ac:dyDescent="0.2">
      <c r="G14391" s="9"/>
    </row>
    <row r="14392" spans="7:7" x14ac:dyDescent="0.2">
      <c r="G14392" s="9"/>
    </row>
    <row r="14393" spans="7:7" x14ac:dyDescent="0.2">
      <c r="G14393" s="9"/>
    </row>
    <row r="14394" spans="7:7" x14ac:dyDescent="0.2">
      <c r="G14394" s="9"/>
    </row>
    <row r="14395" spans="7:7" x14ac:dyDescent="0.2">
      <c r="G14395" s="9"/>
    </row>
    <row r="14396" spans="7:7" x14ac:dyDescent="0.2">
      <c r="G14396" s="9"/>
    </row>
    <row r="14397" spans="7:7" x14ac:dyDescent="0.2">
      <c r="G14397" s="9"/>
    </row>
    <row r="14398" spans="7:7" x14ac:dyDescent="0.2">
      <c r="G14398" s="9"/>
    </row>
    <row r="14399" spans="7:7" x14ac:dyDescent="0.2">
      <c r="G14399" s="9"/>
    </row>
    <row r="14400" spans="7:7" x14ac:dyDescent="0.2">
      <c r="G14400" s="9"/>
    </row>
    <row r="14401" spans="7:7" x14ac:dyDescent="0.2">
      <c r="G14401" s="9"/>
    </row>
    <row r="14402" spans="7:7" x14ac:dyDescent="0.2">
      <c r="G14402" s="9"/>
    </row>
    <row r="14403" spans="7:7" x14ac:dyDescent="0.2">
      <c r="G14403" s="9"/>
    </row>
    <row r="14404" spans="7:7" x14ac:dyDescent="0.2">
      <c r="G14404" s="9"/>
    </row>
    <row r="14405" spans="7:7" x14ac:dyDescent="0.2">
      <c r="G14405" s="9"/>
    </row>
    <row r="14406" spans="7:7" x14ac:dyDescent="0.2">
      <c r="G14406" s="9"/>
    </row>
    <row r="14407" spans="7:7" x14ac:dyDescent="0.2">
      <c r="G14407" s="9"/>
    </row>
    <row r="14408" spans="7:7" x14ac:dyDescent="0.2">
      <c r="G14408" s="9"/>
    </row>
    <row r="14409" spans="7:7" x14ac:dyDescent="0.2">
      <c r="G14409" s="9"/>
    </row>
    <row r="14410" spans="7:7" x14ac:dyDescent="0.2">
      <c r="G14410" s="9"/>
    </row>
    <row r="14411" spans="7:7" x14ac:dyDescent="0.2">
      <c r="G14411" s="9"/>
    </row>
    <row r="14412" spans="7:7" x14ac:dyDescent="0.2">
      <c r="G14412" s="9"/>
    </row>
    <row r="14413" spans="7:7" x14ac:dyDescent="0.2">
      <c r="G14413" s="9"/>
    </row>
    <row r="14414" spans="7:7" x14ac:dyDescent="0.2">
      <c r="G14414" s="9"/>
    </row>
    <row r="14415" spans="7:7" x14ac:dyDescent="0.2">
      <c r="G14415" s="9"/>
    </row>
    <row r="14416" spans="7:7" x14ac:dyDescent="0.2">
      <c r="G14416" s="9"/>
    </row>
    <row r="14417" spans="7:7" x14ac:dyDescent="0.2">
      <c r="G14417" s="9"/>
    </row>
    <row r="14418" spans="7:7" x14ac:dyDescent="0.2">
      <c r="G14418" s="9"/>
    </row>
    <row r="14419" spans="7:7" x14ac:dyDescent="0.2">
      <c r="G14419" s="9"/>
    </row>
    <row r="14420" spans="7:7" x14ac:dyDescent="0.2">
      <c r="G14420" s="9"/>
    </row>
    <row r="14421" spans="7:7" x14ac:dyDescent="0.2">
      <c r="G14421" s="9"/>
    </row>
    <row r="14422" spans="7:7" x14ac:dyDescent="0.2">
      <c r="G14422" s="9"/>
    </row>
    <row r="14423" spans="7:7" x14ac:dyDescent="0.2">
      <c r="G14423" s="9"/>
    </row>
    <row r="14424" spans="7:7" x14ac:dyDescent="0.2">
      <c r="G14424" s="9"/>
    </row>
    <row r="14425" spans="7:7" x14ac:dyDescent="0.2">
      <c r="G14425" s="9"/>
    </row>
    <row r="14426" spans="7:7" x14ac:dyDescent="0.2">
      <c r="G14426" s="9"/>
    </row>
    <row r="14427" spans="7:7" x14ac:dyDescent="0.2">
      <c r="G14427" s="9"/>
    </row>
    <row r="14428" spans="7:7" x14ac:dyDescent="0.2">
      <c r="G14428" s="9"/>
    </row>
    <row r="14429" spans="7:7" x14ac:dyDescent="0.2">
      <c r="G14429" s="9"/>
    </row>
    <row r="14430" spans="7:7" x14ac:dyDescent="0.2">
      <c r="G14430" s="9"/>
    </row>
    <row r="14431" spans="7:7" x14ac:dyDescent="0.2">
      <c r="G14431" s="9"/>
    </row>
    <row r="14432" spans="7:7" x14ac:dyDescent="0.2">
      <c r="G14432" s="9"/>
    </row>
    <row r="14433" spans="7:7" x14ac:dyDescent="0.2">
      <c r="G14433" s="9"/>
    </row>
    <row r="14434" spans="7:7" x14ac:dyDescent="0.2">
      <c r="G14434" s="9"/>
    </row>
    <row r="14435" spans="7:7" x14ac:dyDescent="0.2">
      <c r="G14435" s="9"/>
    </row>
    <row r="14436" spans="7:7" x14ac:dyDescent="0.2">
      <c r="G14436" s="9"/>
    </row>
    <row r="14437" spans="7:7" x14ac:dyDescent="0.2">
      <c r="G14437" s="9"/>
    </row>
    <row r="14438" spans="7:7" x14ac:dyDescent="0.2">
      <c r="G14438" s="9"/>
    </row>
    <row r="14439" spans="7:7" x14ac:dyDescent="0.2">
      <c r="G14439" s="9"/>
    </row>
    <row r="14440" spans="7:7" x14ac:dyDescent="0.2">
      <c r="G14440" s="9"/>
    </row>
    <row r="14441" spans="7:7" x14ac:dyDescent="0.2">
      <c r="G14441" s="9"/>
    </row>
    <row r="14442" spans="7:7" x14ac:dyDescent="0.2">
      <c r="G14442" s="9"/>
    </row>
    <row r="14443" spans="7:7" x14ac:dyDescent="0.2">
      <c r="G14443" s="9"/>
    </row>
    <row r="14444" spans="7:7" x14ac:dyDescent="0.2">
      <c r="G14444" s="9"/>
    </row>
    <row r="14445" spans="7:7" x14ac:dyDescent="0.2">
      <c r="G14445" s="9"/>
    </row>
    <row r="14446" spans="7:7" x14ac:dyDescent="0.2">
      <c r="G14446" s="9"/>
    </row>
    <row r="14447" spans="7:7" x14ac:dyDescent="0.2">
      <c r="G14447" s="9"/>
    </row>
    <row r="14448" spans="7:7" x14ac:dyDescent="0.2">
      <c r="G14448" s="9"/>
    </row>
    <row r="14449" spans="7:7" x14ac:dyDescent="0.2">
      <c r="G14449" s="9"/>
    </row>
    <row r="14450" spans="7:7" x14ac:dyDescent="0.2">
      <c r="G14450" s="9"/>
    </row>
    <row r="14451" spans="7:7" x14ac:dyDescent="0.2">
      <c r="G14451" s="9"/>
    </row>
    <row r="14452" spans="7:7" x14ac:dyDescent="0.2">
      <c r="G14452" s="9"/>
    </row>
    <row r="14453" spans="7:7" x14ac:dyDescent="0.2">
      <c r="G14453" s="9"/>
    </row>
    <row r="14454" spans="7:7" x14ac:dyDescent="0.2">
      <c r="G14454" s="9"/>
    </row>
    <row r="14455" spans="7:7" x14ac:dyDescent="0.2">
      <c r="G14455" s="9"/>
    </row>
    <row r="14456" spans="7:7" x14ac:dyDescent="0.2">
      <c r="G14456" s="9"/>
    </row>
    <row r="14457" spans="7:7" x14ac:dyDescent="0.2">
      <c r="G14457" s="9"/>
    </row>
    <row r="14458" spans="7:7" x14ac:dyDescent="0.2">
      <c r="G14458" s="9"/>
    </row>
    <row r="14459" spans="7:7" x14ac:dyDescent="0.2">
      <c r="G14459" s="9"/>
    </row>
    <row r="14460" spans="7:7" x14ac:dyDescent="0.2">
      <c r="G14460" s="9"/>
    </row>
    <row r="14461" spans="7:7" x14ac:dyDescent="0.2">
      <c r="G14461" s="9"/>
    </row>
    <row r="14462" spans="7:7" x14ac:dyDescent="0.2">
      <c r="G14462" s="9"/>
    </row>
    <row r="14463" spans="7:7" x14ac:dyDescent="0.2">
      <c r="G14463" s="9"/>
    </row>
    <row r="14464" spans="7:7" x14ac:dyDescent="0.2">
      <c r="G14464" s="9"/>
    </row>
    <row r="14465" spans="7:7" x14ac:dyDescent="0.2">
      <c r="G14465" s="9"/>
    </row>
    <row r="14466" spans="7:7" x14ac:dyDescent="0.2">
      <c r="G14466" s="9"/>
    </row>
    <row r="14467" spans="7:7" x14ac:dyDescent="0.2">
      <c r="G14467" s="9"/>
    </row>
    <row r="14468" spans="7:7" x14ac:dyDescent="0.2">
      <c r="G14468" s="9"/>
    </row>
    <row r="14469" spans="7:7" x14ac:dyDescent="0.2">
      <c r="G14469" s="9"/>
    </row>
    <row r="14470" spans="7:7" x14ac:dyDescent="0.2">
      <c r="G14470" s="9"/>
    </row>
    <row r="14471" spans="7:7" x14ac:dyDescent="0.2">
      <c r="G14471" s="9"/>
    </row>
    <row r="14472" spans="7:7" x14ac:dyDescent="0.2">
      <c r="G14472" s="9"/>
    </row>
    <row r="14473" spans="7:7" x14ac:dyDescent="0.2">
      <c r="G14473" s="9"/>
    </row>
    <row r="14474" spans="7:7" x14ac:dyDescent="0.2">
      <c r="G14474" s="9"/>
    </row>
    <row r="14475" spans="7:7" x14ac:dyDescent="0.2">
      <c r="G14475" s="9"/>
    </row>
    <row r="14476" spans="7:7" x14ac:dyDescent="0.2">
      <c r="G14476" s="9"/>
    </row>
    <row r="14477" spans="7:7" x14ac:dyDescent="0.2">
      <c r="G14477" s="9"/>
    </row>
    <row r="14478" spans="7:7" x14ac:dyDescent="0.2">
      <c r="G14478" s="9"/>
    </row>
    <row r="14479" spans="7:7" x14ac:dyDescent="0.2">
      <c r="G14479" s="9"/>
    </row>
    <row r="14480" spans="7:7" x14ac:dyDescent="0.2">
      <c r="G14480" s="9"/>
    </row>
    <row r="14481" spans="7:7" x14ac:dyDescent="0.2">
      <c r="G14481" s="9"/>
    </row>
    <row r="14482" spans="7:7" x14ac:dyDescent="0.2">
      <c r="G14482" s="9"/>
    </row>
    <row r="14483" spans="7:7" x14ac:dyDescent="0.2">
      <c r="G14483" s="9"/>
    </row>
    <row r="14484" spans="7:7" x14ac:dyDescent="0.2">
      <c r="G14484" s="9"/>
    </row>
    <row r="14485" spans="7:7" x14ac:dyDescent="0.2">
      <c r="G14485" s="9"/>
    </row>
    <row r="14486" spans="7:7" x14ac:dyDescent="0.2">
      <c r="G14486" s="9"/>
    </row>
    <row r="14487" spans="7:7" x14ac:dyDescent="0.2">
      <c r="G14487" s="9"/>
    </row>
    <row r="14488" spans="7:7" x14ac:dyDescent="0.2">
      <c r="G14488" s="9"/>
    </row>
    <row r="14489" spans="7:7" x14ac:dyDescent="0.2">
      <c r="G14489" s="9"/>
    </row>
    <row r="14490" spans="7:7" x14ac:dyDescent="0.2">
      <c r="G14490" s="9"/>
    </row>
    <row r="14491" spans="7:7" x14ac:dyDescent="0.2">
      <c r="G14491" s="9"/>
    </row>
    <row r="14492" spans="7:7" x14ac:dyDescent="0.2">
      <c r="G14492" s="9"/>
    </row>
    <row r="14493" spans="7:7" x14ac:dyDescent="0.2">
      <c r="G14493" s="9"/>
    </row>
    <row r="14494" spans="7:7" x14ac:dyDescent="0.2">
      <c r="G14494" s="9"/>
    </row>
    <row r="14495" spans="7:7" x14ac:dyDescent="0.2">
      <c r="G14495" s="9"/>
    </row>
    <row r="14496" spans="7:7" x14ac:dyDescent="0.2">
      <c r="G14496" s="9"/>
    </row>
    <row r="14497" spans="7:7" x14ac:dyDescent="0.2">
      <c r="G14497" s="9"/>
    </row>
    <row r="14498" spans="7:7" x14ac:dyDescent="0.2">
      <c r="G14498" s="9"/>
    </row>
    <row r="14499" spans="7:7" x14ac:dyDescent="0.2">
      <c r="G14499" s="9"/>
    </row>
    <row r="14500" spans="7:7" x14ac:dyDescent="0.2">
      <c r="G14500" s="9"/>
    </row>
    <row r="14501" spans="7:7" x14ac:dyDescent="0.2">
      <c r="G14501" s="9"/>
    </row>
    <row r="14502" spans="7:7" x14ac:dyDescent="0.2">
      <c r="G14502" s="9"/>
    </row>
    <row r="14503" spans="7:7" x14ac:dyDescent="0.2">
      <c r="G14503" s="9"/>
    </row>
    <row r="14504" spans="7:7" x14ac:dyDescent="0.2">
      <c r="G14504" s="9"/>
    </row>
    <row r="14505" spans="7:7" x14ac:dyDescent="0.2">
      <c r="G14505" s="9"/>
    </row>
    <row r="14506" spans="7:7" x14ac:dyDescent="0.2">
      <c r="G14506" s="9"/>
    </row>
    <row r="14507" spans="7:7" x14ac:dyDescent="0.2">
      <c r="G14507" s="9"/>
    </row>
    <row r="14508" spans="7:7" x14ac:dyDescent="0.2">
      <c r="G14508" s="9"/>
    </row>
    <row r="14509" spans="7:7" x14ac:dyDescent="0.2">
      <c r="G14509" s="9"/>
    </row>
    <row r="14510" spans="7:7" x14ac:dyDescent="0.2">
      <c r="G14510" s="9"/>
    </row>
    <row r="14511" spans="7:7" x14ac:dyDescent="0.2">
      <c r="G14511" s="9"/>
    </row>
    <row r="14512" spans="7:7" x14ac:dyDescent="0.2">
      <c r="G14512" s="9"/>
    </row>
    <row r="14513" spans="7:7" x14ac:dyDescent="0.2">
      <c r="G14513" s="9"/>
    </row>
    <row r="14514" spans="7:7" x14ac:dyDescent="0.2">
      <c r="G14514" s="9"/>
    </row>
    <row r="14515" spans="7:7" x14ac:dyDescent="0.2">
      <c r="G14515" s="9"/>
    </row>
    <row r="14516" spans="7:7" x14ac:dyDescent="0.2">
      <c r="G14516" s="9"/>
    </row>
    <row r="14517" spans="7:7" x14ac:dyDescent="0.2">
      <c r="G14517" s="9"/>
    </row>
    <row r="14518" spans="7:7" x14ac:dyDescent="0.2">
      <c r="G14518" s="9"/>
    </row>
    <row r="14519" spans="7:7" x14ac:dyDescent="0.2">
      <c r="G14519" s="9"/>
    </row>
    <row r="14520" spans="7:7" x14ac:dyDescent="0.2">
      <c r="G14520" s="9"/>
    </row>
    <row r="14521" spans="7:7" x14ac:dyDescent="0.2">
      <c r="G14521" s="9"/>
    </row>
    <row r="14522" spans="7:7" x14ac:dyDescent="0.2">
      <c r="G14522" s="9"/>
    </row>
    <row r="14523" spans="7:7" x14ac:dyDescent="0.2">
      <c r="G14523" s="9"/>
    </row>
    <row r="14524" spans="7:7" x14ac:dyDescent="0.2">
      <c r="G14524" s="9"/>
    </row>
    <row r="14525" spans="7:7" x14ac:dyDescent="0.2">
      <c r="G14525" s="9"/>
    </row>
    <row r="14526" spans="7:7" x14ac:dyDescent="0.2">
      <c r="G14526" s="9"/>
    </row>
    <row r="14527" spans="7:7" x14ac:dyDescent="0.2">
      <c r="G14527" s="9"/>
    </row>
    <row r="14528" spans="7:7" x14ac:dyDescent="0.2">
      <c r="G14528" s="9"/>
    </row>
    <row r="14529" spans="7:7" x14ac:dyDescent="0.2">
      <c r="G14529" s="9"/>
    </row>
    <row r="14530" spans="7:7" x14ac:dyDescent="0.2">
      <c r="G14530" s="9"/>
    </row>
    <row r="14531" spans="7:7" x14ac:dyDescent="0.2">
      <c r="G14531" s="9"/>
    </row>
    <row r="14532" spans="7:7" x14ac:dyDescent="0.2">
      <c r="G14532" s="9"/>
    </row>
    <row r="14533" spans="7:7" x14ac:dyDescent="0.2">
      <c r="G14533" s="9"/>
    </row>
    <row r="14534" spans="7:7" x14ac:dyDescent="0.2">
      <c r="G14534" s="9"/>
    </row>
    <row r="14535" spans="7:7" x14ac:dyDescent="0.2">
      <c r="G14535" s="9"/>
    </row>
    <row r="14536" spans="7:7" x14ac:dyDescent="0.2">
      <c r="G14536" s="9"/>
    </row>
    <row r="14537" spans="7:7" x14ac:dyDescent="0.2">
      <c r="G14537" s="9"/>
    </row>
    <row r="14538" spans="7:7" x14ac:dyDescent="0.2">
      <c r="G14538" s="9"/>
    </row>
    <row r="14539" spans="7:7" x14ac:dyDescent="0.2">
      <c r="G14539" s="9"/>
    </row>
    <row r="14540" spans="7:7" x14ac:dyDescent="0.2">
      <c r="G14540" s="9"/>
    </row>
    <row r="14541" spans="7:7" x14ac:dyDescent="0.2">
      <c r="G14541" s="9"/>
    </row>
    <row r="14542" spans="7:7" x14ac:dyDescent="0.2">
      <c r="G14542" s="9"/>
    </row>
    <row r="14543" spans="7:7" x14ac:dyDescent="0.2">
      <c r="G14543" s="9"/>
    </row>
    <row r="14544" spans="7:7" x14ac:dyDescent="0.2">
      <c r="G14544" s="9"/>
    </row>
    <row r="14545" spans="7:7" x14ac:dyDescent="0.2">
      <c r="G14545" s="9"/>
    </row>
    <row r="14546" spans="7:7" x14ac:dyDescent="0.2">
      <c r="G14546" s="9"/>
    </row>
    <row r="14547" spans="7:7" x14ac:dyDescent="0.2">
      <c r="G14547" s="9"/>
    </row>
    <row r="14548" spans="7:7" x14ac:dyDescent="0.2">
      <c r="G14548" s="9"/>
    </row>
    <row r="14549" spans="7:7" x14ac:dyDescent="0.2">
      <c r="G14549" s="9"/>
    </row>
    <row r="14550" spans="7:7" x14ac:dyDescent="0.2">
      <c r="G14550" s="9"/>
    </row>
    <row r="14551" spans="7:7" x14ac:dyDescent="0.2">
      <c r="G14551" s="9"/>
    </row>
    <row r="14552" spans="7:7" x14ac:dyDescent="0.2">
      <c r="G14552" s="9"/>
    </row>
    <row r="14553" spans="7:7" x14ac:dyDescent="0.2">
      <c r="G14553" s="9"/>
    </row>
    <row r="14554" spans="7:7" x14ac:dyDescent="0.2">
      <c r="G14554" s="9"/>
    </row>
    <row r="14555" spans="7:7" x14ac:dyDescent="0.2">
      <c r="G14555" s="9"/>
    </row>
    <row r="14556" spans="7:7" x14ac:dyDescent="0.2">
      <c r="G14556" s="9"/>
    </row>
    <row r="14557" spans="7:7" x14ac:dyDescent="0.2">
      <c r="G14557" s="9"/>
    </row>
    <row r="14558" spans="7:7" x14ac:dyDescent="0.2">
      <c r="G14558" s="9"/>
    </row>
    <row r="14559" spans="7:7" x14ac:dyDescent="0.2">
      <c r="G14559" s="9"/>
    </row>
    <row r="14560" spans="7:7" x14ac:dyDescent="0.2">
      <c r="G14560" s="9"/>
    </row>
    <row r="14561" spans="7:7" x14ac:dyDescent="0.2">
      <c r="G14561" s="9"/>
    </row>
    <row r="14562" spans="7:7" x14ac:dyDescent="0.2">
      <c r="G14562" s="9"/>
    </row>
    <row r="14563" spans="7:7" x14ac:dyDescent="0.2">
      <c r="G14563" s="9"/>
    </row>
    <row r="14564" spans="7:7" x14ac:dyDescent="0.2">
      <c r="G14564" s="9"/>
    </row>
    <row r="14565" spans="7:7" x14ac:dyDescent="0.2">
      <c r="G14565" s="9"/>
    </row>
    <row r="14566" spans="7:7" x14ac:dyDescent="0.2">
      <c r="G14566" s="9"/>
    </row>
    <row r="14567" spans="7:7" x14ac:dyDescent="0.2">
      <c r="G14567" s="9"/>
    </row>
    <row r="14568" spans="7:7" x14ac:dyDescent="0.2">
      <c r="G14568" s="9"/>
    </row>
    <row r="14569" spans="7:7" x14ac:dyDescent="0.2">
      <c r="G14569" s="9"/>
    </row>
    <row r="14570" spans="7:7" x14ac:dyDescent="0.2">
      <c r="G14570" s="9"/>
    </row>
    <row r="14571" spans="7:7" x14ac:dyDescent="0.2">
      <c r="G14571" s="9"/>
    </row>
    <row r="14572" spans="7:7" x14ac:dyDescent="0.2">
      <c r="G14572" s="9"/>
    </row>
    <row r="14573" spans="7:7" x14ac:dyDescent="0.2">
      <c r="G14573" s="9"/>
    </row>
    <row r="14574" spans="7:7" x14ac:dyDescent="0.2">
      <c r="G14574" s="9"/>
    </row>
    <row r="14575" spans="7:7" x14ac:dyDescent="0.2">
      <c r="G14575" s="9"/>
    </row>
    <row r="14576" spans="7:7" x14ac:dyDescent="0.2">
      <c r="G14576" s="9"/>
    </row>
    <row r="14577" spans="7:7" x14ac:dyDescent="0.2">
      <c r="G14577" s="9"/>
    </row>
    <row r="14578" spans="7:7" x14ac:dyDescent="0.2">
      <c r="G14578" s="9"/>
    </row>
    <row r="14579" spans="7:7" x14ac:dyDescent="0.2">
      <c r="G14579" s="9"/>
    </row>
    <row r="14580" spans="7:7" x14ac:dyDescent="0.2">
      <c r="G14580" s="9"/>
    </row>
    <row r="14581" spans="7:7" x14ac:dyDescent="0.2">
      <c r="G14581" s="9"/>
    </row>
    <row r="14582" spans="7:7" x14ac:dyDescent="0.2">
      <c r="G14582" s="9"/>
    </row>
    <row r="14583" spans="7:7" x14ac:dyDescent="0.2">
      <c r="G14583" s="9"/>
    </row>
    <row r="14584" spans="7:7" x14ac:dyDescent="0.2">
      <c r="G14584" s="9"/>
    </row>
    <row r="14585" spans="7:7" x14ac:dyDescent="0.2">
      <c r="G14585" s="9"/>
    </row>
    <row r="14586" spans="7:7" x14ac:dyDescent="0.2">
      <c r="G14586" s="9"/>
    </row>
    <row r="14587" spans="7:7" x14ac:dyDescent="0.2">
      <c r="G14587" s="9"/>
    </row>
    <row r="14588" spans="7:7" x14ac:dyDescent="0.2">
      <c r="G14588" s="9"/>
    </row>
    <row r="14589" spans="7:7" x14ac:dyDescent="0.2">
      <c r="G14589" s="9"/>
    </row>
    <row r="14590" spans="7:7" x14ac:dyDescent="0.2">
      <c r="G14590" s="9"/>
    </row>
    <row r="14591" spans="7:7" x14ac:dyDescent="0.2">
      <c r="G14591" s="9"/>
    </row>
    <row r="14592" spans="7:7" x14ac:dyDescent="0.2">
      <c r="G14592" s="9"/>
    </row>
    <row r="14593" spans="7:7" x14ac:dyDescent="0.2">
      <c r="G14593" s="9"/>
    </row>
    <row r="14594" spans="7:7" x14ac:dyDescent="0.2">
      <c r="G14594" s="9"/>
    </row>
    <row r="14595" spans="7:7" x14ac:dyDescent="0.2">
      <c r="G14595" s="9"/>
    </row>
    <row r="14596" spans="7:7" x14ac:dyDescent="0.2">
      <c r="G14596" s="9"/>
    </row>
    <row r="14597" spans="7:7" x14ac:dyDescent="0.2">
      <c r="G14597" s="9"/>
    </row>
    <row r="14598" spans="7:7" x14ac:dyDescent="0.2">
      <c r="G14598" s="9"/>
    </row>
    <row r="14599" spans="7:7" x14ac:dyDescent="0.2">
      <c r="G14599" s="9"/>
    </row>
    <row r="14600" spans="7:7" x14ac:dyDescent="0.2">
      <c r="G14600" s="9"/>
    </row>
    <row r="14601" spans="7:7" x14ac:dyDescent="0.2">
      <c r="G14601" s="9"/>
    </row>
    <row r="14602" spans="7:7" x14ac:dyDescent="0.2">
      <c r="G14602" s="9"/>
    </row>
    <row r="14603" spans="7:7" x14ac:dyDescent="0.2">
      <c r="G14603" s="9"/>
    </row>
    <row r="14604" spans="7:7" x14ac:dyDescent="0.2">
      <c r="G14604" s="9"/>
    </row>
    <row r="14605" spans="7:7" x14ac:dyDescent="0.2">
      <c r="G14605" s="9"/>
    </row>
    <row r="14606" spans="7:7" x14ac:dyDescent="0.2">
      <c r="G14606" s="9"/>
    </row>
    <row r="14607" spans="7:7" x14ac:dyDescent="0.2">
      <c r="G14607" s="9"/>
    </row>
    <row r="14608" spans="7:7" x14ac:dyDescent="0.2">
      <c r="G14608" s="9"/>
    </row>
    <row r="14609" spans="7:7" x14ac:dyDescent="0.2">
      <c r="G14609" s="9"/>
    </row>
    <row r="14610" spans="7:7" x14ac:dyDescent="0.2">
      <c r="G14610" s="9"/>
    </row>
    <row r="14611" spans="7:7" x14ac:dyDescent="0.2">
      <c r="G14611" s="9"/>
    </row>
    <row r="14612" spans="7:7" x14ac:dyDescent="0.2">
      <c r="G14612" s="9"/>
    </row>
    <row r="14613" spans="7:7" x14ac:dyDescent="0.2">
      <c r="G14613" s="9"/>
    </row>
    <row r="14614" spans="7:7" x14ac:dyDescent="0.2">
      <c r="G14614" s="9"/>
    </row>
    <row r="14615" spans="7:7" x14ac:dyDescent="0.2">
      <c r="G14615" s="9"/>
    </row>
    <row r="14616" spans="7:7" x14ac:dyDescent="0.2">
      <c r="G14616" s="9"/>
    </row>
    <row r="14617" spans="7:7" x14ac:dyDescent="0.2">
      <c r="G14617" s="9"/>
    </row>
    <row r="14618" spans="7:7" x14ac:dyDescent="0.2">
      <c r="G14618" s="9"/>
    </row>
    <row r="14619" spans="7:7" x14ac:dyDescent="0.2">
      <c r="G14619" s="9"/>
    </row>
    <row r="14620" spans="7:7" x14ac:dyDescent="0.2">
      <c r="G14620" s="9"/>
    </row>
    <row r="14621" spans="7:7" x14ac:dyDescent="0.2">
      <c r="G14621" s="9"/>
    </row>
    <row r="14622" spans="7:7" x14ac:dyDescent="0.2">
      <c r="G14622" s="9"/>
    </row>
    <row r="14623" spans="7:7" x14ac:dyDescent="0.2">
      <c r="G14623" s="9"/>
    </row>
    <row r="14624" spans="7:7" x14ac:dyDescent="0.2">
      <c r="G14624" s="9"/>
    </row>
    <row r="14625" spans="7:7" x14ac:dyDescent="0.2">
      <c r="G14625" s="9"/>
    </row>
    <row r="14626" spans="7:7" x14ac:dyDescent="0.2">
      <c r="G14626" s="9"/>
    </row>
    <row r="14627" spans="7:7" x14ac:dyDescent="0.2">
      <c r="G14627" s="9"/>
    </row>
    <row r="14628" spans="7:7" x14ac:dyDescent="0.2">
      <c r="G14628" s="9"/>
    </row>
    <row r="14629" spans="7:7" x14ac:dyDescent="0.2">
      <c r="G14629" s="9"/>
    </row>
    <row r="14630" spans="7:7" x14ac:dyDescent="0.2">
      <c r="G14630" s="9"/>
    </row>
    <row r="14631" spans="7:7" x14ac:dyDescent="0.2">
      <c r="G14631" s="9"/>
    </row>
    <row r="14632" spans="7:7" x14ac:dyDescent="0.2">
      <c r="G14632" s="9"/>
    </row>
    <row r="14633" spans="7:7" x14ac:dyDescent="0.2">
      <c r="G14633" s="9"/>
    </row>
    <row r="14634" spans="7:7" x14ac:dyDescent="0.2">
      <c r="G14634" s="9"/>
    </row>
    <row r="14635" spans="7:7" x14ac:dyDescent="0.2">
      <c r="G14635" s="9"/>
    </row>
    <row r="14636" spans="7:7" x14ac:dyDescent="0.2">
      <c r="G14636" s="9"/>
    </row>
    <row r="14637" spans="7:7" x14ac:dyDescent="0.2">
      <c r="G14637" s="9"/>
    </row>
    <row r="14638" spans="7:7" x14ac:dyDescent="0.2">
      <c r="G14638" s="9"/>
    </row>
    <row r="14639" spans="7:7" x14ac:dyDescent="0.2">
      <c r="G14639" s="9"/>
    </row>
    <row r="14640" spans="7:7" x14ac:dyDescent="0.2">
      <c r="G14640" s="9"/>
    </row>
    <row r="14641" spans="7:7" x14ac:dyDescent="0.2">
      <c r="G14641" s="9"/>
    </row>
    <row r="14642" spans="7:7" x14ac:dyDescent="0.2">
      <c r="G14642" s="9"/>
    </row>
    <row r="14643" spans="7:7" x14ac:dyDescent="0.2">
      <c r="G14643" s="9"/>
    </row>
    <row r="14644" spans="7:7" x14ac:dyDescent="0.2">
      <c r="G14644" s="9"/>
    </row>
    <row r="14645" spans="7:7" x14ac:dyDescent="0.2">
      <c r="G14645" s="9"/>
    </row>
    <row r="14646" spans="7:7" x14ac:dyDescent="0.2">
      <c r="G14646" s="9"/>
    </row>
    <row r="14647" spans="7:7" x14ac:dyDescent="0.2">
      <c r="G14647" s="9"/>
    </row>
    <row r="14648" spans="7:7" x14ac:dyDescent="0.2">
      <c r="G14648" s="9"/>
    </row>
    <row r="14649" spans="7:7" x14ac:dyDescent="0.2">
      <c r="G14649" s="9"/>
    </row>
    <row r="14650" spans="7:7" x14ac:dyDescent="0.2">
      <c r="G14650" s="9"/>
    </row>
    <row r="14651" spans="7:7" x14ac:dyDescent="0.2">
      <c r="G14651" s="9"/>
    </row>
    <row r="14652" spans="7:7" x14ac:dyDescent="0.2">
      <c r="G14652" s="9"/>
    </row>
    <row r="14653" spans="7:7" x14ac:dyDescent="0.2">
      <c r="G14653" s="9"/>
    </row>
    <row r="14654" spans="7:7" x14ac:dyDescent="0.2">
      <c r="G14654" s="9"/>
    </row>
    <row r="14655" spans="7:7" x14ac:dyDescent="0.2">
      <c r="G14655" s="9"/>
    </row>
    <row r="14656" spans="7:7" x14ac:dyDescent="0.2">
      <c r="G14656" s="9"/>
    </row>
    <row r="14657" spans="7:7" x14ac:dyDescent="0.2">
      <c r="G14657" s="9"/>
    </row>
    <row r="14658" spans="7:7" x14ac:dyDescent="0.2">
      <c r="G14658" s="9"/>
    </row>
    <row r="14659" spans="7:7" x14ac:dyDescent="0.2">
      <c r="G14659" s="9"/>
    </row>
    <row r="14660" spans="7:7" x14ac:dyDescent="0.2">
      <c r="G14660" s="9"/>
    </row>
    <row r="14661" spans="7:7" x14ac:dyDescent="0.2">
      <c r="G14661" s="9"/>
    </row>
    <row r="14662" spans="7:7" x14ac:dyDescent="0.2">
      <c r="G14662" s="9"/>
    </row>
    <row r="14663" spans="7:7" x14ac:dyDescent="0.2">
      <c r="G14663" s="9"/>
    </row>
    <row r="14664" spans="7:7" x14ac:dyDescent="0.2">
      <c r="G14664" s="9"/>
    </row>
    <row r="14665" spans="7:7" x14ac:dyDescent="0.2">
      <c r="G14665" s="9"/>
    </row>
    <row r="14666" spans="7:7" x14ac:dyDescent="0.2">
      <c r="G14666" s="9"/>
    </row>
    <row r="14667" spans="7:7" x14ac:dyDescent="0.2">
      <c r="G14667" s="9"/>
    </row>
    <row r="14668" spans="7:7" x14ac:dyDescent="0.2">
      <c r="G14668" s="9"/>
    </row>
    <row r="14669" spans="7:7" x14ac:dyDescent="0.2">
      <c r="G14669" s="9"/>
    </row>
    <row r="14670" spans="7:7" x14ac:dyDescent="0.2">
      <c r="G14670" s="9"/>
    </row>
    <row r="14671" spans="7:7" x14ac:dyDescent="0.2">
      <c r="G14671" s="9"/>
    </row>
    <row r="14672" spans="7:7" x14ac:dyDescent="0.2">
      <c r="G14672" s="9"/>
    </row>
    <row r="14673" spans="7:7" x14ac:dyDescent="0.2">
      <c r="G14673" s="9"/>
    </row>
    <row r="14674" spans="7:7" x14ac:dyDescent="0.2">
      <c r="G14674" s="9"/>
    </row>
    <row r="14675" spans="7:7" x14ac:dyDescent="0.2">
      <c r="G14675" s="9"/>
    </row>
    <row r="14676" spans="7:7" x14ac:dyDescent="0.2">
      <c r="G14676" s="9"/>
    </row>
    <row r="14677" spans="7:7" x14ac:dyDescent="0.2">
      <c r="G14677" s="9"/>
    </row>
    <row r="14678" spans="7:7" x14ac:dyDescent="0.2">
      <c r="G14678" s="9"/>
    </row>
    <row r="14679" spans="7:7" x14ac:dyDescent="0.2">
      <c r="G14679" s="9"/>
    </row>
    <row r="14680" spans="7:7" x14ac:dyDescent="0.2">
      <c r="G14680" s="9"/>
    </row>
    <row r="14681" spans="7:7" x14ac:dyDescent="0.2">
      <c r="G14681" s="9"/>
    </row>
    <row r="14682" spans="7:7" x14ac:dyDescent="0.2">
      <c r="G14682" s="9"/>
    </row>
    <row r="14683" spans="7:7" x14ac:dyDescent="0.2">
      <c r="G14683" s="9"/>
    </row>
    <row r="14684" spans="7:7" x14ac:dyDescent="0.2">
      <c r="G14684" s="9"/>
    </row>
    <row r="14685" spans="7:7" x14ac:dyDescent="0.2">
      <c r="G14685" s="9"/>
    </row>
    <row r="14686" spans="7:7" x14ac:dyDescent="0.2">
      <c r="G14686" s="9"/>
    </row>
    <row r="14687" spans="7:7" x14ac:dyDescent="0.2">
      <c r="G14687" s="9"/>
    </row>
    <row r="14688" spans="7:7" x14ac:dyDescent="0.2">
      <c r="G14688" s="9"/>
    </row>
    <row r="14689" spans="7:7" x14ac:dyDescent="0.2">
      <c r="G14689" s="9"/>
    </row>
    <row r="14690" spans="7:7" x14ac:dyDescent="0.2">
      <c r="G14690" s="9"/>
    </row>
    <row r="14691" spans="7:7" x14ac:dyDescent="0.2">
      <c r="G14691" s="9"/>
    </row>
    <row r="14692" spans="7:7" x14ac:dyDescent="0.2">
      <c r="G14692" s="9"/>
    </row>
    <row r="14693" spans="7:7" x14ac:dyDescent="0.2">
      <c r="G14693" s="9"/>
    </row>
    <row r="14694" spans="7:7" x14ac:dyDescent="0.2">
      <c r="G14694" s="9"/>
    </row>
    <row r="14695" spans="7:7" x14ac:dyDescent="0.2">
      <c r="G14695" s="9"/>
    </row>
    <row r="14696" spans="7:7" x14ac:dyDescent="0.2">
      <c r="G14696" s="9"/>
    </row>
    <row r="14697" spans="7:7" x14ac:dyDescent="0.2">
      <c r="G14697" s="9"/>
    </row>
    <row r="14698" spans="7:7" x14ac:dyDescent="0.2">
      <c r="G14698" s="9"/>
    </row>
    <row r="14699" spans="7:7" x14ac:dyDescent="0.2">
      <c r="G14699" s="9"/>
    </row>
    <row r="14700" spans="7:7" x14ac:dyDescent="0.2">
      <c r="G14700" s="9"/>
    </row>
    <row r="14701" spans="7:7" x14ac:dyDescent="0.2">
      <c r="G14701" s="9"/>
    </row>
    <row r="14702" spans="7:7" x14ac:dyDescent="0.2">
      <c r="G14702" s="9"/>
    </row>
    <row r="14703" spans="7:7" x14ac:dyDescent="0.2">
      <c r="G14703" s="9"/>
    </row>
    <row r="14704" spans="7:7" x14ac:dyDescent="0.2">
      <c r="G14704" s="9"/>
    </row>
    <row r="14705" spans="7:7" x14ac:dyDescent="0.2">
      <c r="G14705" s="9"/>
    </row>
    <row r="14706" spans="7:7" x14ac:dyDescent="0.2">
      <c r="G14706" s="9"/>
    </row>
    <row r="14707" spans="7:7" x14ac:dyDescent="0.2">
      <c r="G14707" s="9"/>
    </row>
    <row r="14708" spans="7:7" x14ac:dyDescent="0.2">
      <c r="G14708" s="9"/>
    </row>
    <row r="14709" spans="7:7" x14ac:dyDescent="0.2">
      <c r="G14709" s="9"/>
    </row>
    <row r="14710" spans="7:7" x14ac:dyDescent="0.2">
      <c r="G14710" s="9"/>
    </row>
    <row r="14711" spans="7:7" x14ac:dyDescent="0.2">
      <c r="G14711" s="9"/>
    </row>
    <row r="14712" spans="7:7" x14ac:dyDescent="0.2">
      <c r="G14712" s="9"/>
    </row>
    <row r="14713" spans="7:7" x14ac:dyDescent="0.2">
      <c r="G14713" s="9"/>
    </row>
    <row r="14714" spans="7:7" x14ac:dyDescent="0.2">
      <c r="G14714" s="9"/>
    </row>
    <row r="14715" spans="7:7" x14ac:dyDescent="0.2">
      <c r="G14715" s="9"/>
    </row>
    <row r="14716" spans="7:7" x14ac:dyDescent="0.2">
      <c r="G14716" s="9"/>
    </row>
    <row r="14717" spans="7:7" x14ac:dyDescent="0.2">
      <c r="G14717" s="9"/>
    </row>
    <row r="14718" spans="7:7" x14ac:dyDescent="0.2">
      <c r="G14718" s="9"/>
    </row>
    <row r="14719" spans="7:7" x14ac:dyDescent="0.2">
      <c r="G14719" s="9"/>
    </row>
    <row r="14720" spans="7:7" x14ac:dyDescent="0.2">
      <c r="G14720" s="9"/>
    </row>
    <row r="14721" spans="7:7" x14ac:dyDescent="0.2">
      <c r="G14721" s="9"/>
    </row>
    <row r="14722" spans="7:7" x14ac:dyDescent="0.2">
      <c r="G14722" s="9"/>
    </row>
    <row r="14723" spans="7:7" x14ac:dyDescent="0.2">
      <c r="G14723" s="9"/>
    </row>
    <row r="14724" spans="7:7" x14ac:dyDescent="0.2">
      <c r="G14724" s="9"/>
    </row>
    <row r="14725" spans="7:7" x14ac:dyDescent="0.2">
      <c r="G14725" s="9"/>
    </row>
    <row r="14726" spans="7:7" x14ac:dyDescent="0.2">
      <c r="G14726" s="9"/>
    </row>
    <row r="14727" spans="7:7" x14ac:dyDescent="0.2">
      <c r="G14727" s="9"/>
    </row>
    <row r="14728" spans="7:7" x14ac:dyDescent="0.2">
      <c r="G14728" s="9"/>
    </row>
    <row r="14729" spans="7:7" x14ac:dyDescent="0.2">
      <c r="G14729" s="9"/>
    </row>
    <row r="14730" spans="7:7" x14ac:dyDescent="0.2">
      <c r="G14730" s="9"/>
    </row>
    <row r="14731" spans="7:7" x14ac:dyDescent="0.2">
      <c r="G14731" s="9"/>
    </row>
    <row r="14732" spans="7:7" x14ac:dyDescent="0.2">
      <c r="G14732" s="9"/>
    </row>
    <row r="14733" spans="7:7" x14ac:dyDescent="0.2">
      <c r="G14733" s="9"/>
    </row>
    <row r="14734" spans="7:7" x14ac:dyDescent="0.2">
      <c r="G14734" s="9"/>
    </row>
    <row r="14735" spans="7:7" x14ac:dyDescent="0.2">
      <c r="G14735" s="9"/>
    </row>
    <row r="14736" spans="7:7" x14ac:dyDescent="0.2">
      <c r="G14736" s="9"/>
    </row>
    <row r="14737" spans="7:7" x14ac:dyDescent="0.2">
      <c r="G14737" s="9"/>
    </row>
    <row r="14738" spans="7:7" x14ac:dyDescent="0.2">
      <c r="G14738" s="9"/>
    </row>
    <row r="14739" spans="7:7" x14ac:dyDescent="0.2">
      <c r="G14739" s="9"/>
    </row>
    <row r="14740" spans="7:7" x14ac:dyDescent="0.2">
      <c r="G14740" s="9"/>
    </row>
    <row r="14741" spans="7:7" x14ac:dyDescent="0.2">
      <c r="G14741" s="9"/>
    </row>
    <row r="14742" spans="7:7" x14ac:dyDescent="0.2">
      <c r="G14742" s="9"/>
    </row>
    <row r="14743" spans="7:7" x14ac:dyDescent="0.2">
      <c r="G14743" s="9"/>
    </row>
    <row r="14744" spans="7:7" x14ac:dyDescent="0.2">
      <c r="G14744" s="9"/>
    </row>
    <row r="14745" spans="7:7" x14ac:dyDescent="0.2">
      <c r="G14745" s="9"/>
    </row>
    <row r="14746" spans="7:7" x14ac:dyDescent="0.2">
      <c r="G14746" s="9"/>
    </row>
    <row r="14747" spans="7:7" x14ac:dyDescent="0.2">
      <c r="G14747" s="9"/>
    </row>
    <row r="14748" spans="7:7" x14ac:dyDescent="0.2">
      <c r="G14748" s="9"/>
    </row>
    <row r="14749" spans="7:7" x14ac:dyDescent="0.2">
      <c r="G14749" s="9"/>
    </row>
    <row r="14750" spans="7:7" x14ac:dyDescent="0.2">
      <c r="G14750" s="9"/>
    </row>
    <row r="14751" spans="7:7" x14ac:dyDescent="0.2">
      <c r="G14751" s="9"/>
    </row>
    <row r="14752" spans="7:7" x14ac:dyDescent="0.2">
      <c r="G14752" s="9"/>
    </row>
    <row r="14753" spans="7:7" x14ac:dyDescent="0.2">
      <c r="G14753" s="9"/>
    </row>
    <row r="14754" spans="7:7" x14ac:dyDescent="0.2">
      <c r="G14754" s="9"/>
    </row>
    <row r="14755" spans="7:7" x14ac:dyDescent="0.2">
      <c r="G14755" s="9"/>
    </row>
    <row r="14756" spans="7:7" x14ac:dyDescent="0.2">
      <c r="G14756" s="9"/>
    </row>
    <row r="14757" spans="7:7" x14ac:dyDescent="0.2">
      <c r="G14757" s="9"/>
    </row>
    <row r="14758" spans="7:7" x14ac:dyDescent="0.2">
      <c r="G14758" s="9"/>
    </row>
    <row r="14759" spans="7:7" x14ac:dyDescent="0.2">
      <c r="G14759" s="9"/>
    </row>
    <row r="14760" spans="7:7" x14ac:dyDescent="0.2">
      <c r="G14760" s="9"/>
    </row>
    <row r="14761" spans="7:7" x14ac:dyDescent="0.2">
      <c r="G14761" s="9"/>
    </row>
    <row r="14762" spans="7:7" x14ac:dyDescent="0.2">
      <c r="G14762" s="9"/>
    </row>
    <row r="14763" spans="7:7" x14ac:dyDescent="0.2">
      <c r="G14763" s="9"/>
    </row>
    <row r="14764" spans="7:7" x14ac:dyDescent="0.2">
      <c r="G14764" s="9"/>
    </row>
    <row r="14765" spans="7:7" x14ac:dyDescent="0.2">
      <c r="G14765" s="9"/>
    </row>
    <row r="14766" spans="7:7" x14ac:dyDescent="0.2">
      <c r="G14766" s="9"/>
    </row>
    <row r="14767" spans="7:7" x14ac:dyDescent="0.2">
      <c r="G14767" s="9"/>
    </row>
    <row r="14768" spans="7:7" x14ac:dyDescent="0.2">
      <c r="G14768" s="9"/>
    </row>
    <row r="14769" spans="7:7" x14ac:dyDescent="0.2">
      <c r="G14769" s="9"/>
    </row>
    <row r="14770" spans="7:7" x14ac:dyDescent="0.2">
      <c r="G14770" s="9"/>
    </row>
    <row r="14771" spans="7:7" x14ac:dyDescent="0.2">
      <c r="G14771" s="9"/>
    </row>
    <row r="14772" spans="7:7" x14ac:dyDescent="0.2">
      <c r="G14772" s="9"/>
    </row>
    <row r="14773" spans="7:7" x14ac:dyDescent="0.2">
      <c r="G14773" s="9"/>
    </row>
    <row r="14774" spans="7:7" x14ac:dyDescent="0.2">
      <c r="G14774" s="9"/>
    </row>
    <row r="14775" spans="7:7" x14ac:dyDescent="0.2">
      <c r="G14775" s="9"/>
    </row>
    <row r="14776" spans="7:7" x14ac:dyDescent="0.2">
      <c r="G14776" s="9"/>
    </row>
    <row r="14777" spans="7:7" x14ac:dyDescent="0.2">
      <c r="G14777" s="9"/>
    </row>
    <row r="14778" spans="7:7" x14ac:dyDescent="0.2">
      <c r="G14778" s="9"/>
    </row>
    <row r="14779" spans="7:7" x14ac:dyDescent="0.2">
      <c r="G14779" s="9"/>
    </row>
    <row r="14780" spans="7:7" x14ac:dyDescent="0.2">
      <c r="G14780" s="9"/>
    </row>
    <row r="14781" spans="7:7" x14ac:dyDescent="0.2">
      <c r="G14781" s="9"/>
    </row>
    <row r="14782" spans="7:7" x14ac:dyDescent="0.2">
      <c r="G14782" s="9"/>
    </row>
    <row r="14783" spans="7:7" x14ac:dyDescent="0.2">
      <c r="G14783" s="9"/>
    </row>
    <row r="14784" spans="7:7" x14ac:dyDescent="0.2">
      <c r="G14784" s="9"/>
    </row>
    <row r="14785" spans="7:7" x14ac:dyDescent="0.2">
      <c r="G14785" s="9"/>
    </row>
    <row r="14786" spans="7:7" x14ac:dyDescent="0.2">
      <c r="G14786" s="9"/>
    </row>
    <row r="14787" spans="7:7" x14ac:dyDescent="0.2">
      <c r="G14787" s="9"/>
    </row>
    <row r="14788" spans="7:7" x14ac:dyDescent="0.2">
      <c r="G14788" s="9"/>
    </row>
    <row r="14789" spans="7:7" x14ac:dyDescent="0.2">
      <c r="G14789" s="9"/>
    </row>
    <row r="14790" spans="7:7" x14ac:dyDescent="0.2">
      <c r="G14790" s="9"/>
    </row>
    <row r="14791" spans="7:7" x14ac:dyDescent="0.2">
      <c r="G14791" s="9"/>
    </row>
    <row r="14792" spans="7:7" x14ac:dyDescent="0.2">
      <c r="G14792" s="9"/>
    </row>
    <row r="14793" spans="7:7" x14ac:dyDescent="0.2">
      <c r="G14793" s="9"/>
    </row>
    <row r="14794" spans="7:7" x14ac:dyDescent="0.2">
      <c r="G14794" s="9"/>
    </row>
    <row r="14795" spans="7:7" x14ac:dyDescent="0.2">
      <c r="G14795" s="9"/>
    </row>
    <row r="14796" spans="7:7" x14ac:dyDescent="0.2">
      <c r="G14796" s="9"/>
    </row>
    <row r="14797" spans="7:7" x14ac:dyDescent="0.2">
      <c r="G14797" s="9"/>
    </row>
    <row r="14798" spans="7:7" x14ac:dyDescent="0.2">
      <c r="G14798" s="9"/>
    </row>
    <row r="14799" spans="7:7" x14ac:dyDescent="0.2">
      <c r="G14799" s="9"/>
    </row>
    <row r="14800" spans="7:7" x14ac:dyDescent="0.2">
      <c r="G14800" s="9"/>
    </row>
    <row r="14801" spans="7:7" x14ac:dyDescent="0.2">
      <c r="G14801" s="9"/>
    </row>
    <row r="14802" spans="7:7" x14ac:dyDescent="0.2">
      <c r="G14802" s="9"/>
    </row>
    <row r="14803" spans="7:7" x14ac:dyDescent="0.2">
      <c r="G14803" s="9"/>
    </row>
    <row r="14804" spans="7:7" x14ac:dyDescent="0.2">
      <c r="G14804" s="9"/>
    </row>
    <row r="14805" spans="7:7" x14ac:dyDescent="0.2">
      <c r="G14805" s="9"/>
    </row>
    <row r="14806" spans="7:7" x14ac:dyDescent="0.2">
      <c r="G14806" s="9"/>
    </row>
    <row r="14807" spans="7:7" x14ac:dyDescent="0.2">
      <c r="G14807" s="9"/>
    </row>
    <row r="14808" spans="7:7" x14ac:dyDescent="0.2">
      <c r="G14808" s="9"/>
    </row>
    <row r="14809" spans="7:7" x14ac:dyDescent="0.2">
      <c r="G14809" s="9"/>
    </row>
    <row r="14810" spans="7:7" x14ac:dyDescent="0.2">
      <c r="G14810" s="9"/>
    </row>
    <row r="14811" spans="7:7" x14ac:dyDescent="0.2">
      <c r="G14811" s="9"/>
    </row>
    <row r="14812" spans="7:7" x14ac:dyDescent="0.2">
      <c r="G14812" s="9"/>
    </row>
    <row r="14813" spans="7:7" x14ac:dyDescent="0.2">
      <c r="G14813" s="9"/>
    </row>
    <row r="14814" spans="7:7" x14ac:dyDescent="0.2">
      <c r="G14814" s="9"/>
    </row>
    <row r="14815" spans="7:7" x14ac:dyDescent="0.2">
      <c r="G14815" s="9"/>
    </row>
    <row r="14816" spans="7:7" x14ac:dyDescent="0.2">
      <c r="G14816" s="9"/>
    </row>
    <row r="14817" spans="7:7" x14ac:dyDescent="0.2">
      <c r="G14817" s="9"/>
    </row>
    <row r="14818" spans="7:7" x14ac:dyDescent="0.2">
      <c r="G14818" s="9"/>
    </row>
    <row r="14819" spans="7:7" x14ac:dyDescent="0.2">
      <c r="G14819" s="9"/>
    </row>
    <row r="14820" spans="7:7" x14ac:dyDescent="0.2">
      <c r="G14820" s="9"/>
    </row>
    <row r="14821" spans="7:7" x14ac:dyDescent="0.2">
      <c r="G14821" s="9"/>
    </row>
    <row r="14822" spans="7:7" x14ac:dyDescent="0.2">
      <c r="G14822" s="9"/>
    </row>
    <row r="14823" spans="7:7" x14ac:dyDescent="0.2">
      <c r="G14823" s="9"/>
    </row>
    <row r="14824" spans="7:7" x14ac:dyDescent="0.2">
      <c r="G14824" s="9"/>
    </row>
    <row r="14825" spans="7:7" x14ac:dyDescent="0.2">
      <c r="G14825" s="9"/>
    </row>
    <row r="14826" spans="7:7" x14ac:dyDescent="0.2">
      <c r="G14826" s="9"/>
    </row>
    <row r="14827" spans="7:7" x14ac:dyDescent="0.2">
      <c r="G14827" s="9"/>
    </row>
    <row r="14828" spans="7:7" x14ac:dyDescent="0.2">
      <c r="G14828" s="9"/>
    </row>
    <row r="14829" spans="7:7" x14ac:dyDescent="0.2">
      <c r="G14829" s="9"/>
    </row>
    <row r="14830" spans="7:7" x14ac:dyDescent="0.2">
      <c r="G14830" s="9"/>
    </row>
    <row r="14831" spans="7:7" x14ac:dyDescent="0.2">
      <c r="G14831" s="9"/>
    </row>
    <row r="14832" spans="7:7" x14ac:dyDescent="0.2">
      <c r="G14832" s="9"/>
    </row>
    <row r="14833" spans="7:7" x14ac:dyDescent="0.2">
      <c r="G14833" s="9"/>
    </row>
    <row r="14834" spans="7:7" x14ac:dyDescent="0.2">
      <c r="G14834" s="9"/>
    </row>
    <row r="14835" spans="7:7" x14ac:dyDescent="0.2">
      <c r="G14835" s="9"/>
    </row>
    <row r="14836" spans="7:7" x14ac:dyDescent="0.2">
      <c r="G14836" s="9"/>
    </row>
    <row r="14837" spans="7:7" x14ac:dyDescent="0.2">
      <c r="G14837" s="9"/>
    </row>
    <row r="14838" spans="7:7" x14ac:dyDescent="0.2">
      <c r="G14838" s="9"/>
    </row>
    <row r="14839" spans="7:7" x14ac:dyDescent="0.2">
      <c r="G14839" s="9"/>
    </row>
    <row r="14840" spans="7:7" x14ac:dyDescent="0.2">
      <c r="G14840" s="9"/>
    </row>
    <row r="14841" spans="7:7" x14ac:dyDescent="0.2">
      <c r="G14841" s="9"/>
    </row>
    <row r="14842" spans="7:7" x14ac:dyDescent="0.2">
      <c r="G14842" s="9"/>
    </row>
    <row r="14843" spans="7:7" x14ac:dyDescent="0.2">
      <c r="G14843" s="9"/>
    </row>
    <row r="14844" spans="7:7" x14ac:dyDescent="0.2">
      <c r="G14844" s="9"/>
    </row>
    <row r="14845" spans="7:7" x14ac:dyDescent="0.2">
      <c r="G14845" s="9"/>
    </row>
    <row r="14846" spans="7:7" x14ac:dyDescent="0.2">
      <c r="G14846" s="9"/>
    </row>
    <row r="14847" spans="7:7" x14ac:dyDescent="0.2">
      <c r="G14847" s="9"/>
    </row>
    <row r="14848" spans="7:7" x14ac:dyDescent="0.2">
      <c r="G14848" s="9"/>
    </row>
    <row r="14849" spans="7:7" x14ac:dyDescent="0.2">
      <c r="G14849" s="9"/>
    </row>
    <row r="14850" spans="7:7" x14ac:dyDescent="0.2">
      <c r="G14850" s="9"/>
    </row>
    <row r="14851" spans="7:7" x14ac:dyDescent="0.2">
      <c r="G14851" s="9"/>
    </row>
    <row r="14852" spans="7:7" x14ac:dyDescent="0.2">
      <c r="G14852" s="9"/>
    </row>
    <row r="14853" spans="7:7" x14ac:dyDescent="0.2">
      <c r="G14853" s="9"/>
    </row>
    <row r="14854" spans="7:7" x14ac:dyDescent="0.2">
      <c r="G14854" s="9"/>
    </row>
    <row r="14855" spans="7:7" x14ac:dyDescent="0.2">
      <c r="G14855" s="9"/>
    </row>
    <row r="14856" spans="7:7" x14ac:dyDescent="0.2">
      <c r="G14856" s="9"/>
    </row>
    <row r="14857" spans="7:7" x14ac:dyDescent="0.2">
      <c r="G14857" s="9"/>
    </row>
    <row r="14858" spans="7:7" x14ac:dyDescent="0.2">
      <c r="G14858" s="9"/>
    </row>
    <row r="14859" spans="7:7" x14ac:dyDescent="0.2">
      <c r="G14859" s="9"/>
    </row>
    <row r="14860" spans="7:7" x14ac:dyDescent="0.2">
      <c r="G14860" s="9"/>
    </row>
    <row r="14861" spans="7:7" x14ac:dyDescent="0.2">
      <c r="G14861" s="9"/>
    </row>
    <row r="14862" spans="7:7" x14ac:dyDescent="0.2">
      <c r="G14862" s="9"/>
    </row>
    <row r="14863" spans="7:7" x14ac:dyDescent="0.2">
      <c r="G14863" s="9"/>
    </row>
    <row r="14864" spans="7:7" x14ac:dyDescent="0.2">
      <c r="G14864" s="9"/>
    </row>
    <row r="14865" spans="7:7" x14ac:dyDescent="0.2">
      <c r="G14865" s="9"/>
    </row>
    <row r="14866" spans="7:7" x14ac:dyDescent="0.2">
      <c r="G14866" s="9"/>
    </row>
    <row r="14867" spans="7:7" x14ac:dyDescent="0.2">
      <c r="G14867" s="9"/>
    </row>
    <row r="14868" spans="7:7" x14ac:dyDescent="0.2">
      <c r="G14868" s="9"/>
    </row>
    <row r="14869" spans="7:7" x14ac:dyDescent="0.2">
      <c r="G14869" s="9"/>
    </row>
    <row r="14870" spans="7:7" x14ac:dyDescent="0.2">
      <c r="G14870" s="9"/>
    </row>
    <row r="14871" spans="7:7" x14ac:dyDescent="0.2">
      <c r="G14871" s="9"/>
    </row>
    <row r="14872" spans="7:7" x14ac:dyDescent="0.2">
      <c r="G14872" s="9"/>
    </row>
    <row r="14873" spans="7:7" x14ac:dyDescent="0.2">
      <c r="G14873" s="9"/>
    </row>
    <row r="14874" spans="7:7" x14ac:dyDescent="0.2">
      <c r="G14874" s="9"/>
    </row>
    <row r="14875" spans="7:7" x14ac:dyDescent="0.2">
      <c r="G14875" s="9"/>
    </row>
    <row r="14876" spans="7:7" x14ac:dyDescent="0.2">
      <c r="G14876" s="9"/>
    </row>
    <row r="14877" spans="7:7" x14ac:dyDescent="0.2">
      <c r="G14877" s="9"/>
    </row>
    <row r="14878" spans="7:7" x14ac:dyDescent="0.2">
      <c r="G14878" s="9"/>
    </row>
    <row r="14879" spans="7:7" x14ac:dyDescent="0.2">
      <c r="G14879" s="9"/>
    </row>
    <row r="14880" spans="7:7" x14ac:dyDescent="0.2">
      <c r="G14880" s="9"/>
    </row>
    <row r="14881" spans="7:7" x14ac:dyDescent="0.2">
      <c r="G14881" s="9"/>
    </row>
    <row r="14882" spans="7:7" x14ac:dyDescent="0.2">
      <c r="G14882" s="9"/>
    </row>
    <row r="14883" spans="7:7" x14ac:dyDescent="0.2">
      <c r="G14883" s="9"/>
    </row>
    <row r="14884" spans="7:7" x14ac:dyDescent="0.2">
      <c r="G14884" s="9"/>
    </row>
    <row r="14885" spans="7:7" x14ac:dyDescent="0.2">
      <c r="G14885" s="9"/>
    </row>
    <row r="14886" spans="7:7" x14ac:dyDescent="0.2">
      <c r="G14886" s="9"/>
    </row>
    <row r="14887" spans="7:7" x14ac:dyDescent="0.2">
      <c r="G14887" s="9"/>
    </row>
    <row r="14888" spans="7:7" x14ac:dyDescent="0.2">
      <c r="G14888" s="9"/>
    </row>
    <row r="14889" spans="7:7" x14ac:dyDescent="0.2">
      <c r="G14889" s="9"/>
    </row>
    <row r="14890" spans="7:7" x14ac:dyDescent="0.2">
      <c r="G14890" s="9"/>
    </row>
    <row r="14891" spans="7:7" x14ac:dyDescent="0.2">
      <c r="G14891" s="9"/>
    </row>
    <row r="14892" spans="7:7" x14ac:dyDescent="0.2">
      <c r="G14892" s="9"/>
    </row>
    <row r="14893" spans="7:7" x14ac:dyDescent="0.2">
      <c r="G14893" s="9"/>
    </row>
    <row r="14894" spans="7:7" x14ac:dyDescent="0.2">
      <c r="G14894" s="9"/>
    </row>
    <row r="14895" spans="7:7" x14ac:dyDescent="0.2">
      <c r="G14895" s="9"/>
    </row>
    <row r="14896" spans="7:7" x14ac:dyDescent="0.2">
      <c r="G14896" s="9"/>
    </row>
    <row r="14897" spans="7:7" x14ac:dyDescent="0.2">
      <c r="G14897" s="9"/>
    </row>
    <row r="14898" spans="7:7" x14ac:dyDescent="0.2">
      <c r="G14898" s="9"/>
    </row>
    <row r="14899" spans="7:7" x14ac:dyDescent="0.2">
      <c r="G14899" s="9"/>
    </row>
    <row r="14900" spans="7:7" x14ac:dyDescent="0.2">
      <c r="G14900" s="9"/>
    </row>
    <row r="14901" spans="7:7" x14ac:dyDescent="0.2">
      <c r="G14901" s="9"/>
    </row>
    <row r="14902" spans="7:7" x14ac:dyDescent="0.2">
      <c r="G14902" s="9"/>
    </row>
    <row r="14903" spans="7:7" x14ac:dyDescent="0.2">
      <c r="G14903" s="9"/>
    </row>
    <row r="14904" spans="7:7" x14ac:dyDescent="0.2">
      <c r="G14904" s="9"/>
    </row>
    <row r="14905" spans="7:7" x14ac:dyDescent="0.2">
      <c r="G14905" s="9"/>
    </row>
    <row r="14906" spans="7:7" x14ac:dyDescent="0.2">
      <c r="G14906" s="9"/>
    </row>
    <row r="14907" spans="7:7" x14ac:dyDescent="0.2">
      <c r="G14907" s="9"/>
    </row>
    <row r="14908" spans="7:7" x14ac:dyDescent="0.2">
      <c r="G14908" s="9"/>
    </row>
    <row r="14909" spans="7:7" x14ac:dyDescent="0.2">
      <c r="G14909" s="9"/>
    </row>
    <row r="14910" spans="7:7" x14ac:dyDescent="0.2">
      <c r="G14910" s="9"/>
    </row>
    <row r="14911" spans="7:7" x14ac:dyDescent="0.2">
      <c r="G14911" s="9"/>
    </row>
    <row r="14912" spans="7:7" x14ac:dyDescent="0.2">
      <c r="G14912" s="9"/>
    </row>
    <row r="14913" spans="7:7" x14ac:dyDescent="0.2">
      <c r="G14913" s="9"/>
    </row>
    <row r="14914" spans="7:7" x14ac:dyDescent="0.2">
      <c r="G14914" s="9"/>
    </row>
    <row r="14915" spans="7:7" x14ac:dyDescent="0.2">
      <c r="G14915" s="9"/>
    </row>
    <row r="14916" spans="7:7" x14ac:dyDescent="0.2">
      <c r="G14916" s="9"/>
    </row>
    <row r="14917" spans="7:7" x14ac:dyDescent="0.2">
      <c r="G14917" s="9"/>
    </row>
    <row r="14918" spans="7:7" x14ac:dyDescent="0.2">
      <c r="G14918" s="9"/>
    </row>
    <row r="14919" spans="7:7" x14ac:dyDescent="0.2">
      <c r="G14919" s="9"/>
    </row>
    <row r="14920" spans="7:7" x14ac:dyDescent="0.2">
      <c r="G14920" s="9"/>
    </row>
    <row r="14921" spans="7:7" x14ac:dyDescent="0.2">
      <c r="G14921" s="9"/>
    </row>
    <row r="14922" spans="7:7" x14ac:dyDescent="0.2">
      <c r="G14922" s="9"/>
    </row>
    <row r="14923" spans="7:7" x14ac:dyDescent="0.2">
      <c r="G14923" s="9"/>
    </row>
    <row r="14924" spans="7:7" x14ac:dyDescent="0.2">
      <c r="G14924" s="9"/>
    </row>
    <row r="14925" spans="7:7" x14ac:dyDescent="0.2">
      <c r="G14925" s="9"/>
    </row>
    <row r="14926" spans="7:7" x14ac:dyDescent="0.2">
      <c r="G14926" s="9"/>
    </row>
    <row r="14927" spans="7:7" x14ac:dyDescent="0.2">
      <c r="G14927" s="9"/>
    </row>
    <row r="14928" spans="7:7" x14ac:dyDescent="0.2">
      <c r="G14928" s="9"/>
    </row>
    <row r="14929" spans="7:7" x14ac:dyDescent="0.2">
      <c r="G14929" s="9"/>
    </row>
    <row r="14930" spans="7:7" x14ac:dyDescent="0.2">
      <c r="G14930" s="9"/>
    </row>
    <row r="14931" spans="7:7" x14ac:dyDescent="0.2">
      <c r="G14931" s="9"/>
    </row>
    <row r="14932" spans="7:7" x14ac:dyDescent="0.2">
      <c r="G14932" s="9"/>
    </row>
    <row r="14933" spans="7:7" x14ac:dyDescent="0.2">
      <c r="G14933" s="9"/>
    </row>
    <row r="14934" spans="7:7" x14ac:dyDescent="0.2">
      <c r="G14934" s="9"/>
    </row>
    <row r="14935" spans="7:7" x14ac:dyDescent="0.2">
      <c r="G14935" s="9"/>
    </row>
    <row r="14936" spans="7:7" x14ac:dyDescent="0.2">
      <c r="G14936" s="9"/>
    </row>
    <row r="14937" spans="7:7" x14ac:dyDescent="0.2">
      <c r="G14937" s="9"/>
    </row>
    <row r="14938" spans="7:7" x14ac:dyDescent="0.2">
      <c r="G14938" s="9"/>
    </row>
    <row r="14939" spans="7:7" x14ac:dyDescent="0.2">
      <c r="G14939" s="9"/>
    </row>
    <row r="14940" spans="7:7" x14ac:dyDescent="0.2">
      <c r="G14940" s="9"/>
    </row>
    <row r="14941" spans="7:7" x14ac:dyDescent="0.2">
      <c r="G14941" s="9"/>
    </row>
    <row r="14942" spans="7:7" x14ac:dyDescent="0.2">
      <c r="G14942" s="9"/>
    </row>
    <row r="14943" spans="7:7" x14ac:dyDescent="0.2">
      <c r="G14943" s="9"/>
    </row>
    <row r="14944" spans="7:7" x14ac:dyDescent="0.2">
      <c r="G14944" s="9"/>
    </row>
    <row r="14945" spans="7:7" x14ac:dyDescent="0.2">
      <c r="G14945" s="9"/>
    </row>
    <row r="14946" spans="7:7" x14ac:dyDescent="0.2">
      <c r="G14946" s="9"/>
    </row>
    <row r="14947" spans="7:7" x14ac:dyDescent="0.2">
      <c r="G14947" s="9"/>
    </row>
    <row r="14948" spans="7:7" x14ac:dyDescent="0.2">
      <c r="G14948" s="9"/>
    </row>
    <row r="14949" spans="7:7" x14ac:dyDescent="0.2">
      <c r="G14949" s="9"/>
    </row>
    <row r="14950" spans="7:7" x14ac:dyDescent="0.2">
      <c r="G14950" s="9"/>
    </row>
    <row r="14951" spans="7:7" x14ac:dyDescent="0.2">
      <c r="G14951" s="9"/>
    </row>
    <row r="14952" spans="7:7" x14ac:dyDescent="0.2">
      <c r="G14952" s="9"/>
    </row>
    <row r="14953" spans="7:7" x14ac:dyDescent="0.2">
      <c r="G14953" s="9"/>
    </row>
    <row r="14954" spans="7:7" x14ac:dyDescent="0.2">
      <c r="G14954" s="9"/>
    </row>
    <row r="14955" spans="7:7" x14ac:dyDescent="0.2">
      <c r="G14955" s="9"/>
    </row>
    <row r="14956" spans="7:7" x14ac:dyDescent="0.2">
      <c r="G14956" s="9"/>
    </row>
    <row r="14957" spans="7:7" x14ac:dyDescent="0.2">
      <c r="G14957" s="9"/>
    </row>
    <row r="14958" spans="7:7" x14ac:dyDescent="0.2">
      <c r="G14958" s="9"/>
    </row>
    <row r="14959" spans="7:7" x14ac:dyDescent="0.2">
      <c r="G14959" s="9"/>
    </row>
    <row r="14960" spans="7:7" x14ac:dyDescent="0.2">
      <c r="G14960" s="9"/>
    </row>
    <row r="14961" spans="7:7" x14ac:dyDescent="0.2">
      <c r="G14961" s="9"/>
    </row>
    <row r="14962" spans="7:7" x14ac:dyDescent="0.2">
      <c r="G14962" s="9"/>
    </row>
    <row r="14963" spans="7:7" x14ac:dyDescent="0.2">
      <c r="G14963" s="9"/>
    </row>
    <row r="14964" spans="7:7" x14ac:dyDescent="0.2">
      <c r="G14964" s="9"/>
    </row>
    <row r="14965" spans="7:7" x14ac:dyDescent="0.2">
      <c r="G14965" s="9"/>
    </row>
    <row r="14966" spans="7:7" x14ac:dyDescent="0.2">
      <c r="G14966" s="9"/>
    </row>
    <row r="14967" spans="7:7" x14ac:dyDescent="0.2">
      <c r="G14967" s="9"/>
    </row>
    <row r="14968" spans="7:7" x14ac:dyDescent="0.2">
      <c r="G14968" s="9"/>
    </row>
    <row r="14969" spans="7:7" x14ac:dyDescent="0.2">
      <c r="G14969" s="9"/>
    </row>
    <row r="14970" spans="7:7" x14ac:dyDescent="0.2">
      <c r="G14970" s="9"/>
    </row>
    <row r="14971" spans="7:7" x14ac:dyDescent="0.2">
      <c r="G14971" s="9"/>
    </row>
    <row r="14972" spans="7:7" x14ac:dyDescent="0.2">
      <c r="G14972" s="9"/>
    </row>
    <row r="14973" spans="7:7" x14ac:dyDescent="0.2">
      <c r="G14973" s="9"/>
    </row>
    <row r="14974" spans="7:7" x14ac:dyDescent="0.2">
      <c r="G14974" s="9"/>
    </row>
    <row r="14975" spans="7:7" x14ac:dyDescent="0.2">
      <c r="G14975" s="9"/>
    </row>
    <row r="14976" spans="7:7" x14ac:dyDescent="0.2">
      <c r="G14976" s="9"/>
    </row>
    <row r="14977" spans="7:7" x14ac:dyDescent="0.2">
      <c r="G14977" s="9"/>
    </row>
    <row r="14978" spans="7:7" x14ac:dyDescent="0.2">
      <c r="G14978" s="9"/>
    </row>
    <row r="14979" spans="7:7" x14ac:dyDescent="0.2">
      <c r="G14979" s="9"/>
    </row>
    <row r="14980" spans="7:7" x14ac:dyDescent="0.2">
      <c r="G14980" s="9"/>
    </row>
    <row r="14981" spans="7:7" x14ac:dyDescent="0.2">
      <c r="G14981" s="9"/>
    </row>
    <row r="14982" spans="7:7" x14ac:dyDescent="0.2">
      <c r="G14982" s="9"/>
    </row>
    <row r="14983" spans="7:7" x14ac:dyDescent="0.2">
      <c r="G14983" s="9"/>
    </row>
    <row r="14984" spans="7:7" x14ac:dyDescent="0.2">
      <c r="G14984" s="9"/>
    </row>
    <row r="14985" spans="7:7" x14ac:dyDescent="0.2">
      <c r="G14985" s="9"/>
    </row>
    <row r="14986" spans="7:7" x14ac:dyDescent="0.2">
      <c r="G14986" s="9"/>
    </row>
    <row r="14987" spans="7:7" x14ac:dyDescent="0.2">
      <c r="G14987" s="9"/>
    </row>
    <row r="14988" spans="7:7" x14ac:dyDescent="0.2">
      <c r="G14988" s="9"/>
    </row>
    <row r="14989" spans="7:7" x14ac:dyDescent="0.2">
      <c r="G14989" s="9"/>
    </row>
    <row r="14990" spans="7:7" x14ac:dyDescent="0.2">
      <c r="G14990" s="9"/>
    </row>
    <row r="14991" spans="7:7" x14ac:dyDescent="0.2">
      <c r="G14991" s="9"/>
    </row>
    <row r="14992" spans="7:7" x14ac:dyDescent="0.2">
      <c r="G14992" s="9"/>
    </row>
    <row r="14993" spans="7:7" x14ac:dyDescent="0.2">
      <c r="G14993" s="9"/>
    </row>
    <row r="14994" spans="7:7" x14ac:dyDescent="0.2">
      <c r="G14994" s="9"/>
    </row>
    <row r="14995" spans="7:7" x14ac:dyDescent="0.2">
      <c r="G14995" s="9"/>
    </row>
    <row r="14996" spans="7:7" x14ac:dyDescent="0.2">
      <c r="G14996" s="9"/>
    </row>
    <row r="14997" spans="7:7" x14ac:dyDescent="0.2">
      <c r="G14997" s="9"/>
    </row>
    <row r="14998" spans="7:7" x14ac:dyDescent="0.2">
      <c r="G14998" s="9"/>
    </row>
    <row r="14999" spans="7:7" x14ac:dyDescent="0.2">
      <c r="G14999" s="9"/>
    </row>
    <row r="15000" spans="7:7" x14ac:dyDescent="0.2">
      <c r="G15000" s="9"/>
    </row>
    <row r="15001" spans="7:7" x14ac:dyDescent="0.2">
      <c r="G15001" s="9"/>
    </row>
    <row r="15002" spans="7:7" x14ac:dyDescent="0.2">
      <c r="G15002" s="9"/>
    </row>
    <row r="15003" spans="7:7" x14ac:dyDescent="0.2">
      <c r="G15003" s="9"/>
    </row>
    <row r="15004" spans="7:7" x14ac:dyDescent="0.2">
      <c r="G15004" s="9"/>
    </row>
    <row r="15005" spans="7:7" x14ac:dyDescent="0.2">
      <c r="G15005" s="9"/>
    </row>
    <row r="15006" spans="7:7" x14ac:dyDescent="0.2">
      <c r="G15006" s="9"/>
    </row>
    <row r="15007" spans="7:7" x14ac:dyDescent="0.2">
      <c r="G15007" s="9"/>
    </row>
    <row r="15008" spans="7:7" x14ac:dyDescent="0.2">
      <c r="G15008" s="9"/>
    </row>
    <row r="15009" spans="7:7" x14ac:dyDescent="0.2">
      <c r="G15009" s="9"/>
    </row>
    <row r="15010" spans="7:7" x14ac:dyDescent="0.2">
      <c r="G15010" s="9"/>
    </row>
    <row r="15011" spans="7:7" x14ac:dyDescent="0.2">
      <c r="G15011" s="9"/>
    </row>
    <row r="15012" spans="7:7" x14ac:dyDescent="0.2">
      <c r="G15012" s="9"/>
    </row>
    <row r="15013" spans="7:7" x14ac:dyDescent="0.2">
      <c r="G15013" s="9"/>
    </row>
    <row r="15014" spans="7:7" x14ac:dyDescent="0.2">
      <c r="G15014" s="9"/>
    </row>
    <row r="15015" spans="7:7" x14ac:dyDescent="0.2">
      <c r="G15015" s="9"/>
    </row>
    <row r="15016" spans="7:7" x14ac:dyDescent="0.2">
      <c r="G15016" s="9"/>
    </row>
    <row r="15017" spans="7:7" x14ac:dyDescent="0.2">
      <c r="G15017" s="9"/>
    </row>
    <row r="15018" spans="7:7" x14ac:dyDescent="0.2">
      <c r="G15018" s="9"/>
    </row>
    <row r="15019" spans="7:7" x14ac:dyDescent="0.2">
      <c r="G15019" s="9"/>
    </row>
    <row r="15020" spans="7:7" x14ac:dyDescent="0.2">
      <c r="G15020" s="9"/>
    </row>
    <row r="15021" spans="7:7" x14ac:dyDescent="0.2">
      <c r="G15021" s="9"/>
    </row>
    <row r="15022" spans="7:7" x14ac:dyDescent="0.2">
      <c r="G15022" s="9"/>
    </row>
    <row r="15023" spans="7:7" x14ac:dyDescent="0.2">
      <c r="G15023" s="9"/>
    </row>
    <row r="15024" spans="7:7" x14ac:dyDescent="0.2">
      <c r="G15024" s="9"/>
    </row>
    <row r="15025" spans="7:7" x14ac:dyDescent="0.2">
      <c r="G15025" s="9"/>
    </row>
    <row r="15026" spans="7:7" x14ac:dyDescent="0.2">
      <c r="G15026" s="9"/>
    </row>
    <row r="15027" spans="7:7" x14ac:dyDescent="0.2">
      <c r="G15027" s="9"/>
    </row>
    <row r="15028" spans="7:7" x14ac:dyDescent="0.2">
      <c r="G15028" s="9"/>
    </row>
    <row r="15029" spans="7:7" x14ac:dyDescent="0.2">
      <c r="G15029" s="9"/>
    </row>
    <row r="15030" spans="7:7" x14ac:dyDescent="0.2">
      <c r="G15030" s="9"/>
    </row>
    <row r="15031" spans="7:7" x14ac:dyDescent="0.2">
      <c r="G15031" s="9"/>
    </row>
    <row r="15032" spans="7:7" x14ac:dyDescent="0.2">
      <c r="G15032" s="9"/>
    </row>
    <row r="15033" spans="7:7" x14ac:dyDescent="0.2">
      <c r="G15033" s="9"/>
    </row>
    <row r="15034" spans="7:7" x14ac:dyDescent="0.2">
      <c r="G15034" s="9"/>
    </row>
    <row r="15035" spans="7:7" x14ac:dyDescent="0.2">
      <c r="G15035" s="9"/>
    </row>
    <row r="15036" spans="7:7" x14ac:dyDescent="0.2">
      <c r="G15036" s="9"/>
    </row>
    <row r="15037" spans="7:7" x14ac:dyDescent="0.2">
      <c r="G15037" s="9"/>
    </row>
    <row r="15038" spans="7:7" x14ac:dyDescent="0.2">
      <c r="G15038" s="9"/>
    </row>
    <row r="15039" spans="7:7" x14ac:dyDescent="0.2">
      <c r="G15039" s="9"/>
    </row>
    <row r="15040" spans="7:7" x14ac:dyDescent="0.2">
      <c r="G15040" s="9"/>
    </row>
    <row r="15041" spans="7:7" x14ac:dyDescent="0.2">
      <c r="G15041" s="9"/>
    </row>
    <row r="15042" spans="7:7" x14ac:dyDescent="0.2">
      <c r="G15042" s="9"/>
    </row>
    <row r="15043" spans="7:7" x14ac:dyDescent="0.2">
      <c r="G15043" s="9"/>
    </row>
    <row r="15044" spans="7:7" x14ac:dyDescent="0.2">
      <c r="G15044" s="9"/>
    </row>
    <row r="15045" spans="7:7" x14ac:dyDescent="0.2">
      <c r="G15045" s="9"/>
    </row>
    <row r="15046" spans="7:7" x14ac:dyDescent="0.2">
      <c r="G15046" s="9"/>
    </row>
    <row r="15047" spans="7:7" x14ac:dyDescent="0.2">
      <c r="G15047" s="9"/>
    </row>
    <row r="15048" spans="7:7" x14ac:dyDescent="0.2">
      <c r="G15048" s="9"/>
    </row>
    <row r="15049" spans="7:7" x14ac:dyDescent="0.2">
      <c r="G15049" s="9"/>
    </row>
    <row r="15050" spans="7:7" x14ac:dyDescent="0.2">
      <c r="G15050" s="9"/>
    </row>
    <row r="15051" spans="7:7" x14ac:dyDescent="0.2">
      <c r="G15051" s="9"/>
    </row>
    <row r="15052" spans="7:7" x14ac:dyDescent="0.2">
      <c r="G15052" s="9"/>
    </row>
    <row r="15053" spans="7:7" x14ac:dyDescent="0.2">
      <c r="G15053" s="9"/>
    </row>
    <row r="15054" spans="7:7" x14ac:dyDescent="0.2">
      <c r="G15054" s="9"/>
    </row>
    <row r="15055" spans="7:7" x14ac:dyDescent="0.2">
      <c r="G15055" s="9"/>
    </row>
    <row r="15056" spans="7:7" x14ac:dyDescent="0.2">
      <c r="G15056" s="9"/>
    </row>
    <row r="15057" spans="7:7" x14ac:dyDescent="0.2">
      <c r="G15057" s="9"/>
    </row>
    <row r="15058" spans="7:7" x14ac:dyDescent="0.2">
      <c r="G15058" s="9"/>
    </row>
    <row r="15059" spans="7:7" x14ac:dyDescent="0.2">
      <c r="G15059" s="9"/>
    </row>
    <row r="15060" spans="7:7" x14ac:dyDescent="0.2">
      <c r="G15060" s="9"/>
    </row>
    <row r="15061" spans="7:7" x14ac:dyDescent="0.2">
      <c r="G15061" s="9"/>
    </row>
    <row r="15062" spans="7:7" x14ac:dyDescent="0.2">
      <c r="G15062" s="9"/>
    </row>
    <row r="15063" spans="7:7" x14ac:dyDescent="0.2">
      <c r="G15063" s="9"/>
    </row>
    <row r="15064" spans="7:7" x14ac:dyDescent="0.2">
      <c r="G15064" s="9"/>
    </row>
    <row r="15065" spans="7:7" x14ac:dyDescent="0.2">
      <c r="G15065" s="9"/>
    </row>
    <row r="15066" spans="7:7" x14ac:dyDescent="0.2">
      <c r="G15066" s="9"/>
    </row>
    <row r="15067" spans="7:7" x14ac:dyDescent="0.2">
      <c r="G15067" s="9"/>
    </row>
    <row r="15068" spans="7:7" x14ac:dyDescent="0.2">
      <c r="G15068" s="9"/>
    </row>
    <row r="15069" spans="7:7" x14ac:dyDescent="0.2">
      <c r="G15069" s="9"/>
    </row>
    <row r="15070" spans="7:7" x14ac:dyDescent="0.2">
      <c r="G15070" s="9"/>
    </row>
    <row r="15071" spans="7:7" x14ac:dyDescent="0.2">
      <c r="G15071" s="9"/>
    </row>
    <row r="15072" spans="7:7" x14ac:dyDescent="0.2">
      <c r="G15072" s="9"/>
    </row>
    <row r="15073" spans="7:7" x14ac:dyDescent="0.2">
      <c r="G15073" s="9"/>
    </row>
    <row r="15074" spans="7:7" x14ac:dyDescent="0.2">
      <c r="G15074" s="9"/>
    </row>
    <row r="15075" spans="7:7" x14ac:dyDescent="0.2">
      <c r="G15075" s="9"/>
    </row>
    <row r="15076" spans="7:7" x14ac:dyDescent="0.2">
      <c r="G15076" s="9"/>
    </row>
    <row r="15077" spans="7:7" x14ac:dyDescent="0.2">
      <c r="G15077" s="9"/>
    </row>
    <row r="15078" spans="7:7" x14ac:dyDescent="0.2">
      <c r="G15078" s="9"/>
    </row>
    <row r="15079" spans="7:7" x14ac:dyDescent="0.2">
      <c r="G15079" s="9"/>
    </row>
    <row r="15080" spans="7:7" x14ac:dyDescent="0.2">
      <c r="G15080" s="9"/>
    </row>
    <row r="15081" spans="7:7" x14ac:dyDescent="0.2">
      <c r="G15081" s="9"/>
    </row>
    <row r="15082" spans="7:7" x14ac:dyDescent="0.2">
      <c r="G15082" s="9"/>
    </row>
    <row r="15083" spans="7:7" x14ac:dyDescent="0.2">
      <c r="G15083" s="9"/>
    </row>
    <row r="15084" spans="7:7" x14ac:dyDescent="0.2">
      <c r="G15084" s="9"/>
    </row>
    <row r="15085" spans="7:7" x14ac:dyDescent="0.2">
      <c r="G15085" s="9"/>
    </row>
    <row r="15086" spans="7:7" x14ac:dyDescent="0.2">
      <c r="G15086" s="9"/>
    </row>
    <row r="15087" spans="7:7" x14ac:dyDescent="0.2">
      <c r="G15087" s="9"/>
    </row>
    <row r="15088" spans="7:7" x14ac:dyDescent="0.2">
      <c r="G15088" s="9"/>
    </row>
    <row r="15089" spans="7:7" x14ac:dyDescent="0.2">
      <c r="G15089" s="9"/>
    </row>
    <row r="15090" spans="7:7" x14ac:dyDescent="0.2">
      <c r="G15090" s="9"/>
    </row>
    <row r="15091" spans="7:7" x14ac:dyDescent="0.2">
      <c r="G15091" s="9"/>
    </row>
    <row r="15092" spans="7:7" x14ac:dyDescent="0.2">
      <c r="G15092" s="9"/>
    </row>
    <row r="15093" spans="7:7" x14ac:dyDescent="0.2">
      <c r="G15093" s="9"/>
    </row>
    <row r="15094" spans="7:7" x14ac:dyDescent="0.2">
      <c r="G15094" s="9"/>
    </row>
    <row r="15095" spans="7:7" x14ac:dyDescent="0.2">
      <c r="G15095" s="9"/>
    </row>
    <row r="15096" spans="7:7" x14ac:dyDescent="0.2">
      <c r="G15096" s="9"/>
    </row>
    <row r="15097" spans="7:7" x14ac:dyDescent="0.2">
      <c r="G15097" s="9"/>
    </row>
    <row r="15098" spans="7:7" x14ac:dyDescent="0.2">
      <c r="G15098" s="9"/>
    </row>
    <row r="15099" spans="7:7" x14ac:dyDescent="0.2">
      <c r="G15099" s="9"/>
    </row>
    <row r="15100" spans="7:7" x14ac:dyDescent="0.2">
      <c r="G15100" s="9"/>
    </row>
    <row r="15101" spans="7:7" x14ac:dyDescent="0.2">
      <c r="G15101" s="9"/>
    </row>
    <row r="15102" spans="7:7" x14ac:dyDescent="0.2">
      <c r="G15102" s="9"/>
    </row>
    <row r="15103" spans="7:7" x14ac:dyDescent="0.2">
      <c r="G15103" s="9"/>
    </row>
    <row r="15104" spans="7:7" x14ac:dyDescent="0.2">
      <c r="G15104" s="9"/>
    </row>
    <row r="15105" spans="7:7" x14ac:dyDescent="0.2">
      <c r="G15105" s="9"/>
    </row>
    <row r="15106" spans="7:7" x14ac:dyDescent="0.2">
      <c r="G15106" s="9"/>
    </row>
    <row r="15107" spans="7:7" x14ac:dyDescent="0.2">
      <c r="G15107" s="9"/>
    </row>
    <row r="15108" spans="7:7" x14ac:dyDescent="0.2">
      <c r="G15108" s="9"/>
    </row>
    <row r="15109" spans="7:7" x14ac:dyDescent="0.2">
      <c r="G15109" s="9"/>
    </row>
    <row r="15110" spans="7:7" x14ac:dyDescent="0.2">
      <c r="G15110" s="9"/>
    </row>
    <row r="15111" spans="7:7" x14ac:dyDescent="0.2">
      <c r="G15111" s="9"/>
    </row>
    <row r="15112" spans="7:7" x14ac:dyDescent="0.2">
      <c r="G15112" s="9"/>
    </row>
    <row r="15113" spans="7:7" x14ac:dyDescent="0.2">
      <c r="G15113" s="9"/>
    </row>
    <row r="15114" spans="7:7" x14ac:dyDescent="0.2">
      <c r="G15114" s="9"/>
    </row>
    <row r="15115" spans="7:7" x14ac:dyDescent="0.2">
      <c r="G15115" s="9"/>
    </row>
    <row r="15116" spans="7:7" x14ac:dyDescent="0.2">
      <c r="G15116" s="9"/>
    </row>
    <row r="15117" spans="7:7" x14ac:dyDescent="0.2">
      <c r="G15117" s="9"/>
    </row>
    <row r="15118" spans="7:7" x14ac:dyDescent="0.2">
      <c r="G15118" s="9"/>
    </row>
    <row r="15119" spans="7:7" x14ac:dyDescent="0.2">
      <c r="G15119" s="9"/>
    </row>
    <row r="15120" spans="7:7" x14ac:dyDescent="0.2">
      <c r="G15120" s="9"/>
    </row>
    <row r="15121" spans="7:7" x14ac:dyDescent="0.2">
      <c r="G15121" s="9"/>
    </row>
    <row r="15122" spans="7:7" x14ac:dyDescent="0.2">
      <c r="G15122" s="9"/>
    </row>
    <row r="15123" spans="7:7" x14ac:dyDescent="0.2">
      <c r="G15123" s="9"/>
    </row>
    <row r="15124" spans="7:7" x14ac:dyDescent="0.2">
      <c r="G15124" s="9"/>
    </row>
    <row r="15125" spans="7:7" x14ac:dyDescent="0.2">
      <c r="G15125" s="9"/>
    </row>
    <row r="15126" spans="7:7" x14ac:dyDescent="0.2">
      <c r="G15126" s="9"/>
    </row>
    <row r="15127" spans="7:7" x14ac:dyDescent="0.2">
      <c r="G15127" s="9"/>
    </row>
    <row r="15128" spans="7:7" x14ac:dyDescent="0.2">
      <c r="G15128" s="9"/>
    </row>
    <row r="15129" spans="7:7" x14ac:dyDescent="0.2">
      <c r="G15129" s="9"/>
    </row>
    <row r="15130" spans="7:7" x14ac:dyDescent="0.2">
      <c r="G15130" s="9"/>
    </row>
    <row r="15131" spans="7:7" x14ac:dyDescent="0.2">
      <c r="G15131" s="9"/>
    </row>
    <row r="15132" spans="7:7" x14ac:dyDescent="0.2">
      <c r="G15132" s="9"/>
    </row>
    <row r="15133" spans="7:7" x14ac:dyDescent="0.2">
      <c r="G15133" s="9"/>
    </row>
    <row r="15134" spans="7:7" x14ac:dyDescent="0.2">
      <c r="G15134" s="9"/>
    </row>
    <row r="15135" spans="7:7" x14ac:dyDescent="0.2">
      <c r="G15135" s="9"/>
    </row>
    <row r="15136" spans="7:7" x14ac:dyDescent="0.2">
      <c r="G15136" s="9"/>
    </row>
    <row r="15137" spans="7:7" x14ac:dyDescent="0.2">
      <c r="G15137" s="9"/>
    </row>
    <row r="15138" spans="7:7" x14ac:dyDescent="0.2">
      <c r="G15138" s="9"/>
    </row>
    <row r="15139" spans="7:7" x14ac:dyDescent="0.2">
      <c r="G15139" s="9"/>
    </row>
    <row r="15140" spans="7:7" x14ac:dyDescent="0.2">
      <c r="G15140" s="9"/>
    </row>
    <row r="15141" spans="7:7" x14ac:dyDescent="0.2">
      <c r="G15141" s="9"/>
    </row>
    <row r="15142" spans="7:7" x14ac:dyDescent="0.2">
      <c r="G15142" s="9"/>
    </row>
    <row r="15143" spans="7:7" x14ac:dyDescent="0.2">
      <c r="G15143" s="9"/>
    </row>
    <row r="15144" spans="7:7" x14ac:dyDescent="0.2">
      <c r="G15144" s="9"/>
    </row>
    <row r="15145" spans="7:7" x14ac:dyDescent="0.2">
      <c r="G15145" s="9"/>
    </row>
    <row r="15146" spans="7:7" x14ac:dyDescent="0.2">
      <c r="G15146" s="9"/>
    </row>
    <row r="15147" spans="7:7" x14ac:dyDescent="0.2">
      <c r="G15147" s="9"/>
    </row>
    <row r="15148" spans="7:7" x14ac:dyDescent="0.2">
      <c r="G15148" s="9"/>
    </row>
    <row r="15149" spans="7:7" x14ac:dyDescent="0.2">
      <c r="G15149" s="9"/>
    </row>
    <row r="15150" spans="7:7" x14ac:dyDescent="0.2">
      <c r="G15150" s="9"/>
    </row>
    <row r="15151" spans="7:7" x14ac:dyDescent="0.2">
      <c r="G15151" s="9"/>
    </row>
    <row r="15152" spans="7:7" x14ac:dyDescent="0.2">
      <c r="G15152" s="9"/>
    </row>
    <row r="15153" spans="7:7" x14ac:dyDescent="0.2">
      <c r="G15153" s="9"/>
    </row>
    <row r="15154" spans="7:7" x14ac:dyDescent="0.2">
      <c r="G15154" s="9"/>
    </row>
    <row r="15155" spans="7:7" x14ac:dyDescent="0.2">
      <c r="G15155" s="9"/>
    </row>
    <row r="15156" spans="7:7" x14ac:dyDescent="0.2">
      <c r="G15156" s="9"/>
    </row>
    <row r="15157" spans="7:7" x14ac:dyDescent="0.2">
      <c r="G15157" s="9"/>
    </row>
    <row r="15158" spans="7:7" x14ac:dyDescent="0.2">
      <c r="G15158" s="9"/>
    </row>
    <row r="15159" spans="7:7" x14ac:dyDescent="0.2">
      <c r="G15159" s="9"/>
    </row>
    <row r="15160" spans="7:7" x14ac:dyDescent="0.2">
      <c r="G15160" s="9"/>
    </row>
    <row r="15161" spans="7:7" x14ac:dyDescent="0.2">
      <c r="G15161" s="9"/>
    </row>
    <row r="15162" spans="7:7" x14ac:dyDescent="0.2">
      <c r="G15162" s="9"/>
    </row>
    <row r="15163" spans="7:7" x14ac:dyDescent="0.2">
      <c r="G15163" s="9"/>
    </row>
    <row r="15164" spans="7:7" x14ac:dyDescent="0.2">
      <c r="G15164" s="9"/>
    </row>
    <row r="15165" spans="7:7" x14ac:dyDescent="0.2">
      <c r="G15165" s="9"/>
    </row>
    <row r="15166" spans="7:7" x14ac:dyDescent="0.2">
      <c r="G15166" s="9"/>
    </row>
    <row r="15167" spans="7:7" x14ac:dyDescent="0.2">
      <c r="G15167" s="9"/>
    </row>
    <row r="15168" spans="7:7" x14ac:dyDescent="0.2">
      <c r="G15168" s="9"/>
    </row>
    <row r="15169" spans="7:7" x14ac:dyDescent="0.2">
      <c r="G15169" s="9"/>
    </row>
    <row r="15170" spans="7:7" x14ac:dyDescent="0.2">
      <c r="G15170" s="9"/>
    </row>
    <row r="15171" spans="7:7" x14ac:dyDescent="0.2">
      <c r="G15171" s="9"/>
    </row>
    <row r="15172" spans="7:7" x14ac:dyDescent="0.2">
      <c r="G15172" s="9"/>
    </row>
    <row r="15173" spans="7:7" x14ac:dyDescent="0.2">
      <c r="G15173" s="9"/>
    </row>
    <row r="15174" spans="7:7" x14ac:dyDescent="0.2">
      <c r="G15174" s="9"/>
    </row>
    <row r="15175" spans="7:7" x14ac:dyDescent="0.2">
      <c r="G15175" s="9"/>
    </row>
    <row r="15176" spans="7:7" x14ac:dyDescent="0.2">
      <c r="G15176" s="9"/>
    </row>
    <row r="15177" spans="7:7" x14ac:dyDescent="0.2">
      <c r="G15177" s="9"/>
    </row>
    <row r="15178" spans="7:7" x14ac:dyDescent="0.2">
      <c r="G15178" s="9"/>
    </row>
    <row r="15179" spans="7:7" x14ac:dyDescent="0.2">
      <c r="G15179" s="9"/>
    </row>
    <row r="15180" spans="7:7" x14ac:dyDescent="0.2">
      <c r="G15180" s="9"/>
    </row>
    <row r="15181" spans="7:7" x14ac:dyDescent="0.2">
      <c r="G15181" s="9"/>
    </row>
    <row r="15182" spans="7:7" x14ac:dyDescent="0.2">
      <c r="G15182" s="9"/>
    </row>
    <row r="15183" spans="7:7" x14ac:dyDescent="0.2">
      <c r="G15183" s="9"/>
    </row>
    <row r="15184" spans="7:7" x14ac:dyDescent="0.2">
      <c r="G15184" s="9"/>
    </row>
    <row r="15185" spans="7:7" x14ac:dyDescent="0.2">
      <c r="G15185" s="9"/>
    </row>
    <row r="15186" spans="7:7" x14ac:dyDescent="0.2">
      <c r="G15186" s="9"/>
    </row>
    <row r="15187" spans="7:7" x14ac:dyDescent="0.2">
      <c r="G15187" s="9"/>
    </row>
    <row r="15188" spans="7:7" x14ac:dyDescent="0.2">
      <c r="G15188" s="9"/>
    </row>
    <row r="15189" spans="7:7" x14ac:dyDescent="0.2">
      <c r="G15189" s="9"/>
    </row>
    <row r="15190" spans="7:7" x14ac:dyDescent="0.2">
      <c r="G15190" s="9"/>
    </row>
    <row r="15191" spans="7:7" x14ac:dyDescent="0.2">
      <c r="G15191" s="9"/>
    </row>
    <row r="15192" spans="7:7" x14ac:dyDescent="0.2">
      <c r="G15192" s="9"/>
    </row>
    <row r="15193" spans="7:7" x14ac:dyDescent="0.2">
      <c r="G15193" s="9"/>
    </row>
    <row r="15194" spans="7:7" x14ac:dyDescent="0.2">
      <c r="G15194" s="9"/>
    </row>
    <row r="15195" spans="7:7" x14ac:dyDescent="0.2">
      <c r="G15195" s="9"/>
    </row>
    <row r="15196" spans="7:7" x14ac:dyDescent="0.2">
      <c r="G15196" s="9"/>
    </row>
    <row r="15197" spans="7:7" x14ac:dyDescent="0.2">
      <c r="G15197" s="9"/>
    </row>
    <row r="15198" spans="7:7" x14ac:dyDescent="0.2">
      <c r="G15198" s="9"/>
    </row>
    <row r="15199" spans="7:7" x14ac:dyDescent="0.2">
      <c r="G15199" s="9"/>
    </row>
    <row r="15200" spans="7:7" x14ac:dyDescent="0.2">
      <c r="G15200" s="9"/>
    </row>
    <row r="15201" spans="7:7" x14ac:dyDescent="0.2">
      <c r="G15201" s="9"/>
    </row>
    <row r="15202" spans="7:7" x14ac:dyDescent="0.2">
      <c r="G15202" s="9"/>
    </row>
    <row r="15203" spans="7:7" x14ac:dyDescent="0.2">
      <c r="G15203" s="9"/>
    </row>
    <row r="15204" spans="7:7" x14ac:dyDescent="0.2">
      <c r="G15204" s="9"/>
    </row>
    <row r="15205" spans="7:7" x14ac:dyDescent="0.2">
      <c r="G15205" s="9"/>
    </row>
    <row r="15206" spans="7:7" x14ac:dyDescent="0.2">
      <c r="G15206" s="9"/>
    </row>
    <row r="15207" spans="7:7" x14ac:dyDescent="0.2">
      <c r="G15207" s="9"/>
    </row>
    <row r="15208" spans="7:7" x14ac:dyDescent="0.2">
      <c r="G15208" s="9"/>
    </row>
    <row r="15209" spans="7:7" x14ac:dyDescent="0.2">
      <c r="G15209" s="9"/>
    </row>
    <row r="15210" spans="7:7" x14ac:dyDescent="0.2">
      <c r="G15210" s="9"/>
    </row>
    <row r="15211" spans="7:7" x14ac:dyDescent="0.2">
      <c r="G15211" s="9"/>
    </row>
    <row r="15212" spans="7:7" x14ac:dyDescent="0.2">
      <c r="G15212" s="9"/>
    </row>
    <row r="15213" spans="7:7" x14ac:dyDescent="0.2">
      <c r="G15213" s="9"/>
    </row>
    <row r="15214" spans="7:7" x14ac:dyDescent="0.2">
      <c r="G15214" s="9"/>
    </row>
    <row r="15215" spans="7:7" x14ac:dyDescent="0.2">
      <c r="G15215" s="9"/>
    </row>
    <row r="15216" spans="7:7" x14ac:dyDescent="0.2">
      <c r="G15216" s="9"/>
    </row>
    <row r="15217" spans="7:7" x14ac:dyDescent="0.2">
      <c r="G15217" s="9"/>
    </row>
    <row r="15218" spans="7:7" x14ac:dyDescent="0.2">
      <c r="G15218" s="9"/>
    </row>
    <row r="15219" spans="7:7" x14ac:dyDescent="0.2">
      <c r="G15219" s="9"/>
    </row>
    <row r="15220" spans="7:7" x14ac:dyDescent="0.2">
      <c r="G15220" s="9"/>
    </row>
    <row r="15221" spans="7:7" x14ac:dyDescent="0.2">
      <c r="G15221" s="9"/>
    </row>
    <row r="15222" spans="7:7" x14ac:dyDescent="0.2">
      <c r="G15222" s="9"/>
    </row>
    <row r="15223" spans="7:7" x14ac:dyDescent="0.2">
      <c r="G15223" s="9"/>
    </row>
    <row r="15224" spans="7:7" x14ac:dyDescent="0.2">
      <c r="G15224" s="9"/>
    </row>
    <row r="15225" spans="7:7" x14ac:dyDescent="0.2">
      <c r="G15225" s="9"/>
    </row>
    <row r="15226" spans="7:7" x14ac:dyDescent="0.2">
      <c r="G15226" s="9"/>
    </row>
    <row r="15227" spans="7:7" x14ac:dyDescent="0.2">
      <c r="G15227" s="9"/>
    </row>
    <row r="15228" spans="7:7" x14ac:dyDescent="0.2">
      <c r="G15228" s="9"/>
    </row>
    <row r="15229" spans="7:7" x14ac:dyDescent="0.2">
      <c r="G15229" s="9"/>
    </row>
    <row r="15230" spans="7:7" x14ac:dyDescent="0.2">
      <c r="G15230" s="9"/>
    </row>
    <row r="15231" spans="7:7" x14ac:dyDescent="0.2">
      <c r="G15231" s="9"/>
    </row>
    <row r="15232" spans="7:7" x14ac:dyDescent="0.2">
      <c r="G15232" s="9"/>
    </row>
    <row r="15233" spans="7:7" x14ac:dyDescent="0.2">
      <c r="G15233" s="9"/>
    </row>
    <row r="15234" spans="7:7" x14ac:dyDescent="0.2">
      <c r="G15234" s="9"/>
    </row>
    <row r="15235" spans="7:7" x14ac:dyDescent="0.2">
      <c r="G15235" s="9"/>
    </row>
    <row r="15236" spans="7:7" x14ac:dyDescent="0.2">
      <c r="G15236" s="9"/>
    </row>
    <row r="15237" spans="7:7" x14ac:dyDescent="0.2">
      <c r="G15237" s="9"/>
    </row>
    <row r="15238" spans="7:7" x14ac:dyDescent="0.2">
      <c r="G15238" s="9"/>
    </row>
    <row r="15239" spans="7:7" x14ac:dyDescent="0.2">
      <c r="G15239" s="9"/>
    </row>
    <row r="15240" spans="7:7" x14ac:dyDescent="0.2">
      <c r="G15240" s="9"/>
    </row>
    <row r="15241" spans="7:7" x14ac:dyDescent="0.2">
      <c r="G15241" s="9"/>
    </row>
    <row r="15242" spans="7:7" x14ac:dyDescent="0.2">
      <c r="G15242" s="9"/>
    </row>
    <row r="15243" spans="7:7" x14ac:dyDescent="0.2">
      <c r="G15243" s="9"/>
    </row>
    <row r="15244" spans="7:7" x14ac:dyDescent="0.2">
      <c r="G15244" s="9"/>
    </row>
    <row r="15245" spans="7:7" x14ac:dyDescent="0.2">
      <c r="G15245" s="9"/>
    </row>
    <row r="15246" spans="7:7" x14ac:dyDescent="0.2">
      <c r="G15246" s="9"/>
    </row>
    <row r="15247" spans="7:7" x14ac:dyDescent="0.2">
      <c r="G15247" s="9"/>
    </row>
    <row r="15248" spans="7:7" x14ac:dyDescent="0.2">
      <c r="G15248" s="9"/>
    </row>
    <row r="15249" spans="7:7" x14ac:dyDescent="0.2">
      <c r="G15249" s="9"/>
    </row>
    <row r="15250" spans="7:7" x14ac:dyDescent="0.2">
      <c r="G15250" s="9"/>
    </row>
    <row r="15251" spans="7:7" x14ac:dyDescent="0.2">
      <c r="G15251" s="9"/>
    </row>
    <row r="15252" spans="7:7" x14ac:dyDescent="0.2">
      <c r="G15252" s="9"/>
    </row>
    <row r="15253" spans="7:7" x14ac:dyDescent="0.2">
      <c r="G15253" s="9"/>
    </row>
    <row r="15254" spans="7:7" x14ac:dyDescent="0.2">
      <c r="G15254" s="9"/>
    </row>
    <row r="15255" spans="7:7" x14ac:dyDescent="0.2">
      <c r="G15255" s="9"/>
    </row>
    <row r="15256" spans="7:7" x14ac:dyDescent="0.2">
      <c r="G15256" s="9"/>
    </row>
    <row r="15257" spans="7:7" x14ac:dyDescent="0.2">
      <c r="G15257" s="9"/>
    </row>
    <row r="15258" spans="7:7" x14ac:dyDescent="0.2">
      <c r="G15258" s="9"/>
    </row>
    <row r="15259" spans="7:7" x14ac:dyDescent="0.2">
      <c r="G15259" s="9"/>
    </row>
    <row r="15260" spans="7:7" x14ac:dyDescent="0.2">
      <c r="G15260" s="9"/>
    </row>
    <row r="15261" spans="7:7" x14ac:dyDescent="0.2">
      <c r="G15261" s="9"/>
    </row>
    <row r="15262" spans="7:7" x14ac:dyDescent="0.2">
      <c r="G15262" s="9"/>
    </row>
    <row r="15263" spans="7:7" x14ac:dyDescent="0.2">
      <c r="G15263" s="9"/>
    </row>
    <row r="15264" spans="7:7" x14ac:dyDescent="0.2">
      <c r="G15264" s="9"/>
    </row>
    <row r="15265" spans="7:7" x14ac:dyDescent="0.2">
      <c r="G15265" s="9"/>
    </row>
    <row r="15266" spans="7:7" x14ac:dyDescent="0.2">
      <c r="G15266" s="9"/>
    </row>
    <row r="15267" spans="7:7" x14ac:dyDescent="0.2">
      <c r="G15267" s="9"/>
    </row>
    <row r="15268" spans="7:7" x14ac:dyDescent="0.2">
      <c r="G15268" s="9"/>
    </row>
    <row r="15269" spans="7:7" x14ac:dyDescent="0.2">
      <c r="G15269" s="9"/>
    </row>
    <row r="15270" spans="7:7" x14ac:dyDescent="0.2">
      <c r="G15270" s="9"/>
    </row>
    <row r="15271" spans="7:7" x14ac:dyDescent="0.2">
      <c r="G15271" s="9"/>
    </row>
    <row r="15272" spans="7:7" x14ac:dyDescent="0.2">
      <c r="G15272" s="9"/>
    </row>
    <row r="15273" spans="7:7" x14ac:dyDescent="0.2">
      <c r="G15273" s="9"/>
    </row>
    <row r="15274" spans="7:7" x14ac:dyDescent="0.2">
      <c r="G15274" s="9"/>
    </row>
    <row r="15275" spans="7:7" x14ac:dyDescent="0.2">
      <c r="G15275" s="9"/>
    </row>
    <row r="15276" spans="7:7" x14ac:dyDescent="0.2">
      <c r="G15276" s="9"/>
    </row>
    <row r="15277" spans="7:7" x14ac:dyDescent="0.2">
      <c r="G15277" s="9"/>
    </row>
    <row r="15278" spans="7:7" x14ac:dyDescent="0.2">
      <c r="G15278" s="9"/>
    </row>
    <row r="15279" spans="7:7" x14ac:dyDescent="0.2">
      <c r="G15279" s="9"/>
    </row>
    <row r="15280" spans="7:7" x14ac:dyDescent="0.2">
      <c r="G15280" s="9"/>
    </row>
    <row r="15281" spans="7:7" x14ac:dyDescent="0.2">
      <c r="G15281" s="9"/>
    </row>
    <row r="15282" spans="7:7" x14ac:dyDescent="0.2">
      <c r="G15282" s="9"/>
    </row>
    <row r="15283" spans="7:7" x14ac:dyDescent="0.2">
      <c r="G15283" s="9"/>
    </row>
    <row r="15284" spans="7:7" x14ac:dyDescent="0.2">
      <c r="G15284" s="9"/>
    </row>
    <row r="15285" spans="7:7" x14ac:dyDescent="0.2">
      <c r="G15285" s="9"/>
    </row>
    <row r="15286" spans="7:7" x14ac:dyDescent="0.2">
      <c r="G15286" s="9"/>
    </row>
    <row r="15287" spans="7:7" x14ac:dyDescent="0.2">
      <c r="G15287" s="9"/>
    </row>
    <row r="15288" spans="7:7" x14ac:dyDescent="0.2">
      <c r="G15288" s="9"/>
    </row>
    <row r="15289" spans="7:7" x14ac:dyDescent="0.2">
      <c r="G15289" s="9"/>
    </row>
    <row r="15290" spans="7:7" x14ac:dyDescent="0.2">
      <c r="G15290" s="9"/>
    </row>
    <row r="15291" spans="7:7" x14ac:dyDescent="0.2">
      <c r="G15291" s="9"/>
    </row>
    <row r="15292" spans="7:7" x14ac:dyDescent="0.2">
      <c r="G15292" s="9"/>
    </row>
    <row r="15293" spans="7:7" x14ac:dyDescent="0.2">
      <c r="G15293" s="9"/>
    </row>
    <row r="15294" spans="7:7" x14ac:dyDescent="0.2">
      <c r="G15294" s="9"/>
    </row>
    <row r="15295" spans="7:7" x14ac:dyDescent="0.2">
      <c r="G15295" s="9"/>
    </row>
    <row r="15296" spans="7:7" x14ac:dyDescent="0.2">
      <c r="G15296" s="9"/>
    </row>
    <row r="15297" spans="7:7" x14ac:dyDescent="0.2">
      <c r="G15297" s="9"/>
    </row>
    <row r="15298" spans="7:7" x14ac:dyDescent="0.2">
      <c r="G15298" s="9"/>
    </row>
    <row r="15299" spans="7:7" x14ac:dyDescent="0.2">
      <c r="G15299" s="9"/>
    </row>
    <row r="15300" spans="7:7" x14ac:dyDescent="0.2">
      <c r="G15300" s="9"/>
    </row>
    <row r="15301" spans="7:7" x14ac:dyDescent="0.2">
      <c r="G15301" s="9"/>
    </row>
    <row r="15302" spans="7:7" x14ac:dyDescent="0.2">
      <c r="G15302" s="9"/>
    </row>
    <row r="15303" spans="7:7" x14ac:dyDescent="0.2">
      <c r="G15303" s="9"/>
    </row>
    <row r="15304" spans="7:7" x14ac:dyDescent="0.2">
      <c r="G15304" s="9"/>
    </row>
    <row r="15305" spans="7:7" x14ac:dyDescent="0.2">
      <c r="G15305" s="9"/>
    </row>
    <row r="15306" spans="7:7" x14ac:dyDescent="0.2">
      <c r="G15306" s="9"/>
    </row>
    <row r="15307" spans="7:7" x14ac:dyDescent="0.2">
      <c r="G15307" s="9"/>
    </row>
    <row r="15308" spans="7:7" x14ac:dyDescent="0.2">
      <c r="G15308" s="9"/>
    </row>
    <row r="15309" spans="7:7" x14ac:dyDescent="0.2">
      <c r="G15309" s="9"/>
    </row>
    <row r="15310" spans="7:7" x14ac:dyDescent="0.2">
      <c r="G15310" s="9"/>
    </row>
    <row r="15311" spans="7:7" x14ac:dyDescent="0.2">
      <c r="G15311" s="9"/>
    </row>
    <row r="15312" spans="7:7" x14ac:dyDescent="0.2">
      <c r="G15312" s="9"/>
    </row>
    <row r="15313" spans="7:7" x14ac:dyDescent="0.2">
      <c r="G15313" s="9"/>
    </row>
    <row r="15314" spans="7:7" x14ac:dyDescent="0.2">
      <c r="G15314" s="9"/>
    </row>
    <row r="15315" spans="7:7" x14ac:dyDescent="0.2">
      <c r="G15315" s="9"/>
    </row>
    <row r="15316" spans="7:7" x14ac:dyDescent="0.2">
      <c r="G15316" s="9"/>
    </row>
    <row r="15317" spans="7:7" x14ac:dyDescent="0.2">
      <c r="G15317" s="9"/>
    </row>
    <row r="15318" spans="7:7" x14ac:dyDescent="0.2">
      <c r="G15318" s="9"/>
    </row>
    <row r="15319" spans="7:7" x14ac:dyDescent="0.2">
      <c r="G15319" s="9"/>
    </row>
    <row r="15320" spans="7:7" x14ac:dyDescent="0.2">
      <c r="G15320" s="9"/>
    </row>
    <row r="15321" spans="7:7" x14ac:dyDescent="0.2">
      <c r="G15321" s="9"/>
    </row>
    <row r="15322" spans="7:7" x14ac:dyDescent="0.2">
      <c r="G15322" s="9"/>
    </row>
    <row r="15323" spans="7:7" x14ac:dyDescent="0.2">
      <c r="G15323" s="9"/>
    </row>
    <row r="15324" spans="7:7" x14ac:dyDescent="0.2">
      <c r="G15324" s="9"/>
    </row>
    <row r="15325" spans="7:7" x14ac:dyDescent="0.2">
      <c r="G15325" s="9"/>
    </row>
    <row r="15326" spans="7:7" x14ac:dyDescent="0.2">
      <c r="G15326" s="9"/>
    </row>
    <row r="15327" spans="7:7" x14ac:dyDescent="0.2">
      <c r="G15327" s="9"/>
    </row>
    <row r="15328" spans="7:7" x14ac:dyDescent="0.2">
      <c r="G15328" s="9"/>
    </row>
    <row r="15329" spans="7:7" x14ac:dyDescent="0.2">
      <c r="G15329" s="9"/>
    </row>
    <row r="15330" spans="7:7" x14ac:dyDescent="0.2">
      <c r="G15330" s="9"/>
    </row>
    <row r="15331" spans="7:7" x14ac:dyDescent="0.2">
      <c r="G15331" s="9"/>
    </row>
    <row r="15332" spans="7:7" x14ac:dyDescent="0.2">
      <c r="G15332" s="9"/>
    </row>
    <row r="15333" spans="7:7" x14ac:dyDescent="0.2">
      <c r="G15333" s="9"/>
    </row>
    <row r="15334" spans="7:7" x14ac:dyDescent="0.2">
      <c r="G15334" s="9"/>
    </row>
    <row r="15335" spans="7:7" x14ac:dyDescent="0.2">
      <c r="G15335" s="9"/>
    </row>
    <row r="15336" spans="7:7" x14ac:dyDescent="0.2">
      <c r="G15336" s="9"/>
    </row>
    <row r="15337" spans="7:7" x14ac:dyDescent="0.2">
      <c r="G15337" s="9"/>
    </row>
    <row r="15338" spans="7:7" x14ac:dyDescent="0.2">
      <c r="G15338" s="9"/>
    </row>
    <row r="15339" spans="7:7" x14ac:dyDescent="0.2">
      <c r="G15339" s="9"/>
    </row>
    <row r="15340" spans="7:7" x14ac:dyDescent="0.2">
      <c r="G15340" s="9"/>
    </row>
    <row r="15341" spans="7:7" x14ac:dyDescent="0.2">
      <c r="G15341" s="9"/>
    </row>
    <row r="15342" spans="7:7" x14ac:dyDescent="0.2">
      <c r="G15342" s="9"/>
    </row>
    <row r="15343" spans="7:7" x14ac:dyDescent="0.2">
      <c r="G15343" s="9"/>
    </row>
    <row r="15344" spans="7:7" x14ac:dyDescent="0.2">
      <c r="G15344" s="9"/>
    </row>
    <row r="15345" spans="7:7" x14ac:dyDescent="0.2">
      <c r="G15345" s="9"/>
    </row>
    <row r="15346" spans="7:7" x14ac:dyDescent="0.2">
      <c r="G15346" s="9"/>
    </row>
    <row r="15347" spans="7:7" x14ac:dyDescent="0.2">
      <c r="G15347" s="9"/>
    </row>
    <row r="15348" spans="7:7" x14ac:dyDescent="0.2">
      <c r="G15348" s="9"/>
    </row>
    <row r="15349" spans="7:7" x14ac:dyDescent="0.2">
      <c r="G15349" s="9"/>
    </row>
    <row r="15350" spans="7:7" x14ac:dyDescent="0.2">
      <c r="G15350" s="9"/>
    </row>
    <row r="15351" spans="7:7" x14ac:dyDescent="0.2">
      <c r="G15351" s="9"/>
    </row>
    <row r="15352" spans="7:7" x14ac:dyDescent="0.2">
      <c r="G15352" s="9"/>
    </row>
    <row r="15353" spans="7:7" x14ac:dyDescent="0.2">
      <c r="G15353" s="9"/>
    </row>
    <row r="15354" spans="7:7" x14ac:dyDescent="0.2">
      <c r="G15354" s="9"/>
    </row>
    <row r="15355" spans="7:7" x14ac:dyDescent="0.2">
      <c r="G15355" s="9"/>
    </row>
    <row r="15356" spans="7:7" x14ac:dyDescent="0.2">
      <c r="G15356" s="9"/>
    </row>
    <row r="15357" spans="7:7" x14ac:dyDescent="0.2">
      <c r="G15357" s="9"/>
    </row>
    <row r="15358" spans="7:7" x14ac:dyDescent="0.2">
      <c r="G15358" s="9"/>
    </row>
    <row r="15359" spans="7:7" x14ac:dyDescent="0.2">
      <c r="G15359" s="9"/>
    </row>
    <row r="15360" spans="7:7" x14ac:dyDescent="0.2">
      <c r="G15360" s="9"/>
    </row>
    <row r="15361" spans="7:7" x14ac:dyDescent="0.2">
      <c r="G15361" s="9"/>
    </row>
    <row r="15362" spans="7:7" x14ac:dyDescent="0.2">
      <c r="G15362" s="9"/>
    </row>
    <row r="15363" spans="7:7" x14ac:dyDescent="0.2">
      <c r="G15363" s="9"/>
    </row>
    <row r="15364" spans="7:7" x14ac:dyDescent="0.2">
      <c r="G15364" s="9"/>
    </row>
    <row r="15365" spans="7:7" x14ac:dyDescent="0.2">
      <c r="G15365" s="9"/>
    </row>
    <row r="15366" spans="7:7" x14ac:dyDescent="0.2">
      <c r="G15366" s="9"/>
    </row>
    <row r="15367" spans="7:7" x14ac:dyDescent="0.2">
      <c r="G15367" s="9"/>
    </row>
    <row r="15368" spans="7:7" x14ac:dyDescent="0.2">
      <c r="G15368" s="9"/>
    </row>
    <row r="15369" spans="7:7" x14ac:dyDescent="0.2">
      <c r="G15369" s="9"/>
    </row>
    <row r="15370" spans="7:7" x14ac:dyDescent="0.2">
      <c r="G15370" s="9"/>
    </row>
    <row r="15371" spans="7:7" x14ac:dyDescent="0.2">
      <c r="G15371" s="9"/>
    </row>
    <row r="15372" spans="7:7" x14ac:dyDescent="0.2">
      <c r="G15372" s="9"/>
    </row>
    <row r="15373" spans="7:7" x14ac:dyDescent="0.2">
      <c r="G15373" s="9"/>
    </row>
    <row r="15374" spans="7:7" x14ac:dyDescent="0.2">
      <c r="G15374" s="9"/>
    </row>
    <row r="15375" spans="7:7" x14ac:dyDescent="0.2">
      <c r="G15375" s="9"/>
    </row>
    <row r="15376" spans="7:7" x14ac:dyDescent="0.2">
      <c r="G15376" s="9"/>
    </row>
    <row r="15377" spans="7:7" x14ac:dyDescent="0.2">
      <c r="G15377" s="9"/>
    </row>
    <row r="15378" spans="7:7" x14ac:dyDescent="0.2">
      <c r="G15378" s="9"/>
    </row>
    <row r="15379" spans="7:7" x14ac:dyDescent="0.2">
      <c r="G15379" s="9"/>
    </row>
    <row r="15380" spans="7:7" x14ac:dyDescent="0.2">
      <c r="G15380" s="9"/>
    </row>
    <row r="15381" spans="7:7" x14ac:dyDescent="0.2">
      <c r="G15381" s="9"/>
    </row>
    <row r="15382" spans="7:7" x14ac:dyDescent="0.2">
      <c r="G15382" s="9"/>
    </row>
    <row r="15383" spans="7:7" x14ac:dyDescent="0.2">
      <c r="G15383" s="9"/>
    </row>
    <row r="15384" spans="7:7" x14ac:dyDescent="0.2">
      <c r="G15384" s="9"/>
    </row>
    <row r="15385" spans="7:7" x14ac:dyDescent="0.2">
      <c r="G15385" s="9"/>
    </row>
    <row r="15386" spans="7:7" x14ac:dyDescent="0.2">
      <c r="G15386" s="9"/>
    </row>
    <row r="15387" spans="7:7" x14ac:dyDescent="0.2">
      <c r="G15387" s="9"/>
    </row>
    <row r="15388" spans="7:7" x14ac:dyDescent="0.2">
      <c r="G15388" s="9"/>
    </row>
    <row r="15389" spans="7:7" x14ac:dyDescent="0.2">
      <c r="G15389" s="9"/>
    </row>
    <row r="15390" spans="7:7" x14ac:dyDescent="0.2">
      <c r="G15390" s="9"/>
    </row>
    <row r="15391" spans="7:7" x14ac:dyDescent="0.2">
      <c r="G15391" s="9"/>
    </row>
    <row r="15392" spans="7:7" x14ac:dyDescent="0.2">
      <c r="G15392" s="9"/>
    </row>
    <row r="15393" spans="7:7" x14ac:dyDescent="0.2">
      <c r="G15393" s="9"/>
    </row>
    <row r="15394" spans="7:7" x14ac:dyDescent="0.2">
      <c r="G15394" s="9"/>
    </row>
    <row r="15395" spans="7:7" x14ac:dyDescent="0.2">
      <c r="G15395" s="9"/>
    </row>
    <row r="15396" spans="7:7" x14ac:dyDescent="0.2">
      <c r="G15396" s="9"/>
    </row>
    <row r="15397" spans="7:7" x14ac:dyDescent="0.2">
      <c r="G15397" s="9"/>
    </row>
    <row r="15398" spans="7:7" x14ac:dyDescent="0.2">
      <c r="G15398" s="9"/>
    </row>
    <row r="15399" spans="7:7" x14ac:dyDescent="0.2">
      <c r="G15399" s="9"/>
    </row>
    <row r="15400" spans="7:7" x14ac:dyDescent="0.2">
      <c r="G15400" s="9"/>
    </row>
    <row r="15401" spans="7:7" x14ac:dyDescent="0.2">
      <c r="G15401" s="9"/>
    </row>
    <row r="15402" spans="7:7" x14ac:dyDescent="0.2">
      <c r="G15402" s="9"/>
    </row>
    <row r="15403" spans="7:7" x14ac:dyDescent="0.2">
      <c r="G15403" s="9"/>
    </row>
    <row r="15404" spans="7:7" x14ac:dyDescent="0.2">
      <c r="G15404" s="9"/>
    </row>
    <row r="15405" spans="7:7" x14ac:dyDescent="0.2">
      <c r="G15405" s="9"/>
    </row>
    <row r="15406" spans="7:7" x14ac:dyDescent="0.2">
      <c r="G15406" s="9"/>
    </row>
    <row r="15407" spans="7:7" x14ac:dyDescent="0.2">
      <c r="G15407" s="9"/>
    </row>
    <row r="15408" spans="7:7" x14ac:dyDescent="0.2">
      <c r="G15408" s="9"/>
    </row>
    <row r="15409" spans="7:7" x14ac:dyDescent="0.2">
      <c r="G15409" s="9"/>
    </row>
    <row r="15410" spans="7:7" x14ac:dyDescent="0.2">
      <c r="G15410" s="9"/>
    </row>
    <row r="15411" spans="7:7" x14ac:dyDescent="0.2">
      <c r="G15411" s="9"/>
    </row>
    <row r="15412" spans="7:7" x14ac:dyDescent="0.2">
      <c r="G15412" s="9"/>
    </row>
    <row r="15413" spans="7:7" x14ac:dyDescent="0.2">
      <c r="G15413" s="9"/>
    </row>
    <row r="15414" spans="7:7" x14ac:dyDescent="0.2">
      <c r="G15414" s="9"/>
    </row>
    <row r="15415" spans="7:7" x14ac:dyDescent="0.2">
      <c r="G15415" s="9"/>
    </row>
    <row r="15416" spans="7:7" x14ac:dyDescent="0.2">
      <c r="G15416" s="9"/>
    </row>
    <row r="15417" spans="7:7" x14ac:dyDescent="0.2">
      <c r="G15417" s="9"/>
    </row>
    <row r="15418" spans="7:7" x14ac:dyDescent="0.2">
      <c r="G15418" s="9"/>
    </row>
    <row r="15419" spans="7:7" x14ac:dyDescent="0.2">
      <c r="G15419" s="9"/>
    </row>
    <row r="15420" spans="7:7" x14ac:dyDescent="0.2">
      <c r="G15420" s="9"/>
    </row>
    <row r="15421" spans="7:7" x14ac:dyDescent="0.2">
      <c r="G15421" s="9"/>
    </row>
    <row r="15422" spans="7:7" x14ac:dyDescent="0.2">
      <c r="G15422" s="9"/>
    </row>
    <row r="15423" spans="7:7" x14ac:dyDescent="0.2">
      <c r="G15423" s="9"/>
    </row>
    <row r="15424" spans="7:7" x14ac:dyDescent="0.2">
      <c r="G15424" s="9"/>
    </row>
    <row r="15425" spans="7:7" x14ac:dyDescent="0.2">
      <c r="G15425" s="9"/>
    </row>
    <row r="15426" spans="7:7" x14ac:dyDescent="0.2">
      <c r="G15426" s="9"/>
    </row>
    <row r="15427" spans="7:7" x14ac:dyDescent="0.2">
      <c r="G15427" s="9"/>
    </row>
    <row r="15428" spans="7:7" x14ac:dyDescent="0.2">
      <c r="G15428" s="9"/>
    </row>
    <row r="15429" spans="7:7" x14ac:dyDescent="0.2">
      <c r="G15429" s="9"/>
    </row>
    <row r="15430" spans="7:7" x14ac:dyDescent="0.2">
      <c r="G15430" s="9"/>
    </row>
    <row r="15431" spans="7:7" x14ac:dyDescent="0.2">
      <c r="G15431" s="9"/>
    </row>
    <row r="15432" spans="7:7" x14ac:dyDescent="0.2">
      <c r="G15432" s="9"/>
    </row>
    <row r="15433" spans="7:7" x14ac:dyDescent="0.2">
      <c r="G15433" s="9"/>
    </row>
    <row r="15434" spans="7:7" x14ac:dyDescent="0.2">
      <c r="G15434" s="9"/>
    </row>
    <row r="15435" spans="7:7" x14ac:dyDescent="0.2">
      <c r="G15435" s="9"/>
    </row>
    <row r="15436" spans="7:7" x14ac:dyDescent="0.2">
      <c r="G15436" s="9"/>
    </row>
    <row r="15437" spans="7:7" x14ac:dyDescent="0.2">
      <c r="G15437" s="9"/>
    </row>
    <row r="15438" spans="7:7" x14ac:dyDescent="0.2">
      <c r="G15438" s="9"/>
    </row>
    <row r="15439" spans="7:7" x14ac:dyDescent="0.2">
      <c r="G15439" s="9"/>
    </row>
    <row r="15440" spans="7:7" x14ac:dyDescent="0.2">
      <c r="G15440" s="9"/>
    </row>
    <row r="15441" spans="7:7" x14ac:dyDescent="0.2">
      <c r="G15441" s="9"/>
    </row>
    <row r="15442" spans="7:7" x14ac:dyDescent="0.2">
      <c r="G15442" s="9"/>
    </row>
    <row r="15443" spans="7:7" x14ac:dyDescent="0.2">
      <c r="G15443" s="9"/>
    </row>
    <row r="15444" spans="7:7" x14ac:dyDescent="0.2">
      <c r="G15444" s="9"/>
    </row>
    <row r="15445" spans="7:7" x14ac:dyDescent="0.2">
      <c r="G15445" s="9"/>
    </row>
    <row r="15446" spans="7:7" x14ac:dyDescent="0.2">
      <c r="G15446" s="9"/>
    </row>
    <row r="15447" spans="7:7" x14ac:dyDescent="0.2">
      <c r="G15447" s="9"/>
    </row>
    <row r="15448" spans="7:7" x14ac:dyDescent="0.2">
      <c r="G15448" s="9"/>
    </row>
    <row r="15449" spans="7:7" x14ac:dyDescent="0.2">
      <c r="G15449" s="9"/>
    </row>
    <row r="15450" spans="7:7" x14ac:dyDescent="0.2">
      <c r="G15450" s="9"/>
    </row>
    <row r="15451" spans="7:7" x14ac:dyDescent="0.2">
      <c r="G15451" s="9"/>
    </row>
    <row r="15452" spans="7:7" x14ac:dyDescent="0.2">
      <c r="G15452" s="9"/>
    </row>
    <row r="15453" spans="7:7" x14ac:dyDescent="0.2">
      <c r="G15453" s="9"/>
    </row>
    <row r="15454" spans="7:7" x14ac:dyDescent="0.2">
      <c r="G15454" s="9"/>
    </row>
    <row r="15455" spans="7:7" x14ac:dyDescent="0.2">
      <c r="G15455" s="9"/>
    </row>
    <row r="15456" spans="7:7" x14ac:dyDescent="0.2">
      <c r="G15456" s="9"/>
    </row>
    <row r="15457" spans="7:7" x14ac:dyDescent="0.2">
      <c r="G15457" s="9"/>
    </row>
    <row r="15458" spans="7:7" x14ac:dyDescent="0.2">
      <c r="G15458" s="9"/>
    </row>
    <row r="15459" spans="7:7" x14ac:dyDescent="0.2">
      <c r="G15459" s="9"/>
    </row>
    <row r="15460" spans="7:7" x14ac:dyDescent="0.2">
      <c r="G15460" s="9"/>
    </row>
    <row r="15461" spans="7:7" x14ac:dyDescent="0.2">
      <c r="G15461" s="9"/>
    </row>
    <row r="15462" spans="7:7" x14ac:dyDescent="0.2">
      <c r="G15462" s="9"/>
    </row>
    <row r="15463" spans="7:7" x14ac:dyDescent="0.2">
      <c r="G15463" s="9"/>
    </row>
    <row r="15464" spans="7:7" x14ac:dyDescent="0.2">
      <c r="G15464" s="9"/>
    </row>
    <row r="15465" spans="7:7" x14ac:dyDescent="0.2">
      <c r="G15465" s="9"/>
    </row>
    <row r="15466" spans="7:7" x14ac:dyDescent="0.2">
      <c r="G15466" s="9"/>
    </row>
    <row r="15467" spans="7:7" x14ac:dyDescent="0.2">
      <c r="G15467" s="9"/>
    </row>
    <row r="15468" spans="7:7" x14ac:dyDescent="0.2">
      <c r="G15468" s="9"/>
    </row>
    <row r="15469" spans="7:7" x14ac:dyDescent="0.2">
      <c r="G15469" s="9"/>
    </row>
    <row r="15470" spans="7:7" x14ac:dyDescent="0.2">
      <c r="G15470" s="9"/>
    </row>
    <row r="15471" spans="7:7" x14ac:dyDescent="0.2">
      <c r="G15471" s="9"/>
    </row>
    <row r="15472" spans="7:7" x14ac:dyDescent="0.2">
      <c r="G15472" s="9"/>
    </row>
    <row r="15473" spans="7:7" x14ac:dyDescent="0.2">
      <c r="G15473" s="9"/>
    </row>
    <row r="15474" spans="7:7" x14ac:dyDescent="0.2">
      <c r="G15474" s="9"/>
    </row>
    <row r="15475" spans="7:7" x14ac:dyDescent="0.2">
      <c r="G15475" s="9"/>
    </row>
    <row r="15476" spans="7:7" x14ac:dyDescent="0.2">
      <c r="G15476" s="9"/>
    </row>
    <row r="15477" spans="7:7" x14ac:dyDescent="0.2">
      <c r="G15477" s="9"/>
    </row>
    <row r="15478" spans="7:7" x14ac:dyDescent="0.2">
      <c r="G15478" s="9"/>
    </row>
    <row r="15479" spans="7:7" x14ac:dyDescent="0.2">
      <c r="G15479" s="9"/>
    </row>
    <row r="15480" spans="7:7" x14ac:dyDescent="0.2">
      <c r="G15480" s="9"/>
    </row>
    <row r="15481" spans="7:7" x14ac:dyDescent="0.2">
      <c r="G15481" s="9"/>
    </row>
    <row r="15482" spans="7:7" x14ac:dyDescent="0.2">
      <c r="G15482" s="9"/>
    </row>
    <row r="15483" spans="7:7" x14ac:dyDescent="0.2">
      <c r="G15483" s="9"/>
    </row>
    <row r="15484" spans="7:7" x14ac:dyDescent="0.2">
      <c r="G15484" s="9"/>
    </row>
    <row r="15485" spans="7:7" x14ac:dyDescent="0.2">
      <c r="G15485" s="9"/>
    </row>
    <row r="15486" spans="7:7" x14ac:dyDescent="0.2">
      <c r="G15486" s="9"/>
    </row>
    <row r="15487" spans="7:7" x14ac:dyDescent="0.2">
      <c r="G15487" s="9"/>
    </row>
    <row r="15488" spans="7:7" x14ac:dyDescent="0.2">
      <c r="G15488" s="9"/>
    </row>
    <row r="15489" spans="7:7" x14ac:dyDescent="0.2">
      <c r="G15489" s="9"/>
    </row>
    <row r="15490" spans="7:7" x14ac:dyDescent="0.2">
      <c r="G15490" s="9"/>
    </row>
    <row r="15491" spans="7:7" x14ac:dyDescent="0.2">
      <c r="G15491" s="9"/>
    </row>
    <row r="15492" spans="7:7" x14ac:dyDescent="0.2">
      <c r="G15492" s="9"/>
    </row>
    <row r="15493" spans="7:7" x14ac:dyDescent="0.2">
      <c r="G15493" s="9"/>
    </row>
    <row r="15494" spans="7:7" x14ac:dyDescent="0.2">
      <c r="G15494" s="9"/>
    </row>
    <row r="15495" spans="7:7" x14ac:dyDescent="0.2">
      <c r="G15495" s="9"/>
    </row>
    <row r="15496" spans="7:7" x14ac:dyDescent="0.2">
      <c r="G15496" s="9"/>
    </row>
    <row r="15497" spans="7:7" x14ac:dyDescent="0.2">
      <c r="G15497" s="9"/>
    </row>
    <row r="15498" spans="7:7" x14ac:dyDescent="0.2">
      <c r="G15498" s="9"/>
    </row>
    <row r="15499" spans="7:7" x14ac:dyDescent="0.2">
      <c r="G15499" s="9"/>
    </row>
    <row r="15500" spans="7:7" x14ac:dyDescent="0.2">
      <c r="G15500" s="9"/>
    </row>
    <row r="15501" spans="7:7" x14ac:dyDescent="0.2">
      <c r="G15501" s="9"/>
    </row>
    <row r="15502" spans="7:7" x14ac:dyDescent="0.2">
      <c r="G15502" s="9"/>
    </row>
    <row r="15503" spans="7:7" x14ac:dyDescent="0.2">
      <c r="G15503" s="9"/>
    </row>
    <row r="15504" spans="7:7" x14ac:dyDescent="0.2">
      <c r="G15504" s="9"/>
    </row>
    <row r="15505" spans="7:7" x14ac:dyDescent="0.2">
      <c r="G15505" s="9"/>
    </row>
    <row r="15506" spans="7:7" x14ac:dyDescent="0.2">
      <c r="G15506" s="9"/>
    </row>
    <row r="15507" spans="7:7" x14ac:dyDescent="0.2">
      <c r="G15507" s="9"/>
    </row>
    <row r="15508" spans="7:7" x14ac:dyDescent="0.2">
      <c r="G15508" s="9"/>
    </row>
    <row r="15509" spans="7:7" x14ac:dyDescent="0.2">
      <c r="G15509" s="9"/>
    </row>
    <row r="15510" spans="7:7" x14ac:dyDescent="0.2">
      <c r="G15510" s="9"/>
    </row>
    <row r="15511" spans="7:7" x14ac:dyDescent="0.2">
      <c r="G15511" s="9"/>
    </row>
    <row r="15512" spans="7:7" x14ac:dyDescent="0.2">
      <c r="G15512" s="9"/>
    </row>
    <row r="15513" spans="7:7" x14ac:dyDescent="0.2">
      <c r="G15513" s="9"/>
    </row>
    <row r="15514" spans="7:7" x14ac:dyDescent="0.2">
      <c r="G15514" s="9"/>
    </row>
    <row r="15515" spans="7:7" x14ac:dyDescent="0.2">
      <c r="G15515" s="9"/>
    </row>
    <row r="15516" spans="7:7" x14ac:dyDescent="0.2">
      <c r="G15516" s="9"/>
    </row>
    <row r="15517" spans="7:7" x14ac:dyDescent="0.2">
      <c r="G15517" s="9"/>
    </row>
    <row r="15518" spans="7:7" x14ac:dyDescent="0.2">
      <c r="G15518" s="9"/>
    </row>
    <row r="15519" spans="7:7" x14ac:dyDescent="0.2">
      <c r="G15519" s="9"/>
    </row>
    <row r="15520" spans="7:7" x14ac:dyDescent="0.2">
      <c r="G15520" s="9"/>
    </row>
    <row r="15521" spans="7:7" x14ac:dyDescent="0.2">
      <c r="G15521" s="9"/>
    </row>
    <row r="15522" spans="7:7" x14ac:dyDescent="0.2">
      <c r="G15522" s="9"/>
    </row>
    <row r="15523" spans="7:7" x14ac:dyDescent="0.2">
      <c r="G15523" s="9"/>
    </row>
    <row r="15524" spans="7:7" x14ac:dyDescent="0.2">
      <c r="G15524" s="9"/>
    </row>
    <row r="15525" spans="7:7" x14ac:dyDescent="0.2">
      <c r="G15525" s="9"/>
    </row>
    <row r="15526" spans="7:7" x14ac:dyDescent="0.2">
      <c r="G15526" s="9"/>
    </row>
    <row r="15527" spans="7:7" x14ac:dyDescent="0.2">
      <c r="G15527" s="9"/>
    </row>
    <row r="15528" spans="7:7" x14ac:dyDescent="0.2">
      <c r="G15528" s="9"/>
    </row>
    <row r="15529" spans="7:7" x14ac:dyDescent="0.2">
      <c r="G15529" s="9"/>
    </row>
    <row r="15530" spans="7:7" x14ac:dyDescent="0.2">
      <c r="G15530" s="9"/>
    </row>
    <row r="15531" spans="7:7" x14ac:dyDescent="0.2">
      <c r="G15531" s="9"/>
    </row>
    <row r="15532" spans="7:7" x14ac:dyDescent="0.2">
      <c r="G15532" s="9"/>
    </row>
    <row r="15533" spans="7:7" x14ac:dyDescent="0.2">
      <c r="G15533" s="9"/>
    </row>
    <row r="15534" spans="7:7" x14ac:dyDescent="0.2">
      <c r="G15534" s="9"/>
    </row>
    <row r="15535" spans="7:7" x14ac:dyDescent="0.2">
      <c r="G15535" s="9"/>
    </row>
    <row r="15536" spans="7:7" x14ac:dyDescent="0.2">
      <c r="G15536" s="9"/>
    </row>
    <row r="15537" spans="7:7" x14ac:dyDescent="0.2">
      <c r="G15537" s="9"/>
    </row>
    <row r="15538" spans="7:7" x14ac:dyDescent="0.2">
      <c r="G15538" s="9"/>
    </row>
    <row r="15539" spans="7:7" x14ac:dyDescent="0.2">
      <c r="G15539" s="9"/>
    </row>
    <row r="15540" spans="7:7" x14ac:dyDescent="0.2">
      <c r="G15540" s="9"/>
    </row>
    <row r="15541" spans="7:7" x14ac:dyDescent="0.2">
      <c r="G15541" s="9"/>
    </row>
    <row r="15542" spans="7:7" x14ac:dyDescent="0.2">
      <c r="G15542" s="9"/>
    </row>
    <row r="15543" spans="7:7" x14ac:dyDescent="0.2">
      <c r="G15543" s="9"/>
    </row>
    <row r="15544" spans="7:7" x14ac:dyDescent="0.2">
      <c r="G15544" s="9"/>
    </row>
    <row r="15545" spans="7:7" x14ac:dyDescent="0.2">
      <c r="G15545" s="9"/>
    </row>
    <row r="15546" spans="7:7" x14ac:dyDescent="0.2">
      <c r="G15546" s="9"/>
    </row>
    <row r="15547" spans="7:7" x14ac:dyDescent="0.2">
      <c r="G15547" s="9"/>
    </row>
    <row r="15548" spans="7:7" x14ac:dyDescent="0.2">
      <c r="G15548" s="9"/>
    </row>
    <row r="15549" spans="7:7" x14ac:dyDescent="0.2">
      <c r="G15549" s="9"/>
    </row>
    <row r="15550" spans="7:7" x14ac:dyDescent="0.2">
      <c r="G15550" s="9"/>
    </row>
    <row r="15551" spans="7:7" x14ac:dyDescent="0.2">
      <c r="G15551" s="9"/>
    </row>
    <row r="15552" spans="7:7" x14ac:dyDescent="0.2">
      <c r="G15552" s="9"/>
    </row>
    <row r="15553" spans="7:7" x14ac:dyDescent="0.2">
      <c r="G15553" s="9"/>
    </row>
    <row r="15554" spans="7:7" x14ac:dyDescent="0.2">
      <c r="G15554" s="9"/>
    </row>
    <row r="15555" spans="7:7" x14ac:dyDescent="0.2">
      <c r="G15555" s="9"/>
    </row>
    <row r="15556" spans="7:7" x14ac:dyDescent="0.2">
      <c r="G15556" s="9"/>
    </row>
    <row r="15557" spans="7:7" x14ac:dyDescent="0.2">
      <c r="G15557" s="9"/>
    </row>
    <row r="15558" spans="7:7" x14ac:dyDescent="0.2">
      <c r="G15558" s="9"/>
    </row>
    <row r="15559" spans="7:7" x14ac:dyDescent="0.2">
      <c r="G15559" s="9"/>
    </row>
    <row r="15560" spans="7:7" x14ac:dyDescent="0.2">
      <c r="G15560" s="9"/>
    </row>
    <row r="15561" spans="7:7" x14ac:dyDescent="0.2">
      <c r="G15561" s="9"/>
    </row>
    <row r="15562" spans="7:7" x14ac:dyDescent="0.2">
      <c r="G15562" s="9"/>
    </row>
    <row r="15563" spans="7:7" x14ac:dyDescent="0.2">
      <c r="G15563" s="9"/>
    </row>
    <row r="15564" spans="7:7" x14ac:dyDescent="0.2">
      <c r="G15564" s="9"/>
    </row>
    <row r="15565" spans="7:7" x14ac:dyDescent="0.2">
      <c r="G15565" s="9"/>
    </row>
    <row r="15566" spans="7:7" x14ac:dyDescent="0.2">
      <c r="G15566" s="9"/>
    </row>
    <row r="15567" spans="7:7" x14ac:dyDescent="0.2">
      <c r="G15567" s="9"/>
    </row>
    <row r="15568" spans="7:7" x14ac:dyDescent="0.2">
      <c r="G15568" s="9"/>
    </row>
    <row r="15569" spans="7:7" x14ac:dyDescent="0.2">
      <c r="G15569" s="9"/>
    </row>
    <row r="15570" spans="7:7" x14ac:dyDescent="0.2">
      <c r="G15570" s="9"/>
    </row>
    <row r="15571" spans="7:7" x14ac:dyDescent="0.2">
      <c r="G15571" s="9"/>
    </row>
    <row r="15572" spans="7:7" x14ac:dyDescent="0.2">
      <c r="G15572" s="9"/>
    </row>
    <row r="15573" spans="7:7" x14ac:dyDescent="0.2">
      <c r="G15573" s="9"/>
    </row>
    <row r="15574" spans="7:7" x14ac:dyDescent="0.2">
      <c r="G15574" s="9"/>
    </row>
    <row r="15575" spans="7:7" x14ac:dyDescent="0.2">
      <c r="G15575" s="9"/>
    </row>
    <row r="15576" spans="7:7" x14ac:dyDescent="0.2">
      <c r="G15576" s="9"/>
    </row>
    <row r="15577" spans="7:7" x14ac:dyDescent="0.2">
      <c r="G15577" s="9"/>
    </row>
    <row r="15578" spans="7:7" x14ac:dyDescent="0.2">
      <c r="G15578" s="9"/>
    </row>
    <row r="15579" spans="7:7" x14ac:dyDescent="0.2">
      <c r="G15579" s="9"/>
    </row>
    <row r="15580" spans="7:7" x14ac:dyDescent="0.2">
      <c r="G15580" s="9"/>
    </row>
    <row r="15581" spans="7:7" x14ac:dyDescent="0.2">
      <c r="G15581" s="9"/>
    </row>
    <row r="15582" spans="7:7" x14ac:dyDescent="0.2">
      <c r="G15582" s="9"/>
    </row>
    <row r="15583" spans="7:7" x14ac:dyDescent="0.2">
      <c r="G15583" s="9"/>
    </row>
    <row r="15584" spans="7:7" x14ac:dyDescent="0.2">
      <c r="G15584" s="9"/>
    </row>
    <row r="15585" spans="7:7" x14ac:dyDescent="0.2">
      <c r="G15585" s="9"/>
    </row>
    <row r="15586" spans="7:7" x14ac:dyDescent="0.2">
      <c r="G15586" s="9"/>
    </row>
    <row r="15587" spans="7:7" x14ac:dyDescent="0.2">
      <c r="G15587" s="9"/>
    </row>
    <row r="15588" spans="7:7" x14ac:dyDescent="0.2">
      <c r="G15588" s="9"/>
    </row>
    <row r="15589" spans="7:7" x14ac:dyDescent="0.2">
      <c r="G15589" s="9"/>
    </row>
    <row r="15590" spans="7:7" x14ac:dyDescent="0.2">
      <c r="G15590" s="9"/>
    </row>
    <row r="15591" spans="7:7" x14ac:dyDescent="0.2">
      <c r="G15591" s="9"/>
    </row>
    <row r="15592" spans="7:7" x14ac:dyDescent="0.2">
      <c r="G15592" s="9"/>
    </row>
    <row r="15593" spans="7:7" x14ac:dyDescent="0.2">
      <c r="G15593" s="9"/>
    </row>
    <row r="15594" spans="7:7" x14ac:dyDescent="0.2">
      <c r="G15594" s="9"/>
    </row>
    <row r="15595" spans="7:7" x14ac:dyDescent="0.2">
      <c r="G15595" s="9"/>
    </row>
    <row r="15596" spans="7:7" x14ac:dyDescent="0.2">
      <c r="G15596" s="9"/>
    </row>
    <row r="15597" spans="7:7" x14ac:dyDescent="0.2">
      <c r="G15597" s="9"/>
    </row>
    <row r="15598" spans="7:7" x14ac:dyDescent="0.2">
      <c r="G15598" s="9"/>
    </row>
    <row r="15599" spans="7:7" x14ac:dyDescent="0.2">
      <c r="G15599" s="9"/>
    </row>
    <row r="15600" spans="7:7" x14ac:dyDescent="0.2">
      <c r="G15600" s="9"/>
    </row>
    <row r="15601" spans="7:7" x14ac:dyDescent="0.2">
      <c r="G15601" s="9"/>
    </row>
    <row r="15602" spans="7:7" x14ac:dyDescent="0.2">
      <c r="G15602" s="9"/>
    </row>
    <row r="15603" spans="7:7" x14ac:dyDescent="0.2">
      <c r="G15603" s="9"/>
    </row>
    <row r="15604" spans="7:7" x14ac:dyDescent="0.2">
      <c r="G15604" s="9"/>
    </row>
    <row r="15605" spans="7:7" x14ac:dyDescent="0.2">
      <c r="G15605" s="9"/>
    </row>
    <row r="15606" spans="7:7" x14ac:dyDescent="0.2">
      <c r="G15606" s="9"/>
    </row>
    <row r="15607" spans="7:7" x14ac:dyDescent="0.2">
      <c r="G15607" s="9"/>
    </row>
    <row r="15608" spans="7:7" x14ac:dyDescent="0.2">
      <c r="G15608" s="9"/>
    </row>
    <row r="15609" spans="7:7" x14ac:dyDescent="0.2">
      <c r="G15609" s="9"/>
    </row>
    <row r="15610" spans="7:7" x14ac:dyDescent="0.2">
      <c r="G15610" s="9"/>
    </row>
    <row r="15611" spans="7:7" x14ac:dyDescent="0.2">
      <c r="G15611" s="9"/>
    </row>
    <row r="15612" spans="7:7" x14ac:dyDescent="0.2">
      <c r="G15612" s="9"/>
    </row>
    <row r="15613" spans="7:7" x14ac:dyDescent="0.2">
      <c r="G15613" s="9"/>
    </row>
    <row r="15614" spans="7:7" x14ac:dyDescent="0.2">
      <c r="G15614" s="9"/>
    </row>
    <row r="15615" spans="7:7" x14ac:dyDescent="0.2">
      <c r="G15615" s="9"/>
    </row>
    <row r="15616" spans="7:7" x14ac:dyDescent="0.2">
      <c r="G15616" s="9"/>
    </row>
    <row r="15617" spans="7:7" x14ac:dyDescent="0.2">
      <c r="G15617" s="9"/>
    </row>
    <row r="15618" spans="7:7" x14ac:dyDescent="0.2">
      <c r="G15618" s="9"/>
    </row>
    <row r="15619" spans="7:7" x14ac:dyDescent="0.2">
      <c r="G15619" s="9"/>
    </row>
    <row r="15620" spans="7:7" x14ac:dyDescent="0.2">
      <c r="G15620" s="9"/>
    </row>
    <row r="15621" spans="7:7" x14ac:dyDescent="0.2">
      <c r="G15621" s="9"/>
    </row>
    <row r="15622" spans="7:7" x14ac:dyDescent="0.2">
      <c r="G15622" s="9"/>
    </row>
    <row r="15623" spans="7:7" x14ac:dyDescent="0.2">
      <c r="G15623" s="9"/>
    </row>
    <row r="15624" spans="7:7" x14ac:dyDescent="0.2">
      <c r="G15624" s="9"/>
    </row>
    <row r="15625" spans="7:7" x14ac:dyDescent="0.2">
      <c r="G15625" s="9"/>
    </row>
    <row r="15626" spans="7:7" x14ac:dyDescent="0.2">
      <c r="G15626" s="9"/>
    </row>
    <row r="15627" spans="7:7" x14ac:dyDescent="0.2">
      <c r="G15627" s="9"/>
    </row>
    <row r="15628" spans="7:7" x14ac:dyDescent="0.2">
      <c r="G15628" s="9"/>
    </row>
    <row r="15629" spans="7:7" x14ac:dyDescent="0.2">
      <c r="G15629" s="9"/>
    </row>
    <row r="15630" spans="7:7" x14ac:dyDescent="0.2">
      <c r="G15630" s="9"/>
    </row>
    <row r="15631" spans="7:7" x14ac:dyDescent="0.2">
      <c r="G15631" s="9"/>
    </row>
    <row r="15632" spans="7:7" x14ac:dyDescent="0.2">
      <c r="G15632" s="9"/>
    </row>
    <row r="15633" spans="7:7" x14ac:dyDescent="0.2">
      <c r="G15633" s="9"/>
    </row>
    <row r="15634" spans="7:7" x14ac:dyDescent="0.2">
      <c r="G15634" s="9"/>
    </row>
    <row r="15635" spans="7:7" x14ac:dyDescent="0.2">
      <c r="G15635" s="9"/>
    </row>
    <row r="15636" spans="7:7" x14ac:dyDescent="0.2">
      <c r="G15636" s="9"/>
    </row>
    <row r="15637" spans="7:7" x14ac:dyDescent="0.2">
      <c r="G15637" s="9"/>
    </row>
    <row r="15638" spans="7:7" x14ac:dyDescent="0.2">
      <c r="G15638" s="9"/>
    </row>
    <row r="15639" spans="7:7" x14ac:dyDescent="0.2">
      <c r="G15639" s="9"/>
    </row>
    <row r="15640" spans="7:7" x14ac:dyDescent="0.2">
      <c r="G15640" s="9"/>
    </row>
    <row r="15641" spans="7:7" x14ac:dyDescent="0.2">
      <c r="G15641" s="9"/>
    </row>
    <row r="15642" spans="7:7" x14ac:dyDescent="0.2">
      <c r="G15642" s="9"/>
    </row>
    <row r="15643" spans="7:7" x14ac:dyDescent="0.2">
      <c r="G15643" s="9"/>
    </row>
    <row r="15644" spans="7:7" x14ac:dyDescent="0.2">
      <c r="G15644" s="9"/>
    </row>
    <row r="15645" spans="7:7" x14ac:dyDescent="0.2">
      <c r="G15645" s="9"/>
    </row>
    <row r="15646" spans="7:7" x14ac:dyDescent="0.2">
      <c r="G15646" s="9"/>
    </row>
    <row r="15647" spans="7:7" x14ac:dyDescent="0.2">
      <c r="G15647" s="9"/>
    </row>
    <row r="15648" spans="7:7" x14ac:dyDescent="0.2">
      <c r="G15648" s="9"/>
    </row>
    <row r="15649" spans="7:7" x14ac:dyDescent="0.2">
      <c r="G15649" s="9"/>
    </row>
    <row r="15650" spans="7:7" x14ac:dyDescent="0.2">
      <c r="G15650" s="9"/>
    </row>
    <row r="15651" spans="7:7" x14ac:dyDescent="0.2">
      <c r="G15651" s="9"/>
    </row>
    <row r="15652" spans="7:7" x14ac:dyDescent="0.2">
      <c r="G15652" s="9"/>
    </row>
    <row r="15653" spans="7:7" x14ac:dyDescent="0.2">
      <c r="G15653" s="9"/>
    </row>
    <row r="15654" spans="7:7" x14ac:dyDescent="0.2">
      <c r="G15654" s="9"/>
    </row>
    <row r="15655" spans="7:7" x14ac:dyDescent="0.2">
      <c r="G15655" s="9"/>
    </row>
    <row r="15656" spans="7:7" x14ac:dyDescent="0.2">
      <c r="G15656" s="9"/>
    </row>
    <row r="15657" spans="7:7" x14ac:dyDescent="0.2">
      <c r="G15657" s="9"/>
    </row>
    <row r="15658" spans="7:7" x14ac:dyDescent="0.2">
      <c r="G15658" s="9"/>
    </row>
    <row r="15659" spans="7:7" x14ac:dyDescent="0.2">
      <c r="G15659" s="9"/>
    </row>
    <row r="15660" spans="7:7" x14ac:dyDescent="0.2">
      <c r="G15660" s="9"/>
    </row>
    <row r="15661" spans="7:7" x14ac:dyDescent="0.2">
      <c r="G15661" s="9"/>
    </row>
    <row r="15662" spans="7:7" x14ac:dyDescent="0.2">
      <c r="G15662" s="9"/>
    </row>
    <row r="15663" spans="7:7" x14ac:dyDescent="0.2">
      <c r="G15663" s="9"/>
    </row>
    <row r="15664" spans="7:7" x14ac:dyDescent="0.2">
      <c r="G15664" s="9"/>
    </row>
    <row r="15665" spans="7:7" x14ac:dyDescent="0.2">
      <c r="G15665" s="9"/>
    </row>
    <row r="15666" spans="7:7" x14ac:dyDescent="0.2">
      <c r="G15666" s="9"/>
    </row>
    <row r="15667" spans="7:7" x14ac:dyDescent="0.2">
      <c r="G15667" s="9"/>
    </row>
    <row r="15668" spans="7:7" x14ac:dyDescent="0.2">
      <c r="G15668" s="9"/>
    </row>
    <row r="15669" spans="7:7" x14ac:dyDescent="0.2">
      <c r="G15669" s="9"/>
    </row>
    <row r="15670" spans="7:7" x14ac:dyDescent="0.2">
      <c r="G15670" s="9"/>
    </row>
    <row r="15671" spans="7:7" x14ac:dyDescent="0.2">
      <c r="G15671" s="9"/>
    </row>
    <row r="15672" spans="7:7" x14ac:dyDescent="0.2">
      <c r="G15672" s="9"/>
    </row>
    <row r="15673" spans="7:7" x14ac:dyDescent="0.2">
      <c r="G15673" s="9"/>
    </row>
    <row r="15674" spans="7:7" x14ac:dyDescent="0.2">
      <c r="G15674" s="9"/>
    </row>
    <row r="15675" spans="7:7" x14ac:dyDescent="0.2">
      <c r="G15675" s="9"/>
    </row>
    <row r="15676" spans="7:7" x14ac:dyDescent="0.2">
      <c r="G15676" s="9"/>
    </row>
    <row r="15677" spans="7:7" x14ac:dyDescent="0.2">
      <c r="G15677" s="9"/>
    </row>
    <row r="15678" spans="7:7" x14ac:dyDescent="0.2">
      <c r="G15678" s="9"/>
    </row>
    <row r="15679" spans="7:7" x14ac:dyDescent="0.2">
      <c r="G15679" s="9"/>
    </row>
    <row r="15680" spans="7:7" x14ac:dyDescent="0.2">
      <c r="G15680" s="9"/>
    </row>
    <row r="15681" spans="7:7" x14ac:dyDescent="0.2">
      <c r="G15681" s="9"/>
    </row>
    <row r="15682" spans="7:7" x14ac:dyDescent="0.2">
      <c r="G15682" s="9"/>
    </row>
    <row r="15683" spans="7:7" x14ac:dyDescent="0.2">
      <c r="G15683" s="9"/>
    </row>
    <row r="15684" spans="7:7" x14ac:dyDescent="0.2">
      <c r="G15684" s="9"/>
    </row>
    <row r="15685" spans="7:7" x14ac:dyDescent="0.2">
      <c r="G15685" s="9"/>
    </row>
    <row r="15686" spans="7:7" x14ac:dyDescent="0.2">
      <c r="G15686" s="9"/>
    </row>
    <row r="15687" spans="7:7" x14ac:dyDescent="0.2">
      <c r="G15687" s="9"/>
    </row>
    <row r="15688" spans="7:7" x14ac:dyDescent="0.2">
      <c r="G15688" s="9"/>
    </row>
    <row r="15689" spans="7:7" x14ac:dyDescent="0.2">
      <c r="G15689" s="9"/>
    </row>
    <row r="15690" spans="7:7" x14ac:dyDescent="0.2">
      <c r="G15690" s="9"/>
    </row>
    <row r="15691" spans="7:7" x14ac:dyDescent="0.2">
      <c r="G15691" s="9"/>
    </row>
    <row r="15692" spans="7:7" x14ac:dyDescent="0.2">
      <c r="G15692" s="9"/>
    </row>
    <row r="15693" spans="7:7" x14ac:dyDescent="0.2">
      <c r="G15693" s="9"/>
    </row>
    <row r="15694" spans="7:7" x14ac:dyDescent="0.2">
      <c r="G15694" s="9"/>
    </row>
    <row r="15695" spans="7:7" x14ac:dyDescent="0.2">
      <c r="G15695" s="9"/>
    </row>
    <row r="15696" spans="7:7" x14ac:dyDescent="0.2">
      <c r="G15696" s="9"/>
    </row>
    <row r="15697" spans="7:7" x14ac:dyDescent="0.2">
      <c r="G15697" s="9"/>
    </row>
    <row r="15698" spans="7:7" x14ac:dyDescent="0.2">
      <c r="G15698" s="9"/>
    </row>
    <row r="15699" spans="7:7" x14ac:dyDescent="0.2">
      <c r="G15699" s="9"/>
    </row>
    <row r="15700" spans="7:7" x14ac:dyDescent="0.2">
      <c r="G15700" s="9"/>
    </row>
    <row r="15701" spans="7:7" x14ac:dyDescent="0.2">
      <c r="G15701" s="9"/>
    </row>
    <row r="15702" spans="7:7" x14ac:dyDescent="0.2">
      <c r="G15702" s="9"/>
    </row>
    <row r="15703" spans="7:7" x14ac:dyDescent="0.2">
      <c r="G15703" s="9"/>
    </row>
    <row r="15704" spans="7:7" x14ac:dyDescent="0.2">
      <c r="G15704" s="9"/>
    </row>
    <row r="15705" spans="7:7" x14ac:dyDescent="0.2">
      <c r="G15705" s="9"/>
    </row>
    <row r="15706" spans="7:7" x14ac:dyDescent="0.2">
      <c r="G15706" s="9"/>
    </row>
    <row r="15707" spans="7:7" x14ac:dyDescent="0.2">
      <c r="G15707" s="9"/>
    </row>
    <row r="15708" spans="7:7" x14ac:dyDescent="0.2">
      <c r="G15708" s="9"/>
    </row>
    <row r="15709" spans="7:7" x14ac:dyDescent="0.2">
      <c r="G15709" s="9"/>
    </row>
    <row r="15710" spans="7:7" x14ac:dyDescent="0.2">
      <c r="G15710" s="9"/>
    </row>
    <row r="15711" spans="7:7" x14ac:dyDescent="0.2">
      <c r="G15711" s="9"/>
    </row>
    <row r="15712" spans="7:7" x14ac:dyDescent="0.2">
      <c r="G15712" s="9"/>
    </row>
    <row r="15713" spans="7:7" x14ac:dyDescent="0.2">
      <c r="G15713" s="9"/>
    </row>
    <row r="15714" spans="7:7" x14ac:dyDescent="0.2">
      <c r="G15714" s="9"/>
    </row>
    <row r="15715" spans="7:7" x14ac:dyDescent="0.2">
      <c r="G15715" s="9"/>
    </row>
    <row r="15716" spans="7:7" x14ac:dyDescent="0.2">
      <c r="G15716" s="9"/>
    </row>
    <row r="15717" spans="7:7" x14ac:dyDescent="0.2">
      <c r="G15717" s="9"/>
    </row>
    <row r="15718" spans="7:7" x14ac:dyDescent="0.2">
      <c r="G15718" s="9"/>
    </row>
    <row r="15719" spans="7:7" x14ac:dyDescent="0.2">
      <c r="G15719" s="9"/>
    </row>
    <row r="15720" spans="7:7" x14ac:dyDescent="0.2">
      <c r="G15720" s="9"/>
    </row>
    <row r="15721" spans="7:7" x14ac:dyDescent="0.2">
      <c r="G15721" s="9"/>
    </row>
    <row r="15722" spans="7:7" x14ac:dyDescent="0.2">
      <c r="G15722" s="9"/>
    </row>
    <row r="15723" spans="7:7" x14ac:dyDescent="0.2">
      <c r="G15723" s="9"/>
    </row>
    <row r="15724" spans="7:7" x14ac:dyDescent="0.2">
      <c r="G15724" s="9"/>
    </row>
    <row r="15725" spans="7:7" x14ac:dyDescent="0.2">
      <c r="G15725" s="9"/>
    </row>
    <row r="15726" spans="7:7" x14ac:dyDescent="0.2">
      <c r="G15726" s="9"/>
    </row>
    <row r="15727" spans="7:7" x14ac:dyDescent="0.2">
      <c r="G15727" s="9"/>
    </row>
    <row r="15728" spans="7:7" x14ac:dyDescent="0.2">
      <c r="G15728" s="9"/>
    </row>
    <row r="15729" spans="7:7" x14ac:dyDescent="0.2">
      <c r="G15729" s="9"/>
    </row>
    <row r="15730" spans="7:7" x14ac:dyDescent="0.2">
      <c r="G15730" s="9"/>
    </row>
    <row r="15731" spans="7:7" x14ac:dyDescent="0.2">
      <c r="G15731" s="9"/>
    </row>
    <row r="15732" spans="7:7" x14ac:dyDescent="0.2">
      <c r="G15732" s="9"/>
    </row>
    <row r="15733" spans="7:7" x14ac:dyDescent="0.2">
      <c r="G15733" s="9"/>
    </row>
    <row r="15734" spans="7:7" x14ac:dyDescent="0.2">
      <c r="G15734" s="9"/>
    </row>
    <row r="15735" spans="7:7" x14ac:dyDescent="0.2">
      <c r="G15735" s="9"/>
    </row>
    <row r="15736" spans="7:7" x14ac:dyDescent="0.2">
      <c r="G15736" s="9"/>
    </row>
    <row r="15737" spans="7:7" x14ac:dyDescent="0.2">
      <c r="G15737" s="9"/>
    </row>
    <row r="15738" spans="7:7" x14ac:dyDescent="0.2">
      <c r="G15738" s="9"/>
    </row>
    <row r="15739" spans="7:7" x14ac:dyDescent="0.2">
      <c r="G15739" s="9"/>
    </row>
    <row r="15740" spans="7:7" x14ac:dyDescent="0.2">
      <c r="G15740" s="9"/>
    </row>
    <row r="15741" spans="7:7" x14ac:dyDescent="0.2">
      <c r="G15741" s="9"/>
    </row>
    <row r="15742" spans="7:7" x14ac:dyDescent="0.2">
      <c r="G15742" s="9"/>
    </row>
    <row r="15743" spans="7:7" x14ac:dyDescent="0.2">
      <c r="G15743" s="9"/>
    </row>
    <row r="15744" spans="7:7" x14ac:dyDescent="0.2">
      <c r="G15744" s="9"/>
    </row>
    <row r="15745" spans="7:7" x14ac:dyDescent="0.2">
      <c r="G15745" s="9"/>
    </row>
    <row r="15746" spans="7:7" x14ac:dyDescent="0.2">
      <c r="G15746" s="9"/>
    </row>
    <row r="15747" spans="7:7" x14ac:dyDescent="0.2">
      <c r="G15747" s="9"/>
    </row>
    <row r="15748" spans="7:7" x14ac:dyDescent="0.2">
      <c r="G15748" s="9"/>
    </row>
    <row r="15749" spans="7:7" x14ac:dyDescent="0.2">
      <c r="G15749" s="9"/>
    </row>
    <row r="15750" spans="7:7" x14ac:dyDescent="0.2">
      <c r="G15750" s="9"/>
    </row>
    <row r="15751" spans="7:7" x14ac:dyDescent="0.2">
      <c r="G15751" s="9"/>
    </row>
    <row r="15752" spans="7:7" x14ac:dyDescent="0.2">
      <c r="G15752" s="9"/>
    </row>
    <row r="15753" spans="7:7" x14ac:dyDescent="0.2">
      <c r="G15753" s="9"/>
    </row>
    <row r="15754" spans="7:7" x14ac:dyDescent="0.2">
      <c r="G15754" s="9"/>
    </row>
    <row r="15755" spans="7:7" x14ac:dyDescent="0.2">
      <c r="G15755" s="9"/>
    </row>
    <row r="15756" spans="7:7" x14ac:dyDescent="0.2">
      <c r="G15756" s="9"/>
    </row>
    <row r="15757" spans="7:7" x14ac:dyDescent="0.2">
      <c r="G15757" s="9"/>
    </row>
    <row r="15758" spans="7:7" x14ac:dyDescent="0.2">
      <c r="G15758" s="9"/>
    </row>
    <row r="15759" spans="7:7" x14ac:dyDescent="0.2">
      <c r="G15759" s="9"/>
    </row>
    <row r="15760" spans="7:7" x14ac:dyDescent="0.2">
      <c r="G15760" s="9"/>
    </row>
    <row r="15761" spans="7:7" x14ac:dyDescent="0.2">
      <c r="G15761" s="9"/>
    </row>
    <row r="15762" spans="7:7" x14ac:dyDescent="0.2">
      <c r="G15762" s="9"/>
    </row>
    <row r="15763" spans="7:7" x14ac:dyDescent="0.2">
      <c r="G15763" s="9"/>
    </row>
    <row r="15764" spans="7:7" x14ac:dyDescent="0.2">
      <c r="G15764" s="9"/>
    </row>
    <row r="15765" spans="7:7" x14ac:dyDescent="0.2">
      <c r="G15765" s="9"/>
    </row>
    <row r="15766" spans="7:7" x14ac:dyDescent="0.2">
      <c r="G15766" s="9"/>
    </row>
    <row r="15767" spans="7:7" x14ac:dyDescent="0.2">
      <c r="G15767" s="9"/>
    </row>
    <row r="15768" spans="7:7" x14ac:dyDescent="0.2">
      <c r="G15768" s="9"/>
    </row>
    <row r="15769" spans="7:7" x14ac:dyDescent="0.2">
      <c r="G15769" s="9"/>
    </row>
    <row r="15770" spans="7:7" x14ac:dyDescent="0.2">
      <c r="G15770" s="9"/>
    </row>
    <row r="15771" spans="7:7" x14ac:dyDescent="0.2">
      <c r="G15771" s="9"/>
    </row>
    <row r="15772" spans="7:7" x14ac:dyDescent="0.2">
      <c r="G15772" s="9"/>
    </row>
    <row r="15773" spans="7:7" x14ac:dyDescent="0.2">
      <c r="G15773" s="9"/>
    </row>
    <row r="15774" spans="7:7" x14ac:dyDescent="0.2">
      <c r="G15774" s="9"/>
    </row>
    <row r="15775" spans="7:7" x14ac:dyDescent="0.2">
      <c r="G15775" s="9"/>
    </row>
    <row r="15776" spans="7:7" x14ac:dyDescent="0.2">
      <c r="G15776" s="9"/>
    </row>
    <row r="15777" spans="7:7" x14ac:dyDescent="0.2">
      <c r="G15777" s="9"/>
    </row>
    <row r="15778" spans="7:7" x14ac:dyDescent="0.2">
      <c r="G15778" s="9"/>
    </row>
    <row r="15779" spans="7:7" x14ac:dyDescent="0.2">
      <c r="G15779" s="9"/>
    </row>
    <row r="15780" spans="7:7" x14ac:dyDescent="0.2">
      <c r="G15780" s="9"/>
    </row>
    <row r="15781" spans="7:7" x14ac:dyDescent="0.2">
      <c r="G15781" s="9"/>
    </row>
    <row r="15782" spans="7:7" x14ac:dyDescent="0.2">
      <c r="G15782" s="9"/>
    </row>
    <row r="15783" spans="7:7" x14ac:dyDescent="0.2">
      <c r="G15783" s="9"/>
    </row>
    <row r="15784" spans="7:7" x14ac:dyDescent="0.2">
      <c r="G15784" s="9"/>
    </row>
    <row r="15785" spans="7:7" x14ac:dyDescent="0.2">
      <c r="G15785" s="9"/>
    </row>
    <row r="15786" spans="7:7" x14ac:dyDescent="0.2">
      <c r="G15786" s="9"/>
    </row>
    <row r="15787" spans="7:7" x14ac:dyDescent="0.2">
      <c r="G15787" s="9"/>
    </row>
    <row r="15788" spans="7:7" x14ac:dyDescent="0.2">
      <c r="G15788" s="9"/>
    </row>
    <row r="15789" spans="7:7" x14ac:dyDescent="0.2">
      <c r="G15789" s="9"/>
    </row>
    <row r="15790" spans="7:7" x14ac:dyDescent="0.2">
      <c r="G15790" s="9"/>
    </row>
    <row r="15791" spans="7:7" x14ac:dyDescent="0.2">
      <c r="G15791" s="9"/>
    </row>
    <row r="15792" spans="7:7" x14ac:dyDescent="0.2">
      <c r="G15792" s="9"/>
    </row>
    <row r="15793" spans="7:7" x14ac:dyDescent="0.2">
      <c r="G15793" s="9"/>
    </row>
    <row r="15794" spans="7:7" x14ac:dyDescent="0.2">
      <c r="G15794" s="9"/>
    </row>
    <row r="15795" spans="7:7" x14ac:dyDescent="0.2">
      <c r="G15795" s="9"/>
    </row>
    <row r="15796" spans="7:7" x14ac:dyDescent="0.2">
      <c r="G15796" s="9"/>
    </row>
    <row r="15797" spans="7:7" x14ac:dyDescent="0.2">
      <c r="G15797" s="9"/>
    </row>
    <row r="15798" spans="7:7" x14ac:dyDescent="0.2">
      <c r="G15798" s="9"/>
    </row>
    <row r="15799" spans="7:7" x14ac:dyDescent="0.2">
      <c r="G15799" s="9"/>
    </row>
    <row r="15800" spans="7:7" x14ac:dyDescent="0.2">
      <c r="G15800" s="9"/>
    </row>
    <row r="15801" spans="7:7" x14ac:dyDescent="0.2">
      <c r="G15801" s="9"/>
    </row>
    <row r="15802" spans="7:7" x14ac:dyDescent="0.2">
      <c r="G15802" s="9"/>
    </row>
    <row r="15803" spans="7:7" x14ac:dyDescent="0.2">
      <c r="G15803" s="9"/>
    </row>
    <row r="15804" spans="7:7" x14ac:dyDescent="0.2">
      <c r="G15804" s="9"/>
    </row>
    <row r="15805" spans="7:7" x14ac:dyDescent="0.2">
      <c r="G15805" s="9"/>
    </row>
    <row r="15806" spans="7:7" x14ac:dyDescent="0.2">
      <c r="G15806" s="9"/>
    </row>
    <row r="15807" spans="7:7" x14ac:dyDescent="0.2">
      <c r="G15807" s="9"/>
    </row>
    <row r="15808" spans="7:7" x14ac:dyDescent="0.2">
      <c r="G15808" s="9"/>
    </row>
    <row r="15809" spans="7:7" x14ac:dyDescent="0.2">
      <c r="G15809" s="9"/>
    </row>
    <row r="15810" spans="7:7" x14ac:dyDescent="0.2">
      <c r="G15810" s="9"/>
    </row>
    <row r="15811" spans="7:7" x14ac:dyDescent="0.2">
      <c r="G15811" s="9"/>
    </row>
    <row r="15812" spans="7:7" x14ac:dyDescent="0.2">
      <c r="G15812" s="9"/>
    </row>
    <row r="15813" spans="7:7" x14ac:dyDescent="0.2">
      <c r="G15813" s="9"/>
    </row>
    <row r="15814" spans="7:7" x14ac:dyDescent="0.2">
      <c r="G15814" s="9"/>
    </row>
    <row r="15815" spans="7:7" x14ac:dyDescent="0.2">
      <c r="G15815" s="9"/>
    </row>
    <row r="15816" spans="7:7" x14ac:dyDescent="0.2">
      <c r="G15816" s="9"/>
    </row>
    <row r="15817" spans="7:7" x14ac:dyDescent="0.2">
      <c r="G15817" s="9"/>
    </row>
    <row r="15818" spans="7:7" x14ac:dyDescent="0.2">
      <c r="G15818" s="9"/>
    </row>
    <row r="15819" spans="7:7" x14ac:dyDescent="0.2">
      <c r="G15819" s="9"/>
    </row>
    <row r="15820" spans="7:7" x14ac:dyDescent="0.2">
      <c r="G15820" s="9"/>
    </row>
    <row r="15821" spans="7:7" x14ac:dyDescent="0.2">
      <c r="G15821" s="9"/>
    </row>
    <row r="15822" spans="7:7" x14ac:dyDescent="0.2">
      <c r="G15822" s="9"/>
    </row>
    <row r="15823" spans="7:7" x14ac:dyDescent="0.2">
      <c r="G15823" s="9"/>
    </row>
    <row r="15824" spans="7:7" x14ac:dyDescent="0.2">
      <c r="G15824" s="9"/>
    </row>
    <row r="15825" spans="7:7" x14ac:dyDescent="0.2">
      <c r="G15825" s="9"/>
    </row>
    <row r="15826" spans="7:7" x14ac:dyDescent="0.2">
      <c r="G15826" s="9"/>
    </row>
    <row r="15827" spans="7:7" x14ac:dyDescent="0.2">
      <c r="G15827" s="9"/>
    </row>
    <row r="15828" spans="7:7" x14ac:dyDescent="0.2">
      <c r="G15828" s="9"/>
    </row>
    <row r="15829" spans="7:7" x14ac:dyDescent="0.2">
      <c r="G15829" s="9"/>
    </row>
    <row r="15830" spans="7:7" x14ac:dyDescent="0.2">
      <c r="G15830" s="9"/>
    </row>
    <row r="15831" spans="7:7" x14ac:dyDescent="0.2">
      <c r="G15831" s="9"/>
    </row>
    <row r="15832" spans="7:7" x14ac:dyDescent="0.2">
      <c r="G15832" s="9"/>
    </row>
    <row r="15833" spans="7:7" x14ac:dyDescent="0.2">
      <c r="G15833" s="9"/>
    </row>
    <row r="15834" spans="7:7" x14ac:dyDescent="0.2">
      <c r="G15834" s="9"/>
    </row>
    <row r="15835" spans="7:7" x14ac:dyDescent="0.2">
      <c r="G15835" s="9"/>
    </row>
    <row r="15836" spans="7:7" x14ac:dyDescent="0.2">
      <c r="G15836" s="9"/>
    </row>
    <row r="15837" spans="7:7" x14ac:dyDescent="0.2">
      <c r="G15837" s="9"/>
    </row>
    <row r="15838" spans="7:7" x14ac:dyDescent="0.2">
      <c r="G15838" s="9"/>
    </row>
    <row r="15839" spans="7:7" x14ac:dyDescent="0.2">
      <c r="G15839" s="9"/>
    </row>
    <row r="15840" spans="7:7" x14ac:dyDescent="0.2">
      <c r="G15840" s="9"/>
    </row>
    <row r="15841" spans="7:7" x14ac:dyDescent="0.2">
      <c r="G15841" s="9"/>
    </row>
    <row r="15842" spans="7:7" x14ac:dyDescent="0.2">
      <c r="G15842" s="9"/>
    </row>
    <row r="15843" spans="7:7" x14ac:dyDescent="0.2">
      <c r="G15843" s="9"/>
    </row>
    <row r="15844" spans="7:7" x14ac:dyDescent="0.2">
      <c r="G15844" s="9"/>
    </row>
    <row r="15845" spans="7:7" x14ac:dyDescent="0.2">
      <c r="G15845" s="9"/>
    </row>
    <row r="15846" spans="7:7" x14ac:dyDescent="0.2">
      <c r="G15846" s="9"/>
    </row>
    <row r="15847" spans="7:7" x14ac:dyDescent="0.2">
      <c r="G15847" s="9"/>
    </row>
    <row r="15848" spans="7:7" x14ac:dyDescent="0.2">
      <c r="G15848" s="9"/>
    </row>
    <row r="15849" spans="7:7" x14ac:dyDescent="0.2">
      <c r="G15849" s="9"/>
    </row>
    <row r="15850" spans="7:7" x14ac:dyDescent="0.2">
      <c r="G15850" s="9"/>
    </row>
    <row r="15851" spans="7:7" x14ac:dyDescent="0.2">
      <c r="G15851" s="9"/>
    </row>
    <row r="15852" spans="7:7" x14ac:dyDescent="0.2">
      <c r="G15852" s="9"/>
    </row>
    <row r="15853" spans="7:7" x14ac:dyDescent="0.2">
      <c r="G15853" s="9"/>
    </row>
    <row r="15854" spans="7:7" x14ac:dyDescent="0.2">
      <c r="G15854" s="9"/>
    </row>
    <row r="15855" spans="7:7" x14ac:dyDescent="0.2">
      <c r="G15855" s="9"/>
    </row>
    <row r="15856" spans="7:7" x14ac:dyDescent="0.2">
      <c r="G15856" s="9"/>
    </row>
    <row r="15857" spans="7:7" x14ac:dyDescent="0.2">
      <c r="G15857" s="9"/>
    </row>
    <row r="15858" spans="7:7" x14ac:dyDescent="0.2">
      <c r="G15858" s="9"/>
    </row>
    <row r="15859" spans="7:7" x14ac:dyDescent="0.2">
      <c r="G15859" s="9"/>
    </row>
    <row r="15860" spans="7:7" x14ac:dyDescent="0.2">
      <c r="G15860" s="9"/>
    </row>
    <row r="15861" spans="7:7" x14ac:dyDescent="0.2">
      <c r="G15861" s="9"/>
    </row>
    <row r="15862" spans="7:7" x14ac:dyDescent="0.2">
      <c r="G15862" s="9"/>
    </row>
    <row r="15863" spans="7:7" x14ac:dyDescent="0.2">
      <c r="G15863" s="9"/>
    </row>
    <row r="15864" spans="7:7" x14ac:dyDescent="0.2">
      <c r="G15864" s="9"/>
    </row>
    <row r="15865" spans="7:7" x14ac:dyDescent="0.2">
      <c r="G15865" s="9"/>
    </row>
    <row r="15866" spans="7:7" x14ac:dyDescent="0.2">
      <c r="G15866" s="9"/>
    </row>
    <row r="15867" spans="7:7" x14ac:dyDescent="0.2">
      <c r="G15867" s="9"/>
    </row>
    <row r="15868" spans="7:7" x14ac:dyDescent="0.2">
      <c r="G15868" s="9"/>
    </row>
    <row r="15869" spans="7:7" x14ac:dyDescent="0.2">
      <c r="G15869" s="9"/>
    </row>
    <row r="15870" spans="7:7" x14ac:dyDescent="0.2">
      <c r="G15870" s="9"/>
    </row>
    <row r="15871" spans="7:7" x14ac:dyDescent="0.2">
      <c r="G15871" s="9"/>
    </row>
    <row r="15872" spans="7:7" x14ac:dyDescent="0.2">
      <c r="G15872" s="9"/>
    </row>
    <row r="15873" spans="7:7" x14ac:dyDescent="0.2">
      <c r="G15873" s="9"/>
    </row>
    <row r="15874" spans="7:7" x14ac:dyDescent="0.2">
      <c r="G15874" s="9"/>
    </row>
    <row r="15875" spans="7:7" x14ac:dyDescent="0.2">
      <c r="G15875" s="9"/>
    </row>
    <row r="15876" spans="7:7" x14ac:dyDescent="0.2">
      <c r="G15876" s="9"/>
    </row>
    <row r="15877" spans="7:7" x14ac:dyDescent="0.2">
      <c r="G15877" s="9"/>
    </row>
    <row r="15878" spans="7:7" x14ac:dyDescent="0.2">
      <c r="G15878" s="9"/>
    </row>
    <row r="15879" spans="7:7" x14ac:dyDescent="0.2">
      <c r="G15879" s="9"/>
    </row>
    <row r="15880" spans="7:7" x14ac:dyDescent="0.2">
      <c r="G15880" s="9"/>
    </row>
    <row r="15881" spans="7:7" x14ac:dyDescent="0.2">
      <c r="G15881" s="9"/>
    </row>
    <row r="15882" spans="7:7" x14ac:dyDescent="0.2">
      <c r="G15882" s="9"/>
    </row>
    <row r="15883" spans="7:7" x14ac:dyDescent="0.2">
      <c r="G15883" s="9"/>
    </row>
    <row r="15884" spans="7:7" x14ac:dyDescent="0.2">
      <c r="G15884" s="9"/>
    </row>
    <row r="15885" spans="7:7" x14ac:dyDescent="0.2">
      <c r="G15885" s="9"/>
    </row>
    <row r="15886" spans="7:7" x14ac:dyDescent="0.2">
      <c r="G15886" s="9"/>
    </row>
    <row r="15887" spans="7:7" x14ac:dyDescent="0.2">
      <c r="G15887" s="9"/>
    </row>
    <row r="15888" spans="7:7" x14ac:dyDescent="0.2">
      <c r="G15888" s="9"/>
    </row>
    <row r="15889" spans="7:7" x14ac:dyDescent="0.2">
      <c r="G15889" s="9"/>
    </row>
    <row r="15890" spans="7:7" x14ac:dyDescent="0.2">
      <c r="G15890" s="9"/>
    </row>
    <row r="15891" spans="7:7" x14ac:dyDescent="0.2">
      <c r="G15891" s="9"/>
    </row>
    <row r="15892" spans="7:7" x14ac:dyDescent="0.2">
      <c r="G15892" s="9"/>
    </row>
    <row r="15893" spans="7:7" x14ac:dyDescent="0.2">
      <c r="G15893" s="9"/>
    </row>
    <row r="15894" spans="7:7" x14ac:dyDescent="0.2">
      <c r="G15894" s="9"/>
    </row>
    <row r="15895" spans="7:7" x14ac:dyDescent="0.2">
      <c r="G15895" s="9"/>
    </row>
    <row r="15896" spans="7:7" x14ac:dyDescent="0.2">
      <c r="G15896" s="9"/>
    </row>
    <row r="15897" spans="7:7" x14ac:dyDescent="0.2">
      <c r="G15897" s="9"/>
    </row>
    <row r="15898" spans="7:7" x14ac:dyDescent="0.2">
      <c r="G15898" s="9"/>
    </row>
    <row r="15899" spans="7:7" x14ac:dyDescent="0.2">
      <c r="G15899" s="9"/>
    </row>
    <row r="15900" spans="7:7" x14ac:dyDescent="0.2">
      <c r="G15900" s="9"/>
    </row>
    <row r="15901" spans="7:7" x14ac:dyDescent="0.2">
      <c r="G15901" s="9"/>
    </row>
    <row r="15902" spans="7:7" x14ac:dyDescent="0.2">
      <c r="G15902" s="9"/>
    </row>
    <row r="15903" spans="7:7" x14ac:dyDescent="0.2">
      <c r="G15903" s="9"/>
    </row>
    <row r="15904" spans="7:7" x14ac:dyDescent="0.2">
      <c r="G15904" s="9"/>
    </row>
    <row r="15905" spans="7:7" x14ac:dyDescent="0.2">
      <c r="G15905" s="9"/>
    </row>
    <row r="15906" spans="7:7" x14ac:dyDescent="0.2">
      <c r="G15906" s="9"/>
    </row>
    <row r="15907" spans="7:7" x14ac:dyDescent="0.2">
      <c r="G15907" s="9"/>
    </row>
    <row r="15908" spans="7:7" x14ac:dyDescent="0.2">
      <c r="G15908" s="9"/>
    </row>
    <row r="15909" spans="7:7" x14ac:dyDescent="0.2">
      <c r="G15909" s="9"/>
    </row>
    <row r="15910" spans="7:7" x14ac:dyDescent="0.2">
      <c r="G15910" s="9"/>
    </row>
    <row r="15911" spans="7:7" x14ac:dyDescent="0.2">
      <c r="G15911" s="9"/>
    </row>
    <row r="15912" spans="7:7" x14ac:dyDescent="0.2">
      <c r="G15912" s="9"/>
    </row>
    <row r="15913" spans="7:7" x14ac:dyDescent="0.2">
      <c r="G15913" s="9"/>
    </row>
    <row r="15914" spans="7:7" x14ac:dyDescent="0.2">
      <c r="G15914" s="9"/>
    </row>
    <row r="15915" spans="7:7" x14ac:dyDescent="0.2">
      <c r="G15915" s="9"/>
    </row>
    <row r="15916" spans="7:7" x14ac:dyDescent="0.2">
      <c r="G15916" s="9"/>
    </row>
    <row r="15917" spans="7:7" x14ac:dyDescent="0.2">
      <c r="G15917" s="9"/>
    </row>
    <row r="15918" spans="7:7" x14ac:dyDescent="0.2">
      <c r="G15918" s="9"/>
    </row>
    <row r="15919" spans="7:7" x14ac:dyDescent="0.2">
      <c r="G15919" s="9"/>
    </row>
    <row r="15920" spans="7:7" x14ac:dyDescent="0.2">
      <c r="G15920" s="9"/>
    </row>
    <row r="15921" spans="7:7" x14ac:dyDescent="0.2">
      <c r="G15921" s="9"/>
    </row>
    <row r="15922" spans="7:7" x14ac:dyDescent="0.2">
      <c r="G15922" s="9"/>
    </row>
    <row r="15923" spans="7:7" x14ac:dyDescent="0.2">
      <c r="G15923" s="9"/>
    </row>
    <row r="15924" spans="7:7" x14ac:dyDescent="0.2">
      <c r="G15924" s="9"/>
    </row>
    <row r="15925" spans="7:7" x14ac:dyDescent="0.2">
      <c r="G15925" s="9"/>
    </row>
    <row r="15926" spans="7:7" x14ac:dyDescent="0.2">
      <c r="G15926" s="9"/>
    </row>
    <row r="15927" spans="7:7" x14ac:dyDescent="0.2">
      <c r="G15927" s="9"/>
    </row>
    <row r="15928" spans="7:7" x14ac:dyDescent="0.2">
      <c r="G15928" s="9"/>
    </row>
    <row r="15929" spans="7:7" x14ac:dyDescent="0.2">
      <c r="G15929" s="9"/>
    </row>
    <row r="15930" spans="7:7" x14ac:dyDescent="0.2">
      <c r="G15930" s="9"/>
    </row>
    <row r="15931" spans="7:7" x14ac:dyDescent="0.2">
      <c r="G15931" s="9"/>
    </row>
    <row r="15932" spans="7:7" x14ac:dyDescent="0.2">
      <c r="G15932" s="9"/>
    </row>
    <row r="15933" spans="7:7" x14ac:dyDescent="0.2">
      <c r="G15933" s="9"/>
    </row>
    <row r="15934" spans="7:7" x14ac:dyDescent="0.2">
      <c r="G15934" s="9"/>
    </row>
    <row r="15935" spans="7:7" x14ac:dyDescent="0.2">
      <c r="G15935" s="9"/>
    </row>
    <row r="15936" spans="7:7" x14ac:dyDescent="0.2">
      <c r="G15936" s="9"/>
    </row>
    <row r="15937" spans="7:7" x14ac:dyDescent="0.2">
      <c r="G15937" s="9"/>
    </row>
    <row r="15938" spans="7:7" x14ac:dyDescent="0.2">
      <c r="G15938" s="9"/>
    </row>
    <row r="15939" spans="7:7" x14ac:dyDescent="0.2">
      <c r="G15939" s="9"/>
    </row>
    <row r="15940" spans="7:7" x14ac:dyDescent="0.2">
      <c r="G15940" s="9"/>
    </row>
    <row r="15941" spans="7:7" x14ac:dyDescent="0.2">
      <c r="G15941" s="9"/>
    </row>
    <row r="15942" spans="7:7" x14ac:dyDescent="0.2">
      <c r="G15942" s="9"/>
    </row>
    <row r="15943" spans="7:7" x14ac:dyDescent="0.2">
      <c r="G15943" s="9"/>
    </row>
    <row r="15944" spans="7:7" x14ac:dyDescent="0.2">
      <c r="G15944" s="9"/>
    </row>
    <row r="15945" spans="7:7" x14ac:dyDescent="0.2">
      <c r="G15945" s="9"/>
    </row>
    <row r="15946" spans="7:7" x14ac:dyDescent="0.2">
      <c r="G15946" s="9"/>
    </row>
    <row r="15947" spans="7:7" x14ac:dyDescent="0.2">
      <c r="G15947" s="9"/>
    </row>
    <row r="15948" spans="7:7" x14ac:dyDescent="0.2">
      <c r="G15948" s="9"/>
    </row>
    <row r="15949" spans="7:7" x14ac:dyDescent="0.2">
      <c r="G15949" s="9"/>
    </row>
    <row r="15950" spans="7:7" x14ac:dyDescent="0.2">
      <c r="G15950" s="9"/>
    </row>
    <row r="15951" spans="7:7" x14ac:dyDescent="0.2">
      <c r="G15951" s="9"/>
    </row>
    <row r="15952" spans="7:7" x14ac:dyDescent="0.2">
      <c r="G15952" s="9"/>
    </row>
    <row r="15953" spans="7:7" x14ac:dyDescent="0.2">
      <c r="G15953" s="9"/>
    </row>
    <row r="15954" spans="7:7" x14ac:dyDescent="0.2">
      <c r="G15954" s="9"/>
    </row>
    <row r="15955" spans="7:7" x14ac:dyDescent="0.2">
      <c r="G15955" s="9"/>
    </row>
    <row r="15956" spans="7:7" x14ac:dyDescent="0.2">
      <c r="G15956" s="9"/>
    </row>
    <row r="15957" spans="7:7" x14ac:dyDescent="0.2">
      <c r="G15957" s="9"/>
    </row>
    <row r="15958" spans="7:7" x14ac:dyDescent="0.2">
      <c r="G15958" s="9"/>
    </row>
    <row r="15959" spans="7:7" x14ac:dyDescent="0.2">
      <c r="G15959" s="9"/>
    </row>
    <row r="15960" spans="7:7" x14ac:dyDescent="0.2">
      <c r="G15960" s="9"/>
    </row>
    <row r="15961" spans="7:7" x14ac:dyDescent="0.2">
      <c r="G15961" s="9"/>
    </row>
    <row r="15962" spans="7:7" x14ac:dyDescent="0.2">
      <c r="G15962" s="9"/>
    </row>
    <row r="15963" spans="7:7" x14ac:dyDescent="0.2">
      <c r="G15963" s="9"/>
    </row>
    <row r="15964" spans="7:7" x14ac:dyDescent="0.2">
      <c r="G15964" s="9"/>
    </row>
    <row r="15965" spans="7:7" x14ac:dyDescent="0.2">
      <c r="G15965" s="9"/>
    </row>
    <row r="15966" spans="7:7" x14ac:dyDescent="0.2">
      <c r="G15966" s="9"/>
    </row>
    <row r="15967" spans="7:7" x14ac:dyDescent="0.2">
      <c r="G15967" s="9"/>
    </row>
    <row r="15968" spans="7:7" x14ac:dyDescent="0.2">
      <c r="G15968" s="9"/>
    </row>
    <row r="15969" spans="7:7" x14ac:dyDescent="0.2">
      <c r="G15969" s="9"/>
    </row>
    <row r="15970" spans="7:7" x14ac:dyDescent="0.2">
      <c r="G15970" s="9"/>
    </row>
    <row r="15971" spans="7:7" x14ac:dyDescent="0.2">
      <c r="G15971" s="9"/>
    </row>
    <row r="15972" spans="7:7" x14ac:dyDescent="0.2">
      <c r="G15972" s="9"/>
    </row>
    <row r="15973" spans="7:7" x14ac:dyDescent="0.2">
      <c r="G15973" s="9"/>
    </row>
    <row r="15974" spans="7:7" x14ac:dyDescent="0.2">
      <c r="G15974" s="9"/>
    </row>
    <row r="15975" spans="7:7" x14ac:dyDescent="0.2">
      <c r="G15975" s="9"/>
    </row>
    <row r="15976" spans="7:7" x14ac:dyDescent="0.2">
      <c r="G15976" s="9"/>
    </row>
    <row r="15977" spans="7:7" x14ac:dyDescent="0.2">
      <c r="G15977" s="9"/>
    </row>
    <row r="15978" spans="7:7" x14ac:dyDescent="0.2">
      <c r="G15978" s="9"/>
    </row>
    <row r="15979" spans="7:7" x14ac:dyDescent="0.2">
      <c r="G15979" s="9"/>
    </row>
    <row r="15980" spans="7:7" x14ac:dyDescent="0.2">
      <c r="G15980" s="9"/>
    </row>
    <row r="15981" spans="7:7" x14ac:dyDescent="0.2">
      <c r="G15981" s="9"/>
    </row>
    <row r="15982" spans="7:7" x14ac:dyDescent="0.2">
      <c r="G15982" s="9"/>
    </row>
    <row r="15983" spans="7:7" x14ac:dyDescent="0.2">
      <c r="G15983" s="9"/>
    </row>
    <row r="15984" spans="7:7" x14ac:dyDescent="0.2">
      <c r="G15984" s="9"/>
    </row>
    <row r="15985" spans="7:7" x14ac:dyDescent="0.2">
      <c r="G15985" s="9"/>
    </row>
    <row r="15986" spans="7:7" x14ac:dyDescent="0.2">
      <c r="G15986" s="9"/>
    </row>
    <row r="15987" spans="7:7" x14ac:dyDescent="0.2">
      <c r="G15987" s="9"/>
    </row>
    <row r="15988" spans="7:7" x14ac:dyDescent="0.2">
      <c r="G15988" s="9"/>
    </row>
    <row r="15989" spans="7:7" x14ac:dyDescent="0.2">
      <c r="G15989" s="9"/>
    </row>
    <row r="15990" spans="7:7" x14ac:dyDescent="0.2">
      <c r="G15990" s="9"/>
    </row>
    <row r="15991" spans="7:7" x14ac:dyDescent="0.2">
      <c r="G15991" s="9"/>
    </row>
    <row r="15992" spans="7:7" x14ac:dyDescent="0.2">
      <c r="G15992" s="9"/>
    </row>
    <row r="15993" spans="7:7" x14ac:dyDescent="0.2">
      <c r="G15993" s="9"/>
    </row>
    <row r="15994" spans="7:7" x14ac:dyDescent="0.2">
      <c r="G15994" s="9"/>
    </row>
    <row r="15995" spans="7:7" x14ac:dyDescent="0.2">
      <c r="G15995" s="9"/>
    </row>
    <row r="15996" spans="7:7" x14ac:dyDescent="0.2">
      <c r="G15996" s="9"/>
    </row>
    <row r="15997" spans="7:7" x14ac:dyDescent="0.2">
      <c r="G15997" s="9"/>
    </row>
    <row r="15998" spans="7:7" x14ac:dyDescent="0.2">
      <c r="G15998" s="9"/>
    </row>
    <row r="15999" spans="7:7" x14ac:dyDescent="0.2">
      <c r="G15999" s="9"/>
    </row>
    <row r="16000" spans="7:7" x14ac:dyDescent="0.2">
      <c r="G16000" s="9"/>
    </row>
    <row r="16001" spans="7:7" x14ac:dyDescent="0.2">
      <c r="G16001" s="9"/>
    </row>
    <row r="16002" spans="7:7" x14ac:dyDescent="0.2">
      <c r="G16002" s="9"/>
    </row>
    <row r="16003" spans="7:7" x14ac:dyDescent="0.2">
      <c r="G16003" s="9"/>
    </row>
    <row r="16004" spans="7:7" x14ac:dyDescent="0.2">
      <c r="G16004" s="9"/>
    </row>
    <row r="16005" spans="7:7" x14ac:dyDescent="0.2">
      <c r="G16005" s="9"/>
    </row>
    <row r="16006" spans="7:7" x14ac:dyDescent="0.2">
      <c r="G16006" s="9"/>
    </row>
    <row r="16007" spans="7:7" x14ac:dyDescent="0.2">
      <c r="G16007" s="9"/>
    </row>
    <row r="16008" spans="7:7" x14ac:dyDescent="0.2">
      <c r="G16008" s="9"/>
    </row>
    <row r="16009" spans="7:7" x14ac:dyDescent="0.2">
      <c r="G16009" s="9"/>
    </row>
    <row r="16010" spans="7:7" x14ac:dyDescent="0.2">
      <c r="G16010" s="9"/>
    </row>
    <row r="16011" spans="7:7" x14ac:dyDescent="0.2">
      <c r="G16011" s="9"/>
    </row>
    <row r="16012" spans="7:7" x14ac:dyDescent="0.2">
      <c r="G16012" s="9"/>
    </row>
    <row r="16013" spans="7:7" x14ac:dyDescent="0.2">
      <c r="G16013" s="9"/>
    </row>
    <row r="16014" spans="7:7" x14ac:dyDescent="0.2">
      <c r="G16014" s="9"/>
    </row>
    <row r="16015" spans="7:7" x14ac:dyDescent="0.2">
      <c r="G16015" s="9"/>
    </row>
    <row r="16016" spans="7:7" x14ac:dyDescent="0.2">
      <c r="G16016" s="9"/>
    </row>
    <row r="16017" spans="7:7" x14ac:dyDescent="0.2">
      <c r="G16017" s="9"/>
    </row>
    <row r="16018" spans="7:7" x14ac:dyDescent="0.2">
      <c r="G16018" s="9"/>
    </row>
    <row r="16019" spans="7:7" x14ac:dyDescent="0.2">
      <c r="G16019" s="9"/>
    </row>
    <row r="16020" spans="7:7" x14ac:dyDescent="0.2">
      <c r="G16020" s="9"/>
    </row>
    <row r="16021" spans="7:7" x14ac:dyDescent="0.2">
      <c r="G16021" s="9"/>
    </row>
    <row r="16022" spans="7:7" x14ac:dyDescent="0.2">
      <c r="G16022" s="9"/>
    </row>
    <row r="16023" spans="7:7" x14ac:dyDescent="0.2">
      <c r="G16023" s="9"/>
    </row>
    <row r="16024" spans="7:7" x14ac:dyDescent="0.2">
      <c r="G16024" s="9"/>
    </row>
    <row r="16025" spans="7:7" x14ac:dyDescent="0.2">
      <c r="G16025" s="9"/>
    </row>
    <row r="16026" spans="7:7" x14ac:dyDescent="0.2">
      <c r="G16026" s="9"/>
    </row>
    <row r="16027" spans="7:7" x14ac:dyDescent="0.2">
      <c r="G16027" s="9"/>
    </row>
    <row r="16028" spans="7:7" x14ac:dyDescent="0.2">
      <c r="G16028" s="9"/>
    </row>
    <row r="16029" spans="7:7" x14ac:dyDescent="0.2">
      <c r="G16029" s="9"/>
    </row>
    <row r="16030" spans="7:7" x14ac:dyDescent="0.2">
      <c r="G16030" s="9"/>
    </row>
    <row r="16031" spans="7:7" x14ac:dyDescent="0.2">
      <c r="G16031" s="9"/>
    </row>
    <row r="16032" spans="7:7" x14ac:dyDescent="0.2">
      <c r="G16032" s="9"/>
    </row>
    <row r="16033" spans="7:7" x14ac:dyDescent="0.2">
      <c r="G16033" s="9"/>
    </row>
    <row r="16034" spans="7:7" x14ac:dyDescent="0.2">
      <c r="G16034" s="9"/>
    </row>
    <row r="16035" spans="7:7" x14ac:dyDescent="0.2">
      <c r="G16035" s="9"/>
    </row>
    <row r="16036" spans="7:7" x14ac:dyDescent="0.2">
      <c r="G16036" s="9"/>
    </row>
    <row r="16037" spans="7:7" x14ac:dyDescent="0.2">
      <c r="G16037" s="9"/>
    </row>
    <row r="16038" spans="7:7" x14ac:dyDescent="0.2">
      <c r="G16038" s="9"/>
    </row>
    <row r="16039" spans="7:7" x14ac:dyDescent="0.2">
      <c r="G16039" s="9"/>
    </row>
    <row r="16040" spans="7:7" x14ac:dyDescent="0.2">
      <c r="G16040" s="9"/>
    </row>
    <row r="16041" spans="7:7" x14ac:dyDescent="0.2">
      <c r="G16041" s="9"/>
    </row>
    <row r="16042" spans="7:7" x14ac:dyDescent="0.2">
      <c r="G16042" s="9"/>
    </row>
    <row r="16043" spans="7:7" x14ac:dyDescent="0.2">
      <c r="G16043" s="9"/>
    </row>
    <row r="16044" spans="7:7" x14ac:dyDescent="0.2">
      <c r="G16044" s="9"/>
    </row>
    <row r="16045" spans="7:7" x14ac:dyDescent="0.2">
      <c r="G16045" s="9"/>
    </row>
    <row r="16046" spans="7:7" x14ac:dyDescent="0.2">
      <c r="G16046" s="9"/>
    </row>
    <row r="16047" spans="7:7" x14ac:dyDescent="0.2">
      <c r="G16047" s="9"/>
    </row>
    <row r="16048" spans="7:7" x14ac:dyDescent="0.2">
      <c r="G16048" s="9"/>
    </row>
    <row r="16049" spans="7:7" x14ac:dyDescent="0.2">
      <c r="G16049" s="9"/>
    </row>
    <row r="16050" spans="7:7" x14ac:dyDescent="0.2">
      <c r="G16050" s="9"/>
    </row>
    <row r="16051" spans="7:7" x14ac:dyDescent="0.2">
      <c r="G16051" s="9"/>
    </row>
    <row r="16052" spans="7:7" x14ac:dyDescent="0.2">
      <c r="G16052" s="9"/>
    </row>
    <row r="16053" spans="7:7" x14ac:dyDescent="0.2">
      <c r="G16053" s="9"/>
    </row>
    <row r="16054" spans="7:7" x14ac:dyDescent="0.2">
      <c r="G16054" s="9"/>
    </row>
    <row r="16055" spans="7:7" x14ac:dyDescent="0.2">
      <c r="G16055" s="9"/>
    </row>
    <row r="16056" spans="7:7" x14ac:dyDescent="0.2">
      <c r="G16056" s="9"/>
    </row>
    <row r="16057" spans="7:7" x14ac:dyDescent="0.2">
      <c r="G16057" s="9"/>
    </row>
    <row r="16058" spans="7:7" x14ac:dyDescent="0.2">
      <c r="G16058" s="9"/>
    </row>
    <row r="16059" spans="7:7" x14ac:dyDescent="0.2">
      <c r="G16059" s="9"/>
    </row>
    <row r="16060" spans="7:7" x14ac:dyDescent="0.2">
      <c r="G16060" s="9"/>
    </row>
    <row r="16061" spans="7:7" x14ac:dyDescent="0.2">
      <c r="G16061" s="9"/>
    </row>
    <row r="16062" spans="7:7" x14ac:dyDescent="0.2">
      <c r="G16062" s="9"/>
    </row>
    <row r="16063" spans="7:7" x14ac:dyDescent="0.2">
      <c r="G16063" s="9"/>
    </row>
    <row r="16064" spans="7:7" x14ac:dyDescent="0.2">
      <c r="G16064" s="9"/>
    </row>
    <row r="16065" spans="7:7" x14ac:dyDescent="0.2">
      <c r="G16065" s="9"/>
    </row>
    <row r="16066" spans="7:7" x14ac:dyDescent="0.2">
      <c r="G16066" s="9"/>
    </row>
    <row r="16067" spans="7:7" x14ac:dyDescent="0.2">
      <c r="G16067" s="9"/>
    </row>
    <row r="16068" spans="7:7" x14ac:dyDescent="0.2">
      <c r="G16068" s="9"/>
    </row>
    <row r="16069" spans="7:7" x14ac:dyDescent="0.2">
      <c r="G16069" s="9"/>
    </row>
    <row r="16070" spans="7:7" x14ac:dyDescent="0.2">
      <c r="G16070" s="9"/>
    </row>
    <row r="16071" spans="7:7" x14ac:dyDescent="0.2">
      <c r="G16071" s="9"/>
    </row>
    <row r="16072" spans="7:7" x14ac:dyDescent="0.2">
      <c r="G16072" s="9"/>
    </row>
    <row r="16073" spans="7:7" x14ac:dyDescent="0.2">
      <c r="G16073" s="9"/>
    </row>
    <row r="16074" spans="7:7" x14ac:dyDescent="0.2">
      <c r="G16074" s="9"/>
    </row>
    <row r="16075" spans="7:7" x14ac:dyDescent="0.2">
      <c r="G16075" s="9"/>
    </row>
    <row r="16076" spans="7:7" x14ac:dyDescent="0.2">
      <c r="G16076" s="9"/>
    </row>
    <row r="16077" spans="7:7" x14ac:dyDescent="0.2">
      <c r="G16077" s="9"/>
    </row>
    <row r="16078" spans="7:7" x14ac:dyDescent="0.2">
      <c r="G16078" s="9"/>
    </row>
    <row r="16079" spans="7:7" x14ac:dyDescent="0.2">
      <c r="G16079" s="9"/>
    </row>
    <row r="16080" spans="7:7" x14ac:dyDescent="0.2">
      <c r="G16080" s="9"/>
    </row>
    <row r="16081" spans="7:7" x14ac:dyDescent="0.2">
      <c r="G16081" s="9"/>
    </row>
    <row r="16082" spans="7:7" x14ac:dyDescent="0.2">
      <c r="G16082" s="9"/>
    </row>
    <row r="16083" spans="7:7" x14ac:dyDescent="0.2">
      <c r="G16083" s="9"/>
    </row>
    <row r="16084" spans="7:7" x14ac:dyDescent="0.2">
      <c r="G16084" s="9"/>
    </row>
    <row r="16085" spans="7:7" x14ac:dyDescent="0.2">
      <c r="G16085" s="9"/>
    </row>
    <row r="16086" spans="7:7" x14ac:dyDescent="0.2">
      <c r="G16086" s="9"/>
    </row>
    <row r="16087" spans="7:7" x14ac:dyDescent="0.2">
      <c r="G16087" s="9"/>
    </row>
    <row r="16088" spans="7:7" x14ac:dyDescent="0.2">
      <c r="G16088" s="9"/>
    </row>
    <row r="16089" spans="7:7" x14ac:dyDescent="0.2">
      <c r="G16089" s="9"/>
    </row>
    <row r="16090" spans="7:7" x14ac:dyDescent="0.2">
      <c r="G16090" s="9"/>
    </row>
    <row r="16091" spans="7:7" x14ac:dyDescent="0.2">
      <c r="G16091" s="9"/>
    </row>
    <row r="16092" spans="7:7" x14ac:dyDescent="0.2">
      <c r="G16092" s="9"/>
    </row>
    <row r="16093" spans="7:7" x14ac:dyDescent="0.2">
      <c r="G16093" s="9"/>
    </row>
    <row r="16094" spans="7:7" x14ac:dyDescent="0.2">
      <c r="G16094" s="9"/>
    </row>
    <row r="16095" spans="7:7" x14ac:dyDescent="0.2">
      <c r="G16095" s="9"/>
    </row>
    <row r="16096" spans="7:7" x14ac:dyDescent="0.2">
      <c r="G16096" s="9"/>
    </row>
    <row r="16097" spans="7:7" x14ac:dyDescent="0.2">
      <c r="G16097" s="9"/>
    </row>
    <row r="16098" spans="7:7" x14ac:dyDescent="0.2">
      <c r="G16098" s="9"/>
    </row>
    <row r="16099" spans="7:7" x14ac:dyDescent="0.2">
      <c r="G16099" s="9"/>
    </row>
    <row r="16100" spans="7:7" x14ac:dyDescent="0.2">
      <c r="G16100" s="9"/>
    </row>
    <row r="16101" spans="7:7" x14ac:dyDescent="0.2">
      <c r="G16101" s="9"/>
    </row>
    <row r="16102" spans="7:7" x14ac:dyDescent="0.2">
      <c r="G16102" s="9"/>
    </row>
    <row r="16103" spans="7:7" x14ac:dyDescent="0.2">
      <c r="G16103" s="9"/>
    </row>
    <row r="16104" spans="7:7" x14ac:dyDescent="0.2">
      <c r="G16104" s="9"/>
    </row>
    <row r="16105" spans="7:7" x14ac:dyDescent="0.2">
      <c r="G16105" s="9"/>
    </row>
    <row r="16106" spans="7:7" x14ac:dyDescent="0.2">
      <c r="G16106" s="9"/>
    </row>
    <row r="16107" spans="7:7" x14ac:dyDescent="0.2">
      <c r="G16107" s="9"/>
    </row>
    <row r="16108" spans="7:7" x14ac:dyDescent="0.2">
      <c r="G16108" s="9"/>
    </row>
    <row r="16109" spans="7:7" x14ac:dyDescent="0.2">
      <c r="G16109" s="9"/>
    </row>
    <row r="16110" spans="7:7" x14ac:dyDescent="0.2">
      <c r="G16110" s="9"/>
    </row>
    <row r="16111" spans="7:7" x14ac:dyDescent="0.2">
      <c r="G16111" s="9"/>
    </row>
    <row r="16112" spans="7:7" x14ac:dyDescent="0.2">
      <c r="G16112" s="9"/>
    </row>
    <row r="16113" spans="7:7" x14ac:dyDescent="0.2">
      <c r="G16113" s="9"/>
    </row>
    <row r="16114" spans="7:7" x14ac:dyDescent="0.2">
      <c r="G16114" s="9"/>
    </row>
    <row r="16115" spans="7:7" x14ac:dyDescent="0.2">
      <c r="G16115" s="9"/>
    </row>
    <row r="16116" spans="7:7" x14ac:dyDescent="0.2">
      <c r="G16116" s="9"/>
    </row>
    <row r="16117" spans="7:7" x14ac:dyDescent="0.2">
      <c r="G16117" s="9"/>
    </row>
    <row r="16118" spans="7:7" x14ac:dyDescent="0.2">
      <c r="G16118" s="9"/>
    </row>
    <row r="16119" spans="7:7" x14ac:dyDescent="0.2">
      <c r="G16119" s="9"/>
    </row>
    <row r="16120" spans="7:7" x14ac:dyDescent="0.2">
      <c r="G16120" s="9"/>
    </row>
    <row r="16121" spans="7:7" x14ac:dyDescent="0.2">
      <c r="G16121" s="9"/>
    </row>
    <row r="16122" spans="7:7" x14ac:dyDescent="0.2">
      <c r="G16122" s="9"/>
    </row>
    <row r="16123" spans="7:7" x14ac:dyDescent="0.2">
      <c r="G16123" s="9"/>
    </row>
    <row r="16124" spans="7:7" x14ac:dyDescent="0.2">
      <c r="G16124" s="9"/>
    </row>
    <row r="16125" spans="7:7" x14ac:dyDescent="0.2">
      <c r="G16125" s="9"/>
    </row>
    <row r="16126" spans="7:7" x14ac:dyDescent="0.2">
      <c r="G16126" s="9"/>
    </row>
    <row r="16127" spans="7:7" x14ac:dyDescent="0.2">
      <c r="G16127" s="9"/>
    </row>
    <row r="16128" spans="7:7" x14ac:dyDescent="0.2">
      <c r="G16128" s="9"/>
    </row>
    <row r="16129" spans="7:7" x14ac:dyDescent="0.2">
      <c r="G16129" s="9"/>
    </row>
    <row r="16130" spans="7:7" x14ac:dyDescent="0.2">
      <c r="G16130" s="9"/>
    </row>
    <row r="16131" spans="7:7" x14ac:dyDescent="0.2">
      <c r="G16131" s="9"/>
    </row>
    <row r="16132" spans="7:7" x14ac:dyDescent="0.2">
      <c r="G16132" s="9"/>
    </row>
    <row r="16133" spans="7:7" x14ac:dyDescent="0.2">
      <c r="G16133" s="9"/>
    </row>
    <row r="16134" spans="7:7" x14ac:dyDescent="0.2">
      <c r="G16134" s="9"/>
    </row>
    <row r="16135" spans="7:7" x14ac:dyDescent="0.2">
      <c r="G16135" s="9"/>
    </row>
    <row r="16136" spans="7:7" x14ac:dyDescent="0.2">
      <c r="G16136" s="9"/>
    </row>
    <row r="16137" spans="7:7" x14ac:dyDescent="0.2">
      <c r="G16137" s="9"/>
    </row>
    <row r="16138" spans="7:7" x14ac:dyDescent="0.2">
      <c r="G16138" s="9"/>
    </row>
    <row r="16139" spans="7:7" x14ac:dyDescent="0.2">
      <c r="G16139" s="9"/>
    </row>
    <row r="16140" spans="7:7" x14ac:dyDescent="0.2">
      <c r="G16140" s="9"/>
    </row>
    <row r="16141" spans="7:7" x14ac:dyDescent="0.2">
      <c r="G16141" s="9"/>
    </row>
    <row r="16142" spans="7:7" x14ac:dyDescent="0.2">
      <c r="G16142" s="9"/>
    </row>
    <row r="16143" spans="7:7" x14ac:dyDescent="0.2">
      <c r="G16143" s="9"/>
    </row>
    <row r="16144" spans="7:7" x14ac:dyDescent="0.2">
      <c r="G16144" s="9"/>
    </row>
    <row r="16145" spans="7:7" x14ac:dyDescent="0.2">
      <c r="G16145" s="9"/>
    </row>
    <row r="16146" spans="7:7" x14ac:dyDescent="0.2">
      <c r="G16146" s="9"/>
    </row>
    <row r="16147" spans="7:7" x14ac:dyDescent="0.2">
      <c r="G16147" s="9"/>
    </row>
    <row r="16148" spans="7:7" x14ac:dyDescent="0.2">
      <c r="G16148" s="9"/>
    </row>
    <row r="16149" spans="7:7" x14ac:dyDescent="0.2">
      <c r="G16149" s="9"/>
    </row>
    <row r="16150" spans="7:7" x14ac:dyDescent="0.2">
      <c r="G16150" s="9"/>
    </row>
    <row r="16151" spans="7:7" x14ac:dyDescent="0.2">
      <c r="G16151" s="9"/>
    </row>
    <row r="16152" spans="7:7" x14ac:dyDescent="0.2">
      <c r="G16152" s="9"/>
    </row>
    <row r="16153" spans="7:7" x14ac:dyDescent="0.2">
      <c r="G16153" s="9"/>
    </row>
    <row r="16154" spans="7:7" x14ac:dyDescent="0.2">
      <c r="G16154" s="9"/>
    </row>
    <row r="16155" spans="7:7" x14ac:dyDescent="0.2">
      <c r="G16155" s="9"/>
    </row>
    <row r="16156" spans="7:7" x14ac:dyDescent="0.2">
      <c r="G16156" s="9"/>
    </row>
    <row r="16157" spans="7:7" x14ac:dyDescent="0.2">
      <c r="G16157" s="9"/>
    </row>
    <row r="16158" spans="7:7" x14ac:dyDescent="0.2">
      <c r="G16158" s="9"/>
    </row>
    <row r="16159" spans="7:7" x14ac:dyDescent="0.2">
      <c r="G16159" s="9"/>
    </row>
    <row r="16160" spans="7:7" x14ac:dyDescent="0.2">
      <c r="G16160" s="9"/>
    </row>
    <row r="16161" spans="7:7" x14ac:dyDescent="0.2">
      <c r="G16161" s="9"/>
    </row>
    <row r="16162" spans="7:7" x14ac:dyDescent="0.2">
      <c r="G16162" s="9"/>
    </row>
    <row r="16163" spans="7:7" x14ac:dyDescent="0.2">
      <c r="G16163" s="9"/>
    </row>
    <row r="16164" spans="7:7" x14ac:dyDescent="0.2">
      <c r="G16164" s="9"/>
    </row>
    <row r="16165" spans="7:7" x14ac:dyDescent="0.2">
      <c r="G16165" s="9"/>
    </row>
    <row r="16166" spans="7:7" x14ac:dyDescent="0.2">
      <c r="G16166" s="9"/>
    </row>
    <row r="16167" spans="7:7" x14ac:dyDescent="0.2">
      <c r="G16167" s="9"/>
    </row>
    <row r="16168" spans="7:7" x14ac:dyDescent="0.2">
      <c r="G16168" s="9"/>
    </row>
    <row r="16169" spans="7:7" x14ac:dyDescent="0.2">
      <c r="G16169" s="9"/>
    </row>
    <row r="16170" spans="7:7" x14ac:dyDescent="0.2">
      <c r="G16170" s="9"/>
    </row>
    <row r="16171" spans="7:7" x14ac:dyDescent="0.2">
      <c r="G16171" s="9"/>
    </row>
    <row r="16172" spans="7:7" x14ac:dyDescent="0.2">
      <c r="G16172" s="9"/>
    </row>
    <row r="16173" spans="7:7" x14ac:dyDescent="0.2">
      <c r="G16173" s="9"/>
    </row>
    <row r="16174" spans="7:7" x14ac:dyDescent="0.2">
      <c r="G16174" s="9"/>
    </row>
    <row r="16175" spans="7:7" x14ac:dyDescent="0.2">
      <c r="G16175" s="9"/>
    </row>
    <row r="16176" spans="7:7" x14ac:dyDescent="0.2">
      <c r="G16176" s="9"/>
    </row>
    <row r="16177" spans="7:7" x14ac:dyDescent="0.2">
      <c r="G16177" s="9"/>
    </row>
    <row r="16178" spans="7:7" x14ac:dyDescent="0.2">
      <c r="G16178" s="9"/>
    </row>
    <row r="16179" spans="7:7" x14ac:dyDescent="0.2">
      <c r="G16179" s="9"/>
    </row>
    <row r="16180" spans="7:7" x14ac:dyDescent="0.2">
      <c r="G16180" s="9"/>
    </row>
    <row r="16181" spans="7:7" x14ac:dyDescent="0.2">
      <c r="G16181" s="9"/>
    </row>
    <row r="16182" spans="7:7" x14ac:dyDescent="0.2">
      <c r="G16182" s="9"/>
    </row>
    <row r="16183" spans="7:7" x14ac:dyDescent="0.2">
      <c r="G16183" s="9"/>
    </row>
    <row r="16184" spans="7:7" x14ac:dyDescent="0.2">
      <c r="G16184" s="9"/>
    </row>
    <row r="16185" spans="7:7" x14ac:dyDescent="0.2">
      <c r="G16185" s="9"/>
    </row>
    <row r="16186" spans="7:7" x14ac:dyDescent="0.2">
      <c r="G16186" s="9"/>
    </row>
    <row r="16187" spans="7:7" x14ac:dyDescent="0.2">
      <c r="G16187" s="9"/>
    </row>
    <row r="16188" spans="7:7" x14ac:dyDescent="0.2">
      <c r="G16188" s="9"/>
    </row>
    <row r="16189" spans="7:7" x14ac:dyDescent="0.2">
      <c r="G16189" s="9"/>
    </row>
    <row r="16190" spans="7:7" x14ac:dyDescent="0.2">
      <c r="G16190" s="9"/>
    </row>
    <row r="16191" spans="7:7" x14ac:dyDescent="0.2">
      <c r="G16191" s="9"/>
    </row>
    <row r="16192" spans="7:7" x14ac:dyDescent="0.2">
      <c r="G16192" s="9"/>
    </row>
    <row r="16193" spans="7:7" x14ac:dyDescent="0.2">
      <c r="G16193" s="9"/>
    </row>
    <row r="16194" spans="7:7" x14ac:dyDescent="0.2">
      <c r="G16194" s="9"/>
    </row>
    <row r="16195" spans="7:7" x14ac:dyDescent="0.2">
      <c r="G16195" s="9"/>
    </row>
    <row r="16196" spans="7:7" x14ac:dyDescent="0.2">
      <c r="G16196" s="9"/>
    </row>
    <row r="16197" spans="7:7" x14ac:dyDescent="0.2">
      <c r="G16197" s="9"/>
    </row>
    <row r="16198" spans="7:7" x14ac:dyDescent="0.2">
      <c r="G16198" s="9"/>
    </row>
    <row r="16199" spans="7:7" x14ac:dyDescent="0.2">
      <c r="G16199" s="9"/>
    </row>
    <row r="16200" spans="7:7" x14ac:dyDescent="0.2">
      <c r="G16200" s="9"/>
    </row>
    <row r="16201" spans="7:7" x14ac:dyDescent="0.2">
      <c r="G16201" s="9"/>
    </row>
    <row r="16202" spans="7:7" x14ac:dyDescent="0.2">
      <c r="G16202" s="9"/>
    </row>
    <row r="16203" spans="7:7" x14ac:dyDescent="0.2">
      <c r="G16203" s="9"/>
    </row>
    <row r="16204" spans="7:7" x14ac:dyDescent="0.2">
      <c r="G16204" s="9"/>
    </row>
    <row r="16205" spans="7:7" x14ac:dyDescent="0.2">
      <c r="G16205" s="9"/>
    </row>
    <row r="16206" spans="7:7" x14ac:dyDescent="0.2">
      <c r="G16206" s="9"/>
    </row>
    <row r="16207" spans="7:7" x14ac:dyDescent="0.2">
      <c r="G16207" s="9"/>
    </row>
    <row r="16208" spans="7:7" x14ac:dyDescent="0.2">
      <c r="G16208" s="9"/>
    </row>
    <row r="16209" spans="7:7" x14ac:dyDescent="0.2">
      <c r="G16209" s="9"/>
    </row>
    <row r="16210" spans="7:7" x14ac:dyDescent="0.2">
      <c r="G16210" s="9"/>
    </row>
    <row r="16211" spans="7:7" x14ac:dyDescent="0.2">
      <c r="G16211" s="9"/>
    </row>
    <row r="16212" spans="7:7" x14ac:dyDescent="0.2">
      <c r="G16212" s="9"/>
    </row>
    <row r="16213" spans="7:7" x14ac:dyDescent="0.2">
      <c r="G16213" s="9"/>
    </row>
    <row r="16214" spans="7:7" x14ac:dyDescent="0.2">
      <c r="G16214" s="9"/>
    </row>
    <row r="16215" spans="7:7" x14ac:dyDescent="0.2">
      <c r="G16215" s="9"/>
    </row>
    <row r="16216" spans="7:7" x14ac:dyDescent="0.2">
      <c r="G16216" s="9"/>
    </row>
    <row r="16217" spans="7:7" x14ac:dyDescent="0.2">
      <c r="G16217" s="9"/>
    </row>
    <row r="16218" spans="7:7" x14ac:dyDescent="0.2">
      <c r="G16218" s="9"/>
    </row>
    <row r="16219" spans="7:7" x14ac:dyDescent="0.2">
      <c r="G16219" s="9"/>
    </row>
    <row r="16220" spans="7:7" x14ac:dyDescent="0.2">
      <c r="G16220" s="9"/>
    </row>
    <row r="16221" spans="7:7" x14ac:dyDescent="0.2">
      <c r="G16221" s="9"/>
    </row>
    <row r="16222" spans="7:7" x14ac:dyDescent="0.2">
      <c r="G16222" s="9"/>
    </row>
    <row r="16223" spans="7:7" x14ac:dyDescent="0.2">
      <c r="G16223" s="9"/>
    </row>
    <row r="16224" spans="7:7" x14ac:dyDescent="0.2">
      <c r="G16224" s="9"/>
    </row>
    <row r="16225" spans="7:7" x14ac:dyDescent="0.2">
      <c r="G16225" s="9"/>
    </row>
    <row r="16226" spans="7:7" x14ac:dyDescent="0.2">
      <c r="G16226" s="9"/>
    </row>
    <row r="16227" spans="7:7" x14ac:dyDescent="0.2">
      <c r="G16227" s="9"/>
    </row>
    <row r="16228" spans="7:7" x14ac:dyDescent="0.2">
      <c r="G16228" s="9"/>
    </row>
    <row r="16229" spans="7:7" x14ac:dyDescent="0.2">
      <c r="G16229" s="9"/>
    </row>
    <row r="16230" spans="7:7" x14ac:dyDescent="0.2">
      <c r="G16230" s="9"/>
    </row>
    <row r="16231" spans="7:7" x14ac:dyDescent="0.2">
      <c r="G16231" s="9"/>
    </row>
    <row r="16232" spans="7:7" x14ac:dyDescent="0.2">
      <c r="G16232" s="9"/>
    </row>
    <row r="16233" spans="7:7" x14ac:dyDescent="0.2">
      <c r="G16233" s="9"/>
    </row>
    <row r="16234" spans="7:7" x14ac:dyDescent="0.2">
      <c r="G16234" s="9"/>
    </row>
    <row r="16235" spans="7:7" x14ac:dyDescent="0.2">
      <c r="G16235" s="9"/>
    </row>
    <row r="16236" spans="7:7" x14ac:dyDescent="0.2">
      <c r="G16236" s="9"/>
    </row>
    <row r="16237" spans="7:7" x14ac:dyDescent="0.2">
      <c r="G16237" s="9"/>
    </row>
    <row r="16238" spans="7:7" x14ac:dyDescent="0.2">
      <c r="G16238" s="9"/>
    </row>
    <row r="16239" spans="7:7" x14ac:dyDescent="0.2">
      <c r="G16239" s="9"/>
    </row>
    <row r="16240" spans="7:7" x14ac:dyDescent="0.2">
      <c r="G16240" s="9"/>
    </row>
    <row r="16241" spans="7:7" x14ac:dyDescent="0.2">
      <c r="G16241" s="9"/>
    </row>
    <row r="16242" spans="7:7" x14ac:dyDescent="0.2">
      <c r="G16242" s="9"/>
    </row>
    <row r="16243" spans="7:7" x14ac:dyDescent="0.2">
      <c r="G16243" s="9"/>
    </row>
    <row r="16244" spans="7:7" x14ac:dyDescent="0.2">
      <c r="G16244" s="9"/>
    </row>
    <row r="16245" spans="7:7" x14ac:dyDescent="0.2">
      <c r="G16245" s="9"/>
    </row>
    <row r="16246" spans="7:7" x14ac:dyDescent="0.2">
      <c r="G16246" s="9"/>
    </row>
    <row r="16247" spans="7:7" x14ac:dyDescent="0.2">
      <c r="G16247" s="9"/>
    </row>
    <row r="16248" spans="7:7" x14ac:dyDescent="0.2">
      <c r="G16248" s="9"/>
    </row>
    <row r="16249" spans="7:7" x14ac:dyDescent="0.2">
      <c r="G16249" s="9"/>
    </row>
    <row r="16250" spans="7:7" x14ac:dyDescent="0.2">
      <c r="G16250" s="9"/>
    </row>
    <row r="16251" spans="7:7" x14ac:dyDescent="0.2">
      <c r="G16251" s="9"/>
    </row>
    <row r="16252" spans="7:7" x14ac:dyDescent="0.2">
      <c r="G16252" s="9"/>
    </row>
    <row r="16253" spans="7:7" x14ac:dyDescent="0.2">
      <c r="G16253" s="9"/>
    </row>
    <row r="16254" spans="7:7" x14ac:dyDescent="0.2">
      <c r="G16254" s="9"/>
    </row>
    <row r="16255" spans="7:7" x14ac:dyDescent="0.2">
      <c r="G16255" s="9"/>
    </row>
    <row r="16256" spans="7:7" x14ac:dyDescent="0.2">
      <c r="G16256" s="9"/>
    </row>
    <row r="16257" spans="7:7" x14ac:dyDescent="0.2">
      <c r="G16257" s="9"/>
    </row>
    <row r="16258" spans="7:7" x14ac:dyDescent="0.2">
      <c r="G16258" s="9"/>
    </row>
    <row r="16259" spans="7:7" x14ac:dyDescent="0.2">
      <c r="G16259" s="9"/>
    </row>
    <row r="16260" spans="7:7" x14ac:dyDescent="0.2">
      <c r="G16260" s="9"/>
    </row>
    <row r="16261" spans="7:7" x14ac:dyDescent="0.2">
      <c r="G16261" s="9"/>
    </row>
    <row r="16262" spans="7:7" x14ac:dyDescent="0.2">
      <c r="G16262" s="9"/>
    </row>
    <row r="16263" spans="7:7" x14ac:dyDescent="0.2">
      <c r="G16263" s="9"/>
    </row>
    <row r="16264" spans="7:7" x14ac:dyDescent="0.2">
      <c r="G16264" s="9"/>
    </row>
    <row r="16265" spans="7:7" x14ac:dyDescent="0.2">
      <c r="G16265" s="9"/>
    </row>
    <row r="16266" spans="7:7" x14ac:dyDescent="0.2">
      <c r="G16266" s="9"/>
    </row>
    <row r="16267" spans="7:7" x14ac:dyDescent="0.2">
      <c r="G16267" s="9"/>
    </row>
    <row r="16268" spans="7:7" x14ac:dyDescent="0.2">
      <c r="G16268" s="9"/>
    </row>
    <row r="16269" spans="7:7" x14ac:dyDescent="0.2">
      <c r="G16269" s="9"/>
    </row>
    <row r="16270" spans="7:7" x14ac:dyDescent="0.2">
      <c r="G16270" s="9"/>
    </row>
    <row r="16271" spans="7:7" x14ac:dyDescent="0.2">
      <c r="G16271" s="9"/>
    </row>
    <row r="16272" spans="7:7" x14ac:dyDescent="0.2">
      <c r="G16272" s="9"/>
    </row>
    <row r="16273" spans="7:7" x14ac:dyDescent="0.2">
      <c r="G16273" s="9"/>
    </row>
    <row r="16274" spans="7:7" x14ac:dyDescent="0.2">
      <c r="G16274" s="9"/>
    </row>
    <row r="16275" spans="7:7" x14ac:dyDescent="0.2">
      <c r="G16275" s="9"/>
    </row>
    <row r="16276" spans="7:7" x14ac:dyDescent="0.2">
      <c r="G16276" s="9"/>
    </row>
    <row r="16277" spans="7:7" x14ac:dyDescent="0.2">
      <c r="G16277" s="9"/>
    </row>
    <row r="16278" spans="7:7" x14ac:dyDescent="0.2">
      <c r="G16278" s="9"/>
    </row>
    <row r="16279" spans="7:7" x14ac:dyDescent="0.2">
      <c r="G16279" s="9"/>
    </row>
    <row r="16280" spans="7:7" x14ac:dyDescent="0.2">
      <c r="G16280" s="9"/>
    </row>
    <row r="16281" spans="7:7" x14ac:dyDescent="0.2">
      <c r="G16281" s="9"/>
    </row>
    <row r="16282" spans="7:7" x14ac:dyDescent="0.2">
      <c r="G16282" s="9"/>
    </row>
    <row r="16283" spans="7:7" x14ac:dyDescent="0.2">
      <c r="G16283" s="9"/>
    </row>
    <row r="16284" spans="7:7" x14ac:dyDescent="0.2">
      <c r="G16284" s="9"/>
    </row>
    <row r="16285" spans="7:7" x14ac:dyDescent="0.2">
      <c r="G16285" s="9"/>
    </row>
    <row r="16286" spans="7:7" x14ac:dyDescent="0.2">
      <c r="G16286" s="9"/>
    </row>
    <row r="16287" spans="7:7" x14ac:dyDescent="0.2">
      <c r="G16287" s="9"/>
    </row>
    <row r="16288" spans="7:7" x14ac:dyDescent="0.2">
      <c r="G16288" s="9"/>
    </row>
    <row r="16289" spans="7:7" x14ac:dyDescent="0.2">
      <c r="G16289" s="9"/>
    </row>
    <row r="16290" spans="7:7" x14ac:dyDescent="0.2">
      <c r="G16290" s="9"/>
    </row>
    <row r="16291" spans="7:7" x14ac:dyDescent="0.2">
      <c r="G16291" s="9"/>
    </row>
    <row r="16292" spans="7:7" x14ac:dyDescent="0.2">
      <c r="G16292" s="9"/>
    </row>
    <row r="16293" spans="7:7" x14ac:dyDescent="0.2">
      <c r="G16293" s="9"/>
    </row>
    <row r="16294" spans="7:7" x14ac:dyDescent="0.2">
      <c r="G16294" s="9"/>
    </row>
    <row r="16295" spans="7:7" x14ac:dyDescent="0.2">
      <c r="G16295" s="9"/>
    </row>
    <row r="16296" spans="7:7" x14ac:dyDescent="0.2">
      <c r="G16296" s="9"/>
    </row>
    <row r="16297" spans="7:7" x14ac:dyDescent="0.2">
      <c r="G16297" s="9"/>
    </row>
    <row r="16298" spans="7:7" x14ac:dyDescent="0.2">
      <c r="G16298" s="9"/>
    </row>
    <row r="16299" spans="7:7" x14ac:dyDescent="0.2">
      <c r="G16299" s="9"/>
    </row>
    <row r="16300" spans="7:7" x14ac:dyDescent="0.2">
      <c r="G16300" s="9"/>
    </row>
    <row r="16301" spans="7:7" x14ac:dyDescent="0.2">
      <c r="G16301" s="9"/>
    </row>
    <row r="16302" spans="7:7" x14ac:dyDescent="0.2">
      <c r="G16302" s="9"/>
    </row>
    <row r="16303" spans="7:7" x14ac:dyDescent="0.2">
      <c r="G16303" s="9"/>
    </row>
    <row r="16304" spans="7:7" x14ac:dyDescent="0.2">
      <c r="G16304" s="9"/>
    </row>
    <row r="16305" spans="7:7" x14ac:dyDescent="0.2">
      <c r="G16305" s="9"/>
    </row>
    <row r="16306" spans="7:7" x14ac:dyDescent="0.2">
      <c r="G16306" s="9"/>
    </row>
    <row r="16307" spans="7:7" x14ac:dyDescent="0.2">
      <c r="G16307" s="9"/>
    </row>
    <row r="16308" spans="7:7" x14ac:dyDescent="0.2">
      <c r="G16308" s="9"/>
    </row>
    <row r="16309" spans="7:7" x14ac:dyDescent="0.2">
      <c r="G16309" s="9"/>
    </row>
    <row r="16310" spans="7:7" x14ac:dyDescent="0.2">
      <c r="G16310" s="9"/>
    </row>
    <row r="16311" spans="7:7" x14ac:dyDescent="0.2">
      <c r="G16311" s="9"/>
    </row>
    <row r="16312" spans="7:7" x14ac:dyDescent="0.2">
      <c r="G16312" s="9"/>
    </row>
    <row r="16313" spans="7:7" x14ac:dyDescent="0.2">
      <c r="G16313" s="9"/>
    </row>
    <row r="16314" spans="7:7" x14ac:dyDescent="0.2">
      <c r="G16314" s="9"/>
    </row>
    <row r="16315" spans="7:7" x14ac:dyDescent="0.2">
      <c r="G16315" s="9"/>
    </row>
    <row r="16316" spans="7:7" x14ac:dyDescent="0.2">
      <c r="G16316" s="9"/>
    </row>
    <row r="16317" spans="7:7" x14ac:dyDescent="0.2">
      <c r="G16317" s="9"/>
    </row>
    <row r="16318" spans="7:7" x14ac:dyDescent="0.2">
      <c r="G16318" s="9"/>
    </row>
    <row r="16319" spans="7:7" x14ac:dyDescent="0.2">
      <c r="G16319" s="9"/>
    </row>
    <row r="16320" spans="7:7" x14ac:dyDescent="0.2">
      <c r="G16320" s="9"/>
    </row>
    <row r="16321" spans="7:7" x14ac:dyDescent="0.2">
      <c r="G16321" s="9"/>
    </row>
    <row r="16322" spans="7:7" x14ac:dyDescent="0.2">
      <c r="G16322" s="9"/>
    </row>
    <row r="16323" spans="7:7" x14ac:dyDescent="0.2">
      <c r="G16323" s="9"/>
    </row>
    <row r="16324" spans="7:7" x14ac:dyDescent="0.2">
      <c r="G16324" s="9"/>
    </row>
    <row r="16325" spans="7:7" x14ac:dyDescent="0.2">
      <c r="G16325" s="9"/>
    </row>
    <row r="16326" spans="7:7" x14ac:dyDescent="0.2">
      <c r="G16326" s="9"/>
    </row>
    <row r="16327" spans="7:7" x14ac:dyDescent="0.2">
      <c r="G16327" s="9"/>
    </row>
    <row r="16328" spans="7:7" x14ac:dyDescent="0.2">
      <c r="G16328" s="9"/>
    </row>
    <row r="16329" spans="7:7" x14ac:dyDescent="0.2">
      <c r="G16329" s="9"/>
    </row>
    <row r="16330" spans="7:7" x14ac:dyDescent="0.2">
      <c r="G16330" s="9"/>
    </row>
    <row r="16331" spans="7:7" x14ac:dyDescent="0.2">
      <c r="G16331" s="9"/>
    </row>
    <row r="16332" spans="7:7" x14ac:dyDescent="0.2">
      <c r="G16332" s="9"/>
    </row>
    <row r="16333" spans="7:7" x14ac:dyDescent="0.2">
      <c r="G16333" s="9"/>
    </row>
    <row r="16334" spans="7:7" x14ac:dyDescent="0.2">
      <c r="G16334" s="9"/>
    </row>
    <row r="16335" spans="7:7" x14ac:dyDescent="0.2">
      <c r="G16335" s="9"/>
    </row>
    <row r="16336" spans="7:7" x14ac:dyDescent="0.2">
      <c r="G16336" s="9"/>
    </row>
    <row r="16337" spans="7:7" x14ac:dyDescent="0.2">
      <c r="G16337" s="9"/>
    </row>
    <row r="16338" spans="7:7" x14ac:dyDescent="0.2">
      <c r="G16338" s="9"/>
    </row>
    <row r="16339" spans="7:7" x14ac:dyDescent="0.2">
      <c r="G16339" s="9"/>
    </row>
    <row r="16340" spans="7:7" x14ac:dyDescent="0.2">
      <c r="G16340" s="9"/>
    </row>
    <row r="16341" spans="7:7" x14ac:dyDescent="0.2">
      <c r="G16341" s="9"/>
    </row>
    <row r="16342" spans="7:7" x14ac:dyDescent="0.2">
      <c r="G16342" s="9"/>
    </row>
    <row r="16343" spans="7:7" x14ac:dyDescent="0.2">
      <c r="G16343" s="9"/>
    </row>
    <row r="16344" spans="7:7" x14ac:dyDescent="0.2">
      <c r="G16344" s="9"/>
    </row>
    <row r="16345" spans="7:7" x14ac:dyDescent="0.2">
      <c r="G16345" s="9"/>
    </row>
    <row r="16346" spans="7:7" x14ac:dyDescent="0.2">
      <c r="G16346" s="9"/>
    </row>
    <row r="16347" spans="7:7" x14ac:dyDescent="0.2">
      <c r="G16347" s="9"/>
    </row>
    <row r="16348" spans="7:7" x14ac:dyDescent="0.2">
      <c r="G16348" s="9"/>
    </row>
    <row r="16349" spans="7:7" x14ac:dyDescent="0.2">
      <c r="G16349" s="9"/>
    </row>
    <row r="16350" spans="7:7" x14ac:dyDescent="0.2">
      <c r="G16350" s="9"/>
    </row>
    <row r="16351" spans="7:7" x14ac:dyDescent="0.2">
      <c r="G16351" s="9"/>
    </row>
    <row r="16352" spans="7:7" x14ac:dyDescent="0.2">
      <c r="G16352" s="9"/>
    </row>
    <row r="16353" spans="7:7" x14ac:dyDescent="0.2">
      <c r="G16353" s="9"/>
    </row>
    <row r="16354" spans="7:7" x14ac:dyDescent="0.2">
      <c r="G16354" s="9"/>
    </row>
    <row r="16355" spans="7:7" x14ac:dyDescent="0.2">
      <c r="G16355" s="9"/>
    </row>
    <row r="16356" spans="7:7" x14ac:dyDescent="0.2">
      <c r="G16356" s="9"/>
    </row>
    <row r="16357" spans="7:7" x14ac:dyDescent="0.2">
      <c r="G16357" s="9"/>
    </row>
    <row r="16358" spans="7:7" x14ac:dyDescent="0.2">
      <c r="G16358" s="9"/>
    </row>
    <row r="16359" spans="7:7" x14ac:dyDescent="0.2">
      <c r="G16359" s="9"/>
    </row>
    <row r="16360" spans="7:7" x14ac:dyDescent="0.2">
      <c r="G16360" s="9"/>
    </row>
    <row r="16361" spans="7:7" x14ac:dyDescent="0.2">
      <c r="G16361" s="9"/>
    </row>
    <row r="16362" spans="7:7" x14ac:dyDescent="0.2">
      <c r="G16362" s="9"/>
    </row>
    <row r="16363" spans="7:7" x14ac:dyDescent="0.2">
      <c r="G16363" s="9"/>
    </row>
    <row r="16364" spans="7:7" x14ac:dyDescent="0.2">
      <c r="G16364" s="9"/>
    </row>
    <row r="16365" spans="7:7" x14ac:dyDescent="0.2">
      <c r="G16365" s="9"/>
    </row>
    <row r="16366" spans="7:7" x14ac:dyDescent="0.2">
      <c r="G16366" s="9"/>
    </row>
    <row r="16367" spans="7:7" x14ac:dyDescent="0.2">
      <c r="G16367" s="9"/>
    </row>
    <row r="16368" spans="7:7" x14ac:dyDescent="0.2">
      <c r="G16368" s="9"/>
    </row>
    <row r="16369" spans="7:7" x14ac:dyDescent="0.2">
      <c r="G16369" s="9"/>
    </row>
    <row r="16370" spans="7:7" x14ac:dyDescent="0.2">
      <c r="G16370" s="9"/>
    </row>
    <row r="16371" spans="7:7" x14ac:dyDescent="0.2">
      <c r="G16371" s="9"/>
    </row>
    <row r="16372" spans="7:7" x14ac:dyDescent="0.2">
      <c r="G16372" s="9"/>
    </row>
    <row r="16373" spans="7:7" x14ac:dyDescent="0.2">
      <c r="G16373" s="9"/>
    </row>
    <row r="16374" spans="7:7" x14ac:dyDescent="0.2">
      <c r="G16374" s="9"/>
    </row>
    <row r="16375" spans="7:7" x14ac:dyDescent="0.2">
      <c r="G16375" s="9"/>
    </row>
    <row r="16376" spans="7:7" x14ac:dyDescent="0.2">
      <c r="G16376" s="9"/>
    </row>
    <row r="16377" spans="7:7" x14ac:dyDescent="0.2">
      <c r="G16377" s="9"/>
    </row>
    <row r="16378" spans="7:7" x14ac:dyDescent="0.2">
      <c r="G16378" s="9"/>
    </row>
    <row r="16379" spans="7:7" x14ac:dyDescent="0.2">
      <c r="G16379" s="9"/>
    </row>
    <row r="16380" spans="7:7" x14ac:dyDescent="0.2">
      <c r="G16380" s="9"/>
    </row>
    <row r="16381" spans="7:7" x14ac:dyDescent="0.2">
      <c r="G16381" s="9"/>
    </row>
    <row r="16382" spans="7:7" x14ac:dyDescent="0.2">
      <c r="G16382" s="9"/>
    </row>
    <row r="16383" spans="7:7" x14ac:dyDescent="0.2">
      <c r="G16383" s="9"/>
    </row>
    <row r="16384" spans="7:7" x14ac:dyDescent="0.2">
      <c r="G16384" s="9"/>
    </row>
    <row r="16385" spans="7:7" x14ac:dyDescent="0.2">
      <c r="G16385" s="9"/>
    </row>
    <row r="16386" spans="7:7" x14ac:dyDescent="0.2">
      <c r="G16386" s="9"/>
    </row>
    <row r="16387" spans="7:7" x14ac:dyDescent="0.2">
      <c r="G16387" s="9"/>
    </row>
    <row r="16388" spans="7:7" x14ac:dyDescent="0.2">
      <c r="G16388" s="9"/>
    </row>
    <row r="16389" spans="7:7" x14ac:dyDescent="0.2">
      <c r="G16389" s="9"/>
    </row>
    <row r="16390" spans="7:7" x14ac:dyDescent="0.2">
      <c r="G16390" s="9"/>
    </row>
    <row r="16391" spans="7:7" x14ac:dyDescent="0.2">
      <c r="G16391" s="9"/>
    </row>
    <row r="16392" spans="7:7" x14ac:dyDescent="0.2">
      <c r="G16392" s="9"/>
    </row>
    <row r="16393" spans="7:7" x14ac:dyDescent="0.2">
      <c r="G16393" s="9"/>
    </row>
    <row r="16394" spans="7:7" x14ac:dyDescent="0.2">
      <c r="G16394" s="9"/>
    </row>
    <row r="16395" spans="7:7" x14ac:dyDescent="0.2">
      <c r="G16395" s="9"/>
    </row>
    <row r="16396" spans="7:7" x14ac:dyDescent="0.2">
      <c r="G16396" s="9"/>
    </row>
    <row r="16397" spans="7:7" x14ac:dyDescent="0.2">
      <c r="G16397" s="9"/>
    </row>
    <row r="16398" spans="7:7" x14ac:dyDescent="0.2">
      <c r="G16398" s="9"/>
    </row>
    <row r="16399" spans="7:7" x14ac:dyDescent="0.2">
      <c r="G16399" s="9"/>
    </row>
    <row r="16400" spans="7:7" x14ac:dyDescent="0.2">
      <c r="G16400" s="9"/>
    </row>
    <row r="16401" spans="7:7" x14ac:dyDescent="0.2">
      <c r="G16401" s="9"/>
    </row>
    <row r="16402" spans="7:7" x14ac:dyDescent="0.2">
      <c r="G16402" s="9"/>
    </row>
    <row r="16403" spans="7:7" x14ac:dyDescent="0.2">
      <c r="G16403" s="9"/>
    </row>
    <row r="16404" spans="7:7" x14ac:dyDescent="0.2">
      <c r="G16404" s="9"/>
    </row>
    <row r="16405" spans="7:7" x14ac:dyDescent="0.2">
      <c r="G16405" s="9"/>
    </row>
    <row r="16406" spans="7:7" x14ac:dyDescent="0.2">
      <c r="G16406" s="9"/>
    </row>
    <row r="16407" spans="7:7" x14ac:dyDescent="0.2">
      <c r="G16407" s="9"/>
    </row>
    <row r="16408" spans="7:7" x14ac:dyDescent="0.2">
      <c r="G16408" s="9"/>
    </row>
    <row r="16409" spans="7:7" x14ac:dyDescent="0.2">
      <c r="G16409" s="9"/>
    </row>
    <row r="16410" spans="7:7" x14ac:dyDescent="0.2">
      <c r="G16410" s="9"/>
    </row>
    <row r="16411" spans="7:7" x14ac:dyDescent="0.2">
      <c r="G16411" s="9"/>
    </row>
    <row r="16412" spans="7:7" x14ac:dyDescent="0.2">
      <c r="G16412" s="9"/>
    </row>
    <row r="16413" spans="7:7" x14ac:dyDescent="0.2">
      <c r="G16413" s="9"/>
    </row>
    <row r="16414" spans="7:7" x14ac:dyDescent="0.2">
      <c r="G16414" s="9"/>
    </row>
    <row r="16415" spans="7:7" x14ac:dyDescent="0.2">
      <c r="G16415" s="9"/>
    </row>
    <row r="16416" spans="7:7" x14ac:dyDescent="0.2">
      <c r="G16416" s="9"/>
    </row>
    <row r="16417" spans="7:7" x14ac:dyDescent="0.2">
      <c r="G16417" s="9"/>
    </row>
    <row r="16418" spans="7:7" x14ac:dyDescent="0.2">
      <c r="G16418" s="9"/>
    </row>
    <row r="16419" spans="7:7" x14ac:dyDescent="0.2">
      <c r="G16419" s="9"/>
    </row>
    <row r="16420" spans="7:7" x14ac:dyDescent="0.2">
      <c r="G16420" s="9"/>
    </row>
    <row r="16421" spans="7:7" x14ac:dyDescent="0.2">
      <c r="G16421" s="9"/>
    </row>
    <row r="16422" spans="7:7" x14ac:dyDescent="0.2">
      <c r="G16422" s="9"/>
    </row>
    <row r="16423" spans="7:7" x14ac:dyDescent="0.2">
      <c r="G16423" s="9"/>
    </row>
    <row r="16424" spans="7:7" x14ac:dyDescent="0.2">
      <c r="G16424" s="9"/>
    </row>
    <row r="16425" spans="7:7" x14ac:dyDescent="0.2">
      <c r="G16425" s="9"/>
    </row>
    <row r="16426" spans="7:7" x14ac:dyDescent="0.2">
      <c r="G16426" s="9"/>
    </row>
    <row r="16427" spans="7:7" x14ac:dyDescent="0.2">
      <c r="G16427" s="9"/>
    </row>
    <row r="16428" spans="7:7" x14ac:dyDescent="0.2">
      <c r="G16428" s="9"/>
    </row>
    <row r="16429" spans="7:7" x14ac:dyDescent="0.2">
      <c r="G16429" s="9"/>
    </row>
    <row r="16430" spans="7:7" x14ac:dyDescent="0.2">
      <c r="G16430" s="9"/>
    </row>
    <row r="16431" spans="7:7" x14ac:dyDescent="0.2">
      <c r="G16431" s="9"/>
    </row>
    <row r="16432" spans="7:7" x14ac:dyDescent="0.2">
      <c r="G16432" s="9"/>
    </row>
    <row r="16433" spans="7:7" x14ac:dyDescent="0.2">
      <c r="G16433" s="9"/>
    </row>
    <row r="16434" spans="7:7" x14ac:dyDescent="0.2">
      <c r="G16434" s="9"/>
    </row>
    <row r="16435" spans="7:7" x14ac:dyDescent="0.2">
      <c r="G16435" s="9"/>
    </row>
    <row r="16436" spans="7:7" x14ac:dyDescent="0.2">
      <c r="G16436" s="9"/>
    </row>
    <row r="16437" spans="7:7" x14ac:dyDescent="0.2">
      <c r="G16437" s="9"/>
    </row>
    <row r="16438" spans="7:7" x14ac:dyDescent="0.2">
      <c r="G16438" s="9"/>
    </row>
    <row r="16439" spans="7:7" x14ac:dyDescent="0.2">
      <c r="G16439" s="9"/>
    </row>
    <row r="16440" spans="7:7" x14ac:dyDescent="0.2">
      <c r="G16440" s="9"/>
    </row>
    <row r="16441" spans="7:7" x14ac:dyDescent="0.2">
      <c r="G16441" s="9"/>
    </row>
    <row r="16442" spans="7:7" x14ac:dyDescent="0.2">
      <c r="G16442" s="9"/>
    </row>
    <row r="16443" spans="7:7" x14ac:dyDescent="0.2">
      <c r="G16443" s="9"/>
    </row>
    <row r="16444" spans="7:7" x14ac:dyDescent="0.2">
      <c r="G16444" s="9"/>
    </row>
    <row r="16445" spans="7:7" x14ac:dyDescent="0.2">
      <c r="G16445" s="9"/>
    </row>
    <row r="16446" spans="7:7" x14ac:dyDescent="0.2">
      <c r="G16446" s="9"/>
    </row>
    <row r="16447" spans="7:7" x14ac:dyDescent="0.2">
      <c r="G16447" s="9"/>
    </row>
    <row r="16448" spans="7:7" x14ac:dyDescent="0.2">
      <c r="G16448" s="9"/>
    </row>
    <row r="16449" spans="7:7" x14ac:dyDescent="0.2">
      <c r="G16449" s="9"/>
    </row>
    <row r="16450" spans="7:7" x14ac:dyDescent="0.2">
      <c r="G16450" s="9"/>
    </row>
    <row r="16451" spans="7:7" x14ac:dyDescent="0.2">
      <c r="G16451" s="9"/>
    </row>
    <row r="16452" spans="7:7" x14ac:dyDescent="0.2">
      <c r="G16452" s="9"/>
    </row>
    <row r="16453" spans="7:7" x14ac:dyDescent="0.2">
      <c r="G16453" s="9"/>
    </row>
    <row r="16454" spans="7:7" x14ac:dyDescent="0.2">
      <c r="G16454" s="9"/>
    </row>
    <row r="16455" spans="7:7" x14ac:dyDescent="0.2">
      <c r="G16455" s="9"/>
    </row>
    <row r="16456" spans="7:7" x14ac:dyDescent="0.2">
      <c r="G16456" s="9"/>
    </row>
    <row r="16457" spans="7:7" x14ac:dyDescent="0.2">
      <c r="G16457" s="9"/>
    </row>
    <row r="16458" spans="7:7" x14ac:dyDescent="0.2">
      <c r="G16458" s="9"/>
    </row>
    <row r="16459" spans="7:7" x14ac:dyDescent="0.2">
      <c r="G16459" s="9"/>
    </row>
    <row r="16460" spans="7:7" x14ac:dyDescent="0.2">
      <c r="G16460" s="9"/>
    </row>
    <row r="16461" spans="7:7" x14ac:dyDescent="0.2">
      <c r="G16461" s="9"/>
    </row>
    <row r="16462" spans="7:7" x14ac:dyDescent="0.2">
      <c r="G16462" s="9"/>
    </row>
    <row r="16463" spans="7:7" x14ac:dyDescent="0.2">
      <c r="G16463" s="9"/>
    </row>
    <row r="16464" spans="7:7" x14ac:dyDescent="0.2">
      <c r="G16464" s="9"/>
    </row>
    <row r="16465" spans="7:7" x14ac:dyDescent="0.2">
      <c r="G16465" s="9"/>
    </row>
    <row r="16466" spans="7:7" x14ac:dyDescent="0.2">
      <c r="G16466" s="9"/>
    </row>
    <row r="16467" spans="7:7" x14ac:dyDescent="0.2">
      <c r="G16467" s="9"/>
    </row>
    <row r="16468" spans="7:7" x14ac:dyDescent="0.2">
      <c r="G16468" s="9"/>
    </row>
    <row r="16469" spans="7:7" x14ac:dyDescent="0.2">
      <c r="G16469" s="9"/>
    </row>
    <row r="16470" spans="7:7" x14ac:dyDescent="0.2">
      <c r="G16470" s="9"/>
    </row>
    <row r="16471" spans="7:7" x14ac:dyDescent="0.2">
      <c r="G16471" s="9"/>
    </row>
    <row r="16472" spans="7:7" x14ac:dyDescent="0.2">
      <c r="G16472" s="9"/>
    </row>
    <row r="16473" spans="7:7" x14ac:dyDescent="0.2">
      <c r="G16473" s="9"/>
    </row>
    <row r="16474" spans="7:7" x14ac:dyDescent="0.2">
      <c r="G16474" s="9"/>
    </row>
    <row r="16475" spans="7:7" x14ac:dyDescent="0.2">
      <c r="G16475" s="9"/>
    </row>
    <row r="16476" spans="7:7" x14ac:dyDescent="0.2">
      <c r="G16476" s="9"/>
    </row>
    <row r="16477" spans="7:7" x14ac:dyDescent="0.2">
      <c r="G16477" s="9"/>
    </row>
    <row r="16478" spans="7:7" x14ac:dyDescent="0.2">
      <c r="G16478" s="9"/>
    </row>
    <row r="16479" spans="7:7" x14ac:dyDescent="0.2">
      <c r="G16479" s="9"/>
    </row>
    <row r="16480" spans="7:7" x14ac:dyDescent="0.2">
      <c r="G16480" s="9"/>
    </row>
    <row r="16481" spans="7:7" x14ac:dyDescent="0.2">
      <c r="G16481" s="9"/>
    </row>
    <row r="16482" spans="7:7" x14ac:dyDescent="0.2">
      <c r="G16482" s="9"/>
    </row>
    <row r="16483" spans="7:7" x14ac:dyDescent="0.2">
      <c r="G16483" s="9"/>
    </row>
    <row r="16484" spans="7:7" x14ac:dyDescent="0.2">
      <c r="G16484" s="9"/>
    </row>
    <row r="16485" spans="7:7" x14ac:dyDescent="0.2">
      <c r="G16485" s="9"/>
    </row>
    <row r="16486" spans="7:7" x14ac:dyDescent="0.2">
      <c r="G16486" s="9"/>
    </row>
    <row r="16487" spans="7:7" x14ac:dyDescent="0.2">
      <c r="G16487" s="9"/>
    </row>
    <row r="16488" spans="7:7" x14ac:dyDescent="0.2">
      <c r="G16488" s="9"/>
    </row>
    <row r="16489" spans="7:7" x14ac:dyDescent="0.2">
      <c r="G16489" s="9"/>
    </row>
    <row r="16490" spans="7:7" x14ac:dyDescent="0.2">
      <c r="G16490" s="9"/>
    </row>
    <row r="16491" spans="7:7" x14ac:dyDescent="0.2">
      <c r="G16491" s="9"/>
    </row>
    <row r="16492" spans="7:7" x14ac:dyDescent="0.2">
      <c r="G16492" s="9"/>
    </row>
    <row r="16493" spans="7:7" x14ac:dyDescent="0.2">
      <c r="G16493" s="9"/>
    </row>
    <row r="16494" spans="7:7" x14ac:dyDescent="0.2">
      <c r="G16494" s="9"/>
    </row>
    <row r="16495" spans="7:7" x14ac:dyDescent="0.2">
      <c r="G16495" s="9"/>
    </row>
    <row r="16496" spans="7:7" x14ac:dyDescent="0.2">
      <c r="G16496" s="9"/>
    </row>
    <row r="16497" spans="7:7" x14ac:dyDescent="0.2">
      <c r="G16497" s="9"/>
    </row>
    <row r="16498" spans="7:7" x14ac:dyDescent="0.2">
      <c r="G16498" s="9"/>
    </row>
    <row r="16499" spans="7:7" x14ac:dyDescent="0.2">
      <c r="G16499" s="9"/>
    </row>
    <row r="16500" spans="7:7" x14ac:dyDescent="0.2">
      <c r="G16500" s="9"/>
    </row>
    <row r="16501" spans="7:7" x14ac:dyDescent="0.2">
      <c r="G16501" s="9"/>
    </row>
    <row r="16502" spans="7:7" x14ac:dyDescent="0.2">
      <c r="G16502" s="9"/>
    </row>
    <row r="16503" spans="7:7" x14ac:dyDescent="0.2">
      <c r="G16503" s="9"/>
    </row>
    <row r="16504" spans="7:7" x14ac:dyDescent="0.2">
      <c r="G16504" s="9"/>
    </row>
    <row r="16505" spans="7:7" x14ac:dyDescent="0.2">
      <c r="G16505" s="9"/>
    </row>
    <row r="16506" spans="7:7" x14ac:dyDescent="0.2">
      <c r="G16506" s="9"/>
    </row>
    <row r="16507" spans="7:7" x14ac:dyDescent="0.2">
      <c r="G16507" s="9"/>
    </row>
    <row r="16508" spans="7:7" x14ac:dyDescent="0.2">
      <c r="G16508" s="9"/>
    </row>
    <row r="16509" spans="7:7" x14ac:dyDescent="0.2">
      <c r="G16509" s="9"/>
    </row>
    <row r="16510" spans="7:7" x14ac:dyDescent="0.2">
      <c r="G16510" s="9"/>
    </row>
    <row r="16511" spans="7:7" x14ac:dyDescent="0.2">
      <c r="G16511" s="9"/>
    </row>
    <row r="16512" spans="7:7" x14ac:dyDescent="0.2">
      <c r="G16512" s="9"/>
    </row>
    <row r="16513" spans="7:7" x14ac:dyDescent="0.2">
      <c r="G16513" s="9"/>
    </row>
    <row r="16514" spans="7:7" x14ac:dyDescent="0.2">
      <c r="G16514" s="9"/>
    </row>
    <row r="16515" spans="7:7" x14ac:dyDescent="0.2">
      <c r="G16515" s="9"/>
    </row>
    <row r="16516" spans="7:7" x14ac:dyDescent="0.2">
      <c r="G16516" s="9"/>
    </row>
    <row r="16517" spans="7:7" x14ac:dyDescent="0.2">
      <c r="G16517" s="9"/>
    </row>
    <row r="16518" spans="7:7" x14ac:dyDescent="0.2">
      <c r="G16518" s="9"/>
    </row>
    <row r="16519" spans="7:7" x14ac:dyDescent="0.2">
      <c r="G16519" s="9"/>
    </row>
    <row r="16520" spans="7:7" x14ac:dyDescent="0.2">
      <c r="G16520" s="9"/>
    </row>
    <row r="16521" spans="7:7" x14ac:dyDescent="0.2">
      <c r="G16521" s="9"/>
    </row>
    <row r="16522" spans="7:7" x14ac:dyDescent="0.2">
      <c r="G16522" s="9"/>
    </row>
    <row r="16523" spans="7:7" x14ac:dyDescent="0.2">
      <c r="G16523" s="9"/>
    </row>
    <row r="16524" spans="7:7" x14ac:dyDescent="0.2">
      <c r="G16524" s="9"/>
    </row>
    <row r="16525" spans="7:7" x14ac:dyDescent="0.2">
      <c r="G16525" s="9"/>
    </row>
    <row r="16526" spans="7:7" x14ac:dyDescent="0.2">
      <c r="G16526" s="9"/>
    </row>
    <row r="16527" spans="7:7" x14ac:dyDescent="0.2">
      <c r="G16527" s="9"/>
    </row>
    <row r="16528" spans="7:7" x14ac:dyDescent="0.2">
      <c r="G16528" s="9"/>
    </row>
    <row r="16529" spans="7:7" x14ac:dyDescent="0.2">
      <c r="G16529" s="9"/>
    </row>
    <row r="16530" spans="7:7" x14ac:dyDescent="0.2">
      <c r="G16530" s="9"/>
    </row>
    <row r="16531" spans="7:7" x14ac:dyDescent="0.2">
      <c r="G16531" s="9"/>
    </row>
    <row r="16532" spans="7:7" x14ac:dyDescent="0.2">
      <c r="G16532" s="9"/>
    </row>
    <row r="16533" spans="7:7" x14ac:dyDescent="0.2">
      <c r="G16533" s="9"/>
    </row>
    <row r="16534" spans="7:7" x14ac:dyDescent="0.2">
      <c r="G16534" s="9"/>
    </row>
    <row r="16535" spans="7:7" x14ac:dyDescent="0.2">
      <c r="G16535" s="9"/>
    </row>
    <row r="16536" spans="7:7" x14ac:dyDescent="0.2">
      <c r="G16536" s="9"/>
    </row>
    <row r="16537" spans="7:7" x14ac:dyDescent="0.2">
      <c r="G16537" s="9"/>
    </row>
    <row r="16538" spans="7:7" x14ac:dyDescent="0.2">
      <c r="G16538" s="9"/>
    </row>
    <row r="16539" spans="7:7" x14ac:dyDescent="0.2">
      <c r="G16539" s="9"/>
    </row>
    <row r="16540" spans="7:7" x14ac:dyDescent="0.2">
      <c r="G16540" s="9"/>
    </row>
    <row r="16541" spans="7:7" x14ac:dyDescent="0.2">
      <c r="G16541" s="9"/>
    </row>
    <row r="16542" spans="7:7" x14ac:dyDescent="0.2">
      <c r="G16542" s="9"/>
    </row>
    <row r="16543" spans="7:7" x14ac:dyDescent="0.2">
      <c r="G16543" s="9"/>
    </row>
    <row r="16544" spans="7:7" x14ac:dyDescent="0.2">
      <c r="G16544" s="9"/>
    </row>
    <row r="16545" spans="7:7" x14ac:dyDescent="0.2">
      <c r="G16545" s="9"/>
    </row>
    <row r="16546" spans="7:7" x14ac:dyDescent="0.2">
      <c r="G16546" s="9"/>
    </row>
    <row r="16547" spans="7:7" x14ac:dyDescent="0.2">
      <c r="G16547" s="9"/>
    </row>
    <row r="16548" spans="7:7" x14ac:dyDescent="0.2">
      <c r="G16548" s="9"/>
    </row>
    <row r="16549" spans="7:7" x14ac:dyDescent="0.2">
      <c r="G16549" s="9"/>
    </row>
    <row r="16550" spans="7:7" x14ac:dyDescent="0.2">
      <c r="G16550" s="9"/>
    </row>
    <row r="16551" spans="7:7" x14ac:dyDescent="0.2">
      <c r="G16551" s="9"/>
    </row>
    <row r="16552" spans="7:7" x14ac:dyDescent="0.2">
      <c r="G16552" s="9"/>
    </row>
    <row r="16553" spans="7:7" x14ac:dyDescent="0.2">
      <c r="G16553" s="9"/>
    </row>
    <row r="16554" spans="7:7" x14ac:dyDescent="0.2">
      <c r="G16554" s="9"/>
    </row>
    <row r="16555" spans="7:7" x14ac:dyDescent="0.2">
      <c r="G16555" s="9"/>
    </row>
    <row r="16556" spans="7:7" x14ac:dyDescent="0.2">
      <c r="G16556" s="9"/>
    </row>
    <row r="16557" spans="7:7" x14ac:dyDescent="0.2">
      <c r="G16557" s="9"/>
    </row>
    <row r="16558" spans="7:7" x14ac:dyDescent="0.2">
      <c r="G16558" s="9"/>
    </row>
    <row r="16559" spans="7:7" x14ac:dyDescent="0.2">
      <c r="G16559" s="9"/>
    </row>
    <row r="16560" spans="7:7" x14ac:dyDescent="0.2">
      <c r="G16560" s="9"/>
    </row>
    <row r="16561" spans="7:7" x14ac:dyDescent="0.2">
      <c r="G16561" s="9"/>
    </row>
    <row r="16562" spans="7:7" x14ac:dyDescent="0.2">
      <c r="G16562" s="9"/>
    </row>
    <row r="16563" spans="7:7" x14ac:dyDescent="0.2">
      <c r="G16563" s="9"/>
    </row>
    <row r="16564" spans="7:7" x14ac:dyDescent="0.2">
      <c r="G16564" s="9"/>
    </row>
    <row r="16565" spans="7:7" x14ac:dyDescent="0.2">
      <c r="G16565" s="9"/>
    </row>
    <row r="16566" spans="7:7" x14ac:dyDescent="0.2">
      <c r="G16566" s="9"/>
    </row>
    <row r="16567" spans="7:7" x14ac:dyDescent="0.2">
      <c r="G16567" s="9"/>
    </row>
    <row r="16568" spans="7:7" x14ac:dyDescent="0.2">
      <c r="G16568" s="9"/>
    </row>
    <row r="16569" spans="7:7" x14ac:dyDescent="0.2">
      <c r="G16569" s="9"/>
    </row>
    <row r="16570" spans="7:7" x14ac:dyDescent="0.2">
      <c r="G16570" s="9"/>
    </row>
    <row r="16571" spans="7:7" x14ac:dyDescent="0.2">
      <c r="G16571" s="9"/>
    </row>
    <row r="16572" spans="7:7" x14ac:dyDescent="0.2">
      <c r="G16572" s="9"/>
    </row>
    <row r="16573" spans="7:7" x14ac:dyDescent="0.2">
      <c r="G16573" s="9"/>
    </row>
    <row r="16574" spans="7:7" x14ac:dyDescent="0.2">
      <c r="G16574" s="9"/>
    </row>
    <row r="16575" spans="7:7" x14ac:dyDescent="0.2">
      <c r="G16575" s="9"/>
    </row>
    <row r="16576" spans="7:7" x14ac:dyDescent="0.2">
      <c r="G16576" s="9"/>
    </row>
    <row r="16577" spans="7:7" x14ac:dyDescent="0.2">
      <c r="G16577" s="9"/>
    </row>
    <row r="16578" spans="7:7" x14ac:dyDescent="0.2">
      <c r="G16578" s="9"/>
    </row>
    <row r="16579" spans="7:7" x14ac:dyDescent="0.2">
      <c r="G16579" s="9"/>
    </row>
    <row r="16580" spans="7:7" x14ac:dyDescent="0.2">
      <c r="G16580" s="9"/>
    </row>
    <row r="16581" spans="7:7" x14ac:dyDescent="0.2">
      <c r="G16581" s="9"/>
    </row>
    <row r="16582" spans="7:7" x14ac:dyDescent="0.2">
      <c r="G16582" s="9"/>
    </row>
    <row r="16583" spans="7:7" x14ac:dyDescent="0.2">
      <c r="G16583" s="9"/>
    </row>
    <row r="16584" spans="7:7" x14ac:dyDescent="0.2">
      <c r="G16584" s="9"/>
    </row>
    <row r="16585" spans="7:7" x14ac:dyDescent="0.2">
      <c r="G16585" s="9"/>
    </row>
    <row r="16586" spans="7:7" x14ac:dyDescent="0.2">
      <c r="G16586" s="9"/>
    </row>
    <row r="16587" spans="7:7" x14ac:dyDescent="0.2">
      <c r="G16587" s="9"/>
    </row>
    <row r="16588" spans="7:7" x14ac:dyDescent="0.2">
      <c r="G16588" s="9"/>
    </row>
    <row r="16589" spans="7:7" x14ac:dyDescent="0.2">
      <c r="G16589" s="9"/>
    </row>
    <row r="16590" spans="7:7" x14ac:dyDescent="0.2">
      <c r="G16590" s="9"/>
    </row>
    <row r="16591" spans="7:7" x14ac:dyDescent="0.2">
      <c r="G16591" s="9"/>
    </row>
    <row r="16592" spans="7:7" x14ac:dyDescent="0.2">
      <c r="G16592" s="9"/>
    </row>
    <row r="16593" spans="7:7" x14ac:dyDescent="0.2">
      <c r="G16593" s="9"/>
    </row>
    <row r="16594" spans="7:7" x14ac:dyDescent="0.2">
      <c r="G16594" s="9"/>
    </row>
    <row r="16595" spans="7:7" x14ac:dyDescent="0.2">
      <c r="G16595" s="9"/>
    </row>
    <row r="16596" spans="7:7" x14ac:dyDescent="0.2">
      <c r="G16596" s="9"/>
    </row>
    <row r="16597" spans="7:7" x14ac:dyDescent="0.2">
      <c r="G16597" s="9"/>
    </row>
    <row r="16598" spans="7:7" x14ac:dyDescent="0.2">
      <c r="G16598" s="9"/>
    </row>
    <row r="16599" spans="7:7" x14ac:dyDescent="0.2">
      <c r="G16599" s="9"/>
    </row>
    <row r="16600" spans="7:7" x14ac:dyDescent="0.2">
      <c r="G16600" s="9"/>
    </row>
    <row r="16601" spans="7:7" x14ac:dyDescent="0.2">
      <c r="G16601" s="9"/>
    </row>
    <row r="16602" spans="7:7" x14ac:dyDescent="0.2">
      <c r="G16602" s="9"/>
    </row>
    <row r="16603" spans="7:7" x14ac:dyDescent="0.2">
      <c r="G16603" s="9"/>
    </row>
    <row r="16604" spans="7:7" x14ac:dyDescent="0.2">
      <c r="G16604" s="9"/>
    </row>
    <row r="16605" spans="7:7" x14ac:dyDescent="0.2">
      <c r="G16605" s="9"/>
    </row>
    <row r="16606" spans="7:7" x14ac:dyDescent="0.2">
      <c r="G16606" s="9"/>
    </row>
    <row r="16607" spans="7:7" x14ac:dyDescent="0.2">
      <c r="G16607" s="9"/>
    </row>
    <row r="16608" spans="7:7" x14ac:dyDescent="0.2">
      <c r="G16608" s="9"/>
    </row>
    <row r="16609" spans="7:7" x14ac:dyDescent="0.2">
      <c r="G16609" s="9"/>
    </row>
    <row r="16610" spans="7:7" x14ac:dyDescent="0.2">
      <c r="G16610" s="9"/>
    </row>
    <row r="16611" spans="7:7" x14ac:dyDescent="0.2">
      <c r="G16611" s="9"/>
    </row>
    <row r="16612" spans="7:7" x14ac:dyDescent="0.2">
      <c r="G16612" s="9"/>
    </row>
    <row r="16613" spans="7:7" x14ac:dyDescent="0.2">
      <c r="G16613" s="9"/>
    </row>
    <row r="16614" spans="7:7" x14ac:dyDescent="0.2">
      <c r="G16614" s="9"/>
    </row>
    <row r="16615" spans="7:7" x14ac:dyDescent="0.2">
      <c r="G16615" s="9"/>
    </row>
    <row r="16616" spans="7:7" x14ac:dyDescent="0.2">
      <c r="G16616" s="9"/>
    </row>
    <row r="16617" spans="7:7" x14ac:dyDescent="0.2">
      <c r="G16617" s="9"/>
    </row>
    <row r="16618" spans="7:7" x14ac:dyDescent="0.2">
      <c r="G16618" s="9"/>
    </row>
    <row r="16619" spans="7:7" x14ac:dyDescent="0.2">
      <c r="G16619" s="9"/>
    </row>
    <row r="16620" spans="7:7" x14ac:dyDescent="0.2">
      <c r="G16620" s="9"/>
    </row>
    <row r="16621" spans="7:7" x14ac:dyDescent="0.2">
      <c r="G16621" s="9"/>
    </row>
    <row r="16622" spans="7:7" x14ac:dyDescent="0.2">
      <c r="G16622" s="9"/>
    </row>
    <row r="16623" spans="7:7" x14ac:dyDescent="0.2">
      <c r="G16623" s="9"/>
    </row>
    <row r="16624" spans="7:7" x14ac:dyDescent="0.2">
      <c r="G16624" s="9"/>
    </row>
    <row r="16625" spans="7:7" x14ac:dyDescent="0.2">
      <c r="G16625" s="9"/>
    </row>
    <row r="16626" spans="7:7" x14ac:dyDescent="0.2">
      <c r="G16626" s="9"/>
    </row>
    <row r="16627" spans="7:7" x14ac:dyDescent="0.2">
      <c r="G16627" s="9"/>
    </row>
    <row r="16628" spans="7:7" x14ac:dyDescent="0.2">
      <c r="G16628" s="9"/>
    </row>
    <row r="16629" spans="7:7" x14ac:dyDescent="0.2">
      <c r="G16629" s="9"/>
    </row>
    <row r="16630" spans="7:7" x14ac:dyDescent="0.2">
      <c r="G16630" s="9"/>
    </row>
    <row r="16631" spans="7:7" x14ac:dyDescent="0.2">
      <c r="G16631" s="9"/>
    </row>
    <row r="16632" spans="7:7" x14ac:dyDescent="0.2">
      <c r="G16632" s="9"/>
    </row>
    <row r="16633" spans="7:7" x14ac:dyDescent="0.2">
      <c r="G16633" s="9"/>
    </row>
    <row r="16634" spans="7:7" x14ac:dyDescent="0.2">
      <c r="G16634" s="9"/>
    </row>
    <row r="16635" spans="7:7" x14ac:dyDescent="0.2">
      <c r="G16635" s="9"/>
    </row>
    <row r="16636" spans="7:7" x14ac:dyDescent="0.2">
      <c r="G16636" s="9"/>
    </row>
    <row r="16637" spans="7:7" x14ac:dyDescent="0.2">
      <c r="G16637" s="9"/>
    </row>
    <row r="16638" spans="7:7" x14ac:dyDescent="0.2">
      <c r="G16638" s="9"/>
    </row>
    <row r="16639" spans="7:7" x14ac:dyDescent="0.2">
      <c r="G16639" s="9"/>
    </row>
    <row r="16640" spans="7:7" x14ac:dyDescent="0.2">
      <c r="G16640" s="9"/>
    </row>
    <row r="16641" spans="7:7" x14ac:dyDescent="0.2">
      <c r="G16641" s="9"/>
    </row>
    <row r="16642" spans="7:7" x14ac:dyDescent="0.2">
      <c r="G16642" s="9"/>
    </row>
    <row r="16643" spans="7:7" x14ac:dyDescent="0.2">
      <c r="G16643" s="9"/>
    </row>
    <row r="16644" spans="7:7" x14ac:dyDescent="0.2">
      <c r="G16644" s="9"/>
    </row>
    <row r="16645" spans="7:7" x14ac:dyDescent="0.2">
      <c r="G16645" s="9"/>
    </row>
    <row r="16646" spans="7:7" x14ac:dyDescent="0.2">
      <c r="G16646" s="9"/>
    </row>
    <row r="16647" spans="7:7" x14ac:dyDescent="0.2">
      <c r="G16647" s="9"/>
    </row>
    <row r="16648" spans="7:7" x14ac:dyDescent="0.2">
      <c r="G16648" s="9"/>
    </row>
    <row r="16649" spans="7:7" x14ac:dyDescent="0.2">
      <c r="G16649" s="9"/>
    </row>
    <row r="16650" spans="7:7" x14ac:dyDescent="0.2">
      <c r="G16650" s="9"/>
    </row>
    <row r="16651" spans="7:7" x14ac:dyDescent="0.2">
      <c r="G16651" s="9"/>
    </row>
    <row r="16652" spans="7:7" x14ac:dyDescent="0.2">
      <c r="G16652" s="9"/>
    </row>
    <row r="16653" spans="7:7" x14ac:dyDescent="0.2">
      <c r="G16653" s="9"/>
    </row>
    <row r="16654" spans="7:7" x14ac:dyDescent="0.2">
      <c r="G16654" s="9"/>
    </row>
    <row r="16655" spans="7:7" x14ac:dyDescent="0.2">
      <c r="G16655" s="9"/>
    </row>
    <row r="16656" spans="7:7" x14ac:dyDescent="0.2">
      <c r="G16656" s="9"/>
    </row>
    <row r="16657" spans="7:7" x14ac:dyDescent="0.2">
      <c r="G16657" s="9"/>
    </row>
    <row r="16658" spans="7:7" x14ac:dyDescent="0.2">
      <c r="G16658" s="9"/>
    </row>
    <row r="16659" spans="7:7" x14ac:dyDescent="0.2">
      <c r="G16659" s="9"/>
    </row>
    <row r="16660" spans="7:7" x14ac:dyDescent="0.2">
      <c r="G16660" s="9"/>
    </row>
    <row r="16661" spans="7:7" x14ac:dyDescent="0.2">
      <c r="G16661" s="9"/>
    </row>
    <row r="16662" spans="7:7" x14ac:dyDescent="0.2">
      <c r="G16662" s="9"/>
    </row>
    <row r="16663" spans="7:7" x14ac:dyDescent="0.2">
      <c r="G16663" s="9"/>
    </row>
    <row r="16664" spans="7:7" x14ac:dyDescent="0.2">
      <c r="G16664" s="9"/>
    </row>
    <row r="16665" spans="7:7" x14ac:dyDescent="0.2">
      <c r="G16665" s="9"/>
    </row>
    <row r="16666" spans="7:7" x14ac:dyDescent="0.2">
      <c r="G16666" s="9"/>
    </row>
    <row r="16667" spans="7:7" x14ac:dyDescent="0.2">
      <c r="G16667" s="9"/>
    </row>
    <row r="16668" spans="7:7" x14ac:dyDescent="0.2">
      <c r="G16668" s="9"/>
    </row>
    <row r="16669" spans="7:7" x14ac:dyDescent="0.2">
      <c r="G16669" s="9"/>
    </row>
    <row r="16670" spans="7:7" x14ac:dyDescent="0.2">
      <c r="G16670" s="9"/>
    </row>
    <row r="16671" spans="7:7" x14ac:dyDescent="0.2">
      <c r="G16671" s="9"/>
    </row>
    <row r="16672" spans="7:7" x14ac:dyDescent="0.2">
      <c r="G16672" s="9"/>
    </row>
    <row r="16673" spans="7:7" x14ac:dyDescent="0.2">
      <c r="G16673" s="9"/>
    </row>
    <row r="16674" spans="7:7" x14ac:dyDescent="0.2">
      <c r="G16674" s="9"/>
    </row>
    <row r="16675" spans="7:7" x14ac:dyDescent="0.2">
      <c r="G16675" s="9"/>
    </row>
    <row r="16676" spans="7:7" x14ac:dyDescent="0.2">
      <c r="G16676" s="9"/>
    </row>
    <row r="16677" spans="7:7" x14ac:dyDescent="0.2">
      <c r="G16677" s="9"/>
    </row>
    <row r="16678" spans="7:7" x14ac:dyDescent="0.2">
      <c r="G16678" s="9"/>
    </row>
    <row r="16679" spans="7:7" x14ac:dyDescent="0.2">
      <c r="G16679" s="9"/>
    </row>
    <row r="16680" spans="7:7" x14ac:dyDescent="0.2">
      <c r="G16680" s="9"/>
    </row>
    <row r="16681" spans="7:7" x14ac:dyDescent="0.2">
      <c r="G16681" s="9"/>
    </row>
    <row r="16682" spans="7:7" x14ac:dyDescent="0.2">
      <c r="G16682" s="9"/>
    </row>
    <row r="16683" spans="7:7" x14ac:dyDescent="0.2">
      <c r="G16683" s="9"/>
    </row>
    <row r="16684" spans="7:7" x14ac:dyDescent="0.2">
      <c r="G16684" s="9"/>
    </row>
    <row r="16685" spans="7:7" x14ac:dyDescent="0.2">
      <c r="G16685" s="9"/>
    </row>
    <row r="16686" spans="7:7" x14ac:dyDescent="0.2">
      <c r="G16686" s="9"/>
    </row>
    <row r="16687" spans="7:7" x14ac:dyDescent="0.2">
      <c r="G16687" s="9"/>
    </row>
    <row r="16688" spans="7:7" x14ac:dyDescent="0.2">
      <c r="G16688" s="9"/>
    </row>
    <row r="16689" spans="7:7" x14ac:dyDescent="0.2">
      <c r="G16689" s="9"/>
    </row>
    <row r="16690" spans="7:7" x14ac:dyDescent="0.2">
      <c r="G16690" s="9"/>
    </row>
    <row r="16691" spans="7:7" x14ac:dyDescent="0.2">
      <c r="G16691" s="9"/>
    </row>
    <row r="16692" spans="7:7" x14ac:dyDescent="0.2">
      <c r="G16692" s="9"/>
    </row>
    <row r="16693" spans="7:7" x14ac:dyDescent="0.2">
      <c r="G16693" s="9"/>
    </row>
    <row r="16694" spans="7:7" x14ac:dyDescent="0.2">
      <c r="G16694" s="9"/>
    </row>
    <row r="16695" spans="7:7" x14ac:dyDescent="0.2">
      <c r="G16695" s="9"/>
    </row>
    <row r="16696" spans="7:7" x14ac:dyDescent="0.2">
      <c r="G16696" s="9"/>
    </row>
    <row r="16697" spans="7:7" x14ac:dyDescent="0.2">
      <c r="G16697" s="9"/>
    </row>
    <row r="16698" spans="7:7" x14ac:dyDescent="0.2">
      <c r="G16698" s="9"/>
    </row>
    <row r="16699" spans="7:7" x14ac:dyDescent="0.2">
      <c r="G16699" s="9"/>
    </row>
    <row r="16700" spans="7:7" x14ac:dyDescent="0.2">
      <c r="G16700" s="9"/>
    </row>
    <row r="16701" spans="7:7" x14ac:dyDescent="0.2">
      <c r="G16701" s="9"/>
    </row>
    <row r="16702" spans="7:7" x14ac:dyDescent="0.2">
      <c r="G16702" s="9"/>
    </row>
    <row r="16703" spans="7:7" x14ac:dyDescent="0.2">
      <c r="G16703" s="9"/>
    </row>
    <row r="16704" spans="7:7" x14ac:dyDescent="0.2">
      <c r="G16704" s="9"/>
    </row>
    <row r="16705" spans="7:7" x14ac:dyDescent="0.2">
      <c r="G16705" s="9"/>
    </row>
    <row r="16706" spans="7:7" x14ac:dyDescent="0.2">
      <c r="G16706" s="9"/>
    </row>
    <row r="16707" spans="7:7" x14ac:dyDescent="0.2">
      <c r="G16707" s="9"/>
    </row>
    <row r="16708" spans="7:7" x14ac:dyDescent="0.2">
      <c r="G16708" s="9"/>
    </row>
    <row r="16709" spans="7:7" x14ac:dyDescent="0.2">
      <c r="G16709" s="9"/>
    </row>
    <row r="16710" spans="7:7" x14ac:dyDescent="0.2">
      <c r="G16710" s="9"/>
    </row>
    <row r="16711" spans="7:7" x14ac:dyDescent="0.2">
      <c r="G16711" s="9"/>
    </row>
    <row r="16712" spans="7:7" x14ac:dyDescent="0.2">
      <c r="G16712" s="9"/>
    </row>
    <row r="16713" spans="7:7" x14ac:dyDescent="0.2">
      <c r="G16713" s="9"/>
    </row>
    <row r="16714" spans="7:7" x14ac:dyDescent="0.2">
      <c r="G16714" s="9"/>
    </row>
    <row r="16715" spans="7:7" x14ac:dyDescent="0.2">
      <c r="G16715" s="9"/>
    </row>
    <row r="16716" spans="7:7" x14ac:dyDescent="0.2">
      <c r="G16716" s="9"/>
    </row>
    <row r="16717" spans="7:7" x14ac:dyDescent="0.2">
      <c r="G16717" s="9"/>
    </row>
    <row r="16718" spans="7:7" x14ac:dyDescent="0.2">
      <c r="G16718" s="9"/>
    </row>
    <row r="16719" spans="7:7" x14ac:dyDescent="0.2">
      <c r="G16719" s="9"/>
    </row>
    <row r="16720" spans="7:7" x14ac:dyDescent="0.2">
      <c r="G16720" s="9"/>
    </row>
    <row r="16721" spans="7:7" x14ac:dyDescent="0.2">
      <c r="G16721" s="9"/>
    </row>
    <row r="16722" spans="7:7" x14ac:dyDescent="0.2">
      <c r="G16722" s="9"/>
    </row>
    <row r="16723" spans="7:7" x14ac:dyDescent="0.2">
      <c r="G16723" s="9"/>
    </row>
    <row r="16724" spans="7:7" x14ac:dyDescent="0.2">
      <c r="G16724" s="9"/>
    </row>
    <row r="16725" spans="7:7" x14ac:dyDescent="0.2">
      <c r="G16725" s="9"/>
    </row>
    <row r="16726" spans="7:7" x14ac:dyDescent="0.2">
      <c r="G16726" s="9"/>
    </row>
    <row r="16727" spans="7:7" x14ac:dyDescent="0.2">
      <c r="G16727" s="9"/>
    </row>
    <row r="16728" spans="7:7" x14ac:dyDescent="0.2">
      <c r="G16728" s="9"/>
    </row>
    <row r="16729" spans="7:7" x14ac:dyDescent="0.2">
      <c r="G16729" s="9"/>
    </row>
    <row r="16730" spans="7:7" x14ac:dyDescent="0.2">
      <c r="G16730" s="9"/>
    </row>
    <row r="16731" spans="7:7" x14ac:dyDescent="0.2">
      <c r="G16731" s="9"/>
    </row>
    <row r="16732" spans="7:7" x14ac:dyDescent="0.2">
      <c r="G16732" s="9"/>
    </row>
    <row r="16733" spans="7:7" x14ac:dyDescent="0.2">
      <c r="G16733" s="9"/>
    </row>
    <row r="16734" spans="7:7" x14ac:dyDescent="0.2">
      <c r="G16734" s="9"/>
    </row>
    <row r="16735" spans="7:7" x14ac:dyDescent="0.2">
      <c r="G16735" s="9"/>
    </row>
    <row r="16736" spans="7:7" x14ac:dyDescent="0.2">
      <c r="G16736" s="9"/>
    </row>
    <row r="16737" spans="7:7" x14ac:dyDescent="0.2">
      <c r="G16737" s="9"/>
    </row>
    <row r="16738" spans="7:7" x14ac:dyDescent="0.2">
      <c r="G16738" s="9"/>
    </row>
    <row r="16739" spans="7:7" x14ac:dyDescent="0.2">
      <c r="G16739" s="9"/>
    </row>
    <row r="16740" spans="7:7" x14ac:dyDescent="0.2">
      <c r="G16740" s="9"/>
    </row>
    <row r="16741" spans="7:7" x14ac:dyDescent="0.2">
      <c r="G16741" s="9"/>
    </row>
    <row r="16742" spans="7:7" x14ac:dyDescent="0.2">
      <c r="G16742" s="9"/>
    </row>
    <row r="16743" spans="7:7" x14ac:dyDescent="0.2">
      <c r="G16743" s="9"/>
    </row>
    <row r="16744" spans="7:7" x14ac:dyDescent="0.2">
      <c r="G16744" s="9"/>
    </row>
    <row r="16745" spans="7:7" x14ac:dyDescent="0.2">
      <c r="G16745" s="9"/>
    </row>
    <row r="16746" spans="7:7" x14ac:dyDescent="0.2">
      <c r="G16746" s="9"/>
    </row>
    <row r="16747" spans="7:7" x14ac:dyDescent="0.2">
      <c r="G16747" s="9"/>
    </row>
    <row r="16748" spans="7:7" x14ac:dyDescent="0.2">
      <c r="G16748" s="9"/>
    </row>
    <row r="16749" spans="7:7" x14ac:dyDescent="0.2">
      <c r="G16749" s="9"/>
    </row>
    <row r="16750" spans="7:7" x14ac:dyDescent="0.2">
      <c r="G16750" s="9"/>
    </row>
    <row r="16751" spans="7:7" x14ac:dyDescent="0.2">
      <c r="G16751" s="9"/>
    </row>
    <row r="16752" spans="7:7" x14ac:dyDescent="0.2">
      <c r="G16752" s="9"/>
    </row>
    <row r="16753" spans="7:7" x14ac:dyDescent="0.2">
      <c r="G16753" s="9"/>
    </row>
    <row r="16754" spans="7:7" x14ac:dyDescent="0.2">
      <c r="G16754" s="9"/>
    </row>
    <row r="16755" spans="7:7" x14ac:dyDescent="0.2">
      <c r="G16755" s="9"/>
    </row>
    <row r="16756" spans="7:7" x14ac:dyDescent="0.2">
      <c r="G16756" s="9"/>
    </row>
    <row r="16757" spans="7:7" x14ac:dyDescent="0.2">
      <c r="G16757" s="9"/>
    </row>
    <row r="16758" spans="7:7" x14ac:dyDescent="0.2">
      <c r="G16758" s="9"/>
    </row>
    <row r="16759" spans="7:7" x14ac:dyDescent="0.2">
      <c r="G16759" s="9"/>
    </row>
    <row r="16760" spans="7:7" x14ac:dyDescent="0.2">
      <c r="G16760" s="9"/>
    </row>
    <row r="16761" spans="7:7" x14ac:dyDescent="0.2">
      <c r="G16761" s="9"/>
    </row>
    <row r="16762" spans="7:7" x14ac:dyDescent="0.2">
      <c r="G16762" s="9"/>
    </row>
    <row r="16763" spans="7:7" x14ac:dyDescent="0.2">
      <c r="G16763" s="9"/>
    </row>
    <row r="16764" spans="7:7" x14ac:dyDescent="0.2">
      <c r="G16764" s="9"/>
    </row>
    <row r="16765" spans="7:7" x14ac:dyDescent="0.2">
      <c r="G16765" s="9"/>
    </row>
    <row r="16766" spans="7:7" x14ac:dyDescent="0.2">
      <c r="G16766" s="9"/>
    </row>
    <row r="16767" spans="7:7" x14ac:dyDescent="0.2">
      <c r="G16767" s="9"/>
    </row>
    <row r="16768" spans="7:7" x14ac:dyDescent="0.2">
      <c r="G16768" s="9"/>
    </row>
    <row r="16769" spans="7:7" x14ac:dyDescent="0.2">
      <c r="G16769" s="9"/>
    </row>
    <row r="16770" spans="7:7" x14ac:dyDescent="0.2">
      <c r="G16770" s="9"/>
    </row>
    <row r="16771" spans="7:7" x14ac:dyDescent="0.2">
      <c r="G16771" s="9"/>
    </row>
    <row r="16772" spans="7:7" x14ac:dyDescent="0.2">
      <c r="G16772" s="9"/>
    </row>
    <row r="16773" spans="7:7" x14ac:dyDescent="0.2">
      <c r="G16773" s="9"/>
    </row>
    <row r="16774" spans="7:7" x14ac:dyDescent="0.2">
      <c r="G16774" s="9"/>
    </row>
    <row r="16775" spans="7:7" x14ac:dyDescent="0.2">
      <c r="G16775" s="9"/>
    </row>
    <row r="16776" spans="7:7" x14ac:dyDescent="0.2">
      <c r="G16776" s="9"/>
    </row>
    <row r="16777" spans="7:7" x14ac:dyDescent="0.2">
      <c r="G16777" s="9"/>
    </row>
    <row r="16778" spans="7:7" x14ac:dyDescent="0.2">
      <c r="G16778" s="9"/>
    </row>
    <row r="16779" spans="7:7" x14ac:dyDescent="0.2">
      <c r="G16779" s="9"/>
    </row>
    <row r="16780" spans="7:7" x14ac:dyDescent="0.2">
      <c r="G16780" s="9"/>
    </row>
    <row r="16781" spans="7:7" x14ac:dyDescent="0.2">
      <c r="G16781" s="9"/>
    </row>
    <row r="16782" spans="7:7" x14ac:dyDescent="0.2">
      <c r="G16782" s="9"/>
    </row>
    <row r="16783" spans="7:7" x14ac:dyDescent="0.2">
      <c r="G16783" s="9"/>
    </row>
    <row r="16784" spans="7:7" x14ac:dyDescent="0.2">
      <c r="G16784" s="9"/>
    </row>
    <row r="16785" spans="7:7" x14ac:dyDescent="0.2">
      <c r="G16785" s="9"/>
    </row>
    <row r="16786" spans="7:7" x14ac:dyDescent="0.2">
      <c r="G16786" s="9"/>
    </row>
    <row r="16787" spans="7:7" x14ac:dyDescent="0.2">
      <c r="G16787" s="9"/>
    </row>
    <row r="16788" spans="7:7" x14ac:dyDescent="0.2">
      <c r="G16788" s="9"/>
    </row>
    <row r="16789" spans="7:7" x14ac:dyDescent="0.2">
      <c r="G16789" s="9"/>
    </row>
    <row r="16790" spans="7:7" x14ac:dyDescent="0.2">
      <c r="G16790" s="9"/>
    </row>
    <row r="16791" spans="7:7" x14ac:dyDescent="0.2">
      <c r="G16791" s="9"/>
    </row>
    <row r="16792" spans="7:7" x14ac:dyDescent="0.2">
      <c r="G16792" s="9"/>
    </row>
    <row r="16793" spans="7:7" x14ac:dyDescent="0.2">
      <c r="G16793" s="9"/>
    </row>
    <row r="16794" spans="7:7" x14ac:dyDescent="0.2">
      <c r="G16794" s="9"/>
    </row>
    <row r="16795" spans="7:7" x14ac:dyDescent="0.2">
      <c r="G16795" s="9"/>
    </row>
    <row r="16796" spans="7:7" x14ac:dyDescent="0.2">
      <c r="G16796" s="9"/>
    </row>
    <row r="16797" spans="7:7" x14ac:dyDescent="0.2">
      <c r="G16797" s="9"/>
    </row>
    <row r="16798" spans="7:7" x14ac:dyDescent="0.2">
      <c r="G16798" s="9"/>
    </row>
    <row r="16799" spans="7:7" x14ac:dyDescent="0.2">
      <c r="G16799" s="9"/>
    </row>
    <row r="16800" spans="7:7" x14ac:dyDescent="0.2">
      <c r="G16800" s="9"/>
    </row>
    <row r="16801" spans="7:7" x14ac:dyDescent="0.2">
      <c r="G16801" s="9"/>
    </row>
    <row r="16802" spans="7:7" x14ac:dyDescent="0.2">
      <c r="G16802" s="9"/>
    </row>
    <row r="16803" spans="7:7" x14ac:dyDescent="0.2">
      <c r="G16803" s="9"/>
    </row>
    <row r="16804" spans="7:7" x14ac:dyDescent="0.2">
      <c r="G16804" s="9"/>
    </row>
    <row r="16805" spans="7:7" x14ac:dyDescent="0.2">
      <c r="G16805" s="9"/>
    </row>
    <row r="16806" spans="7:7" x14ac:dyDescent="0.2">
      <c r="G16806" s="9"/>
    </row>
    <row r="16807" spans="7:7" x14ac:dyDescent="0.2">
      <c r="G16807" s="9"/>
    </row>
    <row r="16808" spans="7:7" x14ac:dyDescent="0.2">
      <c r="G16808" s="9"/>
    </row>
    <row r="16809" spans="7:7" x14ac:dyDescent="0.2">
      <c r="G16809" s="9"/>
    </row>
    <row r="16810" spans="7:7" x14ac:dyDescent="0.2">
      <c r="G16810" s="9"/>
    </row>
    <row r="16811" spans="7:7" x14ac:dyDescent="0.2">
      <c r="G16811" s="9"/>
    </row>
    <row r="16812" spans="7:7" x14ac:dyDescent="0.2">
      <c r="G16812" s="9"/>
    </row>
    <row r="16813" spans="7:7" x14ac:dyDescent="0.2">
      <c r="G16813" s="9"/>
    </row>
    <row r="16814" spans="7:7" x14ac:dyDescent="0.2">
      <c r="G16814" s="9"/>
    </row>
    <row r="16815" spans="7:7" x14ac:dyDescent="0.2">
      <c r="G16815" s="9"/>
    </row>
    <row r="16816" spans="7:7" x14ac:dyDescent="0.2">
      <c r="G16816" s="9"/>
    </row>
    <row r="16817" spans="7:7" x14ac:dyDescent="0.2">
      <c r="G16817" s="9"/>
    </row>
    <row r="16818" spans="7:7" x14ac:dyDescent="0.2">
      <c r="G16818" s="9"/>
    </row>
    <row r="16819" spans="7:7" x14ac:dyDescent="0.2">
      <c r="G16819" s="9"/>
    </row>
    <row r="16820" spans="7:7" x14ac:dyDescent="0.2">
      <c r="G16820" s="9"/>
    </row>
    <row r="16821" spans="7:7" x14ac:dyDescent="0.2">
      <c r="G16821" s="9"/>
    </row>
    <row r="16822" spans="7:7" x14ac:dyDescent="0.2">
      <c r="G16822" s="9"/>
    </row>
    <row r="16823" spans="7:7" x14ac:dyDescent="0.2">
      <c r="G16823" s="9"/>
    </row>
    <row r="16824" spans="7:7" x14ac:dyDescent="0.2">
      <c r="G16824" s="9"/>
    </row>
    <row r="16825" spans="7:7" x14ac:dyDescent="0.2">
      <c r="G16825" s="9"/>
    </row>
    <row r="16826" spans="7:7" x14ac:dyDescent="0.2">
      <c r="G16826" s="9"/>
    </row>
    <row r="16827" spans="7:7" x14ac:dyDescent="0.2">
      <c r="G16827" s="9"/>
    </row>
    <row r="16828" spans="7:7" x14ac:dyDescent="0.2">
      <c r="G16828" s="9"/>
    </row>
    <row r="16829" spans="7:7" x14ac:dyDescent="0.2">
      <c r="G16829" s="9"/>
    </row>
    <row r="16830" spans="7:7" x14ac:dyDescent="0.2">
      <c r="G16830" s="9"/>
    </row>
    <row r="16831" spans="7:7" x14ac:dyDescent="0.2">
      <c r="G16831" s="9"/>
    </row>
    <row r="16832" spans="7:7" x14ac:dyDescent="0.2">
      <c r="G16832" s="9"/>
    </row>
    <row r="16833" spans="7:7" x14ac:dyDescent="0.2">
      <c r="G16833" s="9"/>
    </row>
    <row r="16834" spans="7:7" x14ac:dyDescent="0.2">
      <c r="G16834" s="9"/>
    </row>
    <row r="16835" spans="7:7" x14ac:dyDescent="0.2">
      <c r="G16835" s="9"/>
    </row>
    <row r="16836" spans="7:7" x14ac:dyDescent="0.2">
      <c r="G16836" s="9"/>
    </row>
    <row r="16837" spans="7:7" x14ac:dyDescent="0.2">
      <c r="G16837" s="9"/>
    </row>
    <row r="16838" spans="7:7" x14ac:dyDescent="0.2">
      <c r="G16838" s="9"/>
    </row>
    <row r="16839" spans="7:7" x14ac:dyDescent="0.2">
      <c r="G16839" s="9"/>
    </row>
    <row r="16840" spans="7:7" x14ac:dyDescent="0.2">
      <c r="G16840" s="9"/>
    </row>
    <row r="16841" spans="7:7" x14ac:dyDescent="0.2">
      <c r="G16841" s="9"/>
    </row>
    <row r="16842" spans="7:7" x14ac:dyDescent="0.2">
      <c r="G16842" s="9"/>
    </row>
    <row r="16843" spans="7:7" x14ac:dyDescent="0.2">
      <c r="G16843" s="9"/>
    </row>
    <row r="16844" spans="7:7" x14ac:dyDescent="0.2">
      <c r="G16844" s="9"/>
    </row>
    <row r="16845" spans="7:7" x14ac:dyDescent="0.2">
      <c r="G16845" s="9"/>
    </row>
    <row r="16846" spans="7:7" x14ac:dyDescent="0.2">
      <c r="G16846" s="9"/>
    </row>
    <row r="16847" spans="7:7" x14ac:dyDescent="0.2">
      <c r="G16847" s="9"/>
    </row>
    <row r="16848" spans="7:7" x14ac:dyDescent="0.2">
      <c r="G16848" s="9"/>
    </row>
    <row r="16849" spans="7:7" x14ac:dyDescent="0.2">
      <c r="G16849" s="9"/>
    </row>
    <row r="16850" spans="7:7" x14ac:dyDescent="0.2">
      <c r="G16850" s="9"/>
    </row>
    <row r="16851" spans="7:7" x14ac:dyDescent="0.2">
      <c r="G16851" s="9"/>
    </row>
    <row r="16852" spans="7:7" x14ac:dyDescent="0.2">
      <c r="G16852" s="9"/>
    </row>
    <row r="16853" spans="7:7" x14ac:dyDescent="0.2">
      <c r="G16853" s="9"/>
    </row>
    <row r="16854" spans="7:7" x14ac:dyDescent="0.2">
      <c r="G16854" s="9"/>
    </row>
    <row r="16855" spans="7:7" x14ac:dyDescent="0.2">
      <c r="G16855" s="9"/>
    </row>
    <row r="16856" spans="7:7" x14ac:dyDescent="0.2">
      <c r="G16856" s="9"/>
    </row>
    <row r="16857" spans="7:7" x14ac:dyDescent="0.2">
      <c r="G16857" s="9"/>
    </row>
    <row r="16858" spans="7:7" x14ac:dyDescent="0.2">
      <c r="G16858" s="9"/>
    </row>
    <row r="16859" spans="7:7" x14ac:dyDescent="0.2">
      <c r="G16859" s="9"/>
    </row>
    <row r="16860" spans="7:7" x14ac:dyDescent="0.2">
      <c r="G16860" s="9"/>
    </row>
    <row r="16861" spans="7:7" x14ac:dyDescent="0.2">
      <c r="G16861" s="9"/>
    </row>
    <row r="16862" spans="7:7" x14ac:dyDescent="0.2">
      <c r="G16862" s="9"/>
    </row>
    <row r="16863" spans="7:7" x14ac:dyDescent="0.2">
      <c r="G16863" s="9"/>
    </row>
    <row r="16864" spans="7:7" x14ac:dyDescent="0.2">
      <c r="G16864" s="9"/>
    </row>
    <row r="16865" spans="7:7" x14ac:dyDescent="0.2">
      <c r="G16865" s="9"/>
    </row>
    <row r="16866" spans="7:7" x14ac:dyDescent="0.2">
      <c r="G16866" s="9"/>
    </row>
    <row r="16867" spans="7:7" x14ac:dyDescent="0.2">
      <c r="G16867" s="9"/>
    </row>
    <row r="16868" spans="7:7" x14ac:dyDescent="0.2">
      <c r="G16868" s="9"/>
    </row>
    <row r="16869" spans="7:7" x14ac:dyDescent="0.2">
      <c r="G16869" s="9"/>
    </row>
    <row r="16870" spans="7:7" x14ac:dyDescent="0.2">
      <c r="G16870" s="9"/>
    </row>
    <row r="16871" spans="7:7" x14ac:dyDescent="0.2">
      <c r="G16871" s="9"/>
    </row>
    <row r="16872" spans="7:7" x14ac:dyDescent="0.2">
      <c r="G16872" s="9"/>
    </row>
    <row r="16873" spans="7:7" x14ac:dyDescent="0.2">
      <c r="G16873" s="9"/>
    </row>
    <row r="16874" spans="7:7" x14ac:dyDescent="0.2">
      <c r="G16874" s="9"/>
    </row>
    <row r="16875" spans="7:7" x14ac:dyDescent="0.2">
      <c r="G16875" s="9"/>
    </row>
    <row r="16876" spans="7:7" x14ac:dyDescent="0.2">
      <c r="G16876" s="9"/>
    </row>
    <row r="16877" spans="7:7" x14ac:dyDescent="0.2">
      <c r="G16877" s="9"/>
    </row>
    <row r="16878" spans="7:7" x14ac:dyDescent="0.2">
      <c r="G16878" s="9"/>
    </row>
    <row r="16879" spans="7:7" x14ac:dyDescent="0.2">
      <c r="G16879" s="9"/>
    </row>
    <row r="16880" spans="7:7" x14ac:dyDescent="0.2">
      <c r="G16880" s="9"/>
    </row>
    <row r="16881" spans="7:7" x14ac:dyDescent="0.2">
      <c r="G16881" s="9"/>
    </row>
    <row r="16882" spans="7:7" x14ac:dyDescent="0.2">
      <c r="G16882" s="9"/>
    </row>
    <row r="16883" spans="7:7" x14ac:dyDescent="0.2">
      <c r="G16883" s="9"/>
    </row>
    <row r="16884" spans="7:7" x14ac:dyDescent="0.2">
      <c r="G16884" s="9"/>
    </row>
    <row r="16885" spans="7:7" x14ac:dyDescent="0.2">
      <c r="G16885" s="9"/>
    </row>
    <row r="16886" spans="7:7" x14ac:dyDescent="0.2">
      <c r="G16886" s="9"/>
    </row>
    <row r="16887" spans="7:7" x14ac:dyDescent="0.2">
      <c r="G16887" s="9"/>
    </row>
    <row r="16888" spans="7:7" x14ac:dyDescent="0.2">
      <c r="G16888" s="9"/>
    </row>
    <row r="16889" spans="7:7" x14ac:dyDescent="0.2">
      <c r="G16889" s="9"/>
    </row>
    <row r="16890" spans="7:7" x14ac:dyDescent="0.2">
      <c r="G16890" s="9"/>
    </row>
    <row r="16891" spans="7:7" x14ac:dyDescent="0.2">
      <c r="G16891" s="9"/>
    </row>
    <row r="16892" spans="7:7" x14ac:dyDescent="0.2">
      <c r="G16892" s="9"/>
    </row>
    <row r="16893" spans="7:7" x14ac:dyDescent="0.2">
      <c r="G16893" s="9"/>
    </row>
    <row r="16894" spans="7:7" x14ac:dyDescent="0.2">
      <c r="G16894" s="9"/>
    </row>
    <row r="16895" spans="7:7" x14ac:dyDescent="0.2">
      <c r="G16895" s="9"/>
    </row>
    <row r="16896" spans="7:7" x14ac:dyDescent="0.2">
      <c r="G16896" s="9"/>
    </row>
    <row r="16897" spans="7:7" x14ac:dyDescent="0.2">
      <c r="G16897" s="9"/>
    </row>
    <row r="16898" spans="7:7" x14ac:dyDescent="0.2">
      <c r="G16898" s="9"/>
    </row>
    <row r="16899" spans="7:7" x14ac:dyDescent="0.2">
      <c r="G16899" s="9"/>
    </row>
    <row r="16900" spans="7:7" x14ac:dyDescent="0.2">
      <c r="G16900" s="9"/>
    </row>
    <row r="16901" spans="7:7" x14ac:dyDescent="0.2">
      <c r="G16901" s="9"/>
    </row>
    <row r="16902" spans="7:7" x14ac:dyDescent="0.2">
      <c r="G16902" s="9"/>
    </row>
    <row r="16903" spans="7:7" x14ac:dyDescent="0.2">
      <c r="G16903" s="9"/>
    </row>
    <row r="16904" spans="7:7" x14ac:dyDescent="0.2">
      <c r="G16904" s="9"/>
    </row>
    <row r="16905" spans="7:7" x14ac:dyDescent="0.2">
      <c r="G16905" s="9"/>
    </row>
    <row r="16906" spans="7:7" x14ac:dyDescent="0.2">
      <c r="G16906" s="9"/>
    </row>
    <row r="16907" spans="7:7" x14ac:dyDescent="0.2">
      <c r="G16907" s="9"/>
    </row>
    <row r="16908" spans="7:7" x14ac:dyDescent="0.2">
      <c r="G16908" s="9"/>
    </row>
    <row r="16909" spans="7:7" x14ac:dyDescent="0.2">
      <c r="G16909" s="9"/>
    </row>
    <row r="16910" spans="7:7" x14ac:dyDescent="0.2">
      <c r="G16910" s="9"/>
    </row>
    <row r="16911" spans="7:7" x14ac:dyDescent="0.2">
      <c r="G16911" s="9"/>
    </row>
    <row r="16912" spans="7:7" x14ac:dyDescent="0.2">
      <c r="G16912" s="9"/>
    </row>
    <row r="16913" spans="7:7" x14ac:dyDescent="0.2">
      <c r="G16913" s="9"/>
    </row>
    <row r="16914" spans="7:7" x14ac:dyDescent="0.2">
      <c r="G16914" s="9"/>
    </row>
    <row r="16915" spans="7:7" x14ac:dyDescent="0.2">
      <c r="G16915" s="9"/>
    </row>
    <row r="16916" spans="7:7" x14ac:dyDescent="0.2">
      <c r="G16916" s="9"/>
    </row>
    <row r="16917" spans="7:7" x14ac:dyDescent="0.2">
      <c r="G16917" s="9"/>
    </row>
    <row r="16918" spans="7:7" x14ac:dyDescent="0.2">
      <c r="G16918" s="9"/>
    </row>
    <row r="16919" spans="7:7" x14ac:dyDescent="0.2">
      <c r="G16919" s="9"/>
    </row>
    <row r="16920" spans="7:7" x14ac:dyDescent="0.2">
      <c r="G16920" s="9"/>
    </row>
    <row r="16921" spans="7:7" x14ac:dyDescent="0.2">
      <c r="G16921" s="9"/>
    </row>
    <row r="16922" spans="7:7" x14ac:dyDescent="0.2">
      <c r="G16922" s="9"/>
    </row>
    <row r="16923" spans="7:7" x14ac:dyDescent="0.2">
      <c r="G16923" s="9"/>
    </row>
    <row r="16924" spans="7:7" x14ac:dyDescent="0.2">
      <c r="G16924" s="9"/>
    </row>
    <row r="16925" spans="7:7" x14ac:dyDescent="0.2">
      <c r="G16925" s="9"/>
    </row>
    <row r="16926" spans="7:7" x14ac:dyDescent="0.2">
      <c r="G16926" s="9"/>
    </row>
    <row r="16927" spans="7:7" x14ac:dyDescent="0.2">
      <c r="G16927" s="9"/>
    </row>
    <row r="16928" spans="7:7" x14ac:dyDescent="0.2">
      <c r="G16928" s="9"/>
    </row>
    <row r="16929" spans="7:7" x14ac:dyDescent="0.2">
      <c r="G16929" s="9"/>
    </row>
    <row r="16930" spans="7:7" x14ac:dyDescent="0.2">
      <c r="G16930" s="9"/>
    </row>
    <row r="16931" spans="7:7" x14ac:dyDescent="0.2">
      <c r="G16931" s="9"/>
    </row>
    <row r="16932" spans="7:7" x14ac:dyDescent="0.2">
      <c r="G16932" s="9"/>
    </row>
    <row r="16933" spans="7:7" x14ac:dyDescent="0.2">
      <c r="G16933" s="9"/>
    </row>
    <row r="16934" spans="7:7" x14ac:dyDescent="0.2">
      <c r="G16934" s="9"/>
    </row>
    <row r="16935" spans="7:7" x14ac:dyDescent="0.2">
      <c r="G16935" s="9"/>
    </row>
    <row r="16936" spans="7:7" x14ac:dyDescent="0.2">
      <c r="G16936" s="9"/>
    </row>
    <row r="16937" spans="7:7" x14ac:dyDescent="0.2">
      <c r="G16937" s="9"/>
    </row>
    <row r="16938" spans="7:7" x14ac:dyDescent="0.2">
      <c r="G16938" s="9"/>
    </row>
    <row r="16939" spans="7:7" x14ac:dyDescent="0.2">
      <c r="G16939" s="9"/>
    </row>
    <row r="16940" spans="7:7" x14ac:dyDescent="0.2">
      <c r="G16940" s="9"/>
    </row>
    <row r="16941" spans="7:7" x14ac:dyDescent="0.2">
      <c r="G16941" s="9"/>
    </row>
    <row r="16942" spans="7:7" x14ac:dyDescent="0.2">
      <c r="G16942" s="9"/>
    </row>
    <row r="16943" spans="7:7" x14ac:dyDescent="0.2">
      <c r="G16943" s="9"/>
    </row>
    <row r="16944" spans="7:7" x14ac:dyDescent="0.2">
      <c r="G16944" s="9"/>
    </row>
    <row r="16945" spans="7:7" x14ac:dyDescent="0.2">
      <c r="G16945" s="9"/>
    </row>
    <row r="16946" spans="7:7" x14ac:dyDescent="0.2">
      <c r="G16946" s="9"/>
    </row>
    <row r="16947" spans="7:7" x14ac:dyDescent="0.2">
      <c r="G16947" s="9"/>
    </row>
    <row r="16948" spans="7:7" x14ac:dyDescent="0.2">
      <c r="G16948" s="9"/>
    </row>
    <row r="16949" spans="7:7" x14ac:dyDescent="0.2">
      <c r="G16949" s="9"/>
    </row>
    <row r="16950" spans="7:7" x14ac:dyDescent="0.2">
      <c r="G16950" s="9"/>
    </row>
    <row r="16951" spans="7:7" x14ac:dyDescent="0.2">
      <c r="G16951" s="9"/>
    </row>
    <row r="16952" spans="7:7" x14ac:dyDescent="0.2">
      <c r="G16952" s="9"/>
    </row>
    <row r="16953" spans="7:7" x14ac:dyDescent="0.2">
      <c r="G16953" s="9"/>
    </row>
    <row r="16954" spans="7:7" x14ac:dyDescent="0.2">
      <c r="G16954" s="9"/>
    </row>
    <row r="16955" spans="7:7" x14ac:dyDescent="0.2">
      <c r="G16955" s="9"/>
    </row>
    <row r="16956" spans="7:7" x14ac:dyDescent="0.2">
      <c r="G16956" s="9"/>
    </row>
    <row r="16957" spans="7:7" x14ac:dyDescent="0.2">
      <c r="G16957" s="9"/>
    </row>
    <row r="16958" spans="7:7" x14ac:dyDescent="0.2">
      <c r="G16958" s="9"/>
    </row>
    <row r="16959" spans="7:7" x14ac:dyDescent="0.2">
      <c r="G16959" s="9"/>
    </row>
    <row r="16960" spans="7:7" x14ac:dyDescent="0.2">
      <c r="G16960" s="9"/>
    </row>
    <row r="16961" spans="7:7" x14ac:dyDescent="0.2">
      <c r="G16961" s="9"/>
    </row>
    <row r="16962" spans="7:7" x14ac:dyDescent="0.2">
      <c r="G16962" s="9"/>
    </row>
    <row r="16963" spans="7:7" x14ac:dyDescent="0.2">
      <c r="G16963" s="9"/>
    </row>
    <row r="16964" spans="7:7" x14ac:dyDescent="0.2">
      <c r="G16964" s="9"/>
    </row>
    <row r="16965" spans="7:7" x14ac:dyDescent="0.2">
      <c r="G16965" s="9"/>
    </row>
    <row r="16966" spans="7:7" x14ac:dyDescent="0.2">
      <c r="G16966" s="9"/>
    </row>
    <row r="16967" spans="7:7" x14ac:dyDescent="0.2">
      <c r="G16967" s="9"/>
    </row>
    <row r="16968" spans="7:7" x14ac:dyDescent="0.2">
      <c r="G16968" s="9"/>
    </row>
    <row r="16969" spans="7:7" x14ac:dyDescent="0.2">
      <c r="G16969" s="9"/>
    </row>
    <row r="16970" spans="7:7" x14ac:dyDescent="0.2">
      <c r="G16970" s="9"/>
    </row>
    <row r="16971" spans="7:7" x14ac:dyDescent="0.2">
      <c r="G16971" s="9"/>
    </row>
    <row r="16972" spans="7:7" x14ac:dyDescent="0.2">
      <c r="G16972" s="9"/>
    </row>
    <row r="16973" spans="7:7" x14ac:dyDescent="0.2">
      <c r="G16973" s="9"/>
    </row>
    <row r="16974" spans="7:7" x14ac:dyDescent="0.2">
      <c r="G16974" s="9"/>
    </row>
    <row r="16975" spans="7:7" x14ac:dyDescent="0.2">
      <c r="G16975" s="9"/>
    </row>
    <row r="16976" spans="7:7" x14ac:dyDescent="0.2">
      <c r="G16976" s="9"/>
    </row>
    <row r="16977" spans="7:7" x14ac:dyDescent="0.2">
      <c r="G16977" s="9"/>
    </row>
    <row r="16978" spans="7:7" x14ac:dyDescent="0.2">
      <c r="G16978" s="9"/>
    </row>
    <row r="16979" spans="7:7" x14ac:dyDescent="0.2">
      <c r="G16979" s="9"/>
    </row>
    <row r="16980" spans="7:7" x14ac:dyDescent="0.2">
      <c r="G16980" s="9"/>
    </row>
    <row r="16981" spans="7:7" x14ac:dyDescent="0.2">
      <c r="G16981" s="9"/>
    </row>
    <row r="16982" spans="7:7" x14ac:dyDescent="0.2">
      <c r="G16982" s="9"/>
    </row>
    <row r="16983" spans="7:7" x14ac:dyDescent="0.2">
      <c r="G16983" s="9"/>
    </row>
    <row r="16984" spans="7:7" x14ac:dyDescent="0.2">
      <c r="G16984" s="9"/>
    </row>
    <row r="16985" spans="7:7" x14ac:dyDescent="0.2">
      <c r="G16985" s="9"/>
    </row>
    <row r="16986" spans="7:7" x14ac:dyDescent="0.2">
      <c r="G16986" s="9"/>
    </row>
    <row r="16987" spans="7:7" x14ac:dyDescent="0.2">
      <c r="G16987" s="9"/>
    </row>
    <row r="16988" spans="7:7" x14ac:dyDescent="0.2">
      <c r="G16988" s="9"/>
    </row>
    <row r="16989" spans="7:7" x14ac:dyDescent="0.2">
      <c r="G16989" s="9"/>
    </row>
    <row r="16990" spans="7:7" x14ac:dyDescent="0.2">
      <c r="G16990" s="9"/>
    </row>
    <row r="16991" spans="7:7" x14ac:dyDescent="0.2">
      <c r="G16991" s="9"/>
    </row>
    <row r="16992" spans="7:7" x14ac:dyDescent="0.2">
      <c r="G16992" s="9"/>
    </row>
    <row r="16993" spans="7:7" x14ac:dyDescent="0.2">
      <c r="G16993" s="9"/>
    </row>
    <row r="16994" spans="7:7" x14ac:dyDescent="0.2">
      <c r="G16994" s="9"/>
    </row>
    <row r="16995" spans="7:7" x14ac:dyDescent="0.2">
      <c r="G16995" s="9"/>
    </row>
    <row r="16996" spans="7:7" x14ac:dyDescent="0.2">
      <c r="G16996" s="9"/>
    </row>
    <row r="16997" spans="7:7" x14ac:dyDescent="0.2">
      <c r="G16997" s="9"/>
    </row>
    <row r="16998" spans="7:7" x14ac:dyDescent="0.2">
      <c r="G16998" s="9"/>
    </row>
    <row r="16999" spans="7:7" x14ac:dyDescent="0.2">
      <c r="G16999" s="9"/>
    </row>
    <row r="17000" spans="7:7" x14ac:dyDescent="0.2">
      <c r="G17000" s="9"/>
    </row>
    <row r="17001" spans="7:7" x14ac:dyDescent="0.2">
      <c r="G17001" s="9"/>
    </row>
    <row r="17002" spans="7:7" x14ac:dyDescent="0.2">
      <c r="G17002" s="9"/>
    </row>
    <row r="17003" spans="7:7" x14ac:dyDescent="0.2">
      <c r="G17003" s="9"/>
    </row>
    <row r="17004" spans="7:7" x14ac:dyDescent="0.2">
      <c r="G17004" s="9"/>
    </row>
    <row r="17005" spans="7:7" x14ac:dyDescent="0.2">
      <c r="G17005" s="9"/>
    </row>
    <row r="17006" spans="7:7" x14ac:dyDescent="0.2">
      <c r="G17006" s="9"/>
    </row>
    <row r="17007" spans="7:7" x14ac:dyDescent="0.2">
      <c r="G17007" s="9"/>
    </row>
    <row r="17008" spans="7:7" x14ac:dyDescent="0.2">
      <c r="G17008" s="9"/>
    </row>
    <row r="17009" spans="7:7" x14ac:dyDescent="0.2">
      <c r="G17009" s="9"/>
    </row>
    <row r="17010" spans="7:7" x14ac:dyDescent="0.2">
      <c r="G17010" s="9"/>
    </row>
    <row r="17011" spans="7:7" x14ac:dyDescent="0.2">
      <c r="G17011" s="9"/>
    </row>
    <row r="17012" spans="7:7" x14ac:dyDescent="0.2">
      <c r="G17012" s="9"/>
    </row>
    <row r="17013" spans="7:7" x14ac:dyDescent="0.2">
      <c r="G17013" s="9"/>
    </row>
    <row r="17014" spans="7:7" x14ac:dyDescent="0.2">
      <c r="G17014" s="9"/>
    </row>
    <row r="17015" spans="7:7" x14ac:dyDescent="0.2">
      <c r="G17015" s="9"/>
    </row>
    <row r="17016" spans="7:7" x14ac:dyDescent="0.2">
      <c r="G17016" s="9"/>
    </row>
    <row r="17017" spans="7:7" x14ac:dyDescent="0.2">
      <c r="G17017" s="9"/>
    </row>
    <row r="17018" spans="7:7" x14ac:dyDescent="0.2">
      <c r="G17018" s="9"/>
    </row>
    <row r="17019" spans="7:7" x14ac:dyDescent="0.2">
      <c r="G17019" s="9"/>
    </row>
    <row r="17020" spans="7:7" x14ac:dyDescent="0.2">
      <c r="G17020" s="9"/>
    </row>
    <row r="17021" spans="7:7" x14ac:dyDescent="0.2">
      <c r="G17021" s="9"/>
    </row>
    <row r="17022" spans="7:7" x14ac:dyDescent="0.2">
      <c r="G17022" s="9"/>
    </row>
    <row r="17023" spans="7:7" x14ac:dyDescent="0.2">
      <c r="G17023" s="9"/>
    </row>
    <row r="17024" spans="7:7" x14ac:dyDescent="0.2">
      <c r="G17024" s="9"/>
    </row>
    <row r="17025" spans="7:7" x14ac:dyDescent="0.2">
      <c r="G17025" s="9"/>
    </row>
    <row r="17026" spans="7:7" x14ac:dyDescent="0.2">
      <c r="G17026" s="9"/>
    </row>
    <row r="17027" spans="7:7" x14ac:dyDescent="0.2">
      <c r="G17027" s="9"/>
    </row>
    <row r="17028" spans="7:7" x14ac:dyDescent="0.2">
      <c r="G17028" s="9"/>
    </row>
    <row r="17029" spans="7:7" x14ac:dyDescent="0.2">
      <c r="G17029" s="9"/>
    </row>
    <row r="17030" spans="7:7" x14ac:dyDescent="0.2">
      <c r="G17030" s="9"/>
    </row>
    <row r="17031" spans="7:7" x14ac:dyDescent="0.2">
      <c r="G17031" s="9"/>
    </row>
    <row r="17032" spans="7:7" x14ac:dyDescent="0.2">
      <c r="G17032" s="9"/>
    </row>
    <row r="17033" spans="7:7" x14ac:dyDescent="0.2">
      <c r="G17033" s="9"/>
    </row>
    <row r="17034" spans="7:7" x14ac:dyDescent="0.2">
      <c r="G17034" s="9"/>
    </row>
    <row r="17035" spans="7:7" x14ac:dyDescent="0.2">
      <c r="G17035" s="9"/>
    </row>
    <row r="17036" spans="7:7" x14ac:dyDescent="0.2">
      <c r="G17036" s="9"/>
    </row>
    <row r="17037" spans="7:7" x14ac:dyDescent="0.2">
      <c r="G17037" s="9"/>
    </row>
    <row r="17038" spans="7:7" x14ac:dyDescent="0.2">
      <c r="G17038" s="9"/>
    </row>
    <row r="17039" spans="7:7" x14ac:dyDescent="0.2">
      <c r="G17039" s="9"/>
    </row>
    <row r="17040" spans="7:7" x14ac:dyDescent="0.2">
      <c r="G17040" s="9"/>
    </row>
    <row r="17041" spans="7:7" x14ac:dyDescent="0.2">
      <c r="G17041" s="9"/>
    </row>
    <row r="17042" spans="7:7" x14ac:dyDescent="0.2">
      <c r="G17042" s="9"/>
    </row>
    <row r="17043" spans="7:7" x14ac:dyDescent="0.2">
      <c r="G17043" s="9"/>
    </row>
    <row r="17044" spans="7:7" x14ac:dyDescent="0.2">
      <c r="G17044" s="9"/>
    </row>
    <row r="17045" spans="7:7" x14ac:dyDescent="0.2">
      <c r="G17045" s="9"/>
    </row>
    <row r="17046" spans="7:7" x14ac:dyDescent="0.2">
      <c r="G17046" s="9"/>
    </row>
    <row r="17047" spans="7:7" x14ac:dyDescent="0.2">
      <c r="G17047" s="9"/>
    </row>
    <row r="17048" spans="7:7" x14ac:dyDescent="0.2">
      <c r="G17048" s="9"/>
    </row>
    <row r="17049" spans="7:7" x14ac:dyDescent="0.2">
      <c r="G17049" s="9"/>
    </row>
    <row r="17050" spans="7:7" x14ac:dyDescent="0.2">
      <c r="G17050" s="9"/>
    </row>
    <row r="17051" spans="7:7" x14ac:dyDescent="0.2">
      <c r="G17051" s="9"/>
    </row>
    <row r="17052" spans="7:7" x14ac:dyDescent="0.2">
      <c r="G17052" s="9"/>
    </row>
    <row r="17053" spans="7:7" x14ac:dyDescent="0.2">
      <c r="G17053" s="9"/>
    </row>
    <row r="17054" spans="7:7" x14ac:dyDescent="0.2">
      <c r="G17054" s="9"/>
    </row>
    <row r="17055" spans="7:7" x14ac:dyDescent="0.2">
      <c r="G17055" s="9"/>
    </row>
    <row r="17056" spans="7:7" x14ac:dyDescent="0.2">
      <c r="G17056" s="9"/>
    </row>
    <row r="17057" spans="7:7" x14ac:dyDescent="0.2">
      <c r="G17057" s="9"/>
    </row>
    <row r="17058" spans="7:7" x14ac:dyDescent="0.2">
      <c r="G17058" s="9"/>
    </row>
    <row r="17059" spans="7:7" x14ac:dyDescent="0.2">
      <c r="G17059" s="9"/>
    </row>
    <row r="17060" spans="7:7" x14ac:dyDescent="0.2">
      <c r="G17060" s="9"/>
    </row>
    <row r="17061" spans="7:7" x14ac:dyDescent="0.2">
      <c r="G17061" s="9"/>
    </row>
    <row r="17062" spans="7:7" x14ac:dyDescent="0.2">
      <c r="G17062" s="9"/>
    </row>
    <row r="17063" spans="7:7" x14ac:dyDescent="0.2">
      <c r="G17063" s="9"/>
    </row>
    <row r="17064" spans="7:7" x14ac:dyDescent="0.2">
      <c r="G17064" s="9"/>
    </row>
    <row r="17065" spans="7:7" x14ac:dyDescent="0.2">
      <c r="G17065" s="9"/>
    </row>
    <row r="17066" spans="7:7" x14ac:dyDescent="0.2">
      <c r="G17066" s="9"/>
    </row>
    <row r="17067" spans="7:7" x14ac:dyDescent="0.2">
      <c r="G17067" s="9"/>
    </row>
    <row r="17068" spans="7:7" x14ac:dyDescent="0.2">
      <c r="G17068" s="9"/>
    </row>
    <row r="17069" spans="7:7" x14ac:dyDescent="0.2">
      <c r="G17069" s="9"/>
    </row>
    <row r="17070" spans="7:7" x14ac:dyDescent="0.2">
      <c r="G17070" s="9"/>
    </row>
    <row r="17071" spans="7:7" x14ac:dyDescent="0.2">
      <c r="G17071" s="9"/>
    </row>
    <row r="17072" spans="7:7" x14ac:dyDescent="0.2">
      <c r="G17072" s="9"/>
    </row>
    <row r="17073" spans="7:7" x14ac:dyDescent="0.2">
      <c r="G17073" s="9"/>
    </row>
    <row r="17074" spans="7:7" x14ac:dyDescent="0.2">
      <c r="G17074" s="9"/>
    </row>
    <row r="17075" spans="7:7" x14ac:dyDescent="0.2">
      <c r="G17075" s="9"/>
    </row>
    <row r="17076" spans="7:7" x14ac:dyDescent="0.2">
      <c r="G17076" s="9"/>
    </row>
    <row r="17077" spans="7:7" x14ac:dyDescent="0.2">
      <c r="G17077" s="9"/>
    </row>
    <row r="17078" spans="7:7" x14ac:dyDescent="0.2">
      <c r="G17078" s="9"/>
    </row>
    <row r="17079" spans="7:7" x14ac:dyDescent="0.2">
      <c r="G17079" s="9"/>
    </row>
    <row r="17080" spans="7:7" x14ac:dyDescent="0.2">
      <c r="G17080" s="9"/>
    </row>
    <row r="17081" spans="7:7" x14ac:dyDescent="0.2">
      <c r="G17081" s="9"/>
    </row>
    <row r="17082" spans="7:7" x14ac:dyDescent="0.2">
      <c r="G17082" s="9"/>
    </row>
    <row r="17083" spans="7:7" x14ac:dyDescent="0.2">
      <c r="G17083" s="9"/>
    </row>
    <row r="17084" spans="7:7" x14ac:dyDescent="0.2">
      <c r="G17084" s="9"/>
    </row>
    <row r="17085" spans="7:7" x14ac:dyDescent="0.2">
      <c r="G17085" s="9"/>
    </row>
    <row r="17086" spans="7:7" x14ac:dyDescent="0.2">
      <c r="G17086" s="9"/>
    </row>
    <row r="17087" spans="7:7" x14ac:dyDescent="0.2">
      <c r="G17087" s="9"/>
    </row>
    <row r="17088" spans="7:7" x14ac:dyDescent="0.2">
      <c r="G17088" s="9"/>
    </row>
    <row r="17089" spans="7:7" x14ac:dyDescent="0.2">
      <c r="G17089" s="9"/>
    </row>
    <row r="17090" spans="7:7" x14ac:dyDescent="0.2">
      <c r="G17090" s="9"/>
    </row>
    <row r="17091" spans="7:7" x14ac:dyDescent="0.2">
      <c r="G17091" s="9"/>
    </row>
    <row r="17092" spans="7:7" x14ac:dyDescent="0.2">
      <c r="G17092" s="9"/>
    </row>
    <row r="17093" spans="7:7" x14ac:dyDescent="0.2">
      <c r="G17093" s="9"/>
    </row>
    <row r="17094" spans="7:7" x14ac:dyDescent="0.2">
      <c r="G17094" s="9"/>
    </row>
    <row r="17095" spans="7:7" x14ac:dyDescent="0.2">
      <c r="G17095" s="9"/>
    </row>
    <row r="17096" spans="7:7" x14ac:dyDescent="0.2">
      <c r="G17096" s="9"/>
    </row>
    <row r="17097" spans="7:7" x14ac:dyDescent="0.2">
      <c r="G17097" s="9"/>
    </row>
    <row r="17098" spans="7:7" x14ac:dyDescent="0.2">
      <c r="G17098" s="9"/>
    </row>
    <row r="17099" spans="7:7" x14ac:dyDescent="0.2">
      <c r="G17099" s="9"/>
    </row>
    <row r="17100" spans="7:7" x14ac:dyDescent="0.2">
      <c r="G17100" s="9"/>
    </row>
    <row r="17101" spans="7:7" x14ac:dyDescent="0.2">
      <c r="G17101" s="9"/>
    </row>
    <row r="17102" spans="7:7" x14ac:dyDescent="0.2">
      <c r="G17102" s="9"/>
    </row>
    <row r="17103" spans="7:7" x14ac:dyDescent="0.2">
      <c r="G17103" s="9"/>
    </row>
    <row r="17104" spans="7:7" x14ac:dyDescent="0.2">
      <c r="G17104" s="9"/>
    </row>
    <row r="17105" spans="7:7" x14ac:dyDescent="0.2">
      <c r="G17105" s="9"/>
    </row>
    <row r="17106" spans="7:7" x14ac:dyDescent="0.2">
      <c r="G17106" s="9"/>
    </row>
    <row r="17107" spans="7:7" x14ac:dyDescent="0.2">
      <c r="G17107" s="9"/>
    </row>
    <row r="17108" spans="7:7" x14ac:dyDescent="0.2">
      <c r="G17108" s="9"/>
    </row>
    <row r="17109" spans="7:7" x14ac:dyDescent="0.2">
      <c r="G17109" s="9"/>
    </row>
    <row r="17110" spans="7:7" x14ac:dyDescent="0.2">
      <c r="G17110" s="9"/>
    </row>
    <row r="17111" spans="7:7" x14ac:dyDescent="0.2">
      <c r="G17111" s="9"/>
    </row>
    <row r="17112" spans="7:7" x14ac:dyDescent="0.2">
      <c r="G17112" s="9"/>
    </row>
    <row r="17113" spans="7:7" x14ac:dyDescent="0.2">
      <c r="G17113" s="9"/>
    </row>
    <row r="17114" spans="7:7" x14ac:dyDescent="0.2">
      <c r="G17114" s="9"/>
    </row>
    <row r="17115" spans="7:7" x14ac:dyDescent="0.2">
      <c r="G17115" s="9"/>
    </row>
    <row r="17116" spans="7:7" x14ac:dyDescent="0.2">
      <c r="G17116" s="9"/>
    </row>
    <row r="17117" spans="7:7" x14ac:dyDescent="0.2">
      <c r="G17117" s="9"/>
    </row>
    <row r="17118" spans="7:7" x14ac:dyDescent="0.2">
      <c r="G17118" s="9"/>
    </row>
    <row r="17119" spans="7:7" x14ac:dyDescent="0.2">
      <c r="G17119" s="9"/>
    </row>
    <row r="17120" spans="7:7" x14ac:dyDescent="0.2">
      <c r="G17120" s="9"/>
    </row>
    <row r="17121" spans="7:7" x14ac:dyDescent="0.2">
      <c r="G17121" s="9"/>
    </row>
    <row r="17122" spans="7:7" x14ac:dyDescent="0.2">
      <c r="G17122" s="9"/>
    </row>
    <row r="17123" spans="7:7" x14ac:dyDescent="0.2">
      <c r="G17123" s="9"/>
    </row>
    <row r="17124" spans="7:7" x14ac:dyDescent="0.2">
      <c r="G17124" s="9"/>
    </row>
    <row r="17125" spans="7:7" x14ac:dyDescent="0.2">
      <c r="G17125" s="9"/>
    </row>
    <row r="17126" spans="7:7" x14ac:dyDescent="0.2">
      <c r="G17126" s="9"/>
    </row>
    <row r="17127" spans="7:7" x14ac:dyDescent="0.2">
      <c r="G17127" s="9"/>
    </row>
    <row r="17128" spans="7:7" x14ac:dyDescent="0.2">
      <c r="G17128" s="9"/>
    </row>
    <row r="17129" spans="7:7" x14ac:dyDescent="0.2">
      <c r="G17129" s="9"/>
    </row>
    <row r="17130" spans="7:7" x14ac:dyDescent="0.2">
      <c r="G17130" s="9"/>
    </row>
    <row r="17131" spans="7:7" x14ac:dyDescent="0.2">
      <c r="G17131" s="9"/>
    </row>
    <row r="17132" spans="7:7" x14ac:dyDescent="0.2">
      <c r="G17132" s="9"/>
    </row>
    <row r="17133" spans="7:7" x14ac:dyDescent="0.2">
      <c r="G17133" s="9"/>
    </row>
    <row r="17134" spans="7:7" x14ac:dyDescent="0.2">
      <c r="G17134" s="9"/>
    </row>
    <row r="17135" spans="7:7" x14ac:dyDescent="0.2">
      <c r="G17135" s="9"/>
    </row>
    <row r="17136" spans="7:7" x14ac:dyDescent="0.2">
      <c r="G17136" s="9"/>
    </row>
    <row r="17137" spans="7:7" x14ac:dyDescent="0.2">
      <c r="G17137" s="9"/>
    </row>
    <row r="17138" spans="7:7" x14ac:dyDescent="0.2">
      <c r="G17138" s="9"/>
    </row>
    <row r="17139" spans="7:7" x14ac:dyDescent="0.2">
      <c r="G17139" s="9"/>
    </row>
    <row r="17140" spans="7:7" x14ac:dyDescent="0.2">
      <c r="G17140" s="9"/>
    </row>
    <row r="17141" spans="7:7" x14ac:dyDescent="0.2">
      <c r="G17141" s="9"/>
    </row>
    <row r="17142" spans="7:7" x14ac:dyDescent="0.2">
      <c r="G17142" s="9"/>
    </row>
    <row r="17143" spans="7:7" x14ac:dyDescent="0.2">
      <c r="G17143" s="9"/>
    </row>
    <row r="17144" spans="7:7" x14ac:dyDescent="0.2">
      <c r="G17144" s="9"/>
    </row>
    <row r="17145" spans="7:7" x14ac:dyDescent="0.2">
      <c r="G17145" s="9"/>
    </row>
    <row r="17146" spans="7:7" x14ac:dyDescent="0.2">
      <c r="G17146" s="9"/>
    </row>
    <row r="17147" spans="7:7" x14ac:dyDescent="0.2">
      <c r="G17147" s="9"/>
    </row>
    <row r="17148" spans="7:7" x14ac:dyDescent="0.2">
      <c r="G17148" s="9"/>
    </row>
    <row r="17149" spans="7:7" x14ac:dyDescent="0.2">
      <c r="G17149" s="9"/>
    </row>
    <row r="17150" spans="7:7" x14ac:dyDescent="0.2">
      <c r="G17150" s="9"/>
    </row>
    <row r="17151" spans="7:7" x14ac:dyDescent="0.2">
      <c r="G17151" s="9"/>
    </row>
    <row r="17152" spans="7:7" x14ac:dyDescent="0.2">
      <c r="G17152" s="9"/>
    </row>
    <row r="17153" spans="7:7" x14ac:dyDescent="0.2">
      <c r="G17153" s="9"/>
    </row>
    <row r="17154" spans="7:7" x14ac:dyDescent="0.2">
      <c r="G17154" s="9"/>
    </row>
    <row r="17155" spans="7:7" x14ac:dyDescent="0.2">
      <c r="G17155" s="9"/>
    </row>
    <row r="17156" spans="7:7" x14ac:dyDescent="0.2">
      <c r="G17156" s="9"/>
    </row>
    <row r="17157" spans="7:7" x14ac:dyDescent="0.2">
      <c r="G17157" s="9"/>
    </row>
    <row r="17158" spans="7:7" x14ac:dyDescent="0.2">
      <c r="G17158" s="9"/>
    </row>
    <row r="17159" spans="7:7" x14ac:dyDescent="0.2">
      <c r="G17159" s="9"/>
    </row>
    <row r="17160" spans="7:7" x14ac:dyDescent="0.2">
      <c r="G17160" s="9"/>
    </row>
    <row r="17161" spans="7:7" x14ac:dyDescent="0.2">
      <c r="G17161" s="9"/>
    </row>
    <row r="17162" spans="7:7" x14ac:dyDescent="0.2">
      <c r="G17162" s="9"/>
    </row>
    <row r="17163" spans="7:7" x14ac:dyDescent="0.2">
      <c r="G17163" s="9"/>
    </row>
    <row r="17164" spans="7:7" x14ac:dyDescent="0.2">
      <c r="G17164" s="9"/>
    </row>
    <row r="17165" spans="7:7" x14ac:dyDescent="0.2">
      <c r="G17165" s="9"/>
    </row>
    <row r="17166" spans="7:7" x14ac:dyDescent="0.2">
      <c r="G17166" s="9"/>
    </row>
    <row r="17167" spans="7:7" x14ac:dyDescent="0.2">
      <c r="G17167" s="9"/>
    </row>
    <row r="17168" spans="7:7" x14ac:dyDescent="0.2">
      <c r="G17168" s="9"/>
    </row>
    <row r="17169" spans="7:7" x14ac:dyDescent="0.2">
      <c r="G17169" s="9"/>
    </row>
    <row r="17170" spans="7:7" x14ac:dyDescent="0.2">
      <c r="G17170" s="9"/>
    </row>
    <row r="17171" spans="7:7" x14ac:dyDescent="0.2">
      <c r="G17171" s="9"/>
    </row>
    <row r="17172" spans="7:7" x14ac:dyDescent="0.2">
      <c r="G17172" s="9"/>
    </row>
    <row r="17173" spans="7:7" x14ac:dyDescent="0.2">
      <c r="G17173" s="9"/>
    </row>
    <row r="17174" spans="7:7" x14ac:dyDescent="0.2">
      <c r="G17174" s="9"/>
    </row>
    <row r="17175" spans="7:7" x14ac:dyDescent="0.2">
      <c r="G17175" s="9"/>
    </row>
    <row r="17176" spans="7:7" x14ac:dyDescent="0.2">
      <c r="G17176" s="9"/>
    </row>
    <row r="17177" spans="7:7" x14ac:dyDescent="0.2">
      <c r="G17177" s="9"/>
    </row>
    <row r="17178" spans="7:7" x14ac:dyDescent="0.2">
      <c r="G17178" s="9"/>
    </row>
    <row r="17179" spans="7:7" x14ac:dyDescent="0.2">
      <c r="G17179" s="9"/>
    </row>
    <row r="17180" spans="7:7" x14ac:dyDescent="0.2">
      <c r="G17180" s="9"/>
    </row>
    <row r="17181" spans="7:7" x14ac:dyDescent="0.2">
      <c r="G17181" s="9"/>
    </row>
    <row r="17182" spans="7:7" x14ac:dyDescent="0.2">
      <c r="G17182" s="9"/>
    </row>
    <row r="17183" spans="7:7" x14ac:dyDescent="0.2">
      <c r="G17183" s="9"/>
    </row>
    <row r="17184" spans="7:7" x14ac:dyDescent="0.2">
      <c r="G17184" s="9"/>
    </row>
    <row r="17185" spans="7:7" x14ac:dyDescent="0.2">
      <c r="G17185" s="9"/>
    </row>
    <row r="17186" spans="7:7" x14ac:dyDescent="0.2">
      <c r="G17186" s="9"/>
    </row>
    <row r="17187" spans="7:7" x14ac:dyDescent="0.2">
      <c r="G17187" s="9"/>
    </row>
    <row r="17188" spans="7:7" x14ac:dyDescent="0.2">
      <c r="G17188" s="9"/>
    </row>
    <row r="17189" spans="7:7" x14ac:dyDescent="0.2">
      <c r="G17189" s="9"/>
    </row>
    <row r="17190" spans="7:7" x14ac:dyDescent="0.2">
      <c r="G17190" s="9"/>
    </row>
    <row r="17191" spans="7:7" x14ac:dyDescent="0.2">
      <c r="G17191" s="9"/>
    </row>
    <row r="17192" spans="7:7" x14ac:dyDescent="0.2">
      <c r="G17192" s="9"/>
    </row>
    <row r="17193" spans="7:7" x14ac:dyDescent="0.2">
      <c r="G17193" s="9"/>
    </row>
    <row r="17194" spans="7:7" x14ac:dyDescent="0.2">
      <c r="G17194" s="9"/>
    </row>
    <row r="17195" spans="7:7" x14ac:dyDescent="0.2">
      <c r="G17195" s="9"/>
    </row>
    <row r="17196" spans="7:7" x14ac:dyDescent="0.2">
      <c r="G17196" s="9"/>
    </row>
    <row r="17197" spans="7:7" x14ac:dyDescent="0.2">
      <c r="G17197" s="9"/>
    </row>
    <row r="17198" spans="7:7" x14ac:dyDescent="0.2">
      <c r="G17198" s="9"/>
    </row>
    <row r="17199" spans="7:7" x14ac:dyDescent="0.2">
      <c r="G17199" s="9"/>
    </row>
    <row r="17200" spans="7:7" x14ac:dyDescent="0.2">
      <c r="G17200" s="9"/>
    </row>
    <row r="17201" spans="7:7" x14ac:dyDescent="0.2">
      <c r="G17201" s="9"/>
    </row>
    <row r="17202" spans="7:7" x14ac:dyDescent="0.2">
      <c r="G17202" s="9"/>
    </row>
    <row r="17203" spans="7:7" x14ac:dyDescent="0.2">
      <c r="G17203" s="9"/>
    </row>
    <row r="17204" spans="7:7" x14ac:dyDescent="0.2">
      <c r="G17204" s="9"/>
    </row>
    <row r="17205" spans="7:7" x14ac:dyDescent="0.2">
      <c r="G17205" s="9"/>
    </row>
    <row r="17206" spans="7:7" x14ac:dyDescent="0.2">
      <c r="G17206" s="9"/>
    </row>
    <row r="17207" spans="7:7" x14ac:dyDescent="0.2">
      <c r="G17207" s="9"/>
    </row>
    <row r="17208" spans="7:7" x14ac:dyDescent="0.2">
      <c r="G17208" s="9"/>
    </row>
    <row r="17209" spans="7:7" x14ac:dyDescent="0.2">
      <c r="G17209" s="9"/>
    </row>
    <row r="17210" spans="7:7" x14ac:dyDescent="0.2">
      <c r="G17210" s="9"/>
    </row>
    <row r="17211" spans="7:7" x14ac:dyDescent="0.2">
      <c r="G17211" s="9"/>
    </row>
    <row r="17212" spans="7:7" x14ac:dyDescent="0.2">
      <c r="G17212" s="9"/>
    </row>
    <row r="17213" spans="7:7" x14ac:dyDescent="0.2">
      <c r="G17213" s="9"/>
    </row>
    <row r="17214" spans="7:7" x14ac:dyDescent="0.2">
      <c r="G17214" s="9"/>
    </row>
    <row r="17215" spans="7:7" x14ac:dyDescent="0.2">
      <c r="G17215" s="9"/>
    </row>
    <row r="17216" spans="7:7" x14ac:dyDescent="0.2">
      <c r="G17216" s="9"/>
    </row>
    <row r="17217" spans="7:7" x14ac:dyDescent="0.2">
      <c r="G17217" s="9"/>
    </row>
    <row r="17218" spans="7:7" x14ac:dyDescent="0.2">
      <c r="G17218" s="9"/>
    </row>
    <row r="17219" spans="7:7" x14ac:dyDescent="0.2">
      <c r="G17219" s="9"/>
    </row>
    <row r="17220" spans="7:7" x14ac:dyDescent="0.2">
      <c r="G17220" s="9"/>
    </row>
    <row r="17221" spans="7:7" x14ac:dyDescent="0.2">
      <c r="G17221" s="9"/>
    </row>
    <row r="17222" spans="7:7" x14ac:dyDescent="0.2">
      <c r="G17222" s="9"/>
    </row>
    <row r="17223" spans="7:7" x14ac:dyDescent="0.2">
      <c r="G17223" s="9"/>
    </row>
    <row r="17224" spans="7:7" x14ac:dyDescent="0.2">
      <c r="G17224" s="9"/>
    </row>
    <row r="17225" spans="7:7" x14ac:dyDescent="0.2">
      <c r="G17225" s="9"/>
    </row>
    <row r="17226" spans="7:7" x14ac:dyDescent="0.2">
      <c r="G17226" s="9"/>
    </row>
    <row r="17227" spans="7:7" x14ac:dyDescent="0.2">
      <c r="G17227" s="9"/>
    </row>
    <row r="17228" spans="7:7" x14ac:dyDescent="0.2">
      <c r="G17228" s="9"/>
    </row>
    <row r="17229" spans="7:7" x14ac:dyDescent="0.2">
      <c r="G17229" s="9"/>
    </row>
    <row r="17230" spans="7:7" x14ac:dyDescent="0.2">
      <c r="G17230" s="9"/>
    </row>
    <row r="17231" spans="7:7" x14ac:dyDescent="0.2">
      <c r="G17231" s="9"/>
    </row>
    <row r="17232" spans="7:7" x14ac:dyDescent="0.2">
      <c r="G17232" s="9"/>
    </row>
    <row r="17233" spans="7:7" x14ac:dyDescent="0.2">
      <c r="G17233" s="9"/>
    </row>
    <row r="17234" spans="7:7" x14ac:dyDescent="0.2">
      <c r="G17234" s="9"/>
    </row>
    <row r="17235" spans="7:7" x14ac:dyDescent="0.2">
      <c r="G17235" s="9"/>
    </row>
    <row r="17236" spans="7:7" x14ac:dyDescent="0.2">
      <c r="G17236" s="9"/>
    </row>
    <row r="17237" spans="7:7" x14ac:dyDescent="0.2">
      <c r="G17237" s="9"/>
    </row>
    <row r="17238" spans="7:7" x14ac:dyDescent="0.2">
      <c r="G17238" s="9"/>
    </row>
    <row r="17239" spans="7:7" x14ac:dyDescent="0.2">
      <c r="G17239" s="9"/>
    </row>
    <row r="17240" spans="7:7" x14ac:dyDescent="0.2">
      <c r="G17240" s="9"/>
    </row>
    <row r="17241" spans="7:7" x14ac:dyDescent="0.2">
      <c r="G17241" s="9"/>
    </row>
    <row r="17242" spans="7:7" x14ac:dyDescent="0.2">
      <c r="G17242" s="9"/>
    </row>
    <row r="17243" spans="7:7" x14ac:dyDescent="0.2">
      <c r="G17243" s="9"/>
    </row>
    <row r="17244" spans="7:7" x14ac:dyDescent="0.2">
      <c r="G17244" s="9"/>
    </row>
    <row r="17245" spans="7:7" x14ac:dyDescent="0.2">
      <c r="G17245" s="9"/>
    </row>
    <row r="17246" spans="7:7" x14ac:dyDescent="0.2">
      <c r="G17246" s="9"/>
    </row>
    <row r="17247" spans="7:7" x14ac:dyDescent="0.2">
      <c r="G17247" s="9"/>
    </row>
    <row r="17248" spans="7:7" x14ac:dyDescent="0.2">
      <c r="G17248" s="9"/>
    </row>
    <row r="17249" spans="7:7" x14ac:dyDescent="0.2">
      <c r="G17249" s="9"/>
    </row>
    <row r="17250" spans="7:7" x14ac:dyDescent="0.2">
      <c r="G17250" s="9"/>
    </row>
    <row r="17251" spans="7:7" x14ac:dyDescent="0.2">
      <c r="G17251" s="9"/>
    </row>
    <row r="17252" spans="7:7" x14ac:dyDescent="0.2">
      <c r="G17252" s="9"/>
    </row>
    <row r="17253" spans="7:7" x14ac:dyDescent="0.2">
      <c r="G17253" s="9"/>
    </row>
    <row r="17254" spans="7:7" x14ac:dyDescent="0.2">
      <c r="G17254" s="9"/>
    </row>
    <row r="17255" spans="7:7" x14ac:dyDescent="0.2">
      <c r="G17255" s="9"/>
    </row>
    <row r="17256" spans="7:7" x14ac:dyDescent="0.2">
      <c r="G17256" s="9"/>
    </row>
    <row r="17257" spans="7:7" x14ac:dyDescent="0.2">
      <c r="G17257" s="9"/>
    </row>
    <row r="17258" spans="7:7" x14ac:dyDescent="0.2">
      <c r="G17258" s="9"/>
    </row>
    <row r="17259" spans="7:7" x14ac:dyDescent="0.2">
      <c r="G17259" s="9"/>
    </row>
    <row r="17260" spans="7:7" x14ac:dyDescent="0.2">
      <c r="G17260" s="9"/>
    </row>
    <row r="17261" spans="7:7" x14ac:dyDescent="0.2">
      <c r="G17261" s="9"/>
    </row>
    <row r="17262" spans="7:7" x14ac:dyDescent="0.2">
      <c r="G17262" s="9"/>
    </row>
    <row r="17263" spans="7:7" x14ac:dyDescent="0.2">
      <c r="G17263" s="9"/>
    </row>
    <row r="17264" spans="7:7" x14ac:dyDescent="0.2">
      <c r="G17264" s="9"/>
    </row>
    <row r="17265" spans="7:7" x14ac:dyDescent="0.2">
      <c r="G17265" s="9"/>
    </row>
    <row r="17266" spans="7:7" x14ac:dyDescent="0.2">
      <c r="G17266" s="9"/>
    </row>
    <row r="17267" spans="7:7" x14ac:dyDescent="0.2">
      <c r="G17267" s="9"/>
    </row>
    <row r="17268" spans="7:7" x14ac:dyDescent="0.2">
      <c r="G17268" s="9"/>
    </row>
    <row r="17269" spans="7:7" x14ac:dyDescent="0.2">
      <c r="G17269" s="9"/>
    </row>
    <row r="17270" spans="7:7" x14ac:dyDescent="0.2">
      <c r="G17270" s="9"/>
    </row>
    <row r="17271" spans="7:7" x14ac:dyDescent="0.2">
      <c r="G17271" s="9"/>
    </row>
    <row r="17272" spans="7:7" x14ac:dyDescent="0.2">
      <c r="G17272" s="9"/>
    </row>
    <row r="17273" spans="7:7" x14ac:dyDescent="0.2">
      <c r="G17273" s="9"/>
    </row>
    <row r="17274" spans="7:7" x14ac:dyDescent="0.2">
      <c r="G17274" s="9"/>
    </row>
    <row r="17275" spans="7:7" x14ac:dyDescent="0.2">
      <c r="G17275" s="9"/>
    </row>
    <row r="17276" spans="7:7" x14ac:dyDescent="0.2">
      <c r="G17276" s="9"/>
    </row>
    <row r="17277" spans="7:7" x14ac:dyDescent="0.2">
      <c r="G17277" s="9"/>
    </row>
    <row r="17278" spans="7:7" x14ac:dyDescent="0.2">
      <c r="G17278" s="9"/>
    </row>
    <row r="17279" spans="7:7" x14ac:dyDescent="0.2">
      <c r="G17279" s="9"/>
    </row>
    <row r="17280" spans="7:7" x14ac:dyDescent="0.2">
      <c r="G17280" s="9"/>
    </row>
    <row r="17281" spans="7:7" x14ac:dyDescent="0.2">
      <c r="G17281" s="9"/>
    </row>
    <row r="17282" spans="7:7" x14ac:dyDescent="0.2">
      <c r="G17282" s="9"/>
    </row>
    <row r="17283" spans="7:7" x14ac:dyDescent="0.2">
      <c r="G17283" s="9"/>
    </row>
    <row r="17284" spans="7:7" x14ac:dyDescent="0.2">
      <c r="G17284" s="9"/>
    </row>
    <row r="17285" spans="7:7" x14ac:dyDescent="0.2">
      <c r="G17285" s="9"/>
    </row>
    <row r="17286" spans="7:7" x14ac:dyDescent="0.2">
      <c r="G17286" s="9"/>
    </row>
    <row r="17287" spans="7:7" x14ac:dyDescent="0.2">
      <c r="G17287" s="9"/>
    </row>
    <row r="17288" spans="7:7" x14ac:dyDescent="0.2">
      <c r="G17288" s="9"/>
    </row>
    <row r="17289" spans="7:7" x14ac:dyDescent="0.2">
      <c r="G17289" s="9"/>
    </row>
    <row r="17290" spans="7:7" x14ac:dyDescent="0.2">
      <c r="G17290" s="9"/>
    </row>
    <row r="17291" spans="7:7" x14ac:dyDescent="0.2">
      <c r="G17291" s="9"/>
    </row>
    <row r="17292" spans="7:7" x14ac:dyDescent="0.2">
      <c r="G17292" s="9"/>
    </row>
    <row r="17293" spans="7:7" x14ac:dyDescent="0.2">
      <c r="G17293" s="9"/>
    </row>
    <row r="17294" spans="7:7" x14ac:dyDescent="0.2">
      <c r="G17294" s="9"/>
    </row>
    <row r="17295" spans="7:7" x14ac:dyDescent="0.2">
      <c r="G17295" s="9"/>
    </row>
    <row r="17296" spans="7:7" x14ac:dyDescent="0.2">
      <c r="G17296" s="9"/>
    </row>
    <row r="17297" spans="7:7" x14ac:dyDescent="0.2">
      <c r="G17297" s="9"/>
    </row>
    <row r="17298" spans="7:7" x14ac:dyDescent="0.2">
      <c r="G17298" s="9"/>
    </row>
    <row r="17299" spans="7:7" x14ac:dyDescent="0.2">
      <c r="G17299" s="9"/>
    </row>
    <row r="17300" spans="7:7" x14ac:dyDescent="0.2">
      <c r="G17300" s="9"/>
    </row>
    <row r="17301" spans="7:7" x14ac:dyDescent="0.2">
      <c r="G17301" s="9"/>
    </row>
    <row r="17302" spans="7:7" x14ac:dyDescent="0.2">
      <c r="G17302" s="9"/>
    </row>
    <row r="17303" spans="7:7" x14ac:dyDescent="0.2">
      <c r="G17303" s="9"/>
    </row>
    <row r="17304" spans="7:7" x14ac:dyDescent="0.2">
      <c r="G17304" s="9"/>
    </row>
    <row r="17305" spans="7:7" x14ac:dyDescent="0.2">
      <c r="G17305" s="9"/>
    </row>
    <row r="17306" spans="7:7" x14ac:dyDescent="0.2">
      <c r="G17306" s="9"/>
    </row>
    <row r="17307" spans="7:7" x14ac:dyDescent="0.2">
      <c r="G17307" s="9"/>
    </row>
    <row r="17308" spans="7:7" x14ac:dyDescent="0.2">
      <c r="G17308" s="9"/>
    </row>
    <row r="17309" spans="7:7" x14ac:dyDescent="0.2">
      <c r="G17309" s="9"/>
    </row>
    <row r="17310" spans="7:7" x14ac:dyDescent="0.2">
      <c r="G17310" s="9"/>
    </row>
    <row r="17311" spans="7:7" x14ac:dyDescent="0.2">
      <c r="G17311" s="9"/>
    </row>
    <row r="17312" spans="7:7" x14ac:dyDescent="0.2">
      <c r="G17312" s="9"/>
    </row>
    <row r="17313" spans="7:7" x14ac:dyDescent="0.2">
      <c r="G17313" s="9"/>
    </row>
    <row r="17314" spans="7:7" x14ac:dyDescent="0.2">
      <c r="G17314" s="9"/>
    </row>
    <row r="17315" spans="7:7" x14ac:dyDescent="0.2">
      <c r="G17315" s="9"/>
    </row>
    <row r="17316" spans="7:7" x14ac:dyDescent="0.2">
      <c r="G17316" s="9"/>
    </row>
    <row r="17317" spans="7:7" x14ac:dyDescent="0.2">
      <c r="G17317" s="9"/>
    </row>
    <row r="17318" spans="7:7" x14ac:dyDescent="0.2">
      <c r="G17318" s="9"/>
    </row>
    <row r="17319" spans="7:7" x14ac:dyDescent="0.2">
      <c r="G17319" s="9"/>
    </row>
    <row r="17320" spans="7:7" x14ac:dyDescent="0.2">
      <c r="G17320" s="9"/>
    </row>
    <row r="17321" spans="7:7" x14ac:dyDescent="0.2">
      <c r="G17321" s="9"/>
    </row>
    <row r="17322" spans="7:7" x14ac:dyDescent="0.2">
      <c r="G17322" s="9"/>
    </row>
    <row r="17323" spans="7:7" x14ac:dyDescent="0.2">
      <c r="G17323" s="9"/>
    </row>
    <row r="17324" spans="7:7" x14ac:dyDescent="0.2">
      <c r="G17324" s="9"/>
    </row>
    <row r="17325" spans="7:7" x14ac:dyDescent="0.2">
      <c r="G17325" s="9"/>
    </row>
    <row r="17326" spans="7:7" x14ac:dyDescent="0.2">
      <c r="G17326" s="9"/>
    </row>
    <row r="17327" spans="7:7" x14ac:dyDescent="0.2">
      <c r="G17327" s="9"/>
    </row>
    <row r="17328" spans="7:7" x14ac:dyDescent="0.2">
      <c r="G17328" s="9"/>
    </row>
    <row r="17329" spans="7:7" x14ac:dyDescent="0.2">
      <c r="G17329" s="9"/>
    </row>
    <row r="17330" spans="7:7" x14ac:dyDescent="0.2">
      <c r="G17330" s="9"/>
    </row>
    <row r="17331" spans="7:7" x14ac:dyDescent="0.2">
      <c r="G17331" s="9"/>
    </row>
    <row r="17332" spans="7:7" x14ac:dyDescent="0.2">
      <c r="G17332" s="9"/>
    </row>
    <row r="17333" spans="7:7" x14ac:dyDescent="0.2">
      <c r="G17333" s="9"/>
    </row>
    <row r="17334" spans="7:7" x14ac:dyDescent="0.2">
      <c r="G17334" s="9"/>
    </row>
    <row r="17335" spans="7:7" x14ac:dyDescent="0.2">
      <c r="G17335" s="9"/>
    </row>
    <row r="17336" spans="7:7" x14ac:dyDescent="0.2">
      <c r="G17336" s="9"/>
    </row>
    <row r="17337" spans="7:7" x14ac:dyDescent="0.2">
      <c r="G17337" s="9"/>
    </row>
    <row r="17338" spans="7:7" x14ac:dyDescent="0.2">
      <c r="G17338" s="9"/>
    </row>
    <row r="17339" spans="7:7" x14ac:dyDescent="0.2">
      <c r="G17339" s="9"/>
    </row>
    <row r="17340" spans="7:7" x14ac:dyDescent="0.2">
      <c r="G17340" s="9"/>
    </row>
    <row r="17341" spans="7:7" x14ac:dyDescent="0.2">
      <c r="G17341" s="9"/>
    </row>
    <row r="17342" spans="7:7" x14ac:dyDescent="0.2">
      <c r="G17342" s="9"/>
    </row>
    <row r="17343" spans="7:7" x14ac:dyDescent="0.2">
      <c r="G17343" s="9"/>
    </row>
    <row r="17344" spans="7:7" x14ac:dyDescent="0.2">
      <c r="G17344" s="9"/>
    </row>
    <row r="17345" spans="7:7" x14ac:dyDescent="0.2">
      <c r="G17345" s="9"/>
    </row>
    <row r="17346" spans="7:7" x14ac:dyDescent="0.2">
      <c r="G17346" s="9"/>
    </row>
    <row r="17347" spans="7:7" x14ac:dyDescent="0.2">
      <c r="G17347" s="9"/>
    </row>
    <row r="17348" spans="7:7" x14ac:dyDescent="0.2">
      <c r="G17348" s="9"/>
    </row>
    <row r="17349" spans="7:7" x14ac:dyDescent="0.2">
      <c r="G17349" s="9"/>
    </row>
    <row r="17350" spans="7:7" x14ac:dyDescent="0.2">
      <c r="G17350" s="9"/>
    </row>
    <row r="17351" spans="7:7" x14ac:dyDescent="0.2">
      <c r="G17351" s="9"/>
    </row>
    <row r="17352" spans="7:7" x14ac:dyDescent="0.2">
      <c r="G17352" s="9"/>
    </row>
    <row r="17353" spans="7:7" x14ac:dyDescent="0.2">
      <c r="G17353" s="9"/>
    </row>
    <row r="17354" spans="7:7" x14ac:dyDescent="0.2">
      <c r="G17354" s="9"/>
    </row>
    <row r="17355" spans="7:7" x14ac:dyDescent="0.2">
      <c r="G17355" s="9"/>
    </row>
    <row r="17356" spans="7:7" x14ac:dyDescent="0.2">
      <c r="G17356" s="9"/>
    </row>
    <row r="17357" spans="7:7" x14ac:dyDescent="0.2">
      <c r="G17357" s="9"/>
    </row>
    <row r="17358" spans="7:7" x14ac:dyDescent="0.2">
      <c r="G17358" s="9"/>
    </row>
    <row r="17359" spans="7:7" x14ac:dyDescent="0.2">
      <c r="G17359" s="9"/>
    </row>
    <row r="17360" spans="7:7" x14ac:dyDescent="0.2">
      <c r="G17360" s="9"/>
    </row>
    <row r="17361" spans="7:7" x14ac:dyDescent="0.2">
      <c r="G17361" s="9"/>
    </row>
    <row r="17362" spans="7:7" x14ac:dyDescent="0.2">
      <c r="G17362" s="9"/>
    </row>
    <row r="17363" spans="7:7" x14ac:dyDescent="0.2">
      <c r="G17363" s="9"/>
    </row>
    <row r="17364" spans="7:7" x14ac:dyDescent="0.2">
      <c r="G17364" s="9"/>
    </row>
    <row r="17365" spans="7:7" x14ac:dyDescent="0.2">
      <c r="G17365" s="9"/>
    </row>
    <row r="17366" spans="7:7" x14ac:dyDescent="0.2">
      <c r="G17366" s="9"/>
    </row>
    <row r="17367" spans="7:7" x14ac:dyDescent="0.2">
      <c r="G17367" s="9"/>
    </row>
    <row r="17368" spans="7:7" x14ac:dyDescent="0.2">
      <c r="G17368" s="9"/>
    </row>
    <row r="17369" spans="7:7" x14ac:dyDescent="0.2">
      <c r="G17369" s="9"/>
    </row>
    <row r="17370" spans="7:7" x14ac:dyDescent="0.2">
      <c r="G17370" s="9"/>
    </row>
    <row r="17371" spans="7:7" x14ac:dyDescent="0.2">
      <c r="G17371" s="9"/>
    </row>
    <row r="17372" spans="7:7" x14ac:dyDescent="0.2">
      <c r="G17372" s="9"/>
    </row>
    <row r="17373" spans="7:7" x14ac:dyDescent="0.2">
      <c r="G17373" s="9"/>
    </row>
    <row r="17374" spans="7:7" x14ac:dyDescent="0.2">
      <c r="G17374" s="9"/>
    </row>
    <row r="17375" spans="7:7" x14ac:dyDescent="0.2">
      <c r="G17375" s="9"/>
    </row>
    <row r="17376" spans="7:7" x14ac:dyDescent="0.2">
      <c r="G17376" s="9"/>
    </row>
    <row r="17377" spans="7:7" x14ac:dyDescent="0.2">
      <c r="G17377" s="9"/>
    </row>
    <row r="17378" spans="7:7" x14ac:dyDescent="0.2">
      <c r="G17378" s="9"/>
    </row>
    <row r="17379" spans="7:7" x14ac:dyDescent="0.2">
      <c r="G17379" s="9"/>
    </row>
    <row r="17380" spans="7:7" x14ac:dyDescent="0.2">
      <c r="G17380" s="9"/>
    </row>
    <row r="17381" spans="7:7" x14ac:dyDescent="0.2">
      <c r="G17381" s="9"/>
    </row>
    <row r="17382" spans="7:7" x14ac:dyDescent="0.2">
      <c r="G17382" s="9"/>
    </row>
    <row r="17383" spans="7:7" x14ac:dyDescent="0.2">
      <c r="G17383" s="9"/>
    </row>
    <row r="17384" spans="7:7" x14ac:dyDescent="0.2">
      <c r="G17384" s="9"/>
    </row>
    <row r="17385" spans="7:7" x14ac:dyDescent="0.2">
      <c r="G17385" s="9"/>
    </row>
    <row r="17386" spans="7:7" x14ac:dyDescent="0.2">
      <c r="G17386" s="9"/>
    </row>
    <row r="17387" spans="7:7" x14ac:dyDescent="0.2">
      <c r="G17387" s="9"/>
    </row>
    <row r="17388" spans="7:7" x14ac:dyDescent="0.2">
      <c r="G17388" s="9"/>
    </row>
    <row r="17389" spans="7:7" x14ac:dyDescent="0.2">
      <c r="G17389" s="9"/>
    </row>
    <row r="17390" spans="7:7" x14ac:dyDescent="0.2">
      <c r="G17390" s="9"/>
    </row>
    <row r="17391" spans="7:7" x14ac:dyDescent="0.2">
      <c r="G17391" s="9"/>
    </row>
    <row r="17392" spans="7:7" x14ac:dyDescent="0.2">
      <c r="G17392" s="9"/>
    </row>
    <row r="17393" spans="7:7" x14ac:dyDescent="0.2">
      <c r="G17393" s="9"/>
    </row>
    <row r="17394" spans="7:7" x14ac:dyDescent="0.2">
      <c r="G17394" s="9"/>
    </row>
    <row r="17395" spans="7:7" x14ac:dyDescent="0.2">
      <c r="G17395" s="9"/>
    </row>
    <row r="17396" spans="7:7" x14ac:dyDescent="0.2">
      <c r="G17396" s="9"/>
    </row>
    <row r="17397" spans="7:7" x14ac:dyDescent="0.2">
      <c r="G17397" s="9"/>
    </row>
    <row r="17398" spans="7:7" x14ac:dyDescent="0.2">
      <c r="G17398" s="9"/>
    </row>
    <row r="17399" spans="7:7" x14ac:dyDescent="0.2">
      <c r="G17399" s="9"/>
    </row>
    <row r="17400" spans="7:7" x14ac:dyDescent="0.2">
      <c r="G17400" s="9"/>
    </row>
    <row r="17401" spans="7:7" x14ac:dyDescent="0.2">
      <c r="G17401" s="9"/>
    </row>
    <row r="17402" spans="7:7" x14ac:dyDescent="0.2">
      <c r="G17402" s="9"/>
    </row>
    <row r="17403" spans="7:7" x14ac:dyDescent="0.2">
      <c r="G17403" s="9"/>
    </row>
    <row r="17404" spans="7:7" x14ac:dyDescent="0.2">
      <c r="G17404" s="9"/>
    </row>
    <row r="17405" spans="7:7" x14ac:dyDescent="0.2">
      <c r="G17405" s="9"/>
    </row>
    <row r="17406" spans="7:7" x14ac:dyDescent="0.2">
      <c r="G17406" s="9"/>
    </row>
    <row r="17407" spans="7:7" x14ac:dyDescent="0.2">
      <c r="G17407" s="9"/>
    </row>
    <row r="17408" spans="7:7" x14ac:dyDescent="0.2">
      <c r="G17408" s="9"/>
    </row>
    <row r="17409" spans="7:7" x14ac:dyDescent="0.2">
      <c r="G17409" s="9"/>
    </row>
    <row r="17410" spans="7:7" x14ac:dyDescent="0.2">
      <c r="G17410" s="9"/>
    </row>
    <row r="17411" spans="7:7" x14ac:dyDescent="0.2">
      <c r="G17411" s="9"/>
    </row>
    <row r="17412" spans="7:7" x14ac:dyDescent="0.2">
      <c r="G17412" s="9"/>
    </row>
    <row r="17413" spans="7:7" x14ac:dyDescent="0.2">
      <c r="G17413" s="9"/>
    </row>
    <row r="17414" spans="7:7" x14ac:dyDescent="0.2">
      <c r="G17414" s="9"/>
    </row>
    <row r="17415" spans="7:7" x14ac:dyDescent="0.2">
      <c r="G17415" s="9"/>
    </row>
    <row r="17416" spans="7:7" x14ac:dyDescent="0.2">
      <c r="G17416" s="9"/>
    </row>
    <row r="17417" spans="7:7" x14ac:dyDescent="0.2">
      <c r="G17417" s="9"/>
    </row>
    <row r="17418" spans="7:7" x14ac:dyDescent="0.2">
      <c r="G17418" s="9"/>
    </row>
    <row r="17419" spans="7:7" x14ac:dyDescent="0.2">
      <c r="G17419" s="9"/>
    </row>
    <row r="17420" spans="7:7" x14ac:dyDescent="0.2">
      <c r="G17420" s="9"/>
    </row>
    <row r="17421" spans="7:7" x14ac:dyDescent="0.2">
      <c r="G17421" s="9"/>
    </row>
    <row r="17422" spans="7:7" x14ac:dyDescent="0.2">
      <c r="G17422" s="9"/>
    </row>
    <row r="17423" spans="7:7" x14ac:dyDescent="0.2">
      <c r="G17423" s="9"/>
    </row>
    <row r="17424" spans="7:7" x14ac:dyDescent="0.2">
      <c r="G17424" s="9"/>
    </row>
    <row r="17425" spans="7:7" x14ac:dyDescent="0.2">
      <c r="G17425" s="9"/>
    </row>
    <row r="17426" spans="7:7" x14ac:dyDescent="0.2">
      <c r="G17426" s="9"/>
    </row>
    <row r="17427" spans="7:7" x14ac:dyDescent="0.2">
      <c r="G17427" s="9"/>
    </row>
    <row r="17428" spans="7:7" x14ac:dyDescent="0.2">
      <c r="G17428" s="9"/>
    </row>
    <row r="17429" spans="7:7" x14ac:dyDescent="0.2">
      <c r="G17429" s="9"/>
    </row>
    <row r="17430" spans="7:7" x14ac:dyDescent="0.2">
      <c r="G17430" s="9"/>
    </row>
    <row r="17431" spans="7:7" x14ac:dyDescent="0.2">
      <c r="G17431" s="9"/>
    </row>
    <row r="17432" spans="7:7" x14ac:dyDescent="0.2">
      <c r="G17432" s="9"/>
    </row>
    <row r="17433" spans="7:7" x14ac:dyDescent="0.2">
      <c r="G17433" s="9"/>
    </row>
    <row r="17434" spans="7:7" x14ac:dyDescent="0.2">
      <c r="G17434" s="9"/>
    </row>
    <row r="17435" spans="7:7" x14ac:dyDescent="0.2">
      <c r="G17435" s="9"/>
    </row>
    <row r="17436" spans="7:7" x14ac:dyDescent="0.2">
      <c r="G17436" s="9"/>
    </row>
    <row r="17437" spans="7:7" x14ac:dyDescent="0.2">
      <c r="G17437" s="9"/>
    </row>
    <row r="17438" spans="7:7" x14ac:dyDescent="0.2">
      <c r="G17438" s="9"/>
    </row>
    <row r="17439" spans="7:7" x14ac:dyDescent="0.2">
      <c r="G17439" s="9"/>
    </row>
    <row r="17440" spans="7:7" x14ac:dyDescent="0.2">
      <c r="G17440" s="9"/>
    </row>
    <row r="17441" spans="7:7" x14ac:dyDescent="0.2">
      <c r="G17441" s="9"/>
    </row>
    <row r="17442" spans="7:7" x14ac:dyDescent="0.2">
      <c r="G17442" s="9"/>
    </row>
    <row r="17443" spans="7:7" x14ac:dyDescent="0.2">
      <c r="G17443" s="9"/>
    </row>
    <row r="17444" spans="7:7" x14ac:dyDescent="0.2">
      <c r="G17444" s="9"/>
    </row>
    <row r="17445" spans="7:7" x14ac:dyDescent="0.2">
      <c r="G17445" s="9"/>
    </row>
    <row r="17446" spans="7:7" x14ac:dyDescent="0.2">
      <c r="G17446" s="9"/>
    </row>
    <row r="17447" spans="7:7" x14ac:dyDescent="0.2">
      <c r="G17447" s="9"/>
    </row>
    <row r="17448" spans="7:7" x14ac:dyDescent="0.2">
      <c r="G17448" s="9"/>
    </row>
    <row r="17449" spans="7:7" x14ac:dyDescent="0.2">
      <c r="G17449" s="9"/>
    </row>
    <row r="17450" spans="7:7" x14ac:dyDescent="0.2">
      <c r="G17450" s="9"/>
    </row>
    <row r="17451" spans="7:7" x14ac:dyDescent="0.2">
      <c r="G17451" s="9"/>
    </row>
    <row r="17452" spans="7:7" x14ac:dyDescent="0.2">
      <c r="G17452" s="9"/>
    </row>
    <row r="17453" spans="7:7" x14ac:dyDescent="0.2">
      <c r="G17453" s="9"/>
    </row>
    <row r="17454" spans="7:7" x14ac:dyDescent="0.2">
      <c r="G17454" s="9"/>
    </row>
    <row r="17455" spans="7:7" x14ac:dyDescent="0.2">
      <c r="G17455" s="9"/>
    </row>
    <row r="17456" spans="7:7" x14ac:dyDescent="0.2">
      <c r="G17456" s="9"/>
    </row>
    <row r="17457" spans="7:7" x14ac:dyDescent="0.2">
      <c r="G17457" s="9"/>
    </row>
    <row r="17458" spans="7:7" x14ac:dyDescent="0.2">
      <c r="G17458" s="9"/>
    </row>
    <row r="17459" spans="7:7" x14ac:dyDescent="0.2">
      <c r="G17459" s="9"/>
    </row>
    <row r="17460" spans="7:7" x14ac:dyDescent="0.2">
      <c r="G17460" s="9"/>
    </row>
    <row r="17461" spans="7:7" x14ac:dyDescent="0.2">
      <c r="G17461" s="9"/>
    </row>
    <row r="17462" spans="7:7" x14ac:dyDescent="0.2">
      <c r="G17462" s="9"/>
    </row>
    <row r="17463" spans="7:7" x14ac:dyDescent="0.2">
      <c r="G17463" s="9"/>
    </row>
    <row r="17464" spans="7:7" x14ac:dyDescent="0.2">
      <c r="G17464" s="9"/>
    </row>
    <row r="17465" spans="7:7" x14ac:dyDescent="0.2">
      <c r="G17465" s="9"/>
    </row>
    <row r="17466" spans="7:7" x14ac:dyDescent="0.2">
      <c r="G17466" s="9"/>
    </row>
    <row r="17467" spans="7:7" x14ac:dyDescent="0.2">
      <c r="G17467" s="9"/>
    </row>
    <row r="17468" spans="7:7" x14ac:dyDescent="0.2">
      <c r="G17468" s="9"/>
    </row>
    <row r="17469" spans="7:7" x14ac:dyDescent="0.2">
      <c r="G17469" s="9"/>
    </row>
    <row r="17470" spans="7:7" x14ac:dyDescent="0.2">
      <c r="G17470" s="9"/>
    </row>
    <row r="17471" spans="7:7" x14ac:dyDescent="0.2">
      <c r="G17471" s="9"/>
    </row>
    <row r="17472" spans="7:7" x14ac:dyDescent="0.2">
      <c r="G17472" s="9"/>
    </row>
    <row r="17473" spans="7:7" x14ac:dyDescent="0.2">
      <c r="G17473" s="9"/>
    </row>
    <row r="17474" spans="7:7" x14ac:dyDescent="0.2">
      <c r="G17474" s="9"/>
    </row>
    <row r="17475" spans="7:7" x14ac:dyDescent="0.2">
      <c r="G17475" s="9"/>
    </row>
    <row r="17476" spans="7:7" x14ac:dyDescent="0.2">
      <c r="G17476" s="9"/>
    </row>
    <row r="17477" spans="7:7" x14ac:dyDescent="0.2">
      <c r="G17477" s="9"/>
    </row>
    <row r="17478" spans="7:7" x14ac:dyDescent="0.2">
      <c r="G17478" s="9"/>
    </row>
    <row r="17479" spans="7:7" x14ac:dyDescent="0.2">
      <c r="G17479" s="9"/>
    </row>
    <row r="17480" spans="7:7" x14ac:dyDescent="0.2">
      <c r="G17480" s="9"/>
    </row>
    <row r="17481" spans="7:7" x14ac:dyDescent="0.2">
      <c r="G17481" s="9"/>
    </row>
    <row r="17482" spans="7:7" x14ac:dyDescent="0.2">
      <c r="G17482" s="9"/>
    </row>
    <row r="17483" spans="7:7" x14ac:dyDescent="0.2">
      <c r="G17483" s="9"/>
    </row>
    <row r="17484" spans="7:7" x14ac:dyDescent="0.2">
      <c r="G17484" s="9"/>
    </row>
    <row r="17485" spans="7:7" x14ac:dyDescent="0.2">
      <c r="G17485" s="9"/>
    </row>
    <row r="17486" spans="7:7" x14ac:dyDescent="0.2">
      <c r="G17486" s="9"/>
    </row>
    <row r="17487" spans="7:7" x14ac:dyDescent="0.2">
      <c r="G17487" s="9"/>
    </row>
    <row r="17488" spans="7:7" x14ac:dyDescent="0.2">
      <c r="G17488" s="9"/>
    </row>
    <row r="17489" spans="7:7" x14ac:dyDescent="0.2">
      <c r="G17489" s="9"/>
    </row>
    <row r="17490" spans="7:7" x14ac:dyDescent="0.2">
      <c r="G17490" s="9"/>
    </row>
    <row r="17491" spans="7:7" x14ac:dyDescent="0.2">
      <c r="G17491" s="9"/>
    </row>
    <row r="17492" spans="7:7" x14ac:dyDescent="0.2">
      <c r="G17492" s="9"/>
    </row>
    <row r="17493" spans="7:7" x14ac:dyDescent="0.2">
      <c r="G17493" s="9"/>
    </row>
    <row r="17494" spans="7:7" x14ac:dyDescent="0.2">
      <c r="G17494" s="9"/>
    </row>
    <row r="17495" spans="7:7" x14ac:dyDescent="0.2">
      <c r="G17495" s="9"/>
    </row>
    <row r="17496" spans="7:7" x14ac:dyDescent="0.2">
      <c r="G17496" s="9"/>
    </row>
    <row r="17497" spans="7:7" x14ac:dyDescent="0.2">
      <c r="G17497" s="9"/>
    </row>
    <row r="17498" spans="7:7" x14ac:dyDescent="0.2">
      <c r="G17498" s="9"/>
    </row>
    <row r="17499" spans="7:7" x14ac:dyDescent="0.2">
      <c r="G17499" s="9"/>
    </row>
    <row r="17500" spans="7:7" x14ac:dyDescent="0.2">
      <c r="G17500" s="9"/>
    </row>
    <row r="17501" spans="7:7" x14ac:dyDescent="0.2">
      <c r="G17501" s="9"/>
    </row>
    <row r="17502" spans="7:7" x14ac:dyDescent="0.2">
      <c r="G17502" s="9"/>
    </row>
    <row r="17503" spans="7:7" x14ac:dyDescent="0.2">
      <c r="G17503" s="9"/>
    </row>
    <row r="17504" spans="7:7" x14ac:dyDescent="0.2">
      <c r="G17504" s="9"/>
    </row>
    <row r="17505" spans="7:7" x14ac:dyDescent="0.2">
      <c r="G17505" s="9"/>
    </row>
    <row r="17506" spans="7:7" x14ac:dyDescent="0.2">
      <c r="G17506" s="9"/>
    </row>
    <row r="17507" spans="7:7" x14ac:dyDescent="0.2">
      <c r="G17507" s="9"/>
    </row>
    <row r="17508" spans="7:7" x14ac:dyDescent="0.2">
      <c r="G17508" s="9"/>
    </row>
    <row r="17509" spans="7:7" x14ac:dyDescent="0.2">
      <c r="G17509" s="9"/>
    </row>
    <row r="17510" spans="7:7" x14ac:dyDescent="0.2">
      <c r="G17510" s="9"/>
    </row>
    <row r="17511" spans="7:7" x14ac:dyDescent="0.2">
      <c r="G17511" s="9"/>
    </row>
    <row r="17512" spans="7:7" x14ac:dyDescent="0.2">
      <c r="G17512" s="9"/>
    </row>
    <row r="17513" spans="7:7" x14ac:dyDescent="0.2">
      <c r="G17513" s="9"/>
    </row>
    <row r="17514" spans="7:7" x14ac:dyDescent="0.2">
      <c r="G17514" s="9"/>
    </row>
    <row r="17515" spans="7:7" x14ac:dyDescent="0.2">
      <c r="G17515" s="9"/>
    </row>
    <row r="17516" spans="7:7" x14ac:dyDescent="0.2">
      <c r="G17516" s="9"/>
    </row>
    <row r="17517" spans="7:7" x14ac:dyDescent="0.2">
      <c r="G17517" s="9"/>
    </row>
    <row r="17518" spans="7:7" x14ac:dyDescent="0.2">
      <c r="G17518" s="9"/>
    </row>
    <row r="17519" spans="7:7" x14ac:dyDescent="0.2">
      <c r="G17519" s="9"/>
    </row>
    <row r="17520" spans="7:7" x14ac:dyDescent="0.2">
      <c r="G17520" s="9"/>
    </row>
    <row r="17521" spans="7:7" x14ac:dyDescent="0.2">
      <c r="G17521" s="9"/>
    </row>
    <row r="17522" spans="7:7" x14ac:dyDescent="0.2">
      <c r="G17522" s="9"/>
    </row>
    <row r="17523" spans="7:7" x14ac:dyDescent="0.2">
      <c r="G17523" s="9"/>
    </row>
    <row r="17524" spans="7:7" x14ac:dyDescent="0.2">
      <c r="G17524" s="9"/>
    </row>
    <row r="17525" spans="7:7" x14ac:dyDescent="0.2">
      <c r="G17525" s="9"/>
    </row>
    <row r="17526" spans="7:7" x14ac:dyDescent="0.2">
      <c r="G17526" s="9"/>
    </row>
    <row r="17527" spans="7:7" x14ac:dyDescent="0.2">
      <c r="G17527" s="9"/>
    </row>
    <row r="17528" spans="7:7" x14ac:dyDescent="0.2">
      <c r="G17528" s="9"/>
    </row>
    <row r="17529" spans="7:7" x14ac:dyDescent="0.2">
      <c r="G17529" s="9"/>
    </row>
    <row r="17530" spans="7:7" x14ac:dyDescent="0.2">
      <c r="G17530" s="9"/>
    </row>
    <row r="17531" spans="7:7" x14ac:dyDescent="0.2">
      <c r="G17531" s="9"/>
    </row>
    <row r="17532" spans="7:7" x14ac:dyDescent="0.2">
      <c r="G17532" s="9"/>
    </row>
    <row r="17533" spans="7:7" x14ac:dyDescent="0.2">
      <c r="G17533" s="9"/>
    </row>
    <row r="17534" spans="7:7" x14ac:dyDescent="0.2">
      <c r="G17534" s="9"/>
    </row>
    <row r="17535" spans="7:7" x14ac:dyDescent="0.2">
      <c r="G17535" s="9"/>
    </row>
    <row r="17536" spans="7:7" x14ac:dyDescent="0.2">
      <c r="G17536" s="9"/>
    </row>
    <row r="17537" spans="7:7" x14ac:dyDescent="0.2">
      <c r="G17537" s="9"/>
    </row>
    <row r="17538" spans="7:7" x14ac:dyDescent="0.2">
      <c r="G17538" s="9"/>
    </row>
    <row r="17539" spans="7:7" x14ac:dyDescent="0.2">
      <c r="G17539" s="9"/>
    </row>
    <row r="17540" spans="7:7" x14ac:dyDescent="0.2">
      <c r="G17540" s="9"/>
    </row>
    <row r="17541" spans="7:7" x14ac:dyDescent="0.2">
      <c r="G17541" s="9"/>
    </row>
    <row r="17542" spans="7:7" x14ac:dyDescent="0.2">
      <c r="G17542" s="9"/>
    </row>
    <row r="17543" spans="7:7" x14ac:dyDescent="0.2">
      <c r="G17543" s="9"/>
    </row>
    <row r="17544" spans="7:7" x14ac:dyDescent="0.2">
      <c r="G17544" s="9"/>
    </row>
    <row r="17545" spans="7:7" x14ac:dyDescent="0.2">
      <c r="G17545" s="9"/>
    </row>
    <row r="17546" spans="7:7" x14ac:dyDescent="0.2">
      <c r="G17546" s="9"/>
    </row>
    <row r="17547" spans="7:7" x14ac:dyDescent="0.2">
      <c r="G17547" s="9"/>
    </row>
    <row r="17548" spans="7:7" x14ac:dyDescent="0.2">
      <c r="G17548" s="9"/>
    </row>
    <row r="17549" spans="7:7" x14ac:dyDescent="0.2">
      <c r="G17549" s="9"/>
    </row>
    <row r="17550" spans="7:7" x14ac:dyDescent="0.2">
      <c r="G17550" s="9"/>
    </row>
    <row r="17551" spans="7:7" x14ac:dyDescent="0.2">
      <c r="G17551" s="9"/>
    </row>
    <row r="17552" spans="7:7" x14ac:dyDescent="0.2">
      <c r="G17552" s="9"/>
    </row>
    <row r="17553" spans="7:7" x14ac:dyDescent="0.2">
      <c r="G17553" s="9"/>
    </row>
    <row r="17554" spans="7:7" x14ac:dyDescent="0.2">
      <c r="G17554" s="9"/>
    </row>
    <row r="17555" spans="7:7" x14ac:dyDescent="0.2">
      <c r="G17555" s="9"/>
    </row>
    <row r="17556" spans="7:7" x14ac:dyDescent="0.2">
      <c r="G17556" s="9"/>
    </row>
    <row r="17557" spans="7:7" x14ac:dyDescent="0.2">
      <c r="G17557" s="9"/>
    </row>
    <row r="17558" spans="7:7" x14ac:dyDescent="0.2">
      <c r="G17558" s="9"/>
    </row>
    <row r="17559" spans="7:7" x14ac:dyDescent="0.2">
      <c r="G17559" s="9"/>
    </row>
    <row r="17560" spans="7:7" x14ac:dyDescent="0.2">
      <c r="G17560" s="9"/>
    </row>
    <row r="17561" spans="7:7" x14ac:dyDescent="0.2">
      <c r="G17561" s="9"/>
    </row>
    <row r="17562" spans="7:7" x14ac:dyDescent="0.2">
      <c r="G17562" s="9"/>
    </row>
    <row r="17563" spans="7:7" x14ac:dyDescent="0.2">
      <c r="G17563" s="9"/>
    </row>
    <row r="17564" spans="7:7" x14ac:dyDescent="0.2">
      <c r="G17564" s="9"/>
    </row>
    <row r="17565" spans="7:7" x14ac:dyDescent="0.2">
      <c r="G17565" s="9"/>
    </row>
    <row r="17566" spans="7:7" x14ac:dyDescent="0.2">
      <c r="G17566" s="9"/>
    </row>
    <row r="17567" spans="7:7" x14ac:dyDescent="0.2">
      <c r="G17567" s="9"/>
    </row>
    <row r="17568" spans="7:7" x14ac:dyDescent="0.2">
      <c r="G17568" s="9"/>
    </row>
    <row r="17569" spans="7:7" x14ac:dyDescent="0.2">
      <c r="G17569" s="9"/>
    </row>
    <row r="17570" spans="7:7" x14ac:dyDescent="0.2">
      <c r="G17570" s="9"/>
    </row>
    <row r="17571" spans="7:7" x14ac:dyDescent="0.2">
      <c r="G17571" s="9"/>
    </row>
    <row r="17572" spans="7:7" x14ac:dyDescent="0.2">
      <c r="G17572" s="9"/>
    </row>
    <row r="17573" spans="7:7" x14ac:dyDescent="0.2">
      <c r="G17573" s="9"/>
    </row>
    <row r="17574" spans="7:7" x14ac:dyDescent="0.2">
      <c r="G17574" s="9"/>
    </row>
    <row r="17575" spans="7:7" x14ac:dyDescent="0.2">
      <c r="G17575" s="9"/>
    </row>
    <row r="17576" spans="7:7" x14ac:dyDescent="0.2">
      <c r="G17576" s="9"/>
    </row>
    <row r="17577" spans="7:7" x14ac:dyDescent="0.2">
      <c r="G17577" s="9"/>
    </row>
    <row r="17578" spans="7:7" x14ac:dyDescent="0.2">
      <c r="G17578" s="9"/>
    </row>
    <row r="17579" spans="7:7" x14ac:dyDescent="0.2">
      <c r="G17579" s="9"/>
    </row>
    <row r="17580" spans="7:7" x14ac:dyDescent="0.2">
      <c r="G17580" s="9"/>
    </row>
    <row r="17581" spans="7:7" x14ac:dyDescent="0.2">
      <c r="G17581" s="9"/>
    </row>
    <row r="17582" spans="7:7" x14ac:dyDescent="0.2">
      <c r="G17582" s="9"/>
    </row>
    <row r="17583" spans="7:7" x14ac:dyDescent="0.2">
      <c r="G17583" s="9"/>
    </row>
    <row r="17584" spans="7:7" x14ac:dyDescent="0.2">
      <c r="G17584" s="9"/>
    </row>
    <row r="17585" spans="7:7" x14ac:dyDescent="0.2">
      <c r="G17585" s="9"/>
    </row>
    <row r="17586" spans="7:7" x14ac:dyDescent="0.2">
      <c r="G17586" s="9"/>
    </row>
    <row r="17587" spans="7:7" x14ac:dyDescent="0.2">
      <c r="G17587" s="9"/>
    </row>
    <row r="17588" spans="7:7" x14ac:dyDescent="0.2">
      <c r="G17588" s="9"/>
    </row>
    <row r="17589" spans="7:7" x14ac:dyDescent="0.2">
      <c r="G17589" s="9"/>
    </row>
    <row r="17590" spans="7:7" x14ac:dyDescent="0.2">
      <c r="G17590" s="9"/>
    </row>
    <row r="17591" spans="7:7" x14ac:dyDescent="0.2">
      <c r="G17591" s="9"/>
    </row>
    <row r="17592" spans="7:7" x14ac:dyDescent="0.2">
      <c r="G17592" s="9"/>
    </row>
    <row r="17593" spans="7:7" x14ac:dyDescent="0.2">
      <c r="G17593" s="9"/>
    </row>
    <row r="17594" spans="7:7" x14ac:dyDescent="0.2">
      <c r="G17594" s="9"/>
    </row>
    <row r="17595" spans="7:7" x14ac:dyDescent="0.2">
      <c r="G17595" s="9"/>
    </row>
    <row r="17596" spans="7:7" x14ac:dyDescent="0.2">
      <c r="G17596" s="9"/>
    </row>
    <row r="17597" spans="7:7" x14ac:dyDescent="0.2">
      <c r="G17597" s="9"/>
    </row>
    <row r="17598" spans="7:7" x14ac:dyDescent="0.2">
      <c r="G17598" s="9"/>
    </row>
    <row r="17599" spans="7:7" x14ac:dyDescent="0.2">
      <c r="G17599" s="9"/>
    </row>
    <row r="17600" spans="7:7" x14ac:dyDescent="0.2">
      <c r="G17600" s="9"/>
    </row>
    <row r="17601" spans="7:7" x14ac:dyDescent="0.2">
      <c r="G17601" s="9"/>
    </row>
    <row r="17602" spans="7:7" x14ac:dyDescent="0.2">
      <c r="G17602" s="9"/>
    </row>
    <row r="17603" spans="7:7" x14ac:dyDescent="0.2">
      <c r="G17603" s="9"/>
    </row>
    <row r="17604" spans="7:7" x14ac:dyDescent="0.2">
      <c r="G17604" s="9"/>
    </row>
    <row r="17605" spans="7:7" x14ac:dyDescent="0.2">
      <c r="G17605" s="9"/>
    </row>
    <row r="17606" spans="7:7" x14ac:dyDescent="0.2">
      <c r="G17606" s="9"/>
    </row>
    <row r="17607" spans="7:7" x14ac:dyDescent="0.2">
      <c r="G17607" s="9"/>
    </row>
    <row r="17608" spans="7:7" x14ac:dyDescent="0.2">
      <c r="G17608" s="9"/>
    </row>
    <row r="17609" spans="7:7" x14ac:dyDescent="0.2">
      <c r="G17609" s="9"/>
    </row>
    <row r="17610" spans="7:7" x14ac:dyDescent="0.2">
      <c r="G17610" s="9"/>
    </row>
    <row r="17611" spans="7:7" x14ac:dyDescent="0.2">
      <c r="G17611" s="9"/>
    </row>
    <row r="17612" spans="7:7" x14ac:dyDescent="0.2">
      <c r="G17612" s="9"/>
    </row>
    <row r="17613" spans="7:7" x14ac:dyDescent="0.2">
      <c r="G17613" s="9"/>
    </row>
    <row r="17614" spans="7:7" x14ac:dyDescent="0.2">
      <c r="G17614" s="9"/>
    </row>
    <row r="17615" spans="7:7" x14ac:dyDescent="0.2">
      <c r="G17615" s="9"/>
    </row>
    <row r="17616" spans="7:7" x14ac:dyDescent="0.2">
      <c r="G17616" s="9"/>
    </row>
    <row r="17617" spans="7:7" x14ac:dyDescent="0.2">
      <c r="G17617" s="9"/>
    </row>
    <row r="17618" spans="7:7" x14ac:dyDescent="0.2">
      <c r="G17618" s="9"/>
    </row>
    <row r="17619" spans="7:7" x14ac:dyDescent="0.2">
      <c r="G17619" s="9"/>
    </row>
    <row r="17620" spans="7:7" x14ac:dyDescent="0.2">
      <c r="G17620" s="9"/>
    </row>
    <row r="17621" spans="7:7" x14ac:dyDescent="0.2">
      <c r="G17621" s="9"/>
    </row>
    <row r="17622" spans="7:7" x14ac:dyDescent="0.2">
      <c r="G17622" s="9"/>
    </row>
    <row r="17623" spans="7:7" x14ac:dyDescent="0.2">
      <c r="G17623" s="9"/>
    </row>
    <row r="17624" spans="7:7" x14ac:dyDescent="0.2">
      <c r="G17624" s="9"/>
    </row>
    <row r="17625" spans="7:7" x14ac:dyDescent="0.2">
      <c r="G17625" s="9"/>
    </row>
    <row r="17626" spans="7:7" x14ac:dyDescent="0.2">
      <c r="G17626" s="9"/>
    </row>
    <row r="17627" spans="7:7" x14ac:dyDescent="0.2">
      <c r="G17627" s="9"/>
    </row>
    <row r="17628" spans="7:7" x14ac:dyDescent="0.2">
      <c r="G17628" s="9"/>
    </row>
    <row r="17629" spans="7:7" x14ac:dyDescent="0.2">
      <c r="G17629" s="9"/>
    </row>
    <row r="17630" spans="7:7" x14ac:dyDescent="0.2">
      <c r="G17630" s="9"/>
    </row>
    <row r="17631" spans="7:7" x14ac:dyDescent="0.2">
      <c r="G17631" s="9"/>
    </row>
    <row r="17632" spans="7:7" x14ac:dyDescent="0.2">
      <c r="G17632" s="9"/>
    </row>
    <row r="17633" spans="7:7" x14ac:dyDescent="0.2">
      <c r="G17633" s="9"/>
    </row>
    <row r="17634" spans="7:7" x14ac:dyDescent="0.2">
      <c r="G17634" s="9"/>
    </row>
    <row r="17635" spans="7:7" x14ac:dyDescent="0.2">
      <c r="G17635" s="9"/>
    </row>
    <row r="17636" spans="7:7" x14ac:dyDescent="0.2">
      <c r="G17636" s="9"/>
    </row>
    <row r="17637" spans="7:7" x14ac:dyDescent="0.2">
      <c r="G17637" s="9"/>
    </row>
    <row r="17638" spans="7:7" x14ac:dyDescent="0.2">
      <c r="G17638" s="9"/>
    </row>
    <row r="17639" spans="7:7" x14ac:dyDescent="0.2">
      <c r="G17639" s="9"/>
    </row>
    <row r="17640" spans="7:7" x14ac:dyDescent="0.2">
      <c r="G17640" s="9"/>
    </row>
    <row r="17641" spans="7:7" x14ac:dyDescent="0.2">
      <c r="G17641" s="9"/>
    </row>
    <row r="17642" spans="7:7" x14ac:dyDescent="0.2">
      <c r="G17642" s="9"/>
    </row>
    <row r="17643" spans="7:7" x14ac:dyDescent="0.2">
      <c r="G17643" s="9"/>
    </row>
    <row r="17644" spans="7:7" x14ac:dyDescent="0.2">
      <c r="G17644" s="9"/>
    </row>
    <row r="17645" spans="7:7" x14ac:dyDescent="0.2">
      <c r="G17645" s="9"/>
    </row>
    <row r="17646" spans="7:7" x14ac:dyDescent="0.2">
      <c r="G17646" s="9"/>
    </row>
    <row r="17647" spans="7:7" x14ac:dyDescent="0.2">
      <c r="G17647" s="9"/>
    </row>
    <row r="17648" spans="7:7" x14ac:dyDescent="0.2">
      <c r="G17648" s="9"/>
    </row>
    <row r="17649" spans="7:7" x14ac:dyDescent="0.2">
      <c r="G17649" s="9"/>
    </row>
    <row r="17650" spans="7:7" x14ac:dyDescent="0.2">
      <c r="G17650" s="9"/>
    </row>
    <row r="17651" spans="7:7" x14ac:dyDescent="0.2">
      <c r="G17651" s="9"/>
    </row>
    <row r="17652" spans="7:7" x14ac:dyDescent="0.2">
      <c r="G17652" s="9"/>
    </row>
    <row r="17653" spans="7:7" x14ac:dyDescent="0.2">
      <c r="G17653" s="9"/>
    </row>
    <row r="17654" spans="7:7" x14ac:dyDescent="0.2">
      <c r="G17654" s="9"/>
    </row>
    <row r="17655" spans="7:7" x14ac:dyDescent="0.2">
      <c r="G17655" s="9"/>
    </row>
    <row r="17656" spans="7:7" x14ac:dyDescent="0.2">
      <c r="G17656" s="9"/>
    </row>
    <row r="17657" spans="7:7" x14ac:dyDescent="0.2">
      <c r="G17657" s="9"/>
    </row>
    <row r="17658" spans="7:7" x14ac:dyDescent="0.2">
      <c r="G17658" s="9"/>
    </row>
    <row r="17659" spans="7:7" x14ac:dyDescent="0.2">
      <c r="G17659" s="9"/>
    </row>
    <row r="17660" spans="7:7" x14ac:dyDescent="0.2">
      <c r="G17660" s="9"/>
    </row>
    <row r="17661" spans="7:7" x14ac:dyDescent="0.2">
      <c r="G17661" s="9"/>
    </row>
    <row r="17662" spans="7:7" x14ac:dyDescent="0.2">
      <c r="G17662" s="9"/>
    </row>
    <row r="17663" spans="7:7" x14ac:dyDescent="0.2">
      <c r="G17663" s="9"/>
    </row>
    <row r="17664" spans="7:7" x14ac:dyDescent="0.2">
      <c r="G17664" s="9"/>
    </row>
    <row r="17665" spans="7:7" x14ac:dyDescent="0.2">
      <c r="G17665" s="9"/>
    </row>
    <row r="17666" spans="7:7" x14ac:dyDescent="0.2">
      <c r="G17666" s="9"/>
    </row>
    <row r="17667" spans="7:7" x14ac:dyDescent="0.2">
      <c r="G17667" s="9"/>
    </row>
    <row r="17668" spans="7:7" x14ac:dyDescent="0.2">
      <c r="G17668" s="9"/>
    </row>
    <row r="17669" spans="7:7" x14ac:dyDescent="0.2">
      <c r="G17669" s="9"/>
    </row>
    <row r="17670" spans="7:7" x14ac:dyDescent="0.2">
      <c r="G17670" s="9"/>
    </row>
    <row r="17671" spans="7:7" x14ac:dyDescent="0.2">
      <c r="G17671" s="9"/>
    </row>
    <row r="17672" spans="7:7" x14ac:dyDescent="0.2">
      <c r="G17672" s="9"/>
    </row>
    <row r="17673" spans="7:7" x14ac:dyDescent="0.2">
      <c r="G17673" s="9"/>
    </row>
    <row r="17674" spans="7:7" x14ac:dyDescent="0.2">
      <c r="G17674" s="9"/>
    </row>
    <row r="17675" spans="7:7" x14ac:dyDescent="0.2">
      <c r="G17675" s="9"/>
    </row>
    <row r="17676" spans="7:7" x14ac:dyDescent="0.2">
      <c r="G17676" s="9"/>
    </row>
    <row r="17677" spans="7:7" x14ac:dyDescent="0.2">
      <c r="G17677" s="9"/>
    </row>
    <row r="17678" spans="7:7" x14ac:dyDescent="0.2">
      <c r="G17678" s="9"/>
    </row>
    <row r="17679" spans="7:7" x14ac:dyDescent="0.2">
      <c r="G17679" s="9"/>
    </row>
    <row r="17680" spans="7:7" x14ac:dyDescent="0.2">
      <c r="G17680" s="9"/>
    </row>
    <row r="17681" spans="7:7" x14ac:dyDescent="0.2">
      <c r="G17681" s="9"/>
    </row>
    <row r="17682" spans="7:7" x14ac:dyDescent="0.2">
      <c r="G17682" s="9"/>
    </row>
    <row r="17683" spans="7:7" x14ac:dyDescent="0.2">
      <c r="G17683" s="9"/>
    </row>
    <row r="17684" spans="7:7" x14ac:dyDescent="0.2">
      <c r="G17684" s="9"/>
    </row>
    <row r="17685" spans="7:7" x14ac:dyDescent="0.2">
      <c r="G17685" s="9"/>
    </row>
    <row r="17686" spans="7:7" x14ac:dyDescent="0.2">
      <c r="G17686" s="9"/>
    </row>
    <row r="17687" spans="7:7" x14ac:dyDescent="0.2">
      <c r="G17687" s="9"/>
    </row>
    <row r="17688" spans="7:7" x14ac:dyDescent="0.2">
      <c r="G17688" s="9"/>
    </row>
    <row r="17689" spans="7:7" x14ac:dyDescent="0.2">
      <c r="G17689" s="9"/>
    </row>
    <row r="17690" spans="7:7" x14ac:dyDescent="0.2">
      <c r="G17690" s="9"/>
    </row>
    <row r="17691" spans="7:7" x14ac:dyDescent="0.2">
      <c r="G17691" s="9"/>
    </row>
    <row r="17692" spans="7:7" x14ac:dyDescent="0.2">
      <c r="G17692" s="9"/>
    </row>
    <row r="17693" spans="7:7" x14ac:dyDescent="0.2">
      <c r="G17693" s="9"/>
    </row>
    <row r="17694" spans="7:7" x14ac:dyDescent="0.2">
      <c r="G17694" s="9"/>
    </row>
    <row r="17695" spans="7:7" x14ac:dyDescent="0.2">
      <c r="G17695" s="9"/>
    </row>
    <row r="17696" spans="7:7" x14ac:dyDescent="0.2">
      <c r="G17696" s="9"/>
    </row>
    <row r="17697" spans="7:7" x14ac:dyDescent="0.2">
      <c r="G17697" s="9"/>
    </row>
    <row r="17698" spans="7:7" x14ac:dyDescent="0.2">
      <c r="G17698" s="9"/>
    </row>
    <row r="17699" spans="7:7" x14ac:dyDescent="0.2">
      <c r="G17699" s="9"/>
    </row>
    <row r="17700" spans="7:7" x14ac:dyDescent="0.2">
      <c r="G17700" s="9"/>
    </row>
    <row r="17701" spans="7:7" x14ac:dyDescent="0.2">
      <c r="G17701" s="9"/>
    </row>
    <row r="17702" spans="7:7" x14ac:dyDescent="0.2">
      <c r="G17702" s="9"/>
    </row>
    <row r="17703" spans="7:7" x14ac:dyDescent="0.2">
      <c r="G17703" s="9"/>
    </row>
    <row r="17704" spans="7:7" x14ac:dyDescent="0.2">
      <c r="G17704" s="9"/>
    </row>
    <row r="17705" spans="7:7" x14ac:dyDescent="0.2">
      <c r="G17705" s="9"/>
    </row>
    <row r="17706" spans="7:7" x14ac:dyDescent="0.2">
      <c r="G17706" s="9"/>
    </row>
    <row r="17707" spans="7:7" x14ac:dyDescent="0.2">
      <c r="G17707" s="9"/>
    </row>
    <row r="17708" spans="7:7" x14ac:dyDescent="0.2">
      <c r="G17708" s="9"/>
    </row>
    <row r="17709" spans="7:7" x14ac:dyDescent="0.2">
      <c r="G17709" s="9"/>
    </row>
    <row r="17710" spans="7:7" x14ac:dyDescent="0.2">
      <c r="G17710" s="9"/>
    </row>
    <row r="17711" spans="7:7" x14ac:dyDescent="0.2">
      <c r="G17711" s="9"/>
    </row>
    <row r="17712" spans="7:7" x14ac:dyDescent="0.2">
      <c r="G17712" s="9"/>
    </row>
    <row r="17713" spans="7:7" x14ac:dyDescent="0.2">
      <c r="G17713" s="9"/>
    </row>
    <row r="17714" spans="7:7" x14ac:dyDescent="0.2">
      <c r="G17714" s="9"/>
    </row>
    <row r="17715" spans="7:7" x14ac:dyDescent="0.2">
      <c r="G17715" s="9"/>
    </row>
    <row r="17716" spans="7:7" x14ac:dyDescent="0.2">
      <c r="G17716" s="9"/>
    </row>
    <row r="17717" spans="7:7" x14ac:dyDescent="0.2">
      <c r="G17717" s="9"/>
    </row>
    <row r="17718" spans="7:7" x14ac:dyDescent="0.2">
      <c r="G17718" s="9"/>
    </row>
    <row r="17719" spans="7:7" x14ac:dyDescent="0.2">
      <c r="G17719" s="9"/>
    </row>
    <row r="17720" spans="7:7" x14ac:dyDescent="0.2">
      <c r="G17720" s="9"/>
    </row>
    <row r="17721" spans="7:7" x14ac:dyDescent="0.2">
      <c r="G17721" s="9"/>
    </row>
    <row r="17722" spans="7:7" x14ac:dyDescent="0.2">
      <c r="G17722" s="9"/>
    </row>
    <row r="17723" spans="7:7" x14ac:dyDescent="0.2">
      <c r="G17723" s="9"/>
    </row>
    <row r="17724" spans="7:7" x14ac:dyDescent="0.2">
      <c r="G17724" s="9"/>
    </row>
    <row r="17725" spans="7:7" x14ac:dyDescent="0.2">
      <c r="G17725" s="9"/>
    </row>
    <row r="17726" spans="7:7" x14ac:dyDescent="0.2">
      <c r="G17726" s="9"/>
    </row>
    <row r="17727" spans="7:7" x14ac:dyDescent="0.2">
      <c r="G17727" s="9"/>
    </row>
    <row r="17728" spans="7:7" x14ac:dyDescent="0.2">
      <c r="G17728" s="9"/>
    </row>
    <row r="17729" spans="7:7" x14ac:dyDescent="0.2">
      <c r="G17729" s="9"/>
    </row>
    <row r="17730" spans="7:7" x14ac:dyDescent="0.2">
      <c r="G17730" s="9"/>
    </row>
    <row r="17731" spans="7:7" x14ac:dyDescent="0.2">
      <c r="G17731" s="9"/>
    </row>
    <row r="17732" spans="7:7" x14ac:dyDescent="0.2">
      <c r="G17732" s="9"/>
    </row>
    <row r="17733" spans="7:7" x14ac:dyDescent="0.2">
      <c r="G17733" s="9"/>
    </row>
    <row r="17734" spans="7:7" x14ac:dyDescent="0.2">
      <c r="G17734" s="9"/>
    </row>
    <row r="17735" spans="7:7" x14ac:dyDescent="0.2">
      <c r="G17735" s="9"/>
    </row>
    <row r="17736" spans="7:7" x14ac:dyDescent="0.2">
      <c r="G17736" s="9"/>
    </row>
    <row r="17737" spans="7:7" x14ac:dyDescent="0.2">
      <c r="G17737" s="9"/>
    </row>
    <row r="17738" spans="7:7" x14ac:dyDescent="0.2">
      <c r="G17738" s="9"/>
    </row>
    <row r="17739" spans="7:7" x14ac:dyDescent="0.2">
      <c r="G17739" s="9"/>
    </row>
    <row r="17740" spans="7:7" x14ac:dyDescent="0.2">
      <c r="G17740" s="9"/>
    </row>
    <row r="17741" spans="7:7" x14ac:dyDescent="0.2">
      <c r="G17741" s="9"/>
    </row>
    <row r="17742" spans="7:7" x14ac:dyDescent="0.2">
      <c r="G17742" s="9"/>
    </row>
    <row r="17743" spans="7:7" x14ac:dyDescent="0.2">
      <c r="G17743" s="9"/>
    </row>
    <row r="17744" spans="7:7" x14ac:dyDescent="0.2">
      <c r="G17744" s="9"/>
    </row>
    <row r="17745" spans="7:7" x14ac:dyDescent="0.2">
      <c r="G17745" s="9"/>
    </row>
    <row r="17746" spans="7:7" x14ac:dyDescent="0.2">
      <c r="G17746" s="9"/>
    </row>
    <row r="17747" spans="7:7" x14ac:dyDescent="0.2">
      <c r="G17747" s="9"/>
    </row>
    <row r="17748" spans="7:7" x14ac:dyDescent="0.2">
      <c r="G17748" s="9"/>
    </row>
    <row r="17749" spans="7:7" x14ac:dyDescent="0.2">
      <c r="G17749" s="9"/>
    </row>
    <row r="17750" spans="7:7" x14ac:dyDescent="0.2">
      <c r="G17750" s="9"/>
    </row>
    <row r="17751" spans="7:7" x14ac:dyDescent="0.2">
      <c r="G17751" s="9"/>
    </row>
    <row r="17752" spans="7:7" x14ac:dyDescent="0.2">
      <c r="G17752" s="9"/>
    </row>
    <row r="17753" spans="7:7" x14ac:dyDescent="0.2">
      <c r="G17753" s="9"/>
    </row>
    <row r="17754" spans="7:7" x14ac:dyDescent="0.2">
      <c r="G17754" s="9"/>
    </row>
    <row r="17755" spans="7:7" x14ac:dyDescent="0.2">
      <c r="G17755" s="9"/>
    </row>
    <row r="17756" spans="7:7" x14ac:dyDescent="0.2">
      <c r="G17756" s="9"/>
    </row>
    <row r="17757" spans="7:7" x14ac:dyDescent="0.2">
      <c r="G17757" s="9"/>
    </row>
    <row r="17758" spans="7:7" x14ac:dyDescent="0.2">
      <c r="G17758" s="9"/>
    </row>
    <row r="17759" spans="7:7" x14ac:dyDescent="0.2">
      <c r="G17759" s="9"/>
    </row>
    <row r="17760" spans="7:7" x14ac:dyDescent="0.2">
      <c r="G17760" s="9"/>
    </row>
    <row r="17761" spans="7:7" x14ac:dyDescent="0.2">
      <c r="G17761" s="9"/>
    </row>
    <row r="17762" spans="7:7" x14ac:dyDescent="0.2">
      <c r="G17762" s="9"/>
    </row>
    <row r="17763" spans="7:7" x14ac:dyDescent="0.2">
      <c r="G17763" s="9"/>
    </row>
    <row r="17764" spans="7:7" x14ac:dyDescent="0.2">
      <c r="G17764" s="9"/>
    </row>
    <row r="17765" spans="7:7" x14ac:dyDescent="0.2">
      <c r="G17765" s="9"/>
    </row>
    <row r="17766" spans="7:7" x14ac:dyDescent="0.2">
      <c r="G17766" s="9"/>
    </row>
    <row r="17767" spans="7:7" x14ac:dyDescent="0.2">
      <c r="G17767" s="9"/>
    </row>
    <row r="17768" spans="7:7" x14ac:dyDescent="0.2">
      <c r="G17768" s="9"/>
    </row>
    <row r="17769" spans="7:7" x14ac:dyDescent="0.2">
      <c r="G17769" s="9"/>
    </row>
    <row r="17770" spans="7:7" x14ac:dyDescent="0.2">
      <c r="G17770" s="9"/>
    </row>
    <row r="17771" spans="7:7" x14ac:dyDescent="0.2">
      <c r="G17771" s="9"/>
    </row>
    <row r="17772" spans="7:7" x14ac:dyDescent="0.2">
      <c r="G17772" s="9"/>
    </row>
    <row r="17773" spans="7:7" x14ac:dyDescent="0.2">
      <c r="G17773" s="9"/>
    </row>
    <row r="17774" spans="7:7" x14ac:dyDescent="0.2">
      <c r="G17774" s="9"/>
    </row>
    <row r="17775" spans="7:7" x14ac:dyDescent="0.2">
      <c r="G17775" s="9"/>
    </row>
    <row r="17776" spans="7:7" x14ac:dyDescent="0.2">
      <c r="G17776" s="9"/>
    </row>
    <row r="17777" spans="7:7" x14ac:dyDescent="0.2">
      <c r="G17777" s="9"/>
    </row>
    <row r="17778" spans="7:7" x14ac:dyDescent="0.2">
      <c r="G17778" s="9"/>
    </row>
    <row r="17779" spans="7:7" x14ac:dyDescent="0.2">
      <c r="G17779" s="9"/>
    </row>
    <row r="17780" spans="7:7" x14ac:dyDescent="0.2">
      <c r="G17780" s="9"/>
    </row>
    <row r="17781" spans="7:7" x14ac:dyDescent="0.2">
      <c r="G17781" s="9"/>
    </row>
    <row r="17782" spans="7:7" x14ac:dyDescent="0.2">
      <c r="G17782" s="9"/>
    </row>
    <row r="17783" spans="7:7" x14ac:dyDescent="0.2">
      <c r="G17783" s="9"/>
    </row>
    <row r="17784" spans="7:7" x14ac:dyDescent="0.2">
      <c r="G17784" s="9"/>
    </row>
    <row r="17785" spans="7:7" x14ac:dyDescent="0.2">
      <c r="G17785" s="9"/>
    </row>
    <row r="17786" spans="7:7" x14ac:dyDescent="0.2">
      <c r="G17786" s="9"/>
    </row>
    <row r="17787" spans="7:7" x14ac:dyDescent="0.2">
      <c r="G17787" s="9"/>
    </row>
    <row r="17788" spans="7:7" x14ac:dyDescent="0.2">
      <c r="G17788" s="9"/>
    </row>
    <row r="17789" spans="7:7" x14ac:dyDescent="0.2">
      <c r="G17789" s="9"/>
    </row>
    <row r="17790" spans="7:7" x14ac:dyDescent="0.2">
      <c r="G17790" s="9"/>
    </row>
    <row r="17791" spans="7:7" x14ac:dyDescent="0.2">
      <c r="G17791" s="9"/>
    </row>
    <row r="17792" spans="7:7" x14ac:dyDescent="0.2">
      <c r="G17792" s="9"/>
    </row>
    <row r="17793" spans="7:7" x14ac:dyDescent="0.2">
      <c r="G17793" s="9"/>
    </row>
    <row r="17794" spans="7:7" x14ac:dyDescent="0.2">
      <c r="G17794" s="9"/>
    </row>
    <row r="17795" spans="7:7" x14ac:dyDescent="0.2">
      <c r="G17795" s="9"/>
    </row>
    <row r="17796" spans="7:7" x14ac:dyDescent="0.2">
      <c r="G17796" s="9"/>
    </row>
    <row r="17797" spans="7:7" x14ac:dyDescent="0.2">
      <c r="G17797" s="9"/>
    </row>
    <row r="17798" spans="7:7" x14ac:dyDescent="0.2">
      <c r="G17798" s="9"/>
    </row>
    <row r="17799" spans="7:7" x14ac:dyDescent="0.2">
      <c r="G17799" s="9"/>
    </row>
    <row r="17800" spans="7:7" x14ac:dyDescent="0.2">
      <c r="G17800" s="9"/>
    </row>
    <row r="17801" spans="7:7" x14ac:dyDescent="0.2">
      <c r="G17801" s="9"/>
    </row>
    <row r="17802" spans="7:7" x14ac:dyDescent="0.2">
      <c r="G17802" s="9"/>
    </row>
    <row r="17803" spans="7:7" x14ac:dyDescent="0.2">
      <c r="G17803" s="9"/>
    </row>
    <row r="17804" spans="7:7" x14ac:dyDescent="0.2">
      <c r="G17804" s="9"/>
    </row>
    <row r="17805" spans="7:7" x14ac:dyDescent="0.2">
      <c r="G17805" s="9"/>
    </row>
    <row r="17806" spans="7:7" x14ac:dyDescent="0.2">
      <c r="G17806" s="9"/>
    </row>
    <row r="17807" spans="7:7" x14ac:dyDescent="0.2">
      <c r="G17807" s="9"/>
    </row>
    <row r="17808" spans="7:7" x14ac:dyDescent="0.2">
      <c r="G17808" s="9"/>
    </row>
    <row r="17809" spans="7:7" x14ac:dyDescent="0.2">
      <c r="G17809" s="9"/>
    </row>
    <row r="17810" spans="7:7" x14ac:dyDescent="0.2">
      <c r="G17810" s="9"/>
    </row>
    <row r="17811" spans="7:7" x14ac:dyDescent="0.2">
      <c r="G17811" s="9"/>
    </row>
    <row r="17812" spans="7:7" x14ac:dyDescent="0.2">
      <c r="G17812" s="9"/>
    </row>
    <row r="17813" spans="7:7" x14ac:dyDescent="0.2">
      <c r="G17813" s="9"/>
    </row>
    <row r="17814" spans="7:7" x14ac:dyDescent="0.2">
      <c r="G17814" s="9"/>
    </row>
    <row r="17815" spans="7:7" x14ac:dyDescent="0.2">
      <c r="G17815" s="9"/>
    </row>
    <row r="17816" spans="7:7" x14ac:dyDescent="0.2">
      <c r="G17816" s="9"/>
    </row>
    <row r="17817" spans="7:7" x14ac:dyDescent="0.2">
      <c r="G17817" s="9"/>
    </row>
    <row r="17818" spans="7:7" x14ac:dyDescent="0.2">
      <c r="G17818" s="9"/>
    </row>
    <row r="17819" spans="7:7" x14ac:dyDescent="0.2">
      <c r="G17819" s="9"/>
    </row>
    <row r="17820" spans="7:7" x14ac:dyDescent="0.2">
      <c r="G17820" s="9"/>
    </row>
    <row r="17821" spans="7:7" x14ac:dyDescent="0.2">
      <c r="G17821" s="9"/>
    </row>
    <row r="17822" spans="7:7" x14ac:dyDescent="0.2">
      <c r="G17822" s="9"/>
    </row>
    <row r="17823" spans="7:7" x14ac:dyDescent="0.2">
      <c r="G17823" s="9"/>
    </row>
    <row r="17824" spans="7:7" x14ac:dyDescent="0.2">
      <c r="G17824" s="9"/>
    </row>
    <row r="17825" spans="7:7" x14ac:dyDescent="0.2">
      <c r="G17825" s="9"/>
    </row>
    <row r="17826" spans="7:7" x14ac:dyDescent="0.2">
      <c r="G17826" s="9"/>
    </row>
    <row r="17827" spans="7:7" x14ac:dyDescent="0.2">
      <c r="G17827" s="9"/>
    </row>
    <row r="17828" spans="7:7" x14ac:dyDescent="0.2">
      <c r="G17828" s="9"/>
    </row>
    <row r="17829" spans="7:7" x14ac:dyDescent="0.2">
      <c r="G17829" s="9"/>
    </row>
    <row r="17830" spans="7:7" x14ac:dyDescent="0.2">
      <c r="G17830" s="9"/>
    </row>
    <row r="17831" spans="7:7" x14ac:dyDescent="0.2">
      <c r="G17831" s="9"/>
    </row>
    <row r="17832" spans="7:7" x14ac:dyDescent="0.2">
      <c r="G17832" s="9"/>
    </row>
    <row r="17833" spans="7:7" x14ac:dyDescent="0.2">
      <c r="G17833" s="9"/>
    </row>
    <row r="17834" spans="7:7" x14ac:dyDescent="0.2">
      <c r="G17834" s="9"/>
    </row>
    <row r="17835" spans="7:7" x14ac:dyDescent="0.2">
      <c r="G17835" s="9"/>
    </row>
    <row r="17836" spans="7:7" x14ac:dyDescent="0.2">
      <c r="G17836" s="9"/>
    </row>
    <row r="17837" spans="7:7" x14ac:dyDescent="0.2">
      <c r="G17837" s="9"/>
    </row>
    <row r="17838" spans="7:7" x14ac:dyDescent="0.2">
      <c r="G17838" s="9"/>
    </row>
    <row r="17839" spans="7:7" x14ac:dyDescent="0.2">
      <c r="G17839" s="9"/>
    </row>
    <row r="17840" spans="7:7" x14ac:dyDescent="0.2">
      <c r="G17840" s="9"/>
    </row>
    <row r="17841" spans="7:7" x14ac:dyDescent="0.2">
      <c r="G17841" s="9"/>
    </row>
    <row r="17842" spans="7:7" x14ac:dyDescent="0.2">
      <c r="G17842" s="9"/>
    </row>
    <row r="17843" spans="7:7" x14ac:dyDescent="0.2">
      <c r="G17843" s="9"/>
    </row>
    <row r="17844" spans="7:7" x14ac:dyDescent="0.2">
      <c r="G17844" s="9"/>
    </row>
    <row r="17845" spans="7:7" x14ac:dyDescent="0.2">
      <c r="G17845" s="9"/>
    </row>
    <row r="17846" spans="7:7" x14ac:dyDescent="0.2">
      <c r="G17846" s="9"/>
    </row>
    <row r="17847" spans="7:7" x14ac:dyDescent="0.2">
      <c r="G17847" s="9"/>
    </row>
    <row r="17848" spans="7:7" x14ac:dyDescent="0.2">
      <c r="G17848" s="9"/>
    </row>
    <row r="17849" spans="7:7" x14ac:dyDescent="0.2">
      <c r="G17849" s="9"/>
    </row>
    <row r="17850" spans="7:7" x14ac:dyDescent="0.2">
      <c r="G17850" s="9"/>
    </row>
    <row r="17851" spans="7:7" x14ac:dyDescent="0.2">
      <c r="G17851" s="9"/>
    </row>
    <row r="17852" spans="7:7" x14ac:dyDescent="0.2">
      <c r="G17852" s="9"/>
    </row>
    <row r="17853" spans="7:7" x14ac:dyDescent="0.2">
      <c r="G17853" s="9"/>
    </row>
    <row r="17854" spans="7:7" x14ac:dyDescent="0.2">
      <c r="G17854" s="9"/>
    </row>
    <row r="17855" spans="7:7" x14ac:dyDescent="0.2">
      <c r="G17855" s="9"/>
    </row>
    <row r="17856" spans="7:7" x14ac:dyDescent="0.2">
      <c r="G17856" s="9"/>
    </row>
    <row r="17857" spans="7:7" x14ac:dyDescent="0.2">
      <c r="G17857" s="9"/>
    </row>
    <row r="17858" spans="7:7" x14ac:dyDescent="0.2">
      <c r="G17858" s="9"/>
    </row>
    <row r="17859" spans="7:7" x14ac:dyDescent="0.2">
      <c r="G17859" s="9"/>
    </row>
    <row r="17860" spans="7:7" x14ac:dyDescent="0.2">
      <c r="G17860" s="9"/>
    </row>
    <row r="17861" spans="7:7" x14ac:dyDescent="0.2">
      <c r="G17861" s="9"/>
    </row>
    <row r="17862" spans="7:7" x14ac:dyDescent="0.2">
      <c r="G17862" s="9"/>
    </row>
    <row r="17863" spans="7:7" x14ac:dyDescent="0.2">
      <c r="G17863" s="9"/>
    </row>
    <row r="17864" spans="7:7" x14ac:dyDescent="0.2">
      <c r="G17864" s="9"/>
    </row>
    <row r="17865" spans="7:7" x14ac:dyDescent="0.2">
      <c r="G17865" s="9"/>
    </row>
    <row r="17866" spans="7:7" x14ac:dyDescent="0.2">
      <c r="G17866" s="9"/>
    </row>
    <row r="17867" spans="7:7" x14ac:dyDescent="0.2">
      <c r="G17867" s="9"/>
    </row>
    <row r="17868" spans="7:7" x14ac:dyDescent="0.2">
      <c r="G17868" s="9"/>
    </row>
    <row r="17869" spans="7:7" x14ac:dyDescent="0.2">
      <c r="G17869" s="9"/>
    </row>
    <row r="17870" spans="7:7" x14ac:dyDescent="0.2">
      <c r="G17870" s="9"/>
    </row>
    <row r="17871" spans="7:7" x14ac:dyDescent="0.2">
      <c r="G17871" s="9"/>
    </row>
    <row r="17872" spans="7:7" x14ac:dyDescent="0.2">
      <c r="G17872" s="9"/>
    </row>
    <row r="17873" spans="7:7" x14ac:dyDescent="0.2">
      <c r="G17873" s="9"/>
    </row>
    <row r="17874" spans="7:7" x14ac:dyDescent="0.2">
      <c r="G17874" s="9"/>
    </row>
    <row r="17875" spans="7:7" x14ac:dyDescent="0.2">
      <c r="G17875" s="9"/>
    </row>
    <row r="17876" spans="7:7" x14ac:dyDescent="0.2">
      <c r="G17876" s="9"/>
    </row>
    <row r="17877" spans="7:7" x14ac:dyDescent="0.2">
      <c r="G17877" s="9"/>
    </row>
    <row r="17878" spans="7:7" x14ac:dyDescent="0.2">
      <c r="G17878" s="9"/>
    </row>
    <row r="17879" spans="7:7" x14ac:dyDescent="0.2">
      <c r="G17879" s="9"/>
    </row>
    <row r="17880" spans="7:7" x14ac:dyDescent="0.2">
      <c r="G17880" s="9"/>
    </row>
    <row r="17881" spans="7:7" x14ac:dyDescent="0.2">
      <c r="G17881" s="9"/>
    </row>
    <row r="17882" spans="7:7" x14ac:dyDescent="0.2">
      <c r="G17882" s="9"/>
    </row>
    <row r="17883" spans="7:7" x14ac:dyDescent="0.2">
      <c r="G17883" s="9"/>
    </row>
    <row r="17884" spans="7:7" x14ac:dyDescent="0.2">
      <c r="G17884" s="9"/>
    </row>
    <row r="17885" spans="7:7" x14ac:dyDescent="0.2">
      <c r="G17885" s="9"/>
    </row>
    <row r="17886" spans="7:7" x14ac:dyDescent="0.2">
      <c r="G17886" s="9"/>
    </row>
    <row r="17887" spans="7:7" x14ac:dyDescent="0.2">
      <c r="G17887" s="9"/>
    </row>
    <row r="17888" spans="7:7" x14ac:dyDescent="0.2">
      <c r="G17888" s="9"/>
    </row>
    <row r="17889" spans="7:7" x14ac:dyDescent="0.2">
      <c r="G17889" s="9"/>
    </row>
    <row r="17890" spans="7:7" x14ac:dyDescent="0.2">
      <c r="G17890" s="9"/>
    </row>
    <row r="17891" spans="7:7" x14ac:dyDescent="0.2">
      <c r="G17891" s="9"/>
    </row>
    <row r="17892" spans="7:7" x14ac:dyDescent="0.2">
      <c r="G17892" s="9"/>
    </row>
    <row r="17893" spans="7:7" x14ac:dyDescent="0.2">
      <c r="G17893" s="9"/>
    </row>
    <row r="17894" spans="7:7" x14ac:dyDescent="0.2">
      <c r="G17894" s="9"/>
    </row>
    <row r="17895" spans="7:7" x14ac:dyDescent="0.2">
      <c r="G17895" s="9"/>
    </row>
    <row r="17896" spans="7:7" x14ac:dyDescent="0.2">
      <c r="G17896" s="9"/>
    </row>
    <row r="17897" spans="7:7" x14ac:dyDescent="0.2">
      <c r="G17897" s="9"/>
    </row>
    <row r="17898" spans="7:7" x14ac:dyDescent="0.2">
      <c r="G17898" s="9"/>
    </row>
    <row r="17899" spans="7:7" x14ac:dyDescent="0.2">
      <c r="G17899" s="9"/>
    </row>
    <row r="17900" spans="7:7" x14ac:dyDescent="0.2">
      <c r="G17900" s="9"/>
    </row>
    <row r="17901" spans="7:7" x14ac:dyDescent="0.2">
      <c r="G17901" s="9"/>
    </row>
    <row r="17902" spans="7:7" x14ac:dyDescent="0.2">
      <c r="G17902" s="9"/>
    </row>
    <row r="17903" spans="7:7" x14ac:dyDescent="0.2">
      <c r="G17903" s="9"/>
    </row>
    <row r="17904" spans="7:7" x14ac:dyDescent="0.2">
      <c r="G17904" s="9"/>
    </row>
    <row r="17905" spans="7:7" x14ac:dyDescent="0.2">
      <c r="G17905" s="9"/>
    </row>
    <row r="17906" spans="7:7" x14ac:dyDescent="0.2">
      <c r="G17906" s="9"/>
    </row>
    <row r="17907" spans="7:7" x14ac:dyDescent="0.2">
      <c r="G17907" s="9"/>
    </row>
    <row r="17908" spans="7:7" x14ac:dyDescent="0.2">
      <c r="G17908" s="9"/>
    </row>
    <row r="17909" spans="7:7" x14ac:dyDescent="0.2">
      <c r="G17909" s="9"/>
    </row>
    <row r="17910" spans="7:7" x14ac:dyDescent="0.2">
      <c r="G17910" s="9"/>
    </row>
    <row r="17911" spans="7:7" x14ac:dyDescent="0.2">
      <c r="G17911" s="9"/>
    </row>
    <row r="17912" spans="7:7" x14ac:dyDescent="0.2">
      <c r="G17912" s="9"/>
    </row>
    <row r="17913" spans="7:7" x14ac:dyDescent="0.2">
      <c r="G17913" s="9"/>
    </row>
    <row r="17914" spans="7:7" x14ac:dyDescent="0.2">
      <c r="G17914" s="9"/>
    </row>
    <row r="17915" spans="7:7" x14ac:dyDescent="0.2">
      <c r="G17915" s="9"/>
    </row>
    <row r="17916" spans="7:7" x14ac:dyDescent="0.2">
      <c r="G17916" s="9"/>
    </row>
    <row r="17917" spans="7:7" x14ac:dyDescent="0.2">
      <c r="G17917" s="9"/>
    </row>
    <row r="17918" spans="7:7" x14ac:dyDescent="0.2">
      <c r="G17918" s="9"/>
    </row>
    <row r="17919" spans="7:7" x14ac:dyDescent="0.2">
      <c r="G17919" s="9"/>
    </row>
    <row r="17920" spans="7:7" x14ac:dyDescent="0.2">
      <c r="G17920" s="9"/>
    </row>
    <row r="17921" spans="7:7" x14ac:dyDescent="0.2">
      <c r="G17921" s="9"/>
    </row>
    <row r="17922" spans="7:7" x14ac:dyDescent="0.2">
      <c r="G17922" s="9"/>
    </row>
    <row r="17923" spans="7:7" x14ac:dyDescent="0.2">
      <c r="G17923" s="9"/>
    </row>
    <row r="17924" spans="7:7" x14ac:dyDescent="0.2">
      <c r="G17924" s="9"/>
    </row>
    <row r="17925" spans="7:7" x14ac:dyDescent="0.2">
      <c r="G17925" s="9"/>
    </row>
    <row r="17926" spans="7:7" x14ac:dyDescent="0.2">
      <c r="G17926" s="9"/>
    </row>
    <row r="17927" spans="7:7" x14ac:dyDescent="0.2">
      <c r="G17927" s="9"/>
    </row>
    <row r="17928" spans="7:7" x14ac:dyDescent="0.2">
      <c r="G17928" s="9"/>
    </row>
    <row r="17929" spans="7:7" x14ac:dyDescent="0.2">
      <c r="G17929" s="9"/>
    </row>
    <row r="17930" spans="7:7" x14ac:dyDescent="0.2">
      <c r="G17930" s="9"/>
    </row>
    <row r="17931" spans="7:7" x14ac:dyDescent="0.2">
      <c r="G17931" s="9"/>
    </row>
    <row r="17932" spans="7:7" x14ac:dyDescent="0.2">
      <c r="G17932" s="9"/>
    </row>
    <row r="17933" spans="7:7" x14ac:dyDescent="0.2">
      <c r="G17933" s="9"/>
    </row>
    <row r="17934" spans="7:7" x14ac:dyDescent="0.2">
      <c r="G17934" s="9"/>
    </row>
    <row r="17935" spans="7:7" x14ac:dyDescent="0.2">
      <c r="G17935" s="9"/>
    </row>
    <row r="17936" spans="7:7" x14ac:dyDescent="0.2">
      <c r="G17936" s="9"/>
    </row>
    <row r="17937" spans="7:7" x14ac:dyDescent="0.2">
      <c r="G17937" s="9"/>
    </row>
    <row r="17938" spans="7:7" x14ac:dyDescent="0.2">
      <c r="G17938" s="9"/>
    </row>
    <row r="17939" spans="7:7" x14ac:dyDescent="0.2">
      <c r="G17939" s="9"/>
    </row>
    <row r="17940" spans="7:7" x14ac:dyDescent="0.2">
      <c r="G17940" s="9"/>
    </row>
    <row r="17941" spans="7:7" x14ac:dyDescent="0.2">
      <c r="G17941" s="9"/>
    </row>
    <row r="17942" spans="7:7" x14ac:dyDescent="0.2">
      <c r="G17942" s="9"/>
    </row>
    <row r="17943" spans="7:7" x14ac:dyDescent="0.2">
      <c r="G17943" s="9"/>
    </row>
    <row r="17944" spans="7:7" x14ac:dyDescent="0.2">
      <c r="G17944" s="9"/>
    </row>
    <row r="17945" spans="7:7" x14ac:dyDescent="0.2">
      <c r="G17945" s="9"/>
    </row>
    <row r="17946" spans="7:7" x14ac:dyDescent="0.2">
      <c r="G17946" s="9"/>
    </row>
    <row r="17947" spans="7:7" x14ac:dyDescent="0.2">
      <c r="G17947" s="9"/>
    </row>
    <row r="17948" spans="7:7" x14ac:dyDescent="0.2">
      <c r="G17948" s="9"/>
    </row>
    <row r="17949" spans="7:7" x14ac:dyDescent="0.2">
      <c r="G17949" s="9"/>
    </row>
    <row r="17950" spans="7:7" x14ac:dyDescent="0.2">
      <c r="G17950" s="9"/>
    </row>
    <row r="17951" spans="7:7" x14ac:dyDescent="0.2">
      <c r="G17951" s="9"/>
    </row>
    <row r="17952" spans="7:7" x14ac:dyDescent="0.2">
      <c r="G17952" s="9"/>
    </row>
    <row r="17953" spans="7:7" x14ac:dyDescent="0.2">
      <c r="G17953" s="9"/>
    </row>
    <row r="17954" spans="7:7" x14ac:dyDescent="0.2">
      <c r="G17954" s="9"/>
    </row>
    <row r="17955" spans="7:7" x14ac:dyDescent="0.2">
      <c r="G17955" s="9"/>
    </row>
    <row r="17956" spans="7:7" x14ac:dyDescent="0.2">
      <c r="G17956" s="9"/>
    </row>
    <row r="17957" spans="7:7" x14ac:dyDescent="0.2">
      <c r="G17957" s="9"/>
    </row>
    <row r="17958" spans="7:7" x14ac:dyDescent="0.2">
      <c r="G17958" s="9"/>
    </row>
    <row r="17959" spans="7:7" x14ac:dyDescent="0.2">
      <c r="G17959" s="9"/>
    </row>
    <row r="17960" spans="7:7" x14ac:dyDescent="0.2">
      <c r="G17960" s="9"/>
    </row>
    <row r="17961" spans="7:7" x14ac:dyDescent="0.2">
      <c r="G17961" s="9"/>
    </row>
    <row r="17962" spans="7:7" x14ac:dyDescent="0.2">
      <c r="G17962" s="9"/>
    </row>
    <row r="17963" spans="7:7" x14ac:dyDescent="0.2">
      <c r="G17963" s="9"/>
    </row>
    <row r="17964" spans="7:7" x14ac:dyDescent="0.2">
      <c r="G17964" s="9"/>
    </row>
    <row r="17965" spans="7:7" x14ac:dyDescent="0.2">
      <c r="G17965" s="9"/>
    </row>
    <row r="17966" spans="7:7" x14ac:dyDescent="0.2">
      <c r="G17966" s="9"/>
    </row>
    <row r="17967" spans="7:7" x14ac:dyDescent="0.2">
      <c r="G17967" s="9"/>
    </row>
    <row r="17968" spans="7:7" x14ac:dyDescent="0.2">
      <c r="G17968" s="9"/>
    </row>
    <row r="17969" spans="7:7" x14ac:dyDescent="0.2">
      <c r="G17969" s="9"/>
    </row>
    <row r="17970" spans="7:7" x14ac:dyDescent="0.2">
      <c r="G17970" s="9"/>
    </row>
    <row r="17971" spans="7:7" x14ac:dyDescent="0.2">
      <c r="G17971" s="9"/>
    </row>
    <row r="17972" spans="7:7" x14ac:dyDescent="0.2">
      <c r="G17972" s="9"/>
    </row>
    <row r="17973" spans="7:7" x14ac:dyDescent="0.2">
      <c r="G17973" s="9"/>
    </row>
    <row r="17974" spans="7:7" x14ac:dyDescent="0.2">
      <c r="G17974" s="9"/>
    </row>
    <row r="17975" spans="7:7" x14ac:dyDescent="0.2">
      <c r="G17975" s="9"/>
    </row>
    <row r="17976" spans="7:7" x14ac:dyDescent="0.2">
      <c r="G17976" s="9"/>
    </row>
    <row r="17977" spans="7:7" x14ac:dyDescent="0.2">
      <c r="G17977" s="9"/>
    </row>
    <row r="17978" spans="7:7" x14ac:dyDescent="0.2">
      <c r="G17978" s="9"/>
    </row>
    <row r="17979" spans="7:7" x14ac:dyDescent="0.2">
      <c r="G17979" s="9"/>
    </row>
    <row r="17980" spans="7:7" x14ac:dyDescent="0.2">
      <c r="G17980" s="9"/>
    </row>
    <row r="17981" spans="7:7" x14ac:dyDescent="0.2">
      <c r="G17981" s="9"/>
    </row>
    <row r="17982" spans="7:7" x14ac:dyDescent="0.2">
      <c r="G17982" s="9"/>
    </row>
    <row r="17983" spans="7:7" x14ac:dyDescent="0.2">
      <c r="G17983" s="9"/>
    </row>
    <row r="17984" spans="7:7" x14ac:dyDescent="0.2">
      <c r="G17984" s="9"/>
    </row>
    <row r="17985" spans="7:7" x14ac:dyDescent="0.2">
      <c r="G17985" s="9"/>
    </row>
    <row r="17986" spans="7:7" x14ac:dyDescent="0.2">
      <c r="G17986" s="9"/>
    </row>
    <row r="17987" spans="7:7" x14ac:dyDescent="0.2">
      <c r="G17987" s="9"/>
    </row>
    <row r="17988" spans="7:7" x14ac:dyDescent="0.2">
      <c r="G17988" s="9"/>
    </row>
    <row r="17989" spans="7:7" x14ac:dyDescent="0.2">
      <c r="G17989" s="9"/>
    </row>
    <row r="17990" spans="7:7" x14ac:dyDescent="0.2">
      <c r="G17990" s="9"/>
    </row>
    <row r="17991" spans="7:7" x14ac:dyDescent="0.2">
      <c r="G17991" s="9"/>
    </row>
    <row r="17992" spans="7:7" x14ac:dyDescent="0.2">
      <c r="G17992" s="9"/>
    </row>
    <row r="17993" spans="7:7" x14ac:dyDescent="0.2">
      <c r="G17993" s="9"/>
    </row>
    <row r="17994" spans="7:7" x14ac:dyDescent="0.2">
      <c r="G17994" s="9"/>
    </row>
    <row r="17995" spans="7:7" x14ac:dyDescent="0.2">
      <c r="G17995" s="9"/>
    </row>
    <row r="17996" spans="7:7" x14ac:dyDescent="0.2">
      <c r="G17996" s="9"/>
    </row>
    <row r="17997" spans="7:7" x14ac:dyDescent="0.2">
      <c r="G17997" s="9"/>
    </row>
    <row r="17998" spans="7:7" x14ac:dyDescent="0.2">
      <c r="G17998" s="9"/>
    </row>
    <row r="17999" spans="7:7" x14ac:dyDescent="0.2">
      <c r="G17999" s="9"/>
    </row>
    <row r="18000" spans="7:7" x14ac:dyDescent="0.2">
      <c r="G18000" s="9"/>
    </row>
    <row r="18001" spans="7:7" x14ac:dyDescent="0.2">
      <c r="G18001" s="9"/>
    </row>
    <row r="18002" spans="7:7" x14ac:dyDescent="0.2">
      <c r="G18002" s="9"/>
    </row>
    <row r="18003" spans="7:7" x14ac:dyDescent="0.2">
      <c r="G18003" s="9"/>
    </row>
    <row r="18004" spans="7:7" x14ac:dyDescent="0.2">
      <c r="G18004" s="9"/>
    </row>
    <row r="18005" spans="7:7" x14ac:dyDescent="0.2">
      <c r="G18005" s="9"/>
    </row>
    <row r="18006" spans="7:7" x14ac:dyDescent="0.2">
      <c r="G18006" s="9"/>
    </row>
    <row r="18007" spans="7:7" x14ac:dyDescent="0.2">
      <c r="G18007" s="9"/>
    </row>
    <row r="18008" spans="7:7" x14ac:dyDescent="0.2">
      <c r="G18008" s="9"/>
    </row>
    <row r="18009" spans="7:7" x14ac:dyDescent="0.2">
      <c r="G18009" s="9"/>
    </row>
    <row r="18010" spans="7:7" x14ac:dyDescent="0.2">
      <c r="G18010" s="9"/>
    </row>
    <row r="18011" spans="7:7" x14ac:dyDescent="0.2">
      <c r="G18011" s="9"/>
    </row>
    <row r="18012" spans="7:7" x14ac:dyDescent="0.2">
      <c r="G18012" s="9"/>
    </row>
    <row r="18013" spans="7:7" x14ac:dyDescent="0.2">
      <c r="G18013" s="9"/>
    </row>
    <row r="18014" spans="7:7" x14ac:dyDescent="0.2">
      <c r="G18014" s="9"/>
    </row>
    <row r="18015" spans="7:7" x14ac:dyDescent="0.2">
      <c r="G18015" s="9"/>
    </row>
    <row r="18016" spans="7:7" x14ac:dyDescent="0.2">
      <c r="G18016" s="9"/>
    </row>
    <row r="18017" spans="7:7" x14ac:dyDescent="0.2">
      <c r="G18017" s="9"/>
    </row>
    <row r="18018" spans="7:7" x14ac:dyDescent="0.2">
      <c r="G18018" s="9"/>
    </row>
    <row r="18019" spans="7:7" x14ac:dyDescent="0.2">
      <c r="G18019" s="9"/>
    </row>
    <row r="18020" spans="7:7" x14ac:dyDescent="0.2">
      <c r="G18020" s="9"/>
    </row>
    <row r="18021" spans="7:7" x14ac:dyDescent="0.2">
      <c r="G18021" s="9"/>
    </row>
    <row r="18022" spans="7:7" x14ac:dyDescent="0.2">
      <c r="G18022" s="9"/>
    </row>
    <row r="18023" spans="7:7" x14ac:dyDescent="0.2">
      <c r="G18023" s="9"/>
    </row>
    <row r="18024" spans="7:7" x14ac:dyDescent="0.2">
      <c r="G18024" s="9"/>
    </row>
    <row r="18025" spans="7:7" x14ac:dyDescent="0.2">
      <c r="G18025" s="9"/>
    </row>
    <row r="18026" spans="7:7" x14ac:dyDescent="0.2">
      <c r="G18026" s="9"/>
    </row>
    <row r="18027" spans="7:7" x14ac:dyDescent="0.2">
      <c r="G18027" s="9"/>
    </row>
    <row r="18028" spans="7:7" x14ac:dyDescent="0.2">
      <c r="G18028" s="9"/>
    </row>
    <row r="18029" spans="7:7" x14ac:dyDescent="0.2">
      <c r="G18029" s="9"/>
    </row>
    <row r="18030" spans="7:7" x14ac:dyDescent="0.2">
      <c r="G18030" s="9"/>
    </row>
    <row r="18031" spans="7:7" x14ac:dyDescent="0.2">
      <c r="G18031" s="9"/>
    </row>
    <row r="18032" spans="7:7" x14ac:dyDescent="0.2">
      <c r="G18032" s="9"/>
    </row>
    <row r="18033" spans="7:7" x14ac:dyDescent="0.2">
      <c r="G18033" s="9"/>
    </row>
    <row r="18034" spans="7:7" x14ac:dyDescent="0.2">
      <c r="G18034" s="9"/>
    </row>
    <row r="18035" spans="7:7" x14ac:dyDescent="0.2">
      <c r="G18035" s="9"/>
    </row>
    <row r="18036" spans="7:7" x14ac:dyDescent="0.2">
      <c r="G18036" s="9"/>
    </row>
    <row r="18037" spans="7:7" x14ac:dyDescent="0.2">
      <c r="G18037" s="9"/>
    </row>
    <row r="18038" spans="7:7" x14ac:dyDescent="0.2">
      <c r="G18038" s="9"/>
    </row>
    <row r="18039" spans="7:7" x14ac:dyDescent="0.2">
      <c r="G18039" s="9"/>
    </row>
    <row r="18040" spans="7:7" x14ac:dyDescent="0.2">
      <c r="G18040" s="9"/>
    </row>
    <row r="18041" spans="7:7" x14ac:dyDescent="0.2">
      <c r="G18041" s="9"/>
    </row>
    <row r="18042" spans="7:7" x14ac:dyDescent="0.2">
      <c r="G18042" s="9"/>
    </row>
    <row r="18043" spans="7:7" x14ac:dyDescent="0.2">
      <c r="G18043" s="9"/>
    </row>
    <row r="18044" spans="7:7" x14ac:dyDescent="0.2">
      <c r="G18044" s="9"/>
    </row>
    <row r="18045" spans="7:7" x14ac:dyDescent="0.2">
      <c r="G18045" s="9"/>
    </row>
    <row r="18046" spans="7:7" x14ac:dyDescent="0.2">
      <c r="G18046" s="9"/>
    </row>
    <row r="18047" spans="7:7" x14ac:dyDescent="0.2">
      <c r="G18047" s="9"/>
    </row>
    <row r="18048" spans="7:7" x14ac:dyDescent="0.2">
      <c r="G18048" s="9"/>
    </row>
    <row r="18049" spans="7:7" x14ac:dyDescent="0.2">
      <c r="G18049" s="9"/>
    </row>
    <row r="18050" spans="7:7" x14ac:dyDescent="0.2">
      <c r="G18050" s="9"/>
    </row>
    <row r="18051" spans="7:7" x14ac:dyDescent="0.2">
      <c r="G18051" s="9"/>
    </row>
    <row r="18052" spans="7:7" x14ac:dyDescent="0.2">
      <c r="G18052" s="9"/>
    </row>
    <row r="18053" spans="7:7" x14ac:dyDescent="0.2">
      <c r="G18053" s="9"/>
    </row>
    <row r="18054" spans="7:7" x14ac:dyDescent="0.2">
      <c r="G18054" s="9"/>
    </row>
    <row r="18055" spans="7:7" x14ac:dyDescent="0.2">
      <c r="G18055" s="9"/>
    </row>
    <row r="18056" spans="7:7" x14ac:dyDescent="0.2">
      <c r="G18056" s="9"/>
    </row>
    <row r="18057" spans="7:7" x14ac:dyDescent="0.2">
      <c r="G18057" s="9"/>
    </row>
    <row r="18058" spans="7:7" x14ac:dyDescent="0.2">
      <c r="G18058" s="9"/>
    </row>
    <row r="18059" spans="7:7" x14ac:dyDescent="0.2">
      <c r="G18059" s="9"/>
    </row>
    <row r="18060" spans="7:7" x14ac:dyDescent="0.2">
      <c r="G18060" s="9"/>
    </row>
    <row r="18061" spans="7:7" x14ac:dyDescent="0.2">
      <c r="G18061" s="9"/>
    </row>
    <row r="18062" spans="7:7" x14ac:dyDescent="0.2">
      <c r="G18062" s="9"/>
    </row>
    <row r="18063" spans="7:7" x14ac:dyDescent="0.2">
      <c r="G18063" s="9"/>
    </row>
    <row r="18064" spans="7:7" x14ac:dyDescent="0.2">
      <c r="G18064" s="9"/>
    </row>
    <row r="18065" spans="7:7" x14ac:dyDescent="0.2">
      <c r="G18065" s="9"/>
    </row>
    <row r="18066" spans="7:7" x14ac:dyDescent="0.2">
      <c r="G18066" s="9"/>
    </row>
    <row r="18067" spans="7:7" x14ac:dyDescent="0.2">
      <c r="G18067" s="9"/>
    </row>
    <row r="18068" spans="7:7" x14ac:dyDescent="0.2">
      <c r="G18068" s="9"/>
    </row>
    <row r="18069" spans="7:7" x14ac:dyDescent="0.2">
      <c r="G18069" s="9"/>
    </row>
    <row r="18070" spans="7:7" x14ac:dyDescent="0.2">
      <c r="G18070" s="9"/>
    </row>
    <row r="18071" spans="7:7" x14ac:dyDescent="0.2">
      <c r="G18071" s="9"/>
    </row>
    <row r="18072" spans="7:7" x14ac:dyDescent="0.2">
      <c r="G18072" s="9"/>
    </row>
    <row r="18073" spans="7:7" x14ac:dyDescent="0.2">
      <c r="G18073" s="9"/>
    </row>
    <row r="18074" spans="7:7" x14ac:dyDescent="0.2">
      <c r="G18074" s="9"/>
    </row>
    <row r="18075" spans="7:7" x14ac:dyDescent="0.2">
      <c r="G18075" s="9"/>
    </row>
    <row r="18076" spans="7:7" x14ac:dyDescent="0.2">
      <c r="G18076" s="9"/>
    </row>
    <row r="18077" spans="7:7" x14ac:dyDescent="0.2">
      <c r="G18077" s="9"/>
    </row>
    <row r="18078" spans="7:7" x14ac:dyDescent="0.2">
      <c r="G18078" s="9"/>
    </row>
    <row r="18079" spans="7:7" x14ac:dyDescent="0.2">
      <c r="G18079" s="9"/>
    </row>
    <row r="18080" spans="7:7" x14ac:dyDescent="0.2">
      <c r="G18080" s="9"/>
    </row>
    <row r="18081" spans="7:7" x14ac:dyDescent="0.2">
      <c r="G18081" s="9"/>
    </row>
    <row r="18082" spans="7:7" x14ac:dyDescent="0.2">
      <c r="G18082" s="9"/>
    </row>
    <row r="18083" spans="7:7" x14ac:dyDescent="0.2">
      <c r="G18083" s="9"/>
    </row>
    <row r="18084" spans="7:7" x14ac:dyDescent="0.2">
      <c r="G18084" s="9"/>
    </row>
    <row r="18085" spans="7:7" x14ac:dyDescent="0.2">
      <c r="G18085" s="9"/>
    </row>
    <row r="18086" spans="7:7" x14ac:dyDescent="0.2">
      <c r="G18086" s="9"/>
    </row>
    <row r="18087" spans="7:7" x14ac:dyDescent="0.2">
      <c r="G18087" s="9"/>
    </row>
    <row r="18088" spans="7:7" x14ac:dyDescent="0.2">
      <c r="G18088" s="9"/>
    </row>
    <row r="18089" spans="7:7" x14ac:dyDescent="0.2">
      <c r="G18089" s="9"/>
    </row>
    <row r="18090" spans="7:7" x14ac:dyDescent="0.2">
      <c r="G18090" s="9"/>
    </row>
    <row r="18091" spans="7:7" x14ac:dyDescent="0.2">
      <c r="G18091" s="9"/>
    </row>
    <row r="18092" spans="7:7" x14ac:dyDescent="0.2">
      <c r="G18092" s="9"/>
    </row>
    <row r="18093" spans="7:7" x14ac:dyDescent="0.2">
      <c r="G18093" s="9"/>
    </row>
    <row r="18094" spans="7:7" x14ac:dyDescent="0.2">
      <c r="G18094" s="9"/>
    </row>
    <row r="18095" spans="7:7" x14ac:dyDescent="0.2">
      <c r="G18095" s="9"/>
    </row>
    <row r="18096" spans="7:7" x14ac:dyDescent="0.2">
      <c r="G18096" s="9"/>
    </row>
    <row r="18097" spans="7:7" x14ac:dyDescent="0.2">
      <c r="G18097" s="9"/>
    </row>
    <row r="18098" spans="7:7" x14ac:dyDescent="0.2">
      <c r="G18098" s="9"/>
    </row>
    <row r="18099" spans="7:7" x14ac:dyDescent="0.2">
      <c r="G18099" s="9"/>
    </row>
    <row r="18100" spans="7:7" x14ac:dyDescent="0.2">
      <c r="G18100" s="9"/>
    </row>
    <row r="18101" spans="7:7" x14ac:dyDescent="0.2">
      <c r="G18101" s="9"/>
    </row>
    <row r="18102" spans="7:7" x14ac:dyDescent="0.2">
      <c r="G18102" s="9"/>
    </row>
    <row r="18103" spans="7:7" x14ac:dyDescent="0.2">
      <c r="G18103" s="9"/>
    </row>
    <row r="18104" spans="7:7" x14ac:dyDescent="0.2">
      <c r="G18104" s="9"/>
    </row>
    <row r="18105" spans="7:7" x14ac:dyDescent="0.2">
      <c r="G18105" s="9"/>
    </row>
    <row r="18106" spans="7:7" x14ac:dyDescent="0.2">
      <c r="G18106" s="9"/>
    </row>
    <row r="18107" spans="7:7" x14ac:dyDescent="0.2">
      <c r="G18107" s="9"/>
    </row>
    <row r="18108" spans="7:7" x14ac:dyDescent="0.2">
      <c r="G18108" s="9"/>
    </row>
    <row r="18109" spans="7:7" x14ac:dyDescent="0.2">
      <c r="G18109" s="9"/>
    </row>
    <row r="18110" spans="7:7" x14ac:dyDescent="0.2">
      <c r="G18110" s="9"/>
    </row>
    <row r="18111" spans="7:7" x14ac:dyDescent="0.2">
      <c r="G18111" s="9"/>
    </row>
    <row r="18112" spans="7:7" x14ac:dyDescent="0.2">
      <c r="G18112" s="9"/>
    </row>
    <row r="18113" spans="7:7" x14ac:dyDescent="0.2">
      <c r="G18113" s="9"/>
    </row>
    <row r="18114" spans="7:7" x14ac:dyDescent="0.2">
      <c r="G18114" s="9"/>
    </row>
    <row r="18115" spans="7:7" x14ac:dyDescent="0.2">
      <c r="G18115" s="9"/>
    </row>
    <row r="18116" spans="7:7" x14ac:dyDescent="0.2">
      <c r="G18116" s="9"/>
    </row>
    <row r="18117" spans="7:7" x14ac:dyDescent="0.2">
      <c r="G18117" s="9"/>
    </row>
    <row r="18118" spans="7:7" x14ac:dyDescent="0.2">
      <c r="G18118" s="9"/>
    </row>
    <row r="18119" spans="7:7" x14ac:dyDescent="0.2">
      <c r="G18119" s="9"/>
    </row>
    <row r="18120" spans="7:7" x14ac:dyDescent="0.2">
      <c r="G18120" s="9"/>
    </row>
    <row r="18121" spans="7:7" x14ac:dyDescent="0.2">
      <c r="G18121" s="9"/>
    </row>
    <row r="18122" spans="7:7" x14ac:dyDescent="0.2">
      <c r="G18122" s="9"/>
    </row>
    <row r="18123" spans="7:7" x14ac:dyDescent="0.2">
      <c r="G18123" s="9"/>
    </row>
    <row r="18124" spans="7:7" x14ac:dyDescent="0.2">
      <c r="G18124" s="9"/>
    </row>
    <row r="18125" spans="7:7" x14ac:dyDescent="0.2">
      <c r="G18125" s="9"/>
    </row>
    <row r="18126" spans="7:7" x14ac:dyDescent="0.2">
      <c r="G18126" s="9"/>
    </row>
    <row r="18127" spans="7:7" x14ac:dyDescent="0.2">
      <c r="G18127" s="9"/>
    </row>
    <row r="18128" spans="7:7" x14ac:dyDescent="0.2">
      <c r="G18128" s="9"/>
    </row>
    <row r="18129" spans="7:7" x14ac:dyDescent="0.2">
      <c r="G18129" s="9"/>
    </row>
    <row r="18130" spans="7:7" x14ac:dyDescent="0.2">
      <c r="G18130" s="9"/>
    </row>
    <row r="18131" spans="7:7" x14ac:dyDescent="0.2">
      <c r="G18131" s="9"/>
    </row>
    <row r="18132" spans="7:7" x14ac:dyDescent="0.2">
      <c r="G18132" s="9"/>
    </row>
    <row r="18133" spans="7:7" x14ac:dyDescent="0.2">
      <c r="G18133" s="9"/>
    </row>
    <row r="18134" spans="7:7" x14ac:dyDescent="0.2">
      <c r="G18134" s="9"/>
    </row>
    <row r="18135" spans="7:7" x14ac:dyDescent="0.2">
      <c r="G18135" s="9"/>
    </row>
    <row r="18136" spans="7:7" x14ac:dyDescent="0.2">
      <c r="G18136" s="9"/>
    </row>
    <row r="18137" spans="7:7" x14ac:dyDescent="0.2">
      <c r="G18137" s="9"/>
    </row>
    <row r="18138" spans="7:7" x14ac:dyDescent="0.2">
      <c r="G18138" s="9"/>
    </row>
    <row r="18139" spans="7:7" x14ac:dyDescent="0.2">
      <c r="G18139" s="9"/>
    </row>
    <row r="18140" spans="7:7" x14ac:dyDescent="0.2">
      <c r="G18140" s="9"/>
    </row>
    <row r="18141" spans="7:7" x14ac:dyDescent="0.2">
      <c r="G18141" s="9"/>
    </row>
    <row r="18142" spans="7:7" x14ac:dyDescent="0.2">
      <c r="G18142" s="9"/>
    </row>
    <row r="18143" spans="7:7" x14ac:dyDescent="0.2">
      <c r="G18143" s="9"/>
    </row>
    <row r="18144" spans="7:7" x14ac:dyDescent="0.2">
      <c r="G18144" s="9"/>
    </row>
    <row r="18145" spans="7:7" x14ac:dyDescent="0.2">
      <c r="G18145" s="9"/>
    </row>
    <row r="18146" spans="7:7" x14ac:dyDescent="0.2">
      <c r="G18146" s="9"/>
    </row>
    <row r="18147" spans="7:7" x14ac:dyDescent="0.2">
      <c r="G18147" s="9"/>
    </row>
    <row r="18148" spans="7:7" x14ac:dyDescent="0.2">
      <c r="G18148" s="9"/>
    </row>
    <row r="18149" spans="7:7" x14ac:dyDescent="0.2">
      <c r="G18149" s="9"/>
    </row>
    <row r="18150" spans="7:7" x14ac:dyDescent="0.2">
      <c r="G18150" s="9"/>
    </row>
    <row r="18151" spans="7:7" x14ac:dyDescent="0.2">
      <c r="G18151" s="9"/>
    </row>
    <row r="18152" spans="7:7" x14ac:dyDescent="0.2">
      <c r="G18152" s="9"/>
    </row>
    <row r="18153" spans="7:7" x14ac:dyDescent="0.2">
      <c r="G18153" s="9"/>
    </row>
    <row r="18154" spans="7:7" x14ac:dyDescent="0.2">
      <c r="G18154" s="9"/>
    </row>
    <row r="18155" spans="7:7" x14ac:dyDescent="0.2">
      <c r="G18155" s="9"/>
    </row>
    <row r="18156" spans="7:7" x14ac:dyDescent="0.2">
      <c r="G18156" s="9"/>
    </row>
    <row r="18157" spans="7:7" x14ac:dyDescent="0.2">
      <c r="G18157" s="9"/>
    </row>
    <row r="18158" spans="7:7" x14ac:dyDescent="0.2">
      <c r="G18158" s="9"/>
    </row>
    <row r="18159" spans="7:7" x14ac:dyDescent="0.2">
      <c r="G18159" s="9"/>
    </row>
    <row r="18160" spans="7:7" x14ac:dyDescent="0.2">
      <c r="G18160" s="9"/>
    </row>
    <row r="18161" spans="7:7" x14ac:dyDescent="0.2">
      <c r="G18161" s="9"/>
    </row>
    <row r="18162" spans="7:7" x14ac:dyDescent="0.2">
      <c r="G18162" s="9"/>
    </row>
    <row r="18163" spans="7:7" x14ac:dyDescent="0.2">
      <c r="G18163" s="9"/>
    </row>
    <row r="18164" spans="7:7" x14ac:dyDescent="0.2">
      <c r="G18164" s="9"/>
    </row>
    <row r="18165" spans="7:7" x14ac:dyDescent="0.2">
      <c r="G18165" s="9"/>
    </row>
    <row r="18166" spans="7:7" x14ac:dyDescent="0.2">
      <c r="G18166" s="9"/>
    </row>
    <row r="18167" spans="7:7" x14ac:dyDescent="0.2">
      <c r="G18167" s="9"/>
    </row>
    <row r="18168" spans="7:7" x14ac:dyDescent="0.2">
      <c r="G18168" s="9"/>
    </row>
    <row r="18169" spans="7:7" x14ac:dyDescent="0.2">
      <c r="G18169" s="9"/>
    </row>
    <row r="18170" spans="7:7" x14ac:dyDescent="0.2">
      <c r="G18170" s="9"/>
    </row>
    <row r="18171" spans="7:7" x14ac:dyDescent="0.2">
      <c r="G18171" s="9"/>
    </row>
    <row r="18172" spans="7:7" x14ac:dyDescent="0.2">
      <c r="G18172" s="9"/>
    </row>
    <row r="18173" spans="7:7" x14ac:dyDescent="0.2">
      <c r="G18173" s="9"/>
    </row>
    <row r="18174" spans="7:7" x14ac:dyDescent="0.2">
      <c r="G18174" s="9"/>
    </row>
    <row r="18175" spans="7:7" x14ac:dyDescent="0.2">
      <c r="G18175" s="9"/>
    </row>
    <row r="18176" spans="7:7" x14ac:dyDescent="0.2">
      <c r="G18176" s="9"/>
    </row>
    <row r="18177" spans="7:7" x14ac:dyDescent="0.2">
      <c r="G18177" s="9"/>
    </row>
    <row r="18178" spans="7:7" x14ac:dyDescent="0.2">
      <c r="G18178" s="9"/>
    </row>
    <row r="18179" spans="7:7" x14ac:dyDescent="0.2">
      <c r="G18179" s="9"/>
    </row>
    <row r="18180" spans="7:7" x14ac:dyDescent="0.2">
      <c r="G18180" s="9"/>
    </row>
    <row r="18181" spans="7:7" x14ac:dyDescent="0.2">
      <c r="G18181" s="9"/>
    </row>
    <row r="18182" spans="7:7" x14ac:dyDescent="0.2">
      <c r="G18182" s="9"/>
    </row>
    <row r="18183" spans="7:7" x14ac:dyDescent="0.2">
      <c r="G18183" s="9"/>
    </row>
    <row r="18184" spans="7:7" x14ac:dyDescent="0.2">
      <c r="G18184" s="9"/>
    </row>
    <row r="18185" spans="7:7" x14ac:dyDescent="0.2">
      <c r="G18185" s="9"/>
    </row>
    <row r="18186" spans="7:7" x14ac:dyDescent="0.2">
      <c r="G18186" s="9"/>
    </row>
    <row r="18187" spans="7:7" x14ac:dyDescent="0.2">
      <c r="G18187" s="9"/>
    </row>
    <row r="18188" spans="7:7" x14ac:dyDescent="0.2">
      <c r="G18188" s="9"/>
    </row>
    <row r="18189" spans="7:7" x14ac:dyDescent="0.2">
      <c r="G18189" s="9"/>
    </row>
    <row r="18190" spans="7:7" x14ac:dyDescent="0.2">
      <c r="G18190" s="9"/>
    </row>
    <row r="18191" spans="7:7" x14ac:dyDescent="0.2">
      <c r="G18191" s="9"/>
    </row>
    <row r="18192" spans="7:7" x14ac:dyDescent="0.2">
      <c r="G18192" s="9"/>
    </row>
    <row r="18193" spans="7:7" x14ac:dyDescent="0.2">
      <c r="G18193" s="9"/>
    </row>
    <row r="18194" spans="7:7" x14ac:dyDescent="0.2">
      <c r="G18194" s="9"/>
    </row>
    <row r="18195" spans="7:7" x14ac:dyDescent="0.2">
      <c r="G18195" s="9"/>
    </row>
    <row r="18196" spans="7:7" x14ac:dyDescent="0.2">
      <c r="G18196" s="9"/>
    </row>
    <row r="18197" spans="7:7" x14ac:dyDescent="0.2">
      <c r="G18197" s="9"/>
    </row>
    <row r="18198" spans="7:7" x14ac:dyDescent="0.2">
      <c r="G18198" s="9"/>
    </row>
    <row r="18199" spans="7:7" x14ac:dyDescent="0.2">
      <c r="G18199" s="9"/>
    </row>
    <row r="18200" spans="7:7" x14ac:dyDescent="0.2">
      <c r="G18200" s="9"/>
    </row>
    <row r="18201" spans="7:7" x14ac:dyDescent="0.2">
      <c r="G18201" s="9"/>
    </row>
    <row r="18202" spans="7:7" x14ac:dyDescent="0.2">
      <c r="G18202" s="9"/>
    </row>
    <row r="18203" spans="7:7" x14ac:dyDescent="0.2">
      <c r="G18203" s="9"/>
    </row>
    <row r="18204" spans="7:7" x14ac:dyDescent="0.2">
      <c r="G18204" s="9"/>
    </row>
    <row r="18205" spans="7:7" x14ac:dyDescent="0.2">
      <c r="G18205" s="9"/>
    </row>
    <row r="18206" spans="7:7" x14ac:dyDescent="0.2">
      <c r="G18206" s="9"/>
    </row>
    <row r="18207" spans="7:7" x14ac:dyDescent="0.2">
      <c r="G18207" s="9"/>
    </row>
    <row r="18208" spans="7:7" x14ac:dyDescent="0.2">
      <c r="G18208" s="9"/>
    </row>
    <row r="18209" spans="7:7" x14ac:dyDescent="0.2">
      <c r="G18209" s="9"/>
    </row>
    <row r="18210" spans="7:7" x14ac:dyDescent="0.2">
      <c r="G18210" s="9"/>
    </row>
    <row r="18211" spans="7:7" x14ac:dyDescent="0.2">
      <c r="G18211" s="9"/>
    </row>
    <row r="18212" spans="7:7" x14ac:dyDescent="0.2">
      <c r="G18212" s="9"/>
    </row>
    <row r="18213" spans="7:7" x14ac:dyDescent="0.2">
      <c r="G18213" s="9"/>
    </row>
    <row r="18214" spans="7:7" x14ac:dyDescent="0.2">
      <c r="G18214" s="9"/>
    </row>
    <row r="18215" spans="7:7" x14ac:dyDescent="0.2">
      <c r="G18215" s="9"/>
    </row>
    <row r="18216" spans="7:7" x14ac:dyDescent="0.2">
      <c r="G18216" s="9"/>
    </row>
    <row r="18217" spans="7:7" x14ac:dyDescent="0.2">
      <c r="G18217" s="9"/>
    </row>
    <row r="18218" spans="7:7" x14ac:dyDescent="0.2">
      <c r="G18218" s="9"/>
    </row>
    <row r="18219" spans="7:7" x14ac:dyDescent="0.2">
      <c r="G18219" s="9"/>
    </row>
    <row r="18220" spans="7:7" x14ac:dyDescent="0.2">
      <c r="G18220" s="9"/>
    </row>
    <row r="18221" spans="7:7" x14ac:dyDescent="0.2">
      <c r="G18221" s="9"/>
    </row>
    <row r="18222" spans="7:7" x14ac:dyDescent="0.2">
      <c r="G18222" s="9"/>
    </row>
    <row r="18223" spans="7:7" x14ac:dyDescent="0.2">
      <c r="G18223" s="9"/>
    </row>
    <row r="18224" spans="7:7" x14ac:dyDescent="0.2">
      <c r="G18224" s="9"/>
    </row>
    <row r="18225" spans="7:7" x14ac:dyDescent="0.2">
      <c r="G18225" s="9"/>
    </row>
    <row r="18226" spans="7:7" x14ac:dyDescent="0.2">
      <c r="G18226" s="9"/>
    </row>
    <row r="18227" spans="7:7" x14ac:dyDescent="0.2">
      <c r="G18227" s="9"/>
    </row>
    <row r="18228" spans="7:7" x14ac:dyDescent="0.2">
      <c r="G18228" s="9"/>
    </row>
    <row r="18229" spans="7:7" x14ac:dyDescent="0.2">
      <c r="G18229" s="9"/>
    </row>
    <row r="18230" spans="7:7" x14ac:dyDescent="0.2">
      <c r="G18230" s="9"/>
    </row>
    <row r="18231" spans="7:7" x14ac:dyDescent="0.2">
      <c r="G18231" s="9"/>
    </row>
    <row r="18232" spans="7:7" x14ac:dyDescent="0.2">
      <c r="G18232" s="9"/>
    </row>
    <row r="18233" spans="7:7" x14ac:dyDescent="0.2">
      <c r="G18233" s="9"/>
    </row>
    <row r="18234" spans="7:7" x14ac:dyDescent="0.2">
      <c r="G18234" s="9"/>
    </row>
    <row r="18235" spans="7:7" x14ac:dyDescent="0.2">
      <c r="G18235" s="9"/>
    </row>
    <row r="18236" spans="7:7" x14ac:dyDescent="0.2">
      <c r="G18236" s="9"/>
    </row>
    <row r="18237" spans="7:7" x14ac:dyDescent="0.2">
      <c r="G18237" s="9"/>
    </row>
    <row r="18238" spans="7:7" x14ac:dyDescent="0.2">
      <c r="G18238" s="9"/>
    </row>
    <row r="18239" spans="7:7" x14ac:dyDescent="0.2">
      <c r="G18239" s="9"/>
    </row>
    <row r="18240" spans="7:7" x14ac:dyDescent="0.2">
      <c r="G18240" s="9"/>
    </row>
    <row r="18241" spans="7:7" x14ac:dyDescent="0.2">
      <c r="G18241" s="9"/>
    </row>
    <row r="18242" spans="7:7" x14ac:dyDescent="0.2">
      <c r="G18242" s="9"/>
    </row>
    <row r="18243" spans="7:7" x14ac:dyDescent="0.2">
      <c r="G18243" s="9"/>
    </row>
    <row r="18244" spans="7:7" x14ac:dyDescent="0.2">
      <c r="G18244" s="9"/>
    </row>
    <row r="18245" spans="7:7" x14ac:dyDescent="0.2">
      <c r="G18245" s="9"/>
    </row>
    <row r="18246" spans="7:7" x14ac:dyDescent="0.2">
      <c r="G18246" s="9"/>
    </row>
    <row r="18247" spans="7:7" x14ac:dyDescent="0.2">
      <c r="G18247" s="9"/>
    </row>
    <row r="18248" spans="7:7" x14ac:dyDescent="0.2">
      <c r="G18248" s="9"/>
    </row>
    <row r="18249" spans="7:7" x14ac:dyDescent="0.2">
      <c r="G18249" s="9"/>
    </row>
    <row r="18250" spans="7:7" x14ac:dyDescent="0.2">
      <c r="G18250" s="9"/>
    </row>
    <row r="18251" spans="7:7" x14ac:dyDescent="0.2">
      <c r="G18251" s="9"/>
    </row>
    <row r="18252" spans="7:7" x14ac:dyDescent="0.2">
      <c r="G18252" s="9"/>
    </row>
    <row r="18253" spans="7:7" x14ac:dyDescent="0.2">
      <c r="G18253" s="9"/>
    </row>
    <row r="18254" spans="7:7" x14ac:dyDescent="0.2">
      <c r="G18254" s="9"/>
    </row>
    <row r="18255" spans="7:7" x14ac:dyDescent="0.2">
      <c r="G18255" s="9"/>
    </row>
    <row r="18256" spans="7:7" x14ac:dyDescent="0.2">
      <c r="G18256" s="9"/>
    </row>
    <row r="18257" spans="7:7" x14ac:dyDescent="0.2">
      <c r="G18257" s="9"/>
    </row>
    <row r="18258" spans="7:7" x14ac:dyDescent="0.2">
      <c r="G18258" s="9"/>
    </row>
    <row r="18259" spans="7:7" x14ac:dyDescent="0.2">
      <c r="G18259" s="9"/>
    </row>
    <row r="18260" spans="7:7" x14ac:dyDescent="0.2">
      <c r="G18260" s="9"/>
    </row>
    <row r="18261" spans="7:7" x14ac:dyDescent="0.2">
      <c r="G18261" s="9"/>
    </row>
    <row r="18262" spans="7:7" x14ac:dyDescent="0.2">
      <c r="G18262" s="9"/>
    </row>
    <row r="18263" spans="7:7" x14ac:dyDescent="0.2">
      <c r="G18263" s="9"/>
    </row>
    <row r="18264" spans="7:7" x14ac:dyDescent="0.2">
      <c r="G18264" s="9"/>
    </row>
    <row r="18265" spans="7:7" x14ac:dyDescent="0.2">
      <c r="G18265" s="9"/>
    </row>
    <row r="18266" spans="7:7" x14ac:dyDescent="0.2">
      <c r="G18266" s="9"/>
    </row>
    <row r="18267" spans="7:7" x14ac:dyDescent="0.2">
      <c r="G18267" s="9"/>
    </row>
    <row r="18268" spans="7:7" x14ac:dyDescent="0.2">
      <c r="G18268" s="9"/>
    </row>
    <row r="18269" spans="7:7" x14ac:dyDescent="0.2">
      <c r="G18269" s="9"/>
    </row>
    <row r="18270" spans="7:7" x14ac:dyDescent="0.2">
      <c r="G18270" s="9"/>
    </row>
    <row r="18271" spans="7:7" x14ac:dyDescent="0.2">
      <c r="G18271" s="9"/>
    </row>
    <row r="18272" spans="7:7" x14ac:dyDescent="0.2">
      <c r="G18272" s="9"/>
    </row>
    <row r="18273" spans="7:7" x14ac:dyDescent="0.2">
      <c r="G18273" s="9"/>
    </row>
    <row r="18274" spans="7:7" x14ac:dyDescent="0.2">
      <c r="G18274" s="9"/>
    </row>
    <row r="18275" spans="7:7" x14ac:dyDescent="0.2">
      <c r="G18275" s="9"/>
    </row>
    <row r="18276" spans="7:7" x14ac:dyDescent="0.2">
      <c r="G18276" s="9"/>
    </row>
    <row r="18277" spans="7:7" x14ac:dyDescent="0.2">
      <c r="G18277" s="9"/>
    </row>
    <row r="18278" spans="7:7" x14ac:dyDescent="0.2">
      <c r="G18278" s="9"/>
    </row>
    <row r="18279" spans="7:7" x14ac:dyDescent="0.2">
      <c r="G18279" s="9"/>
    </row>
    <row r="18280" spans="7:7" x14ac:dyDescent="0.2">
      <c r="G18280" s="9"/>
    </row>
    <row r="18281" spans="7:7" x14ac:dyDescent="0.2">
      <c r="G18281" s="9"/>
    </row>
    <row r="18282" spans="7:7" x14ac:dyDescent="0.2">
      <c r="G18282" s="9"/>
    </row>
    <row r="18283" spans="7:7" x14ac:dyDescent="0.2">
      <c r="G18283" s="9"/>
    </row>
    <row r="18284" spans="7:7" x14ac:dyDescent="0.2">
      <c r="G18284" s="9"/>
    </row>
    <row r="18285" spans="7:7" x14ac:dyDescent="0.2">
      <c r="G18285" s="9"/>
    </row>
    <row r="18286" spans="7:7" x14ac:dyDescent="0.2">
      <c r="G18286" s="9"/>
    </row>
    <row r="18287" spans="7:7" x14ac:dyDescent="0.2">
      <c r="G18287" s="9"/>
    </row>
    <row r="18288" spans="7:7" x14ac:dyDescent="0.2">
      <c r="G18288" s="9"/>
    </row>
    <row r="18289" spans="7:7" x14ac:dyDescent="0.2">
      <c r="G18289" s="9"/>
    </row>
    <row r="18290" spans="7:7" x14ac:dyDescent="0.2">
      <c r="G18290" s="9"/>
    </row>
    <row r="18291" spans="7:7" x14ac:dyDescent="0.2">
      <c r="G18291" s="9"/>
    </row>
    <row r="18292" spans="7:7" x14ac:dyDescent="0.2">
      <c r="G18292" s="9"/>
    </row>
    <row r="18293" spans="7:7" x14ac:dyDescent="0.2">
      <c r="G18293" s="9"/>
    </row>
    <row r="18294" spans="7:7" x14ac:dyDescent="0.2">
      <c r="G18294" s="9"/>
    </row>
    <row r="18295" spans="7:7" x14ac:dyDescent="0.2">
      <c r="G18295" s="9"/>
    </row>
    <row r="18296" spans="7:7" x14ac:dyDescent="0.2">
      <c r="G18296" s="9"/>
    </row>
    <row r="18297" spans="7:7" x14ac:dyDescent="0.2">
      <c r="G18297" s="9"/>
    </row>
    <row r="18298" spans="7:7" x14ac:dyDescent="0.2">
      <c r="G18298" s="9"/>
    </row>
    <row r="18299" spans="7:7" x14ac:dyDescent="0.2">
      <c r="G18299" s="9"/>
    </row>
    <row r="18300" spans="7:7" x14ac:dyDescent="0.2">
      <c r="G18300" s="9"/>
    </row>
    <row r="18301" spans="7:7" x14ac:dyDescent="0.2">
      <c r="G18301" s="9"/>
    </row>
    <row r="18302" spans="7:7" x14ac:dyDescent="0.2">
      <c r="G18302" s="9"/>
    </row>
    <row r="18303" spans="7:7" x14ac:dyDescent="0.2">
      <c r="G18303" s="9"/>
    </row>
    <row r="18304" spans="7:7" x14ac:dyDescent="0.2">
      <c r="G18304" s="9"/>
    </row>
    <row r="18305" spans="7:7" x14ac:dyDescent="0.2">
      <c r="G18305" s="9"/>
    </row>
    <row r="18306" spans="7:7" x14ac:dyDescent="0.2">
      <c r="G18306" s="9"/>
    </row>
    <row r="18307" spans="7:7" x14ac:dyDescent="0.2">
      <c r="G18307" s="9"/>
    </row>
    <row r="18308" spans="7:7" x14ac:dyDescent="0.2">
      <c r="G18308" s="9"/>
    </row>
    <row r="18309" spans="7:7" x14ac:dyDescent="0.2">
      <c r="G18309" s="9"/>
    </row>
    <row r="18310" spans="7:7" x14ac:dyDescent="0.2">
      <c r="G18310" s="9"/>
    </row>
    <row r="18311" spans="7:7" x14ac:dyDescent="0.2">
      <c r="G18311" s="9"/>
    </row>
    <row r="18312" spans="7:7" x14ac:dyDescent="0.2">
      <c r="G18312" s="9"/>
    </row>
    <row r="18313" spans="7:7" x14ac:dyDescent="0.2">
      <c r="G18313" s="9"/>
    </row>
    <row r="18314" spans="7:7" x14ac:dyDescent="0.2">
      <c r="G18314" s="9"/>
    </row>
    <row r="18315" spans="7:7" x14ac:dyDescent="0.2">
      <c r="G18315" s="9"/>
    </row>
    <row r="18316" spans="7:7" x14ac:dyDescent="0.2">
      <c r="G18316" s="9"/>
    </row>
    <row r="18317" spans="7:7" x14ac:dyDescent="0.2">
      <c r="G18317" s="9"/>
    </row>
    <row r="18318" spans="7:7" x14ac:dyDescent="0.2">
      <c r="G18318" s="9"/>
    </row>
    <row r="18319" spans="7:7" x14ac:dyDescent="0.2">
      <c r="G18319" s="9"/>
    </row>
    <row r="18320" spans="7:7" x14ac:dyDescent="0.2">
      <c r="G18320" s="9"/>
    </row>
    <row r="18321" spans="7:7" x14ac:dyDescent="0.2">
      <c r="G18321" s="9"/>
    </row>
    <row r="18322" spans="7:7" x14ac:dyDescent="0.2">
      <c r="G18322" s="9"/>
    </row>
    <row r="18323" spans="7:7" x14ac:dyDescent="0.2">
      <c r="G18323" s="9"/>
    </row>
    <row r="18324" spans="7:7" x14ac:dyDescent="0.2">
      <c r="G18324" s="9"/>
    </row>
    <row r="18325" spans="7:7" x14ac:dyDescent="0.2">
      <c r="G18325" s="9"/>
    </row>
    <row r="18326" spans="7:7" x14ac:dyDescent="0.2">
      <c r="G18326" s="9"/>
    </row>
    <row r="18327" spans="7:7" x14ac:dyDescent="0.2">
      <c r="G18327" s="9"/>
    </row>
    <row r="18328" spans="7:7" x14ac:dyDescent="0.2">
      <c r="G18328" s="9"/>
    </row>
    <row r="18329" spans="7:7" x14ac:dyDescent="0.2">
      <c r="G18329" s="9"/>
    </row>
    <row r="18330" spans="7:7" x14ac:dyDescent="0.2">
      <c r="G18330" s="9"/>
    </row>
    <row r="18331" spans="7:7" x14ac:dyDescent="0.2">
      <c r="G18331" s="9"/>
    </row>
    <row r="18332" spans="7:7" x14ac:dyDescent="0.2">
      <c r="G18332" s="9"/>
    </row>
    <row r="18333" spans="7:7" x14ac:dyDescent="0.2">
      <c r="G18333" s="9"/>
    </row>
    <row r="18334" spans="7:7" x14ac:dyDescent="0.2">
      <c r="G18334" s="9"/>
    </row>
    <row r="18335" spans="7:7" x14ac:dyDescent="0.2">
      <c r="G18335" s="9"/>
    </row>
    <row r="18336" spans="7:7" x14ac:dyDescent="0.2">
      <c r="G18336" s="9"/>
    </row>
    <row r="18337" spans="7:7" x14ac:dyDescent="0.2">
      <c r="G18337" s="9"/>
    </row>
    <row r="18338" spans="7:7" x14ac:dyDescent="0.2">
      <c r="G18338" s="9"/>
    </row>
    <row r="18339" spans="7:7" x14ac:dyDescent="0.2">
      <c r="G18339" s="9"/>
    </row>
    <row r="18340" spans="7:7" x14ac:dyDescent="0.2">
      <c r="G18340" s="9"/>
    </row>
    <row r="18341" spans="7:7" x14ac:dyDescent="0.2">
      <c r="G18341" s="9"/>
    </row>
    <row r="18342" spans="7:7" x14ac:dyDescent="0.2">
      <c r="G18342" s="9"/>
    </row>
    <row r="18343" spans="7:7" x14ac:dyDescent="0.2">
      <c r="G18343" s="9"/>
    </row>
    <row r="18344" spans="7:7" x14ac:dyDescent="0.2">
      <c r="G18344" s="9"/>
    </row>
    <row r="18345" spans="7:7" x14ac:dyDescent="0.2">
      <c r="G18345" s="9"/>
    </row>
    <row r="18346" spans="7:7" x14ac:dyDescent="0.2">
      <c r="G18346" s="9"/>
    </row>
    <row r="18347" spans="7:7" x14ac:dyDescent="0.2">
      <c r="G18347" s="9"/>
    </row>
    <row r="18348" spans="7:7" x14ac:dyDescent="0.2">
      <c r="G18348" s="9"/>
    </row>
    <row r="18349" spans="7:7" x14ac:dyDescent="0.2">
      <c r="G18349" s="9"/>
    </row>
    <row r="18350" spans="7:7" x14ac:dyDescent="0.2">
      <c r="G18350" s="9"/>
    </row>
    <row r="18351" spans="7:7" x14ac:dyDescent="0.2">
      <c r="G18351" s="9"/>
    </row>
    <row r="18352" spans="7:7" x14ac:dyDescent="0.2">
      <c r="G18352" s="9"/>
    </row>
    <row r="18353" spans="7:7" x14ac:dyDescent="0.2">
      <c r="G18353" s="9"/>
    </row>
    <row r="18354" spans="7:7" x14ac:dyDescent="0.2">
      <c r="G18354" s="9"/>
    </row>
    <row r="18355" spans="7:7" x14ac:dyDescent="0.2">
      <c r="G18355" s="9"/>
    </row>
    <row r="18356" spans="7:7" x14ac:dyDescent="0.2">
      <c r="G18356" s="9"/>
    </row>
    <row r="18357" spans="7:7" x14ac:dyDescent="0.2">
      <c r="G18357" s="9"/>
    </row>
    <row r="18358" spans="7:7" x14ac:dyDescent="0.2">
      <c r="G18358" s="9"/>
    </row>
    <row r="18359" spans="7:7" x14ac:dyDescent="0.2">
      <c r="G18359" s="9"/>
    </row>
    <row r="18360" spans="7:7" x14ac:dyDescent="0.2">
      <c r="G18360" s="9"/>
    </row>
    <row r="18361" spans="7:7" x14ac:dyDescent="0.2">
      <c r="G18361" s="9"/>
    </row>
    <row r="18362" spans="7:7" x14ac:dyDescent="0.2">
      <c r="G18362" s="9"/>
    </row>
    <row r="18363" spans="7:7" x14ac:dyDescent="0.2">
      <c r="G18363" s="9"/>
    </row>
    <row r="18364" spans="7:7" x14ac:dyDescent="0.2">
      <c r="G18364" s="9"/>
    </row>
    <row r="18365" spans="7:7" x14ac:dyDescent="0.2">
      <c r="G18365" s="9"/>
    </row>
    <row r="18366" spans="7:7" x14ac:dyDescent="0.2">
      <c r="G18366" s="9"/>
    </row>
    <row r="18367" spans="7:7" x14ac:dyDescent="0.2">
      <c r="G18367" s="9"/>
    </row>
    <row r="18368" spans="7:7" x14ac:dyDescent="0.2">
      <c r="G18368" s="9"/>
    </row>
    <row r="18369" spans="7:7" x14ac:dyDescent="0.2">
      <c r="G18369" s="9"/>
    </row>
    <row r="18370" spans="7:7" x14ac:dyDescent="0.2">
      <c r="G18370" s="9"/>
    </row>
    <row r="18371" spans="7:7" x14ac:dyDescent="0.2">
      <c r="G18371" s="9"/>
    </row>
    <row r="18372" spans="7:7" x14ac:dyDescent="0.2">
      <c r="G18372" s="9"/>
    </row>
    <row r="18373" spans="7:7" x14ac:dyDescent="0.2">
      <c r="G18373" s="9"/>
    </row>
    <row r="18374" spans="7:7" x14ac:dyDescent="0.2">
      <c r="G18374" s="9"/>
    </row>
    <row r="18375" spans="7:7" x14ac:dyDescent="0.2">
      <c r="G18375" s="9"/>
    </row>
    <row r="18376" spans="7:7" x14ac:dyDescent="0.2">
      <c r="G18376" s="9"/>
    </row>
    <row r="18377" spans="7:7" x14ac:dyDescent="0.2">
      <c r="G18377" s="9"/>
    </row>
    <row r="18378" spans="7:7" x14ac:dyDescent="0.2">
      <c r="G18378" s="9"/>
    </row>
    <row r="18379" spans="7:7" x14ac:dyDescent="0.2">
      <c r="G18379" s="9"/>
    </row>
    <row r="18380" spans="7:7" x14ac:dyDescent="0.2">
      <c r="G18380" s="9"/>
    </row>
    <row r="18381" spans="7:7" x14ac:dyDescent="0.2">
      <c r="G18381" s="9"/>
    </row>
    <row r="18382" spans="7:7" x14ac:dyDescent="0.2">
      <c r="G18382" s="9"/>
    </row>
    <row r="18383" spans="7:7" x14ac:dyDescent="0.2">
      <c r="G18383" s="9"/>
    </row>
    <row r="18384" spans="7:7" x14ac:dyDescent="0.2">
      <c r="G18384" s="9"/>
    </row>
    <row r="18385" spans="7:7" x14ac:dyDescent="0.2">
      <c r="G18385" s="9"/>
    </row>
    <row r="18386" spans="7:7" x14ac:dyDescent="0.2">
      <c r="G18386" s="9"/>
    </row>
    <row r="18387" spans="7:7" x14ac:dyDescent="0.2">
      <c r="G18387" s="9"/>
    </row>
    <row r="18388" spans="7:7" x14ac:dyDescent="0.2">
      <c r="G18388" s="9"/>
    </row>
    <row r="18389" spans="7:7" x14ac:dyDescent="0.2">
      <c r="G18389" s="9"/>
    </row>
    <row r="18390" spans="7:7" x14ac:dyDescent="0.2">
      <c r="G18390" s="9"/>
    </row>
    <row r="18391" spans="7:7" x14ac:dyDescent="0.2">
      <c r="G18391" s="9"/>
    </row>
    <row r="18392" spans="7:7" x14ac:dyDescent="0.2">
      <c r="G18392" s="9"/>
    </row>
    <row r="18393" spans="7:7" x14ac:dyDescent="0.2">
      <c r="G18393" s="9"/>
    </row>
    <row r="18394" spans="7:7" x14ac:dyDescent="0.2">
      <c r="G18394" s="9"/>
    </row>
    <row r="18395" spans="7:7" x14ac:dyDescent="0.2">
      <c r="G18395" s="9"/>
    </row>
    <row r="18396" spans="7:7" x14ac:dyDescent="0.2">
      <c r="G18396" s="9"/>
    </row>
    <row r="18397" spans="7:7" x14ac:dyDescent="0.2">
      <c r="G18397" s="9"/>
    </row>
    <row r="18398" spans="7:7" x14ac:dyDescent="0.2">
      <c r="G18398" s="9"/>
    </row>
    <row r="18399" spans="7:7" x14ac:dyDescent="0.2">
      <c r="G18399" s="9"/>
    </row>
    <row r="18400" spans="7:7" x14ac:dyDescent="0.2">
      <c r="G18400" s="9"/>
    </row>
    <row r="18401" spans="7:7" x14ac:dyDescent="0.2">
      <c r="G18401" s="9"/>
    </row>
    <row r="18402" spans="7:7" x14ac:dyDescent="0.2">
      <c r="G18402" s="9"/>
    </row>
    <row r="18403" spans="7:7" x14ac:dyDescent="0.2">
      <c r="G18403" s="9"/>
    </row>
    <row r="18404" spans="7:7" x14ac:dyDescent="0.2">
      <c r="G18404" s="9"/>
    </row>
    <row r="18405" spans="7:7" x14ac:dyDescent="0.2">
      <c r="G18405" s="9"/>
    </row>
    <row r="18406" spans="7:7" x14ac:dyDescent="0.2">
      <c r="G18406" s="9"/>
    </row>
    <row r="18407" spans="7:7" x14ac:dyDescent="0.2">
      <c r="G18407" s="9"/>
    </row>
    <row r="18408" spans="7:7" x14ac:dyDescent="0.2">
      <c r="G18408" s="9"/>
    </row>
    <row r="18409" spans="7:7" x14ac:dyDescent="0.2">
      <c r="G18409" s="9"/>
    </row>
    <row r="18410" spans="7:7" x14ac:dyDescent="0.2">
      <c r="G18410" s="9"/>
    </row>
    <row r="18411" spans="7:7" x14ac:dyDescent="0.2">
      <c r="G18411" s="9"/>
    </row>
    <row r="18412" spans="7:7" x14ac:dyDescent="0.2">
      <c r="G18412" s="9"/>
    </row>
    <row r="18413" spans="7:7" x14ac:dyDescent="0.2">
      <c r="G18413" s="9"/>
    </row>
    <row r="18414" spans="7:7" x14ac:dyDescent="0.2">
      <c r="G18414" s="9"/>
    </row>
    <row r="18415" spans="7:7" x14ac:dyDescent="0.2">
      <c r="G18415" s="9"/>
    </row>
    <row r="18416" spans="7:7" x14ac:dyDescent="0.2">
      <c r="G18416" s="9"/>
    </row>
    <row r="18417" spans="7:7" x14ac:dyDescent="0.2">
      <c r="G18417" s="9"/>
    </row>
    <row r="18418" spans="7:7" x14ac:dyDescent="0.2">
      <c r="G18418" s="9"/>
    </row>
    <row r="18419" spans="7:7" x14ac:dyDescent="0.2">
      <c r="G18419" s="9"/>
    </row>
    <row r="18420" spans="7:7" x14ac:dyDescent="0.2">
      <c r="G18420" s="9"/>
    </row>
    <row r="18421" spans="7:7" x14ac:dyDescent="0.2">
      <c r="G18421" s="9"/>
    </row>
    <row r="18422" spans="7:7" x14ac:dyDescent="0.2">
      <c r="G18422" s="9"/>
    </row>
    <row r="18423" spans="7:7" x14ac:dyDescent="0.2">
      <c r="G18423" s="9"/>
    </row>
    <row r="18424" spans="7:7" x14ac:dyDescent="0.2">
      <c r="G18424" s="9"/>
    </row>
    <row r="18425" spans="7:7" x14ac:dyDescent="0.2">
      <c r="G18425" s="9"/>
    </row>
    <row r="18426" spans="7:7" x14ac:dyDescent="0.2">
      <c r="G18426" s="9"/>
    </row>
    <row r="18427" spans="7:7" x14ac:dyDescent="0.2">
      <c r="G18427" s="9"/>
    </row>
    <row r="18428" spans="7:7" x14ac:dyDescent="0.2">
      <c r="G18428" s="9"/>
    </row>
    <row r="18429" spans="7:7" x14ac:dyDescent="0.2">
      <c r="G18429" s="9"/>
    </row>
    <row r="18430" spans="7:7" x14ac:dyDescent="0.2">
      <c r="G18430" s="9"/>
    </row>
    <row r="18431" spans="7:7" x14ac:dyDescent="0.2">
      <c r="G18431" s="9"/>
    </row>
    <row r="18432" spans="7:7" x14ac:dyDescent="0.2">
      <c r="G18432" s="9"/>
    </row>
    <row r="18433" spans="7:7" x14ac:dyDescent="0.2">
      <c r="G18433" s="9"/>
    </row>
    <row r="18434" spans="7:7" x14ac:dyDescent="0.2">
      <c r="G18434" s="9"/>
    </row>
    <row r="18435" spans="7:7" x14ac:dyDescent="0.2">
      <c r="G18435" s="9"/>
    </row>
    <row r="18436" spans="7:7" x14ac:dyDescent="0.2">
      <c r="G18436" s="9"/>
    </row>
    <row r="18437" spans="7:7" x14ac:dyDescent="0.2">
      <c r="G18437" s="9"/>
    </row>
    <row r="18438" spans="7:7" x14ac:dyDescent="0.2">
      <c r="G18438" s="9"/>
    </row>
    <row r="18439" spans="7:7" x14ac:dyDescent="0.2">
      <c r="G18439" s="9"/>
    </row>
    <row r="18440" spans="7:7" x14ac:dyDescent="0.2">
      <c r="G18440" s="9"/>
    </row>
    <row r="18441" spans="7:7" x14ac:dyDescent="0.2">
      <c r="G18441" s="9"/>
    </row>
    <row r="18442" spans="7:7" x14ac:dyDescent="0.2">
      <c r="G18442" s="9"/>
    </row>
    <row r="18443" spans="7:7" x14ac:dyDescent="0.2">
      <c r="G18443" s="9"/>
    </row>
    <row r="18444" spans="7:7" x14ac:dyDescent="0.2">
      <c r="G18444" s="9"/>
    </row>
    <row r="18445" spans="7:7" x14ac:dyDescent="0.2">
      <c r="G18445" s="9"/>
    </row>
    <row r="18446" spans="7:7" x14ac:dyDescent="0.2">
      <c r="G18446" s="9"/>
    </row>
    <row r="18447" spans="7:7" x14ac:dyDescent="0.2">
      <c r="G18447" s="9"/>
    </row>
    <row r="18448" spans="7:7" x14ac:dyDescent="0.2">
      <c r="G18448" s="9"/>
    </row>
    <row r="18449" spans="7:7" x14ac:dyDescent="0.2">
      <c r="G18449" s="9"/>
    </row>
    <row r="18450" spans="7:7" x14ac:dyDescent="0.2">
      <c r="G18450" s="9"/>
    </row>
    <row r="18451" spans="7:7" x14ac:dyDescent="0.2">
      <c r="G18451" s="9"/>
    </row>
    <row r="18452" spans="7:7" x14ac:dyDescent="0.2">
      <c r="G18452" s="9"/>
    </row>
    <row r="18453" spans="7:7" x14ac:dyDescent="0.2">
      <c r="G18453" s="9"/>
    </row>
    <row r="18454" spans="7:7" x14ac:dyDescent="0.2">
      <c r="G18454" s="9"/>
    </row>
    <row r="18455" spans="7:7" x14ac:dyDescent="0.2">
      <c r="G18455" s="9"/>
    </row>
    <row r="18456" spans="7:7" x14ac:dyDescent="0.2">
      <c r="G18456" s="9"/>
    </row>
    <row r="18457" spans="7:7" x14ac:dyDescent="0.2">
      <c r="G18457" s="9"/>
    </row>
    <row r="18458" spans="7:7" x14ac:dyDescent="0.2">
      <c r="G18458" s="9"/>
    </row>
    <row r="18459" spans="7:7" x14ac:dyDescent="0.2">
      <c r="G18459" s="9"/>
    </row>
    <row r="18460" spans="7:7" x14ac:dyDescent="0.2">
      <c r="G18460" s="9"/>
    </row>
    <row r="18461" spans="7:7" x14ac:dyDescent="0.2">
      <c r="G18461" s="9"/>
    </row>
    <row r="18462" spans="7:7" x14ac:dyDescent="0.2">
      <c r="G18462" s="9"/>
    </row>
    <row r="18463" spans="7:7" x14ac:dyDescent="0.2">
      <c r="G18463" s="9"/>
    </row>
    <row r="18464" spans="7:7" x14ac:dyDescent="0.2">
      <c r="G18464" s="9"/>
    </row>
    <row r="18465" spans="7:7" x14ac:dyDescent="0.2">
      <c r="G18465" s="9"/>
    </row>
    <row r="18466" spans="7:7" x14ac:dyDescent="0.2">
      <c r="G18466" s="9"/>
    </row>
    <row r="18467" spans="7:7" x14ac:dyDescent="0.2">
      <c r="G18467" s="9"/>
    </row>
    <row r="18468" spans="7:7" x14ac:dyDescent="0.2">
      <c r="G18468" s="9"/>
    </row>
    <row r="18469" spans="7:7" x14ac:dyDescent="0.2">
      <c r="G18469" s="9"/>
    </row>
    <row r="18470" spans="7:7" x14ac:dyDescent="0.2">
      <c r="G18470" s="9"/>
    </row>
    <row r="18471" spans="7:7" x14ac:dyDescent="0.2">
      <c r="G18471" s="9"/>
    </row>
    <row r="18472" spans="7:7" x14ac:dyDescent="0.2">
      <c r="G18472" s="9"/>
    </row>
    <row r="18473" spans="7:7" x14ac:dyDescent="0.2">
      <c r="G18473" s="9"/>
    </row>
    <row r="18474" spans="7:7" x14ac:dyDescent="0.2">
      <c r="G18474" s="9"/>
    </row>
    <row r="18475" spans="7:7" x14ac:dyDescent="0.2">
      <c r="G18475" s="9"/>
    </row>
    <row r="18476" spans="7:7" x14ac:dyDescent="0.2">
      <c r="G18476" s="9"/>
    </row>
    <row r="18477" spans="7:7" x14ac:dyDescent="0.2">
      <c r="G18477" s="9"/>
    </row>
    <row r="18478" spans="7:7" x14ac:dyDescent="0.2">
      <c r="G18478" s="9"/>
    </row>
    <row r="18479" spans="7:7" x14ac:dyDescent="0.2">
      <c r="G18479" s="9"/>
    </row>
    <row r="18480" spans="7:7" x14ac:dyDescent="0.2">
      <c r="G18480" s="9"/>
    </row>
    <row r="18481" spans="7:7" x14ac:dyDescent="0.2">
      <c r="G18481" s="9"/>
    </row>
    <row r="18482" spans="7:7" x14ac:dyDescent="0.2">
      <c r="G18482" s="9"/>
    </row>
    <row r="18483" spans="7:7" x14ac:dyDescent="0.2">
      <c r="G18483" s="9"/>
    </row>
    <row r="18484" spans="7:7" x14ac:dyDescent="0.2">
      <c r="G18484" s="9"/>
    </row>
    <row r="18485" spans="7:7" x14ac:dyDescent="0.2">
      <c r="G18485" s="9"/>
    </row>
    <row r="18486" spans="7:7" x14ac:dyDescent="0.2">
      <c r="G18486" s="9"/>
    </row>
    <row r="18487" spans="7:7" x14ac:dyDescent="0.2">
      <c r="G18487" s="9"/>
    </row>
    <row r="18488" spans="7:7" x14ac:dyDescent="0.2">
      <c r="G18488" s="9"/>
    </row>
    <row r="18489" spans="7:7" x14ac:dyDescent="0.2">
      <c r="G18489" s="9"/>
    </row>
    <row r="18490" spans="7:7" x14ac:dyDescent="0.2">
      <c r="G18490" s="9"/>
    </row>
    <row r="18491" spans="7:7" x14ac:dyDescent="0.2">
      <c r="G18491" s="9"/>
    </row>
    <row r="18492" spans="7:7" x14ac:dyDescent="0.2">
      <c r="G18492" s="9"/>
    </row>
    <row r="18493" spans="7:7" x14ac:dyDescent="0.2">
      <c r="G18493" s="9"/>
    </row>
    <row r="18494" spans="7:7" x14ac:dyDescent="0.2">
      <c r="G18494" s="9"/>
    </row>
    <row r="18495" spans="7:7" x14ac:dyDescent="0.2">
      <c r="G18495" s="9"/>
    </row>
    <row r="18496" spans="7:7" x14ac:dyDescent="0.2">
      <c r="G18496" s="9"/>
    </row>
    <row r="18497" spans="7:7" x14ac:dyDescent="0.2">
      <c r="G18497" s="9"/>
    </row>
    <row r="18498" spans="7:7" x14ac:dyDescent="0.2">
      <c r="G18498" s="9"/>
    </row>
    <row r="18499" spans="7:7" x14ac:dyDescent="0.2">
      <c r="G18499" s="9"/>
    </row>
    <row r="18500" spans="7:7" x14ac:dyDescent="0.2">
      <c r="G18500" s="9"/>
    </row>
    <row r="18501" spans="7:7" x14ac:dyDescent="0.2">
      <c r="G18501" s="9"/>
    </row>
    <row r="18502" spans="7:7" x14ac:dyDescent="0.2">
      <c r="G18502" s="9"/>
    </row>
    <row r="18503" spans="7:7" x14ac:dyDescent="0.2">
      <c r="G18503" s="9"/>
    </row>
    <row r="18504" spans="7:7" x14ac:dyDescent="0.2">
      <c r="G18504" s="9"/>
    </row>
    <row r="18505" spans="7:7" x14ac:dyDescent="0.2">
      <c r="G18505" s="9"/>
    </row>
    <row r="18506" spans="7:7" x14ac:dyDescent="0.2">
      <c r="G18506" s="9"/>
    </row>
    <row r="18507" spans="7:7" x14ac:dyDescent="0.2">
      <c r="G18507" s="9"/>
    </row>
    <row r="18508" spans="7:7" x14ac:dyDescent="0.2">
      <c r="G18508" s="9"/>
    </row>
    <row r="18509" spans="7:7" x14ac:dyDescent="0.2">
      <c r="G18509" s="9"/>
    </row>
    <row r="18510" spans="7:7" x14ac:dyDescent="0.2">
      <c r="G18510" s="9"/>
    </row>
    <row r="18511" spans="7:7" x14ac:dyDescent="0.2">
      <c r="G18511" s="9"/>
    </row>
    <row r="18512" spans="7:7" x14ac:dyDescent="0.2">
      <c r="G18512" s="9"/>
    </row>
    <row r="18513" spans="7:7" x14ac:dyDescent="0.2">
      <c r="G18513" s="9"/>
    </row>
    <row r="18514" spans="7:7" x14ac:dyDescent="0.2">
      <c r="G18514" s="9"/>
    </row>
    <row r="18515" spans="7:7" x14ac:dyDescent="0.2">
      <c r="G18515" s="9"/>
    </row>
    <row r="18516" spans="7:7" x14ac:dyDescent="0.2">
      <c r="G18516" s="9"/>
    </row>
    <row r="18517" spans="7:7" x14ac:dyDescent="0.2">
      <c r="G18517" s="9"/>
    </row>
    <row r="18518" spans="7:7" x14ac:dyDescent="0.2">
      <c r="G18518" s="9"/>
    </row>
    <row r="18519" spans="7:7" x14ac:dyDescent="0.2">
      <c r="G18519" s="9"/>
    </row>
    <row r="18520" spans="7:7" x14ac:dyDescent="0.2">
      <c r="G18520" s="9"/>
    </row>
    <row r="18521" spans="7:7" x14ac:dyDescent="0.2">
      <c r="G18521" s="9"/>
    </row>
    <row r="18522" spans="7:7" x14ac:dyDescent="0.2">
      <c r="G18522" s="9"/>
    </row>
    <row r="18523" spans="7:7" x14ac:dyDescent="0.2">
      <c r="G18523" s="9"/>
    </row>
    <row r="18524" spans="7:7" x14ac:dyDescent="0.2">
      <c r="G18524" s="9"/>
    </row>
    <row r="18525" spans="7:7" x14ac:dyDescent="0.2">
      <c r="G18525" s="9"/>
    </row>
    <row r="18526" spans="7:7" x14ac:dyDescent="0.2">
      <c r="G18526" s="9"/>
    </row>
    <row r="18527" spans="7:7" x14ac:dyDescent="0.2">
      <c r="G18527" s="9"/>
    </row>
    <row r="18528" spans="7:7" x14ac:dyDescent="0.2">
      <c r="G18528" s="9"/>
    </row>
    <row r="18529" spans="7:7" x14ac:dyDescent="0.2">
      <c r="G18529" s="9"/>
    </row>
    <row r="18530" spans="7:7" x14ac:dyDescent="0.2">
      <c r="G18530" s="9"/>
    </row>
    <row r="18531" spans="7:7" x14ac:dyDescent="0.2">
      <c r="G18531" s="9"/>
    </row>
    <row r="18532" spans="7:7" x14ac:dyDescent="0.2">
      <c r="G18532" s="9"/>
    </row>
    <row r="18533" spans="7:7" x14ac:dyDescent="0.2">
      <c r="G18533" s="9"/>
    </row>
    <row r="18534" spans="7:7" x14ac:dyDescent="0.2">
      <c r="G18534" s="9"/>
    </row>
    <row r="18535" spans="7:7" x14ac:dyDescent="0.2">
      <c r="G18535" s="9"/>
    </row>
    <row r="18536" spans="7:7" x14ac:dyDescent="0.2">
      <c r="G18536" s="9"/>
    </row>
    <row r="18537" spans="7:7" x14ac:dyDescent="0.2">
      <c r="G18537" s="9"/>
    </row>
    <row r="18538" spans="7:7" x14ac:dyDescent="0.2">
      <c r="G18538" s="9"/>
    </row>
    <row r="18539" spans="7:7" x14ac:dyDescent="0.2">
      <c r="G18539" s="9"/>
    </row>
    <row r="18540" spans="7:7" x14ac:dyDescent="0.2">
      <c r="G18540" s="9"/>
    </row>
    <row r="18541" spans="7:7" x14ac:dyDescent="0.2">
      <c r="G18541" s="9"/>
    </row>
    <row r="18542" spans="7:7" x14ac:dyDescent="0.2">
      <c r="G18542" s="9"/>
    </row>
    <row r="18543" spans="7:7" x14ac:dyDescent="0.2">
      <c r="G18543" s="9"/>
    </row>
    <row r="18544" spans="7:7" x14ac:dyDescent="0.2">
      <c r="G18544" s="9"/>
    </row>
    <row r="18545" spans="7:7" x14ac:dyDescent="0.2">
      <c r="G18545" s="9"/>
    </row>
    <row r="18546" spans="7:7" x14ac:dyDescent="0.2">
      <c r="G18546" s="9"/>
    </row>
    <row r="18547" spans="7:7" x14ac:dyDescent="0.2">
      <c r="G18547" s="9"/>
    </row>
    <row r="18548" spans="7:7" x14ac:dyDescent="0.2">
      <c r="G18548" s="9"/>
    </row>
    <row r="18549" spans="7:7" x14ac:dyDescent="0.2">
      <c r="G18549" s="9"/>
    </row>
    <row r="18550" spans="7:7" x14ac:dyDescent="0.2">
      <c r="G18550" s="9"/>
    </row>
    <row r="18551" spans="7:7" x14ac:dyDescent="0.2">
      <c r="G18551" s="9"/>
    </row>
    <row r="18552" spans="7:7" x14ac:dyDescent="0.2">
      <c r="G18552" s="9"/>
    </row>
    <row r="18553" spans="7:7" x14ac:dyDescent="0.2">
      <c r="G18553" s="9"/>
    </row>
    <row r="18554" spans="7:7" x14ac:dyDescent="0.2">
      <c r="G18554" s="9"/>
    </row>
    <row r="18555" spans="7:7" x14ac:dyDescent="0.2">
      <c r="G18555" s="9"/>
    </row>
    <row r="18556" spans="7:7" x14ac:dyDescent="0.2">
      <c r="G18556" s="9"/>
    </row>
    <row r="18557" spans="7:7" x14ac:dyDescent="0.2">
      <c r="G18557" s="9"/>
    </row>
    <row r="18558" spans="7:7" x14ac:dyDescent="0.2">
      <c r="G18558" s="9"/>
    </row>
    <row r="18559" spans="7:7" x14ac:dyDescent="0.2">
      <c r="G18559" s="9"/>
    </row>
    <row r="18560" spans="7:7" x14ac:dyDescent="0.2">
      <c r="G18560" s="9"/>
    </row>
    <row r="18561" spans="7:7" x14ac:dyDescent="0.2">
      <c r="G18561" s="9"/>
    </row>
    <row r="18562" spans="7:7" x14ac:dyDescent="0.2">
      <c r="G18562" s="9"/>
    </row>
    <row r="18563" spans="7:7" x14ac:dyDescent="0.2">
      <c r="G18563" s="9"/>
    </row>
    <row r="18564" spans="7:7" x14ac:dyDescent="0.2">
      <c r="G18564" s="9"/>
    </row>
    <row r="18565" spans="7:7" x14ac:dyDescent="0.2">
      <c r="G18565" s="9"/>
    </row>
    <row r="18566" spans="7:7" x14ac:dyDescent="0.2">
      <c r="G18566" s="9"/>
    </row>
    <row r="18567" spans="7:7" x14ac:dyDescent="0.2">
      <c r="G18567" s="9"/>
    </row>
    <row r="18568" spans="7:7" x14ac:dyDescent="0.2">
      <c r="G18568" s="9"/>
    </row>
    <row r="18569" spans="7:7" x14ac:dyDescent="0.2">
      <c r="G18569" s="9"/>
    </row>
    <row r="18570" spans="7:7" x14ac:dyDescent="0.2">
      <c r="G18570" s="9"/>
    </row>
    <row r="18571" spans="7:7" x14ac:dyDescent="0.2">
      <c r="G18571" s="9"/>
    </row>
    <row r="18572" spans="7:7" x14ac:dyDescent="0.2">
      <c r="G18572" s="9"/>
    </row>
    <row r="18573" spans="7:7" x14ac:dyDescent="0.2">
      <c r="G18573" s="9"/>
    </row>
    <row r="18574" spans="7:7" x14ac:dyDescent="0.2">
      <c r="G18574" s="9"/>
    </row>
    <row r="18575" spans="7:7" x14ac:dyDescent="0.2">
      <c r="G18575" s="9"/>
    </row>
    <row r="18576" spans="7:7" x14ac:dyDescent="0.2">
      <c r="G18576" s="9"/>
    </row>
    <row r="18577" spans="7:7" x14ac:dyDescent="0.2">
      <c r="G18577" s="9"/>
    </row>
    <row r="18578" spans="7:7" x14ac:dyDescent="0.2">
      <c r="G18578" s="9"/>
    </row>
    <row r="18579" spans="7:7" x14ac:dyDescent="0.2">
      <c r="G18579" s="9"/>
    </row>
    <row r="18580" spans="7:7" x14ac:dyDescent="0.2">
      <c r="G18580" s="9"/>
    </row>
    <row r="18581" spans="7:7" x14ac:dyDescent="0.2">
      <c r="G18581" s="9"/>
    </row>
    <row r="18582" spans="7:7" x14ac:dyDescent="0.2">
      <c r="G18582" s="9"/>
    </row>
    <row r="18583" spans="7:7" x14ac:dyDescent="0.2">
      <c r="G18583" s="9"/>
    </row>
    <row r="18584" spans="7:7" x14ac:dyDescent="0.2">
      <c r="G18584" s="9"/>
    </row>
    <row r="18585" spans="7:7" x14ac:dyDescent="0.2">
      <c r="G18585" s="9"/>
    </row>
    <row r="18586" spans="7:7" x14ac:dyDescent="0.2">
      <c r="G18586" s="9"/>
    </row>
    <row r="18587" spans="7:7" x14ac:dyDescent="0.2">
      <c r="G18587" s="9"/>
    </row>
    <row r="18588" spans="7:7" x14ac:dyDescent="0.2">
      <c r="G18588" s="9"/>
    </row>
    <row r="18589" spans="7:7" x14ac:dyDescent="0.2">
      <c r="G18589" s="9"/>
    </row>
    <row r="18590" spans="7:7" x14ac:dyDescent="0.2">
      <c r="G18590" s="9"/>
    </row>
    <row r="18591" spans="7:7" x14ac:dyDescent="0.2">
      <c r="G18591" s="9"/>
    </row>
    <row r="18592" spans="7:7" x14ac:dyDescent="0.2">
      <c r="G18592" s="9"/>
    </row>
    <row r="18593" spans="7:7" x14ac:dyDescent="0.2">
      <c r="G18593" s="9"/>
    </row>
    <row r="18594" spans="7:7" x14ac:dyDescent="0.2">
      <c r="G18594" s="9"/>
    </row>
    <row r="18595" spans="7:7" x14ac:dyDescent="0.2">
      <c r="G18595" s="9"/>
    </row>
    <row r="18596" spans="7:7" x14ac:dyDescent="0.2">
      <c r="G18596" s="9"/>
    </row>
    <row r="18597" spans="7:7" x14ac:dyDescent="0.2">
      <c r="G18597" s="9"/>
    </row>
    <row r="18598" spans="7:7" x14ac:dyDescent="0.2">
      <c r="G18598" s="9"/>
    </row>
    <row r="18599" spans="7:7" x14ac:dyDescent="0.2">
      <c r="G18599" s="9"/>
    </row>
    <row r="18600" spans="7:7" x14ac:dyDescent="0.2">
      <c r="G18600" s="9"/>
    </row>
    <row r="18601" spans="7:7" x14ac:dyDescent="0.2">
      <c r="G18601" s="9"/>
    </row>
    <row r="18602" spans="7:7" x14ac:dyDescent="0.2">
      <c r="G18602" s="9"/>
    </row>
    <row r="18603" spans="7:7" x14ac:dyDescent="0.2">
      <c r="G18603" s="9"/>
    </row>
    <row r="18604" spans="7:7" x14ac:dyDescent="0.2">
      <c r="G18604" s="9"/>
    </row>
    <row r="18605" spans="7:7" x14ac:dyDescent="0.2">
      <c r="G18605" s="9"/>
    </row>
    <row r="18606" spans="7:7" x14ac:dyDescent="0.2">
      <c r="G18606" s="9"/>
    </row>
    <row r="18607" spans="7:7" x14ac:dyDescent="0.2">
      <c r="G18607" s="9"/>
    </row>
    <row r="18608" spans="7:7" x14ac:dyDescent="0.2">
      <c r="G18608" s="9"/>
    </row>
    <row r="18609" spans="7:7" x14ac:dyDescent="0.2">
      <c r="G18609" s="9"/>
    </row>
    <row r="18610" spans="7:7" x14ac:dyDescent="0.2">
      <c r="G18610" s="9"/>
    </row>
    <row r="18611" spans="7:7" x14ac:dyDescent="0.2">
      <c r="G18611" s="9"/>
    </row>
    <row r="18612" spans="7:7" x14ac:dyDescent="0.2">
      <c r="G18612" s="9"/>
    </row>
    <row r="18613" spans="7:7" x14ac:dyDescent="0.2">
      <c r="G18613" s="9"/>
    </row>
    <row r="18614" spans="7:7" x14ac:dyDescent="0.2">
      <c r="G18614" s="9"/>
    </row>
    <row r="18615" spans="7:7" x14ac:dyDescent="0.2">
      <c r="G18615" s="9"/>
    </row>
    <row r="18616" spans="7:7" x14ac:dyDescent="0.2">
      <c r="G18616" s="9"/>
    </row>
    <row r="18617" spans="7:7" x14ac:dyDescent="0.2">
      <c r="G18617" s="9"/>
    </row>
    <row r="18618" spans="7:7" x14ac:dyDescent="0.2">
      <c r="G18618" s="9"/>
    </row>
    <row r="18619" spans="7:7" x14ac:dyDescent="0.2">
      <c r="G18619" s="9"/>
    </row>
    <row r="18620" spans="7:7" x14ac:dyDescent="0.2">
      <c r="G18620" s="9"/>
    </row>
    <row r="18621" spans="7:7" x14ac:dyDescent="0.2">
      <c r="G18621" s="9"/>
    </row>
    <row r="18622" spans="7:7" x14ac:dyDescent="0.2">
      <c r="G18622" s="9"/>
    </row>
    <row r="18623" spans="7:7" x14ac:dyDescent="0.2">
      <c r="G18623" s="9"/>
    </row>
    <row r="18624" spans="7:7" x14ac:dyDescent="0.2">
      <c r="G18624" s="9"/>
    </row>
    <row r="18625" spans="7:7" x14ac:dyDescent="0.2">
      <c r="G18625" s="9"/>
    </row>
    <row r="18626" spans="7:7" x14ac:dyDescent="0.2">
      <c r="G18626" s="9"/>
    </row>
    <row r="18627" spans="7:7" x14ac:dyDescent="0.2">
      <c r="G18627" s="9"/>
    </row>
    <row r="18628" spans="7:7" x14ac:dyDescent="0.2">
      <c r="G18628" s="9"/>
    </row>
    <row r="18629" spans="7:7" x14ac:dyDescent="0.2">
      <c r="G18629" s="9"/>
    </row>
    <row r="18630" spans="7:7" x14ac:dyDescent="0.2">
      <c r="G18630" s="9"/>
    </row>
    <row r="18631" spans="7:7" x14ac:dyDescent="0.2">
      <c r="G18631" s="9"/>
    </row>
    <row r="18632" spans="7:7" x14ac:dyDescent="0.2">
      <c r="G18632" s="9"/>
    </row>
    <row r="18633" spans="7:7" x14ac:dyDescent="0.2">
      <c r="G18633" s="9"/>
    </row>
    <row r="18634" spans="7:7" x14ac:dyDescent="0.2">
      <c r="G18634" s="9"/>
    </row>
    <row r="18635" spans="7:7" x14ac:dyDescent="0.2">
      <c r="G18635" s="9"/>
    </row>
    <row r="18636" spans="7:7" x14ac:dyDescent="0.2">
      <c r="G18636" s="9"/>
    </row>
    <row r="18637" spans="7:7" x14ac:dyDescent="0.2">
      <c r="G18637" s="9"/>
    </row>
    <row r="18638" spans="7:7" x14ac:dyDescent="0.2">
      <c r="G18638" s="9"/>
    </row>
    <row r="18639" spans="7:7" x14ac:dyDescent="0.2">
      <c r="G18639" s="9"/>
    </row>
    <row r="18640" spans="7:7" x14ac:dyDescent="0.2">
      <c r="G18640" s="9"/>
    </row>
    <row r="18641" spans="7:7" x14ac:dyDescent="0.2">
      <c r="G18641" s="9"/>
    </row>
    <row r="18642" spans="7:7" x14ac:dyDescent="0.2">
      <c r="G18642" s="9"/>
    </row>
    <row r="18643" spans="7:7" x14ac:dyDescent="0.2">
      <c r="G18643" s="9"/>
    </row>
    <row r="18644" spans="7:7" x14ac:dyDescent="0.2">
      <c r="G18644" s="9"/>
    </row>
    <row r="18645" spans="7:7" x14ac:dyDescent="0.2">
      <c r="G18645" s="9"/>
    </row>
    <row r="18646" spans="7:7" x14ac:dyDescent="0.2">
      <c r="G18646" s="9"/>
    </row>
    <row r="18647" spans="7:7" x14ac:dyDescent="0.2">
      <c r="G18647" s="9"/>
    </row>
    <row r="18648" spans="7:7" x14ac:dyDescent="0.2">
      <c r="G18648" s="9"/>
    </row>
    <row r="18649" spans="7:7" x14ac:dyDescent="0.2">
      <c r="G18649" s="9"/>
    </row>
    <row r="18650" spans="7:7" x14ac:dyDescent="0.2">
      <c r="G18650" s="9"/>
    </row>
    <row r="18651" spans="7:7" x14ac:dyDescent="0.2">
      <c r="G18651" s="9"/>
    </row>
    <row r="18652" spans="7:7" x14ac:dyDescent="0.2">
      <c r="G18652" s="9"/>
    </row>
    <row r="18653" spans="7:7" x14ac:dyDescent="0.2">
      <c r="G18653" s="9"/>
    </row>
    <row r="18654" spans="7:7" x14ac:dyDescent="0.2">
      <c r="G18654" s="9"/>
    </row>
    <row r="18655" spans="7:7" x14ac:dyDescent="0.2">
      <c r="G18655" s="9"/>
    </row>
    <row r="18656" spans="7:7" x14ac:dyDescent="0.2">
      <c r="G18656" s="9"/>
    </row>
    <row r="18657" spans="7:7" x14ac:dyDescent="0.2">
      <c r="G18657" s="9"/>
    </row>
    <row r="18658" spans="7:7" x14ac:dyDescent="0.2">
      <c r="G18658" s="9"/>
    </row>
    <row r="18659" spans="7:7" x14ac:dyDescent="0.2">
      <c r="G18659" s="9"/>
    </row>
    <row r="18660" spans="7:7" x14ac:dyDescent="0.2">
      <c r="G18660" s="9"/>
    </row>
    <row r="18661" spans="7:7" x14ac:dyDescent="0.2">
      <c r="G18661" s="9"/>
    </row>
    <row r="18662" spans="7:7" x14ac:dyDescent="0.2">
      <c r="G18662" s="9"/>
    </row>
    <row r="18663" spans="7:7" x14ac:dyDescent="0.2">
      <c r="G18663" s="9"/>
    </row>
    <row r="18664" spans="7:7" x14ac:dyDescent="0.2">
      <c r="G18664" s="9"/>
    </row>
    <row r="18665" spans="7:7" x14ac:dyDescent="0.2">
      <c r="G18665" s="9"/>
    </row>
    <row r="18666" spans="7:7" x14ac:dyDescent="0.2">
      <c r="G18666" s="9"/>
    </row>
    <row r="18667" spans="7:7" x14ac:dyDescent="0.2">
      <c r="G18667" s="9"/>
    </row>
    <row r="18668" spans="7:7" x14ac:dyDescent="0.2">
      <c r="G18668" s="9"/>
    </row>
    <row r="18669" spans="7:7" x14ac:dyDescent="0.2">
      <c r="G18669" s="9"/>
    </row>
    <row r="18670" spans="7:7" x14ac:dyDescent="0.2">
      <c r="G18670" s="9"/>
    </row>
    <row r="18671" spans="7:7" x14ac:dyDescent="0.2">
      <c r="G18671" s="9"/>
    </row>
    <row r="18672" spans="7:7" x14ac:dyDescent="0.2">
      <c r="G18672" s="9"/>
    </row>
    <row r="18673" spans="7:7" x14ac:dyDescent="0.2">
      <c r="G18673" s="9"/>
    </row>
    <row r="18674" spans="7:7" x14ac:dyDescent="0.2">
      <c r="G18674" s="9"/>
    </row>
    <row r="18675" spans="7:7" x14ac:dyDescent="0.2">
      <c r="G18675" s="9"/>
    </row>
    <row r="18676" spans="7:7" x14ac:dyDescent="0.2">
      <c r="G18676" s="9"/>
    </row>
    <row r="18677" spans="7:7" x14ac:dyDescent="0.2">
      <c r="G18677" s="9"/>
    </row>
    <row r="18678" spans="7:7" x14ac:dyDescent="0.2">
      <c r="G18678" s="9"/>
    </row>
    <row r="18679" spans="7:7" x14ac:dyDescent="0.2">
      <c r="G18679" s="9"/>
    </row>
    <row r="18680" spans="7:7" x14ac:dyDescent="0.2">
      <c r="G18680" s="9"/>
    </row>
    <row r="18681" spans="7:7" x14ac:dyDescent="0.2">
      <c r="G18681" s="9"/>
    </row>
    <row r="18682" spans="7:7" x14ac:dyDescent="0.2">
      <c r="G18682" s="9"/>
    </row>
    <row r="18683" spans="7:7" x14ac:dyDescent="0.2">
      <c r="G18683" s="9"/>
    </row>
    <row r="18684" spans="7:7" x14ac:dyDescent="0.2">
      <c r="G18684" s="9"/>
    </row>
    <row r="18685" spans="7:7" x14ac:dyDescent="0.2">
      <c r="G18685" s="9"/>
    </row>
    <row r="18686" spans="7:7" x14ac:dyDescent="0.2">
      <c r="G18686" s="9"/>
    </row>
    <row r="18687" spans="7:7" x14ac:dyDescent="0.2">
      <c r="G18687" s="9"/>
    </row>
    <row r="18688" spans="7:7" x14ac:dyDescent="0.2">
      <c r="G18688" s="9"/>
    </row>
    <row r="18689" spans="7:7" x14ac:dyDescent="0.2">
      <c r="G18689" s="9"/>
    </row>
    <row r="18690" spans="7:7" x14ac:dyDescent="0.2">
      <c r="G18690" s="9"/>
    </row>
    <row r="18691" spans="7:7" x14ac:dyDescent="0.2">
      <c r="G18691" s="9"/>
    </row>
    <row r="18692" spans="7:7" x14ac:dyDescent="0.2">
      <c r="G18692" s="9"/>
    </row>
    <row r="18693" spans="7:7" x14ac:dyDescent="0.2">
      <c r="G18693" s="9"/>
    </row>
    <row r="18694" spans="7:7" x14ac:dyDescent="0.2">
      <c r="G18694" s="9"/>
    </row>
    <row r="18695" spans="7:7" x14ac:dyDescent="0.2">
      <c r="G18695" s="9"/>
    </row>
    <row r="18696" spans="7:7" x14ac:dyDescent="0.2">
      <c r="G18696" s="9"/>
    </row>
    <row r="18697" spans="7:7" x14ac:dyDescent="0.2">
      <c r="G18697" s="9"/>
    </row>
    <row r="18698" spans="7:7" x14ac:dyDescent="0.2">
      <c r="G18698" s="9"/>
    </row>
    <row r="18699" spans="7:7" x14ac:dyDescent="0.2">
      <c r="G18699" s="9"/>
    </row>
    <row r="18700" spans="7:7" x14ac:dyDescent="0.2">
      <c r="G18700" s="9"/>
    </row>
    <row r="18701" spans="7:7" x14ac:dyDescent="0.2">
      <c r="G18701" s="9"/>
    </row>
    <row r="18702" spans="7:7" x14ac:dyDescent="0.2">
      <c r="G18702" s="9"/>
    </row>
    <row r="18703" spans="7:7" x14ac:dyDescent="0.2">
      <c r="G18703" s="9"/>
    </row>
    <row r="18704" spans="7:7" x14ac:dyDescent="0.2">
      <c r="G18704" s="9"/>
    </row>
    <row r="18705" spans="7:7" x14ac:dyDescent="0.2">
      <c r="G18705" s="9"/>
    </row>
    <row r="18706" spans="7:7" x14ac:dyDescent="0.2">
      <c r="G18706" s="9"/>
    </row>
    <row r="18707" spans="7:7" x14ac:dyDescent="0.2">
      <c r="G18707" s="9"/>
    </row>
    <row r="18708" spans="7:7" x14ac:dyDescent="0.2">
      <c r="G18708" s="9"/>
    </row>
    <row r="18709" spans="7:7" x14ac:dyDescent="0.2">
      <c r="G18709" s="9"/>
    </row>
    <row r="18710" spans="7:7" x14ac:dyDescent="0.2">
      <c r="G18710" s="9"/>
    </row>
    <row r="18711" spans="7:7" x14ac:dyDescent="0.2">
      <c r="G18711" s="9"/>
    </row>
    <row r="18712" spans="7:7" x14ac:dyDescent="0.2">
      <c r="G18712" s="9"/>
    </row>
    <row r="18713" spans="7:7" x14ac:dyDescent="0.2">
      <c r="G18713" s="9"/>
    </row>
    <row r="18714" spans="7:7" x14ac:dyDescent="0.2">
      <c r="G18714" s="9"/>
    </row>
    <row r="18715" spans="7:7" x14ac:dyDescent="0.2">
      <c r="G18715" s="9"/>
    </row>
    <row r="18716" spans="7:7" x14ac:dyDescent="0.2">
      <c r="G18716" s="9"/>
    </row>
    <row r="18717" spans="7:7" x14ac:dyDescent="0.2">
      <c r="G18717" s="9"/>
    </row>
    <row r="18718" spans="7:7" x14ac:dyDescent="0.2">
      <c r="G18718" s="9"/>
    </row>
    <row r="18719" spans="7:7" x14ac:dyDescent="0.2">
      <c r="G18719" s="9"/>
    </row>
    <row r="18720" spans="7:7" x14ac:dyDescent="0.2">
      <c r="G18720" s="9"/>
    </row>
    <row r="18721" spans="7:7" x14ac:dyDescent="0.2">
      <c r="G18721" s="9"/>
    </row>
    <row r="18722" spans="7:7" x14ac:dyDescent="0.2">
      <c r="G18722" s="9"/>
    </row>
    <row r="18723" spans="7:7" x14ac:dyDescent="0.2">
      <c r="G18723" s="9"/>
    </row>
    <row r="18724" spans="7:7" x14ac:dyDescent="0.2">
      <c r="G18724" s="9"/>
    </row>
    <row r="18725" spans="7:7" x14ac:dyDescent="0.2">
      <c r="G18725" s="9"/>
    </row>
    <row r="18726" spans="7:7" x14ac:dyDescent="0.2">
      <c r="G18726" s="9"/>
    </row>
    <row r="18727" spans="7:7" x14ac:dyDescent="0.2">
      <c r="G18727" s="9"/>
    </row>
    <row r="18728" spans="7:7" x14ac:dyDescent="0.2">
      <c r="G18728" s="9"/>
    </row>
    <row r="18729" spans="7:7" x14ac:dyDescent="0.2">
      <c r="G18729" s="9"/>
    </row>
    <row r="18730" spans="7:7" x14ac:dyDescent="0.2">
      <c r="G18730" s="9"/>
    </row>
    <row r="18731" spans="7:7" x14ac:dyDescent="0.2">
      <c r="G18731" s="9"/>
    </row>
    <row r="18732" spans="7:7" x14ac:dyDescent="0.2">
      <c r="G18732" s="9"/>
    </row>
    <row r="18733" spans="7:7" x14ac:dyDescent="0.2">
      <c r="G18733" s="9"/>
    </row>
    <row r="18734" spans="7:7" x14ac:dyDescent="0.2">
      <c r="G18734" s="9"/>
    </row>
    <row r="18735" spans="7:7" x14ac:dyDescent="0.2">
      <c r="G18735" s="9"/>
    </row>
    <row r="18736" spans="7:7" x14ac:dyDescent="0.2">
      <c r="G18736" s="9"/>
    </row>
    <row r="18737" spans="7:7" x14ac:dyDescent="0.2">
      <c r="G18737" s="9"/>
    </row>
    <row r="18738" spans="7:7" x14ac:dyDescent="0.2">
      <c r="G18738" s="9"/>
    </row>
    <row r="18739" spans="7:7" x14ac:dyDescent="0.2">
      <c r="G18739" s="9"/>
    </row>
    <row r="18740" spans="7:7" x14ac:dyDescent="0.2">
      <c r="G18740" s="9"/>
    </row>
    <row r="18741" spans="7:7" x14ac:dyDescent="0.2">
      <c r="G18741" s="9"/>
    </row>
    <row r="18742" spans="7:7" x14ac:dyDescent="0.2">
      <c r="G18742" s="9"/>
    </row>
    <row r="18743" spans="7:7" x14ac:dyDescent="0.2">
      <c r="G18743" s="9"/>
    </row>
    <row r="18744" spans="7:7" x14ac:dyDescent="0.2">
      <c r="G18744" s="9"/>
    </row>
    <row r="18745" spans="7:7" x14ac:dyDescent="0.2">
      <c r="G18745" s="9"/>
    </row>
    <row r="18746" spans="7:7" x14ac:dyDescent="0.2">
      <c r="G18746" s="9"/>
    </row>
    <row r="18747" spans="7:7" x14ac:dyDescent="0.2">
      <c r="G18747" s="9"/>
    </row>
    <row r="18748" spans="7:7" x14ac:dyDescent="0.2">
      <c r="G18748" s="9"/>
    </row>
    <row r="18749" spans="7:7" x14ac:dyDescent="0.2">
      <c r="G18749" s="9"/>
    </row>
    <row r="18750" spans="7:7" x14ac:dyDescent="0.2">
      <c r="G18750" s="9"/>
    </row>
    <row r="18751" spans="7:7" x14ac:dyDescent="0.2">
      <c r="G18751" s="9"/>
    </row>
    <row r="18752" spans="7:7" x14ac:dyDescent="0.2">
      <c r="G18752" s="9"/>
    </row>
    <row r="18753" spans="7:7" x14ac:dyDescent="0.2">
      <c r="G18753" s="9"/>
    </row>
    <row r="18754" spans="7:7" x14ac:dyDescent="0.2">
      <c r="G18754" s="9"/>
    </row>
    <row r="18755" spans="7:7" x14ac:dyDescent="0.2">
      <c r="G18755" s="9"/>
    </row>
    <row r="18756" spans="7:7" x14ac:dyDescent="0.2">
      <c r="G18756" s="9"/>
    </row>
    <row r="18757" spans="7:7" x14ac:dyDescent="0.2">
      <c r="G18757" s="9"/>
    </row>
    <row r="18758" spans="7:7" x14ac:dyDescent="0.2">
      <c r="G18758" s="9"/>
    </row>
    <row r="18759" spans="7:7" x14ac:dyDescent="0.2">
      <c r="G18759" s="9"/>
    </row>
    <row r="18760" spans="7:7" x14ac:dyDescent="0.2">
      <c r="G18760" s="9"/>
    </row>
    <row r="18761" spans="7:7" x14ac:dyDescent="0.2">
      <c r="G18761" s="9"/>
    </row>
    <row r="18762" spans="7:7" x14ac:dyDescent="0.2">
      <c r="G18762" s="9"/>
    </row>
    <row r="18763" spans="7:7" x14ac:dyDescent="0.2">
      <c r="G18763" s="9"/>
    </row>
    <row r="18764" spans="7:7" x14ac:dyDescent="0.2">
      <c r="G18764" s="9"/>
    </row>
    <row r="18765" spans="7:7" x14ac:dyDescent="0.2">
      <c r="G18765" s="9"/>
    </row>
    <row r="18766" spans="7:7" x14ac:dyDescent="0.2">
      <c r="G18766" s="9"/>
    </row>
    <row r="18767" spans="7:7" x14ac:dyDescent="0.2">
      <c r="G18767" s="9"/>
    </row>
    <row r="18768" spans="7:7" x14ac:dyDescent="0.2">
      <c r="G18768" s="9"/>
    </row>
    <row r="18769" spans="7:7" x14ac:dyDescent="0.2">
      <c r="G18769" s="9"/>
    </row>
    <row r="18770" spans="7:7" x14ac:dyDescent="0.2">
      <c r="G18770" s="9"/>
    </row>
    <row r="18771" spans="7:7" x14ac:dyDescent="0.2">
      <c r="G18771" s="9"/>
    </row>
    <row r="18772" spans="7:7" x14ac:dyDescent="0.2">
      <c r="G18772" s="9"/>
    </row>
    <row r="18773" spans="7:7" x14ac:dyDescent="0.2">
      <c r="G18773" s="9"/>
    </row>
    <row r="18774" spans="7:7" x14ac:dyDescent="0.2">
      <c r="G18774" s="9"/>
    </row>
    <row r="18775" spans="7:7" x14ac:dyDescent="0.2">
      <c r="G18775" s="9"/>
    </row>
    <row r="18776" spans="7:7" x14ac:dyDescent="0.2">
      <c r="G18776" s="9"/>
    </row>
    <row r="18777" spans="7:7" x14ac:dyDescent="0.2">
      <c r="G18777" s="9"/>
    </row>
    <row r="18778" spans="7:7" x14ac:dyDescent="0.2">
      <c r="G18778" s="9"/>
    </row>
    <row r="18779" spans="7:7" x14ac:dyDescent="0.2">
      <c r="G18779" s="9"/>
    </row>
    <row r="18780" spans="7:7" x14ac:dyDescent="0.2">
      <c r="G18780" s="9"/>
    </row>
    <row r="18781" spans="7:7" x14ac:dyDescent="0.2">
      <c r="G18781" s="9"/>
    </row>
    <row r="18782" spans="7:7" x14ac:dyDescent="0.2">
      <c r="G18782" s="9"/>
    </row>
    <row r="18783" spans="7:7" x14ac:dyDescent="0.2">
      <c r="G18783" s="9"/>
    </row>
    <row r="18784" spans="7:7" x14ac:dyDescent="0.2">
      <c r="G18784" s="9"/>
    </row>
    <row r="18785" spans="7:7" x14ac:dyDescent="0.2">
      <c r="G18785" s="9"/>
    </row>
    <row r="18786" spans="7:7" x14ac:dyDescent="0.2">
      <c r="G18786" s="9"/>
    </row>
    <row r="18787" spans="7:7" x14ac:dyDescent="0.2">
      <c r="G18787" s="9"/>
    </row>
    <row r="18788" spans="7:7" x14ac:dyDescent="0.2">
      <c r="G18788" s="9"/>
    </row>
    <row r="18789" spans="7:7" x14ac:dyDescent="0.2">
      <c r="G18789" s="9"/>
    </row>
    <row r="18790" spans="7:7" x14ac:dyDescent="0.2">
      <c r="G18790" s="9"/>
    </row>
    <row r="18791" spans="7:7" x14ac:dyDescent="0.2">
      <c r="G18791" s="9"/>
    </row>
    <row r="18792" spans="7:7" x14ac:dyDescent="0.2">
      <c r="G18792" s="9"/>
    </row>
    <row r="18793" spans="7:7" x14ac:dyDescent="0.2">
      <c r="G18793" s="9"/>
    </row>
    <row r="18794" spans="7:7" x14ac:dyDescent="0.2">
      <c r="G18794" s="9"/>
    </row>
    <row r="18795" spans="7:7" x14ac:dyDescent="0.2">
      <c r="G18795" s="9"/>
    </row>
    <row r="18796" spans="7:7" x14ac:dyDescent="0.2">
      <c r="G18796" s="9"/>
    </row>
    <row r="18797" spans="7:7" x14ac:dyDescent="0.2">
      <c r="G18797" s="9"/>
    </row>
    <row r="18798" spans="7:7" x14ac:dyDescent="0.2">
      <c r="G18798" s="9"/>
    </row>
    <row r="18799" spans="7:7" x14ac:dyDescent="0.2">
      <c r="G18799" s="9"/>
    </row>
    <row r="18800" spans="7:7" x14ac:dyDescent="0.2">
      <c r="G18800" s="9"/>
    </row>
    <row r="18801" spans="7:7" x14ac:dyDescent="0.2">
      <c r="G18801" s="9"/>
    </row>
    <row r="18802" spans="7:7" x14ac:dyDescent="0.2">
      <c r="G18802" s="9"/>
    </row>
    <row r="18803" spans="7:7" x14ac:dyDescent="0.2">
      <c r="G18803" s="9"/>
    </row>
    <row r="18804" spans="7:7" x14ac:dyDescent="0.2">
      <c r="G18804" s="9"/>
    </row>
    <row r="18805" spans="7:7" x14ac:dyDescent="0.2">
      <c r="G18805" s="9"/>
    </row>
    <row r="18806" spans="7:7" x14ac:dyDescent="0.2">
      <c r="G18806" s="9"/>
    </row>
    <row r="18807" spans="7:7" x14ac:dyDescent="0.2">
      <c r="G18807" s="9"/>
    </row>
    <row r="18808" spans="7:7" x14ac:dyDescent="0.2">
      <c r="G18808" s="9"/>
    </row>
    <row r="18809" spans="7:7" x14ac:dyDescent="0.2">
      <c r="G18809" s="9"/>
    </row>
    <row r="18810" spans="7:7" x14ac:dyDescent="0.2">
      <c r="G18810" s="9"/>
    </row>
    <row r="18811" spans="7:7" x14ac:dyDescent="0.2">
      <c r="G18811" s="9"/>
    </row>
    <row r="18812" spans="7:7" x14ac:dyDescent="0.2">
      <c r="G18812" s="9"/>
    </row>
    <row r="18813" spans="7:7" x14ac:dyDescent="0.2">
      <c r="G18813" s="9"/>
    </row>
    <row r="18814" spans="7:7" x14ac:dyDescent="0.2">
      <c r="G18814" s="9"/>
    </row>
    <row r="18815" spans="7:7" x14ac:dyDescent="0.2">
      <c r="G18815" s="9"/>
    </row>
    <row r="18816" spans="7:7" x14ac:dyDescent="0.2">
      <c r="G18816" s="9"/>
    </row>
    <row r="18817" spans="7:7" x14ac:dyDescent="0.2">
      <c r="G18817" s="9"/>
    </row>
    <row r="18818" spans="7:7" x14ac:dyDescent="0.2">
      <c r="G18818" s="9"/>
    </row>
    <row r="18819" spans="7:7" x14ac:dyDescent="0.2">
      <c r="G18819" s="9"/>
    </row>
    <row r="18820" spans="7:7" x14ac:dyDescent="0.2">
      <c r="G18820" s="9"/>
    </row>
    <row r="18821" spans="7:7" x14ac:dyDescent="0.2">
      <c r="G18821" s="9"/>
    </row>
    <row r="18822" spans="7:7" x14ac:dyDescent="0.2">
      <c r="G18822" s="9"/>
    </row>
    <row r="18823" spans="7:7" x14ac:dyDescent="0.2">
      <c r="G18823" s="9"/>
    </row>
    <row r="18824" spans="7:7" x14ac:dyDescent="0.2">
      <c r="G18824" s="9"/>
    </row>
    <row r="18825" spans="7:7" x14ac:dyDescent="0.2">
      <c r="G18825" s="9"/>
    </row>
    <row r="18826" spans="7:7" x14ac:dyDescent="0.2">
      <c r="G18826" s="9"/>
    </row>
    <row r="18827" spans="7:7" x14ac:dyDescent="0.2">
      <c r="G18827" s="9"/>
    </row>
    <row r="18828" spans="7:7" x14ac:dyDescent="0.2">
      <c r="G18828" s="9"/>
    </row>
    <row r="18829" spans="7:7" x14ac:dyDescent="0.2">
      <c r="G18829" s="9"/>
    </row>
    <row r="18830" spans="7:7" x14ac:dyDescent="0.2">
      <c r="G18830" s="9"/>
    </row>
    <row r="18831" spans="7:7" x14ac:dyDescent="0.2">
      <c r="G18831" s="9"/>
    </row>
    <row r="18832" spans="7:7" x14ac:dyDescent="0.2">
      <c r="G18832" s="9"/>
    </row>
    <row r="18833" spans="7:7" x14ac:dyDescent="0.2">
      <c r="G18833" s="9"/>
    </row>
    <row r="18834" spans="7:7" x14ac:dyDescent="0.2">
      <c r="G18834" s="9"/>
    </row>
    <row r="18835" spans="7:7" x14ac:dyDescent="0.2">
      <c r="G18835" s="9"/>
    </row>
    <row r="18836" spans="7:7" x14ac:dyDescent="0.2">
      <c r="G18836" s="9"/>
    </row>
    <row r="18837" spans="7:7" x14ac:dyDescent="0.2">
      <c r="G18837" s="9"/>
    </row>
    <row r="18838" spans="7:7" x14ac:dyDescent="0.2">
      <c r="G18838" s="9"/>
    </row>
    <row r="18839" spans="7:7" x14ac:dyDescent="0.2">
      <c r="G18839" s="9"/>
    </row>
    <row r="18840" spans="7:7" x14ac:dyDescent="0.2">
      <c r="G18840" s="9"/>
    </row>
    <row r="18841" spans="7:7" x14ac:dyDescent="0.2">
      <c r="G18841" s="9"/>
    </row>
    <row r="18842" spans="7:7" x14ac:dyDescent="0.2">
      <c r="G18842" s="9"/>
    </row>
    <row r="18843" spans="7:7" x14ac:dyDescent="0.2">
      <c r="G18843" s="9"/>
    </row>
    <row r="18844" spans="7:7" x14ac:dyDescent="0.2">
      <c r="G18844" s="9"/>
    </row>
    <row r="18845" spans="7:7" x14ac:dyDescent="0.2">
      <c r="G18845" s="9"/>
    </row>
    <row r="18846" spans="7:7" x14ac:dyDescent="0.2">
      <c r="G18846" s="9"/>
    </row>
    <row r="18847" spans="7:7" x14ac:dyDescent="0.2">
      <c r="G18847" s="9"/>
    </row>
    <row r="18848" spans="7:7" x14ac:dyDescent="0.2">
      <c r="G18848" s="9"/>
    </row>
    <row r="18849" spans="7:7" x14ac:dyDescent="0.2">
      <c r="G18849" s="9"/>
    </row>
    <row r="18850" spans="7:7" x14ac:dyDescent="0.2">
      <c r="G18850" s="9"/>
    </row>
    <row r="18851" spans="7:7" x14ac:dyDescent="0.2">
      <c r="G18851" s="9"/>
    </row>
    <row r="18852" spans="7:7" x14ac:dyDescent="0.2">
      <c r="G18852" s="9"/>
    </row>
    <row r="18853" spans="7:7" x14ac:dyDescent="0.2">
      <c r="G18853" s="9"/>
    </row>
    <row r="18854" spans="7:7" x14ac:dyDescent="0.2">
      <c r="G18854" s="9"/>
    </row>
    <row r="18855" spans="7:7" x14ac:dyDescent="0.2">
      <c r="G18855" s="9"/>
    </row>
    <row r="18856" spans="7:7" x14ac:dyDescent="0.2">
      <c r="G18856" s="9"/>
    </row>
    <row r="18857" spans="7:7" x14ac:dyDescent="0.2">
      <c r="G18857" s="9"/>
    </row>
    <row r="18858" spans="7:7" x14ac:dyDescent="0.2">
      <c r="G18858" s="9"/>
    </row>
    <row r="18859" spans="7:7" x14ac:dyDescent="0.2">
      <c r="G18859" s="9"/>
    </row>
    <row r="18860" spans="7:7" x14ac:dyDescent="0.2">
      <c r="G18860" s="9"/>
    </row>
    <row r="18861" spans="7:7" x14ac:dyDescent="0.2">
      <c r="G18861" s="9"/>
    </row>
    <row r="18862" spans="7:7" x14ac:dyDescent="0.2">
      <c r="G18862" s="9"/>
    </row>
    <row r="18863" spans="7:7" x14ac:dyDescent="0.2">
      <c r="G18863" s="9"/>
    </row>
    <row r="18864" spans="7:7" x14ac:dyDescent="0.2">
      <c r="G18864" s="9"/>
    </row>
    <row r="18865" spans="7:7" x14ac:dyDescent="0.2">
      <c r="G18865" s="9"/>
    </row>
    <row r="18866" spans="7:7" x14ac:dyDescent="0.2">
      <c r="G18866" s="9"/>
    </row>
    <row r="18867" spans="7:7" x14ac:dyDescent="0.2">
      <c r="G18867" s="9"/>
    </row>
    <row r="18868" spans="7:7" x14ac:dyDescent="0.2">
      <c r="G18868" s="9"/>
    </row>
    <row r="18869" spans="7:7" x14ac:dyDescent="0.2">
      <c r="G18869" s="9"/>
    </row>
    <row r="18870" spans="7:7" x14ac:dyDescent="0.2">
      <c r="G18870" s="9"/>
    </row>
    <row r="18871" spans="7:7" x14ac:dyDescent="0.2">
      <c r="G18871" s="9"/>
    </row>
    <row r="18872" spans="7:7" x14ac:dyDescent="0.2">
      <c r="G18872" s="9"/>
    </row>
    <row r="18873" spans="7:7" x14ac:dyDescent="0.2">
      <c r="G18873" s="9"/>
    </row>
    <row r="18874" spans="7:7" x14ac:dyDescent="0.2">
      <c r="G18874" s="9"/>
    </row>
    <row r="18875" spans="7:7" x14ac:dyDescent="0.2">
      <c r="G18875" s="9"/>
    </row>
    <row r="18876" spans="7:7" x14ac:dyDescent="0.2">
      <c r="G18876" s="9"/>
    </row>
    <row r="18877" spans="7:7" x14ac:dyDescent="0.2">
      <c r="G18877" s="9"/>
    </row>
    <row r="18878" spans="7:7" x14ac:dyDescent="0.2">
      <c r="G18878" s="9"/>
    </row>
    <row r="18879" spans="7:7" x14ac:dyDescent="0.2">
      <c r="G18879" s="9"/>
    </row>
    <row r="18880" spans="7:7" x14ac:dyDescent="0.2">
      <c r="G18880" s="9"/>
    </row>
    <row r="18881" spans="7:7" x14ac:dyDescent="0.2">
      <c r="G18881" s="9"/>
    </row>
    <row r="18882" spans="7:7" x14ac:dyDescent="0.2">
      <c r="G18882" s="9"/>
    </row>
    <row r="18883" spans="7:7" x14ac:dyDescent="0.2">
      <c r="G18883" s="9"/>
    </row>
    <row r="18884" spans="7:7" x14ac:dyDescent="0.2">
      <c r="G18884" s="9"/>
    </row>
    <row r="18885" spans="7:7" x14ac:dyDescent="0.2">
      <c r="G18885" s="9"/>
    </row>
    <row r="18886" spans="7:7" x14ac:dyDescent="0.2">
      <c r="G18886" s="9"/>
    </row>
    <row r="18887" spans="7:7" x14ac:dyDescent="0.2">
      <c r="G18887" s="9"/>
    </row>
    <row r="18888" spans="7:7" x14ac:dyDescent="0.2">
      <c r="G18888" s="9"/>
    </row>
    <row r="18889" spans="7:7" x14ac:dyDescent="0.2">
      <c r="G18889" s="9"/>
    </row>
    <row r="18890" spans="7:7" x14ac:dyDescent="0.2">
      <c r="G18890" s="9"/>
    </row>
    <row r="18891" spans="7:7" x14ac:dyDescent="0.2">
      <c r="G18891" s="9"/>
    </row>
    <row r="18892" spans="7:7" x14ac:dyDescent="0.2">
      <c r="G18892" s="9"/>
    </row>
    <row r="18893" spans="7:7" x14ac:dyDescent="0.2">
      <c r="G18893" s="9"/>
    </row>
    <row r="18894" spans="7:7" x14ac:dyDescent="0.2">
      <c r="G18894" s="9"/>
    </row>
    <row r="18895" spans="7:7" x14ac:dyDescent="0.2">
      <c r="G18895" s="9"/>
    </row>
    <row r="18896" spans="7:7" x14ac:dyDescent="0.2">
      <c r="G18896" s="9"/>
    </row>
    <row r="18897" spans="7:7" x14ac:dyDescent="0.2">
      <c r="G18897" s="9"/>
    </row>
    <row r="18898" spans="7:7" x14ac:dyDescent="0.2">
      <c r="G18898" s="9"/>
    </row>
    <row r="18899" spans="7:7" x14ac:dyDescent="0.2">
      <c r="G18899" s="9"/>
    </row>
    <row r="18900" spans="7:7" x14ac:dyDescent="0.2">
      <c r="G18900" s="9"/>
    </row>
    <row r="18901" spans="7:7" x14ac:dyDescent="0.2">
      <c r="G18901" s="9"/>
    </row>
    <row r="18902" spans="7:7" x14ac:dyDescent="0.2">
      <c r="G18902" s="9"/>
    </row>
    <row r="18903" spans="7:7" x14ac:dyDescent="0.2">
      <c r="G18903" s="9"/>
    </row>
    <row r="18904" spans="7:7" x14ac:dyDescent="0.2">
      <c r="G18904" s="9"/>
    </row>
    <row r="18905" spans="7:7" x14ac:dyDescent="0.2">
      <c r="G18905" s="9"/>
    </row>
    <row r="18906" spans="7:7" x14ac:dyDescent="0.2">
      <c r="G18906" s="9"/>
    </row>
    <row r="18907" spans="7:7" x14ac:dyDescent="0.2">
      <c r="G18907" s="9"/>
    </row>
    <row r="18908" spans="7:7" x14ac:dyDescent="0.2">
      <c r="G18908" s="9"/>
    </row>
    <row r="18909" spans="7:7" x14ac:dyDescent="0.2">
      <c r="G18909" s="9"/>
    </row>
    <row r="18910" spans="7:7" x14ac:dyDescent="0.2">
      <c r="G18910" s="9"/>
    </row>
    <row r="18911" spans="7:7" x14ac:dyDescent="0.2">
      <c r="G18911" s="9"/>
    </row>
    <row r="18912" spans="7:7" x14ac:dyDescent="0.2">
      <c r="G18912" s="9"/>
    </row>
    <row r="18913" spans="7:7" x14ac:dyDescent="0.2">
      <c r="G18913" s="9"/>
    </row>
    <row r="18914" spans="7:7" x14ac:dyDescent="0.2">
      <c r="G18914" s="9"/>
    </row>
    <row r="18915" spans="7:7" x14ac:dyDescent="0.2">
      <c r="G18915" s="9"/>
    </row>
    <row r="18916" spans="7:7" x14ac:dyDescent="0.2">
      <c r="G18916" s="9"/>
    </row>
    <row r="18917" spans="7:7" x14ac:dyDescent="0.2">
      <c r="G18917" s="9"/>
    </row>
    <row r="18918" spans="7:7" x14ac:dyDescent="0.2">
      <c r="G18918" s="9"/>
    </row>
    <row r="18919" spans="7:7" x14ac:dyDescent="0.2">
      <c r="G18919" s="9"/>
    </row>
    <row r="18920" spans="7:7" x14ac:dyDescent="0.2">
      <c r="G18920" s="9"/>
    </row>
    <row r="18921" spans="7:7" x14ac:dyDescent="0.2">
      <c r="G18921" s="9"/>
    </row>
    <row r="18922" spans="7:7" x14ac:dyDescent="0.2">
      <c r="G18922" s="9"/>
    </row>
    <row r="18923" spans="7:7" x14ac:dyDescent="0.2">
      <c r="G18923" s="9"/>
    </row>
    <row r="18924" spans="7:7" x14ac:dyDescent="0.2">
      <c r="G18924" s="9"/>
    </row>
    <row r="18925" spans="7:7" x14ac:dyDescent="0.2">
      <c r="G18925" s="9"/>
    </row>
    <row r="18926" spans="7:7" x14ac:dyDescent="0.2">
      <c r="G18926" s="9"/>
    </row>
    <row r="18927" spans="7:7" x14ac:dyDescent="0.2">
      <c r="G18927" s="9"/>
    </row>
    <row r="18928" spans="7:7" x14ac:dyDescent="0.2">
      <c r="G18928" s="9"/>
    </row>
    <row r="18929" spans="7:7" x14ac:dyDescent="0.2">
      <c r="G18929" s="9"/>
    </row>
    <row r="18930" spans="7:7" x14ac:dyDescent="0.2">
      <c r="G18930" s="9"/>
    </row>
    <row r="18931" spans="7:7" x14ac:dyDescent="0.2">
      <c r="G18931" s="9"/>
    </row>
    <row r="18932" spans="7:7" x14ac:dyDescent="0.2">
      <c r="G18932" s="9"/>
    </row>
    <row r="18933" spans="7:7" x14ac:dyDescent="0.2">
      <c r="G18933" s="9"/>
    </row>
    <row r="18934" spans="7:7" x14ac:dyDescent="0.2">
      <c r="G18934" s="9"/>
    </row>
    <row r="18935" spans="7:7" x14ac:dyDescent="0.2">
      <c r="G18935" s="9"/>
    </row>
    <row r="18936" spans="7:7" x14ac:dyDescent="0.2">
      <c r="G18936" s="9"/>
    </row>
    <row r="18937" spans="7:7" x14ac:dyDescent="0.2">
      <c r="G18937" s="9"/>
    </row>
    <row r="18938" spans="7:7" x14ac:dyDescent="0.2">
      <c r="G18938" s="9"/>
    </row>
    <row r="18939" spans="7:7" x14ac:dyDescent="0.2">
      <c r="G18939" s="9"/>
    </row>
    <row r="18940" spans="7:7" x14ac:dyDescent="0.2">
      <c r="G18940" s="9"/>
    </row>
    <row r="18941" spans="7:7" x14ac:dyDescent="0.2">
      <c r="G18941" s="9"/>
    </row>
    <row r="18942" spans="7:7" x14ac:dyDescent="0.2">
      <c r="G18942" s="9"/>
    </row>
    <row r="18943" spans="7:7" x14ac:dyDescent="0.2">
      <c r="G18943" s="9"/>
    </row>
    <row r="18944" spans="7:7" x14ac:dyDescent="0.2">
      <c r="G18944" s="9"/>
    </row>
    <row r="18945" spans="7:7" x14ac:dyDescent="0.2">
      <c r="G18945" s="9"/>
    </row>
    <row r="18946" spans="7:7" x14ac:dyDescent="0.2">
      <c r="G18946" s="9"/>
    </row>
    <row r="18947" spans="7:7" x14ac:dyDescent="0.2">
      <c r="G18947" s="9"/>
    </row>
    <row r="18948" spans="7:7" x14ac:dyDescent="0.2">
      <c r="G18948" s="9"/>
    </row>
    <row r="18949" spans="7:7" x14ac:dyDescent="0.2">
      <c r="G18949" s="9"/>
    </row>
    <row r="18950" spans="7:7" x14ac:dyDescent="0.2">
      <c r="G18950" s="9"/>
    </row>
    <row r="18951" spans="7:7" x14ac:dyDescent="0.2">
      <c r="G18951" s="9"/>
    </row>
    <row r="18952" spans="7:7" x14ac:dyDescent="0.2">
      <c r="G18952" s="9"/>
    </row>
    <row r="18953" spans="7:7" x14ac:dyDescent="0.2">
      <c r="G18953" s="9"/>
    </row>
    <row r="18954" spans="7:7" x14ac:dyDescent="0.2">
      <c r="G18954" s="9"/>
    </row>
    <row r="18955" spans="7:7" x14ac:dyDescent="0.2">
      <c r="G18955" s="9"/>
    </row>
    <row r="18956" spans="7:7" x14ac:dyDescent="0.2">
      <c r="G18956" s="9"/>
    </row>
    <row r="18957" spans="7:7" x14ac:dyDescent="0.2">
      <c r="G18957" s="9"/>
    </row>
    <row r="18958" spans="7:7" x14ac:dyDescent="0.2">
      <c r="G18958" s="9"/>
    </row>
    <row r="18959" spans="7:7" x14ac:dyDescent="0.2">
      <c r="G18959" s="9"/>
    </row>
    <row r="18960" spans="7:7" x14ac:dyDescent="0.2">
      <c r="G18960" s="9"/>
    </row>
    <row r="18961" spans="7:7" x14ac:dyDescent="0.2">
      <c r="G18961" s="9"/>
    </row>
    <row r="18962" spans="7:7" x14ac:dyDescent="0.2">
      <c r="G18962" s="9"/>
    </row>
    <row r="18963" spans="7:7" x14ac:dyDescent="0.2">
      <c r="G18963" s="9"/>
    </row>
    <row r="18964" spans="7:7" x14ac:dyDescent="0.2">
      <c r="G18964" s="9"/>
    </row>
    <row r="18965" spans="7:7" x14ac:dyDescent="0.2">
      <c r="G18965" s="9"/>
    </row>
    <row r="18966" spans="7:7" x14ac:dyDescent="0.2">
      <c r="G18966" s="9"/>
    </row>
    <row r="18967" spans="7:7" x14ac:dyDescent="0.2">
      <c r="G18967" s="9"/>
    </row>
    <row r="18968" spans="7:7" x14ac:dyDescent="0.2">
      <c r="G18968" s="9"/>
    </row>
    <row r="18969" spans="7:7" x14ac:dyDescent="0.2">
      <c r="G18969" s="9"/>
    </row>
    <row r="18970" spans="7:7" x14ac:dyDescent="0.2">
      <c r="G18970" s="9"/>
    </row>
    <row r="18971" spans="7:7" x14ac:dyDescent="0.2">
      <c r="G18971" s="9"/>
    </row>
    <row r="18972" spans="7:7" x14ac:dyDescent="0.2">
      <c r="G18972" s="9"/>
    </row>
    <row r="18973" spans="7:7" x14ac:dyDescent="0.2">
      <c r="G18973" s="9"/>
    </row>
    <row r="18974" spans="7:7" x14ac:dyDescent="0.2">
      <c r="G18974" s="9"/>
    </row>
    <row r="18975" spans="7:7" x14ac:dyDescent="0.2">
      <c r="G18975" s="9"/>
    </row>
    <row r="18976" spans="7:7" x14ac:dyDescent="0.2">
      <c r="G18976" s="9"/>
    </row>
    <row r="18977" spans="7:7" x14ac:dyDescent="0.2">
      <c r="G18977" s="9"/>
    </row>
    <row r="18978" spans="7:7" x14ac:dyDescent="0.2">
      <c r="G18978" s="9"/>
    </row>
    <row r="18979" spans="7:7" x14ac:dyDescent="0.2">
      <c r="G18979" s="9"/>
    </row>
    <row r="18980" spans="7:7" x14ac:dyDescent="0.2">
      <c r="G18980" s="9"/>
    </row>
    <row r="18981" spans="7:7" x14ac:dyDescent="0.2">
      <c r="G18981" s="9"/>
    </row>
    <row r="18982" spans="7:7" x14ac:dyDescent="0.2">
      <c r="G18982" s="9"/>
    </row>
    <row r="18983" spans="7:7" x14ac:dyDescent="0.2">
      <c r="G18983" s="9"/>
    </row>
    <row r="18984" spans="7:7" x14ac:dyDescent="0.2">
      <c r="G18984" s="9"/>
    </row>
    <row r="18985" spans="7:7" x14ac:dyDescent="0.2">
      <c r="G18985" s="9"/>
    </row>
    <row r="18986" spans="7:7" x14ac:dyDescent="0.2">
      <c r="G18986" s="9"/>
    </row>
    <row r="18987" spans="7:7" x14ac:dyDescent="0.2">
      <c r="G18987" s="9"/>
    </row>
    <row r="18988" spans="7:7" x14ac:dyDescent="0.2">
      <c r="G18988" s="9"/>
    </row>
    <row r="18989" spans="7:7" x14ac:dyDescent="0.2">
      <c r="G18989" s="9"/>
    </row>
    <row r="18990" spans="7:7" x14ac:dyDescent="0.2">
      <c r="G18990" s="9"/>
    </row>
    <row r="18991" spans="7:7" x14ac:dyDescent="0.2">
      <c r="G18991" s="9"/>
    </row>
    <row r="18992" spans="7:7" x14ac:dyDescent="0.2">
      <c r="G18992" s="9"/>
    </row>
    <row r="18993" spans="7:7" x14ac:dyDescent="0.2">
      <c r="G18993" s="9"/>
    </row>
    <row r="18994" spans="7:7" x14ac:dyDescent="0.2">
      <c r="G18994" s="9"/>
    </row>
    <row r="18995" spans="7:7" x14ac:dyDescent="0.2">
      <c r="G18995" s="9"/>
    </row>
    <row r="18996" spans="7:7" x14ac:dyDescent="0.2">
      <c r="G18996" s="9"/>
    </row>
    <row r="18997" spans="7:7" x14ac:dyDescent="0.2">
      <c r="G18997" s="9"/>
    </row>
    <row r="18998" spans="7:7" x14ac:dyDescent="0.2">
      <c r="G18998" s="9"/>
    </row>
    <row r="18999" spans="7:7" x14ac:dyDescent="0.2">
      <c r="G18999" s="9"/>
    </row>
    <row r="19000" spans="7:7" x14ac:dyDescent="0.2">
      <c r="G19000" s="9"/>
    </row>
    <row r="19001" spans="7:7" x14ac:dyDescent="0.2">
      <c r="G19001" s="9"/>
    </row>
    <row r="19002" spans="7:7" x14ac:dyDescent="0.2">
      <c r="G19002" s="9"/>
    </row>
    <row r="19003" spans="7:7" x14ac:dyDescent="0.2">
      <c r="G19003" s="9"/>
    </row>
    <row r="19004" spans="7:7" x14ac:dyDescent="0.2">
      <c r="G19004" s="9"/>
    </row>
    <row r="19005" spans="7:7" x14ac:dyDescent="0.2">
      <c r="G19005" s="9"/>
    </row>
    <row r="19006" spans="7:7" x14ac:dyDescent="0.2">
      <c r="G19006" s="9"/>
    </row>
    <row r="19007" spans="7:7" x14ac:dyDescent="0.2">
      <c r="G19007" s="9"/>
    </row>
    <row r="19008" spans="7:7" x14ac:dyDescent="0.2">
      <c r="G19008" s="9"/>
    </row>
    <row r="19009" spans="7:7" x14ac:dyDescent="0.2">
      <c r="G19009" s="9"/>
    </row>
    <row r="19010" spans="7:7" x14ac:dyDescent="0.2">
      <c r="G19010" s="9"/>
    </row>
    <row r="19011" spans="7:7" x14ac:dyDescent="0.2">
      <c r="G19011" s="9"/>
    </row>
    <row r="19012" spans="7:7" x14ac:dyDescent="0.2">
      <c r="G19012" s="9"/>
    </row>
    <row r="19013" spans="7:7" x14ac:dyDescent="0.2">
      <c r="G19013" s="9"/>
    </row>
    <row r="19014" spans="7:7" x14ac:dyDescent="0.2">
      <c r="G19014" s="9"/>
    </row>
    <row r="19015" spans="7:7" x14ac:dyDescent="0.2">
      <c r="G19015" s="9"/>
    </row>
    <row r="19016" spans="7:7" x14ac:dyDescent="0.2">
      <c r="G19016" s="9"/>
    </row>
    <row r="19017" spans="7:7" x14ac:dyDescent="0.2">
      <c r="G19017" s="9"/>
    </row>
    <row r="19018" spans="7:7" x14ac:dyDescent="0.2">
      <c r="G19018" s="9"/>
    </row>
    <row r="19019" spans="7:7" x14ac:dyDescent="0.2">
      <c r="G19019" s="9"/>
    </row>
    <row r="19020" spans="7:7" x14ac:dyDescent="0.2">
      <c r="G19020" s="9"/>
    </row>
    <row r="19021" spans="7:7" x14ac:dyDescent="0.2">
      <c r="G19021" s="9"/>
    </row>
    <row r="19022" spans="7:7" x14ac:dyDescent="0.2">
      <c r="G19022" s="9"/>
    </row>
    <row r="19023" spans="7:7" x14ac:dyDescent="0.2">
      <c r="G19023" s="9"/>
    </row>
    <row r="19024" spans="7:7" x14ac:dyDescent="0.2">
      <c r="G19024" s="9"/>
    </row>
    <row r="19025" spans="7:7" x14ac:dyDescent="0.2">
      <c r="G19025" s="9"/>
    </row>
    <row r="19026" spans="7:7" x14ac:dyDescent="0.2">
      <c r="G19026" s="9"/>
    </row>
    <row r="19027" spans="7:7" x14ac:dyDescent="0.2">
      <c r="G19027" s="9"/>
    </row>
    <row r="19028" spans="7:7" x14ac:dyDescent="0.2">
      <c r="G19028" s="9"/>
    </row>
    <row r="19029" spans="7:7" x14ac:dyDescent="0.2">
      <c r="G19029" s="9"/>
    </row>
    <row r="19030" spans="7:7" x14ac:dyDescent="0.2">
      <c r="G19030" s="9"/>
    </row>
    <row r="19031" spans="7:7" x14ac:dyDescent="0.2">
      <c r="G19031" s="9"/>
    </row>
    <row r="19032" spans="7:7" x14ac:dyDescent="0.2">
      <c r="G19032" s="9"/>
    </row>
    <row r="19033" spans="7:7" x14ac:dyDescent="0.2">
      <c r="G19033" s="9"/>
    </row>
    <row r="19034" spans="7:7" x14ac:dyDescent="0.2">
      <c r="G19034" s="9"/>
    </row>
    <row r="19035" spans="7:7" x14ac:dyDescent="0.2">
      <c r="G19035" s="9"/>
    </row>
    <row r="19036" spans="7:7" x14ac:dyDescent="0.2">
      <c r="G19036" s="9"/>
    </row>
    <row r="19037" spans="7:7" x14ac:dyDescent="0.2">
      <c r="G19037" s="9"/>
    </row>
    <row r="19038" spans="7:7" x14ac:dyDescent="0.2">
      <c r="G19038" s="9"/>
    </row>
    <row r="19039" spans="7:7" x14ac:dyDescent="0.2">
      <c r="G19039" s="9"/>
    </row>
    <row r="19040" spans="7:7" x14ac:dyDescent="0.2">
      <c r="G19040" s="9"/>
    </row>
    <row r="19041" spans="7:7" x14ac:dyDescent="0.2">
      <c r="G19041" s="9"/>
    </row>
    <row r="19042" spans="7:7" x14ac:dyDescent="0.2">
      <c r="G19042" s="9"/>
    </row>
    <row r="19043" spans="7:7" x14ac:dyDescent="0.2">
      <c r="G19043" s="9"/>
    </row>
    <row r="19044" spans="7:7" x14ac:dyDescent="0.2">
      <c r="G19044" s="9"/>
    </row>
    <row r="19045" spans="7:7" x14ac:dyDescent="0.2">
      <c r="G19045" s="9"/>
    </row>
    <row r="19046" spans="7:7" x14ac:dyDescent="0.2">
      <c r="G19046" s="9"/>
    </row>
    <row r="19047" spans="7:7" x14ac:dyDescent="0.2">
      <c r="G19047" s="9"/>
    </row>
    <row r="19048" spans="7:7" x14ac:dyDescent="0.2">
      <c r="G19048" s="9"/>
    </row>
    <row r="19049" spans="7:7" x14ac:dyDescent="0.2">
      <c r="G19049" s="9"/>
    </row>
    <row r="19050" spans="7:7" x14ac:dyDescent="0.2">
      <c r="G19050" s="9"/>
    </row>
    <row r="19051" spans="7:7" x14ac:dyDescent="0.2">
      <c r="G19051" s="9"/>
    </row>
    <row r="19052" spans="7:7" x14ac:dyDescent="0.2">
      <c r="G19052" s="9"/>
    </row>
    <row r="19053" spans="7:7" x14ac:dyDescent="0.2">
      <c r="G19053" s="9"/>
    </row>
    <row r="19054" spans="7:7" x14ac:dyDescent="0.2">
      <c r="G19054" s="9"/>
    </row>
    <row r="19055" spans="7:7" x14ac:dyDescent="0.2">
      <c r="G19055" s="9"/>
    </row>
    <row r="19056" spans="7:7" x14ac:dyDescent="0.2">
      <c r="G19056" s="9"/>
    </row>
    <row r="19057" spans="7:7" x14ac:dyDescent="0.2">
      <c r="G19057" s="9"/>
    </row>
    <row r="19058" spans="7:7" x14ac:dyDescent="0.2">
      <c r="G19058" s="9"/>
    </row>
    <row r="19059" spans="7:7" x14ac:dyDescent="0.2">
      <c r="G19059" s="9"/>
    </row>
    <row r="19060" spans="7:7" x14ac:dyDescent="0.2">
      <c r="G19060" s="9"/>
    </row>
    <row r="19061" spans="7:7" x14ac:dyDescent="0.2">
      <c r="G19061" s="9"/>
    </row>
    <row r="19062" spans="7:7" x14ac:dyDescent="0.2">
      <c r="G19062" s="9"/>
    </row>
    <row r="19063" spans="7:7" x14ac:dyDescent="0.2">
      <c r="G19063" s="9"/>
    </row>
    <row r="19064" spans="7:7" x14ac:dyDescent="0.2">
      <c r="G19064" s="9"/>
    </row>
    <row r="19065" spans="7:7" x14ac:dyDescent="0.2">
      <c r="G19065" s="9"/>
    </row>
    <row r="19066" spans="7:7" x14ac:dyDescent="0.2">
      <c r="G19066" s="9"/>
    </row>
    <row r="19067" spans="7:7" x14ac:dyDescent="0.2">
      <c r="G19067" s="9"/>
    </row>
    <row r="19068" spans="7:7" x14ac:dyDescent="0.2">
      <c r="G19068" s="9"/>
    </row>
    <row r="19069" spans="7:7" x14ac:dyDescent="0.2">
      <c r="G19069" s="9"/>
    </row>
    <row r="19070" spans="7:7" x14ac:dyDescent="0.2">
      <c r="G19070" s="9"/>
    </row>
    <row r="19071" spans="7:7" x14ac:dyDescent="0.2">
      <c r="G19071" s="9"/>
    </row>
    <row r="19072" spans="7:7" x14ac:dyDescent="0.2">
      <c r="G19072" s="9"/>
    </row>
    <row r="19073" spans="7:7" x14ac:dyDescent="0.2">
      <c r="G19073" s="9"/>
    </row>
    <row r="19074" spans="7:7" x14ac:dyDescent="0.2">
      <c r="G19074" s="9"/>
    </row>
    <row r="19075" spans="7:7" x14ac:dyDescent="0.2">
      <c r="G19075" s="9"/>
    </row>
    <row r="19076" spans="7:7" x14ac:dyDescent="0.2">
      <c r="G19076" s="9"/>
    </row>
    <row r="19077" spans="7:7" x14ac:dyDescent="0.2">
      <c r="G19077" s="9"/>
    </row>
    <row r="19078" spans="7:7" x14ac:dyDescent="0.2">
      <c r="G19078" s="9"/>
    </row>
    <row r="19079" spans="7:7" x14ac:dyDescent="0.2">
      <c r="G19079" s="9"/>
    </row>
    <row r="19080" spans="7:7" x14ac:dyDescent="0.2">
      <c r="G19080" s="9"/>
    </row>
    <row r="19081" spans="7:7" x14ac:dyDescent="0.2">
      <c r="G19081" s="9"/>
    </row>
    <row r="19082" spans="7:7" x14ac:dyDescent="0.2">
      <c r="G19082" s="9"/>
    </row>
    <row r="19083" spans="7:7" x14ac:dyDescent="0.2">
      <c r="G19083" s="9"/>
    </row>
    <row r="19084" spans="7:7" x14ac:dyDescent="0.2">
      <c r="G19084" s="9"/>
    </row>
    <row r="19085" spans="7:7" x14ac:dyDescent="0.2">
      <c r="G19085" s="9"/>
    </row>
    <row r="19086" spans="7:7" x14ac:dyDescent="0.2">
      <c r="G19086" s="9"/>
    </row>
    <row r="19087" spans="7:7" x14ac:dyDescent="0.2">
      <c r="G19087" s="9"/>
    </row>
    <row r="19088" spans="7:7" x14ac:dyDescent="0.2">
      <c r="G19088" s="9"/>
    </row>
    <row r="19089" spans="7:7" x14ac:dyDescent="0.2">
      <c r="G19089" s="9"/>
    </row>
    <row r="19090" spans="7:7" x14ac:dyDescent="0.2">
      <c r="G19090" s="9"/>
    </row>
    <row r="19091" spans="7:7" x14ac:dyDescent="0.2">
      <c r="G19091" s="9"/>
    </row>
    <row r="19092" spans="7:7" x14ac:dyDescent="0.2">
      <c r="G19092" s="9"/>
    </row>
    <row r="19093" spans="7:7" x14ac:dyDescent="0.2">
      <c r="G19093" s="9"/>
    </row>
    <row r="19094" spans="7:7" x14ac:dyDescent="0.2">
      <c r="G19094" s="9"/>
    </row>
    <row r="19095" spans="7:7" x14ac:dyDescent="0.2">
      <c r="G19095" s="9"/>
    </row>
    <row r="19096" spans="7:7" x14ac:dyDescent="0.2">
      <c r="G19096" s="9"/>
    </row>
    <row r="19097" spans="7:7" x14ac:dyDescent="0.2">
      <c r="G19097" s="9"/>
    </row>
    <row r="19098" spans="7:7" x14ac:dyDescent="0.2">
      <c r="G19098" s="9"/>
    </row>
    <row r="19099" spans="7:7" x14ac:dyDescent="0.2">
      <c r="G19099" s="9"/>
    </row>
    <row r="19100" spans="7:7" x14ac:dyDescent="0.2">
      <c r="G19100" s="9"/>
    </row>
    <row r="19101" spans="7:7" x14ac:dyDescent="0.2">
      <c r="G19101" s="9"/>
    </row>
    <row r="19102" spans="7:7" x14ac:dyDescent="0.2">
      <c r="G19102" s="9"/>
    </row>
    <row r="19103" spans="7:7" x14ac:dyDescent="0.2">
      <c r="G19103" s="9"/>
    </row>
    <row r="19104" spans="7:7" x14ac:dyDescent="0.2">
      <c r="G19104" s="9"/>
    </row>
    <row r="19105" spans="7:7" x14ac:dyDescent="0.2">
      <c r="G19105" s="9"/>
    </row>
    <row r="19106" spans="7:7" x14ac:dyDescent="0.2">
      <c r="G19106" s="9"/>
    </row>
    <row r="19107" spans="7:7" x14ac:dyDescent="0.2">
      <c r="G19107" s="9"/>
    </row>
    <row r="19108" spans="7:7" x14ac:dyDescent="0.2">
      <c r="G19108" s="9"/>
    </row>
    <row r="19109" spans="7:7" x14ac:dyDescent="0.2">
      <c r="G19109" s="9"/>
    </row>
    <row r="19110" spans="7:7" x14ac:dyDescent="0.2">
      <c r="G19110" s="9"/>
    </row>
    <row r="19111" spans="7:7" x14ac:dyDescent="0.2">
      <c r="G19111" s="9"/>
    </row>
    <row r="19112" spans="7:7" x14ac:dyDescent="0.2">
      <c r="G19112" s="9"/>
    </row>
    <row r="19113" spans="7:7" x14ac:dyDescent="0.2">
      <c r="G19113" s="9"/>
    </row>
    <row r="19114" spans="7:7" x14ac:dyDescent="0.2">
      <c r="G19114" s="9"/>
    </row>
    <row r="19115" spans="7:7" x14ac:dyDescent="0.2">
      <c r="G19115" s="9"/>
    </row>
    <row r="19116" spans="7:7" x14ac:dyDescent="0.2">
      <c r="G19116" s="9"/>
    </row>
    <row r="19117" spans="7:7" x14ac:dyDescent="0.2">
      <c r="G19117" s="9"/>
    </row>
    <row r="19118" spans="7:7" x14ac:dyDescent="0.2">
      <c r="G19118" s="9"/>
    </row>
    <row r="19119" spans="7:7" x14ac:dyDescent="0.2">
      <c r="G19119" s="9"/>
    </row>
    <row r="19120" spans="7:7" x14ac:dyDescent="0.2">
      <c r="G19120" s="9"/>
    </row>
    <row r="19121" spans="7:7" x14ac:dyDescent="0.2">
      <c r="G19121" s="9"/>
    </row>
    <row r="19122" spans="7:7" x14ac:dyDescent="0.2">
      <c r="G19122" s="9"/>
    </row>
    <row r="19123" spans="7:7" x14ac:dyDescent="0.2">
      <c r="G19123" s="9"/>
    </row>
    <row r="19124" spans="7:7" x14ac:dyDescent="0.2">
      <c r="G19124" s="9"/>
    </row>
    <row r="19125" spans="7:7" x14ac:dyDescent="0.2">
      <c r="G19125" s="9"/>
    </row>
    <row r="19126" spans="7:7" x14ac:dyDescent="0.2">
      <c r="G19126" s="9"/>
    </row>
    <row r="19127" spans="7:7" x14ac:dyDescent="0.2">
      <c r="G19127" s="9"/>
    </row>
    <row r="19128" spans="7:7" x14ac:dyDescent="0.2">
      <c r="G19128" s="9"/>
    </row>
    <row r="19129" spans="7:7" x14ac:dyDescent="0.2">
      <c r="G19129" s="9"/>
    </row>
    <row r="19130" spans="7:7" x14ac:dyDescent="0.2">
      <c r="G19130" s="9"/>
    </row>
    <row r="19131" spans="7:7" x14ac:dyDescent="0.2">
      <c r="G19131" s="9"/>
    </row>
    <row r="19132" spans="7:7" x14ac:dyDescent="0.2">
      <c r="G19132" s="9"/>
    </row>
    <row r="19133" spans="7:7" x14ac:dyDescent="0.2">
      <c r="G19133" s="9"/>
    </row>
    <row r="19134" spans="7:7" x14ac:dyDescent="0.2">
      <c r="G19134" s="9"/>
    </row>
    <row r="19135" spans="7:7" x14ac:dyDescent="0.2">
      <c r="G19135" s="9"/>
    </row>
    <row r="19136" spans="7:7" x14ac:dyDescent="0.2">
      <c r="G19136" s="9"/>
    </row>
    <row r="19137" spans="7:7" x14ac:dyDescent="0.2">
      <c r="G19137" s="9"/>
    </row>
    <row r="19138" spans="7:7" x14ac:dyDescent="0.2">
      <c r="G19138" s="9"/>
    </row>
    <row r="19139" spans="7:7" x14ac:dyDescent="0.2">
      <c r="G19139" s="9"/>
    </row>
    <row r="19140" spans="7:7" x14ac:dyDescent="0.2">
      <c r="G19140" s="9"/>
    </row>
    <row r="19141" spans="7:7" x14ac:dyDescent="0.2">
      <c r="G19141" s="9"/>
    </row>
    <row r="19142" spans="7:7" x14ac:dyDescent="0.2">
      <c r="G19142" s="9"/>
    </row>
    <row r="19143" spans="7:7" x14ac:dyDescent="0.2">
      <c r="G19143" s="9"/>
    </row>
    <row r="19144" spans="7:7" x14ac:dyDescent="0.2">
      <c r="G19144" s="9"/>
    </row>
    <row r="19145" spans="7:7" x14ac:dyDescent="0.2">
      <c r="G19145" s="9"/>
    </row>
    <row r="19146" spans="7:7" x14ac:dyDescent="0.2">
      <c r="G19146" s="9"/>
    </row>
    <row r="19147" spans="7:7" x14ac:dyDescent="0.2">
      <c r="G19147" s="9"/>
    </row>
    <row r="19148" spans="7:7" x14ac:dyDescent="0.2">
      <c r="G19148" s="9"/>
    </row>
    <row r="19149" spans="7:7" x14ac:dyDescent="0.2">
      <c r="G19149" s="9"/>
    </row>
    <row r="19150" spans="7:7" x14ac:dyDescent="0.2">
      <c r="G19150" s="9"/>
    </row>
    <row r="19151" spans="7:7" x14ac:dyDescent="0.2">
      <c r="G19151" s="9"/>
    </row>
    <row r="19152" spans="7:7" x14ac:dyDescent="0.2">
      <c r="G19152" s="9"/>
    </row>
    <row r="19153" spans="7:7" x14ac:dyDescent="0.2">
      <c r="G19153" s="9"/>
    </row>
    <row r="19154" spans="7:7" x14ac:dyDescent="0.2">
      <c r="G19154" s="9"/>
    </row>
    <row r="19155" spans="7:7" x14ac:dyDescent="0.2">
      <c r="G19155" s="9"/>
    </row>
    <row r="19156" spans="7:7" x14ac:dyDescent="0.2">
      <c r="G19156" s="9"/>
    </row>
    <row r="19157" spans="7:7" x14ac:dyDescent="0.2">
      <c r="G19157" s="9"/>
    </row>
    <row r="19158" spans="7:7" x14ac:dyDescent="0.2">
      <c r="G19158" s="9"/>
    </row>
    <row r="19159" spans="7:7" x14ac:dyDescent="0.2">
      <c r="G19159" s="9"/>
    </row>
    <row r="19160" spans="7:7" x14ac:dyDescent="0.2">
      <c r="G19160" s="9"/>
    </row>
    <row r="19161" spans="7:7" x14ac:dyDescent="0.2">
      <c r="G19161" s="9"/>
    </row>
    <row r="19162" spans="7:7" x14ac:dyDescent="0.2">
      <c r="G19162" s="9"/>
    </row>
    <row r="19163" spans="7:7" x14ac:dyDescent="0.2">
      <c r="G19163" s="9"/>
    </row>
    <row r="19164" spans="7:7" x14ac:dyDescent="0.2">
      <c r="G19164" s="9"/>
    </row>
    <row r="19165" spans="7:7" x14ac:dyDescent="0.2">
      <c r="G19165" s="9"/>
    </row>
    <row r="19166" spans="7:7" x14ac:dyDescent="0.2">
      <c r="G19166" s="9"/>
    </row>
    <row r="19167" spans="7:7" x14ac:dyDescent="0.2">
      <c r="G19167" s="9"/>
    </row>
    <row r="19168" spans="7:7" x14ac:dyDescent="0.2">
      <c r="G19168" s="9"/>
    </row>
    <row r="19169" spans="7:7" x14ac:dyDescent="0.2">
      <c r="G19169" s="9"/>
    </row>
    <row r="19170" spans="7:7" x14ac:dyDescent="0.2">
      <c r="G19170" s="9"/>
    </row>
    <row r="19171" spans="7:7" x14ac:dyDescent="0.2">
      <c r="G19171" s="9"/>
    </row>
    <row r="19172" spans="7:7" x14ac:dyDescent="0.2">
      <c r="G19172" s="9"/>
    </row>
    <row r="19173" spans="7:7" x14ac:dyDescent="0.2">
      <c r="G19173" s="9"/>
    </row>
    <row r="19174" spans="7:7" x14ac:dyDescent="0.2">
      <c r="G19174" s="9"/>
    </row>
    <row r="19175" spans="7:7" x14ac:dyDescent="0.2">
      <c r="G19175" s="9"/>
    </row>
    <row r="19176" spans="7:7" x14ac:dyDescent="0.2">
      <c r="G19176" s="9"/>
    </row>
    <row r="19177" spans="7:7" x14ac:dyDescent="0.2">
      <c r="G19177" s="9"/>
    </row>
    <row r="19178" spans="7:7" x14ac:dyDescent="0.2">
      <c r="G19178" s="9"/>
    </row>
    <row r="19179" spans="7:7" x14ac:dyDescent="0.2">
      <c r="G19179" s="9"/>
    </row>
    <row r="19180" spans="7:7" x14ac:dyDescent="0.2">
      <c r="G19180" s="9"/>
    </row>
    <row r="19181" spans="7:7" x14ac:dyDescent="0.2">
      <c r="G19181" s="9"/>
    </row>
    <row r="19182" spans="7:7" x14ac:dyDescent="0.2">
      <c r="G19182" s="9"/>
    </row>
    <row r="19183" spans="7:7" x14ac:dyDescent="0.2">
      <c r="G19183" s="9"/>
    </row>
    <row r="19184" spans="7:7" x14ac:dyDescent="0.2">
      <c r="G19184" s="9"/>
    </row>
    <row r="19185" spans="7:7" x14ac:dyDescent="0.2">
      <c r="G19185" s="9"/>
    </row>
    <row r="19186" spans="7:7" x14ac:dyDescent="0.2">
      <c r="G19186" s="9"/>
    </row>
    <row r="19187" spans="7:7" x14ac:dyDescent="0.2">
      <c r="G19187" s="9"/>
    </row>
    <row r="19188" spans="7:7" x14ac:dyDescent="0.2">
      <c r="G19188" s="9"/>
    </row>
    <row r="19189" spans="7:7" x14ac:dyDescent="0.2">
      <c r="G19189" s="9"/>
    </row>
    <row r="19190" spans="7:7" x14ac:dyDescent="0.2">
      <c r="G19190" s="9"/>
    </row>
    <row r="19191" spans="7:7" x14ac:dyDescent="0.2">
      <c r="G19191" s="9"/>
    </row>
    <row r="19192" spans="7:7" x14ac:dyDescent="0.2">
      <c r="G19192" s="9"/>
    </row>
    <row r="19193" spans="7:7" x14ac:dyDescent="0.2">
      <c r="G19193" s="9"/>
    </row>
    <row r="19194" spans="7:7" x14ac:dyDescent="0.2">
      <c r="G19194" s="9"/>
    </row>
    <row r="19195" spans="7:7" x14ac:dyDescent="0.2">
      <c r="G19195" s="9"/>
    </row>
    <row r="19196" spans="7:7" x14ac:dyDescent="0.2">
      <c r="G19196" s="9"/>
    </row>
    <row r="19197" spans="7:7" x14ac:dyDescent="0.2">
      <c r="G19197" s="9"/>
    </row>
    <row r="19198" spans="7:7" x14ac:dyDescent="0.2">
      <c r="G19198" s="9"/>
    </row>
    <row r="19199" spans="7:7" x14ac:dyDescent="0.2">
      <c r="G19199" s="9"/>
    </row>
    <row r="19200" spans="7:7" x14ac:dyDescent="0.2">
      <c r="G19200" s="9"/>
    </row>
    <row r="19201" spans="7:7" x14ac:dyDescent="0.2">
      <c r="G19201" s="9"/>
    </row>
    <row r="19202" spans="7:7" x14ac:dyDescent="0.2">
      <c r="G19202" s="9"/>
    </row>
    <row r="19203" spans="7:7" x14ac:dyDescent="0.2">
      <c r="G19203" s="9"/>
    </row>
    <row r="19204" spans="7:7" x14ac:dyDescent="0.2">
      <c r="G19204" s="9"/>
    </row>
    <row r="19205" spans="7:7" x14ac:dyDescent="0.2">
      <c r="G19205" s="9"/>
    </row>
    <row r="19206" spans="7:7" x14ac:dyDescent="0.2">
      <c r="G19206" s="9"/>
    </row>
    <row r="19207" spans="7:7" x14ac:dyDescent="0.2">
      <c r="G19207" s="9"/>
    </row>
    <row r="19208" spans="7:7" x14ac:dyDescent="0.2">
      <c r="G19208" s="9"/>
    </row>
    <row r="19209" spans="7:7" x14ac:dyDescent="0.2">
      <c r="G19209" s="9"/>
    </row>
    <row r="19210" spans="7:7" x14ac:dyDescent="0.2">
      <c r="G19210" s="9"/>
    </row>
    <row r="19211" spans="7:7" x14ac:dyDescent="0.2">
      <c r="G19211" s="9"/>
    </row>
    <row r="19212" spans="7:7" x14ac:dyDescent="0.2">
      <c r="G19212" s="9"/>
    </row>
    <row r="19213" spans="7:7" x14ac:dyDescent="0.2">
      <c r="G19213" s="9"/>
    </row>
    <row r="19214" spans="7:7" x14ac:dyDescent="0.2">
      <c r="G19214" s="9"/>
    </row>
    <row r="19215" spans="7:7" x14ac:dyDescent="0.2">
      <c r="G19215" s="9"/>
    </row>
    <row r="19216" spans="7:7" x14ac:dyDescent="0.2">
      <c r="G19216" s="9"/>
    </row>
    <row r="19217" spans="7:7" x14ac:dyDescent="0.2">
      <c r="G19217" s="9"/>
    </row>
    <row r="19218" spans="7:7" x14ac:dyDescent="0.2">
      <c r="G19218" s="9"/>
    </row>
    <row r="19219" spans="7:7" x14ac:dyDescent="0.2">
      <c r="G19219" s="9"/>
    </row>
    <row r="19220" spans="7:7" x14ac:dyDescent="0.2">
      <c r="G19220" s="9"/>
    </row>
    <row r="19221" spans="7:7" x14ac:dyDescent="0.2">
      <c r="G19221" s="9"/>
    </row>
    <row r="19222" spans="7:7" x14ac:dyDescent="0.2">
      <c r="G19222" s="9"/>
    </row>
    <row r="19223" spans="7:7" x14ac:dyDescent="0.2">
      <c r="G19223" s="9"/>
    </row>
    <row r="19224" spans="7:7" x14ac:dyDescent="0.2">
      <c r="G19224" s="9"/>
    </row>
    <row r="19225" spans="7:7" x14ac:dyDescent="0.2">
      <c r="G19225" s="9"/>
    </row>
    <row r="19226" spans="7:7" x14ac:dyDescent="0.2">
      <c r="G19226" s="9"/>
    </row>
    <row r="19227" spans="7:7" x14ac:dyDescent="0.2">
      <c r="G19227" s="9"/>
    </row>
    <row r="19228" spans="7:7" x14ac:dyDescent="0.2">
      <c r="G19228" s="9"/>
    </row>
    <row r="19229" spans="7:7" x14ac:dyDescent="0.2">
      <c r="G19229" s="9"/>
    </row>
    <row r="19230" spans="7:7" x14ac:dyDescent="0.2">
      <c r="G19230" s="9"/>
    </row>
    <row r="19231" spans="7:7" x14ac:dyDescent="0.2">
      <c r="G19231" s="9"/>
    </row>
    <row r="19232" spans="7:7" x14ac:dyDescent="0.2">
      <c r="G19232" s="9"/>
    </row>
    <row r="19233" spans="7:7" x14ac:dyDescent="0.2">
      <c r="G19233" s="9"/>
    </row>
    <row r="19234" spans="7:7" x14ac:dyDescent="0.2">
      <c r="G19234" s="9"/>
    </row>
    <row r="19235" spans="7:7" x14ac:dyDescent="0.2">
      <c r="G19235" s="9"/>
    </row>
    <row r="19236" spans="7:7" x14ac:dyDescent="0.2">
      <c r="G19236" s="9"/>
    </row>
    <row r="19237" spans="7:7" x14ac:dyDescent="0.2">
      <c r="G19237" s="9"/>
    </row>
    <row r="19238" spans="7:7" x14ac:dyDescent="0.2">
      <c r="G19238" s="9"/>
    </row>
    <row r="19239" spans="7:7" x14ac:dyDescent="0.2">
      <c r="G19239" s="9"/>
    </row>
    <row r="19240" spans="7:7" x14ac:dyDescent="0.2">
      <c r="G19240" s="9"/>
    </row>
    <row r="19241" spans="7:7" x14ac:dyDescent="0.2">
      <c r="G19241" s="9"/>
    </row>
    <row r="19242" spans="7:7" x14ac:dyDescent="0.2">
      <c r="G19242" s="9"/>
    </row>
    <row r="19243" spans="7:7" x14ac:dyDescent="0.2">
      <c r="G19243" s="9"/>
    </row>
    <row r="19244" spans="7:7" x14ac:dyDescent="0.2">
      <c r="G19244" s="9"/>
    </row>
    <row r="19245" spans="7:7" x14ac:dyDescent="0.2">
      <c r="G19245" s="9"/>
    </row>
    <row r="19246" spans="7:7" x14ac:dyDescent="0.2">
      <c r="G19246" s="9"/>
    </row>
    <row r="19247" spans="7:7" x14ac:dyDescent="0.2">
      <c r="G19247" s="9"/>
    </row>
    <row r="19248" spans="7:7" x14ac:dyDescent="0.2">
      <c r="G19248" s="9"/>
    </row>
    <row r="19249" spans="7:7" x14ac:dyDescent="0.2">
      <c r="G19249" s="9"/>
    </row>
    <row r="19250" spans="7:7" x14ac:dyDescent="0.2">
      <c r="G19250" s="9"/>
    </row>
    <row r="19251" spans="7:7" x14ac:dyDescent="0.2">
      <c r="G19251" s="9"/>
    </row>
    <row r="19252" spans="7:7" x14ac:dyDescent="0.2">
      <c r="G19252" s="9"/>
    </row>
    <row r="19253" spans="7:7" x14ac:dyDescent="0.2">
      <c r="G19253" s="9"/>
    </row>
    <row r="19254" spans="7:7" x14ac:dyDescent="0.2">
      <c r="G19254" s="9"/>
    </row>
    <row r="19255" spans="7:7" x14ac:dyDescent="0.2">
      <c r="G19255" s="9"/>
    </row>
    <row r="19256" spans="7:7" x14ac:dyDescent="0.2">
      <c r="G19256" s="9"/>
    </row>
    <row r="19257" spans="7:7" x14ac:dyDescent="0.2">
      <c r="G19257" s="9"/>
    </row>
    <row r="19258" spans="7:7" x14ac:dyDescent="0.2">
      <c r="G19258" s="9"/>
    </row>
    <row r="19259" spans="7:7" x14ac:dyDescent="0.2">
      <c r="G19259" s="9"/>
    </row>
    <row r="19260" spans="7:7" x14ac:dyDescent="0.2">
      <c r="G19260" s="9"/>
    </row>
    <row r="19261" spans="7:7" x14ac:dyDescent="0.2">
      <c r="G19261" s="9"/>
    </row>
    <row r="19262" spans="7:7" x14ac:dyDescent="0.2">
      <c r="G19262" s="9"/>
    </row>
    <row r="19263" spans="7:7" x14ac:dyDescent="0.2">
      <c r="G19263" s="9"/>
    </row>
    <row r="19264" spans="7:7" x14ac:dyDescent="0.2">
      <c r="G19264" s="9"/>
    </row>
    <row r="19265" spans="7:7" x14ac:dyDescent="0.2">
      <c r="G19265" s="9"/>
    </row>
    <row r="19266" spans="7:7" x14ac:dyDescent="0.2">
      <c r="G19266" s="9"/>
    </row>
    <row r="19267" spans="7:7" x14ac:dyDescent="0.2">
      <c r="G19267" s="9"/>
    </row>
    <row r="19268" spans="7:7" x14ac:dyDescent="0.2">
      <c r="G19268" s="9"/>
    </row>
    <row r="19269" spans="7:7" x14ac:dyDescent="0.2">
      <c r="G19269" s="9"/>
    </row>
    <row r="19270" spans="7:7" x14ac:dyDescent="0.2">
      <c r="G19270" s="9"/>
    </row>
    <row r="19271" spans="7:7" x14ac:dyDescent="0.2">
      <c r="G19271" s="9"/>
    </row>
    <row r="19272" spans="7:7" x14ac:dyDescent="0.2">
      <c r="G19272" s="9"/>
    </row>
    <row r="19273" spans="7:7" x14ac:dyDescent="0.2">
      <c r="G19273" s="9"/>
    </row>
    <row r="19274" spans="7:7" x14ac:dyDescent="0.2">
      <c r="G19274" s="9"/>
    </row>
    <row r="19275" spans="7:7" x14ac:dyDescent="0.2">
      <c r="G19275" s="9"/>
    </row>
    <row r="19276" spans="7:7" x14ac:dyDescent="0.2">
      <c r="G19276" s="9"/>
    </row>
    <row r="19277" spans="7:7" x14ac:dyDescent="0.2">
      <c r="G19277" s="9"/>
    </row>
    <row r="19278" spans="7:7" x14ac:dyDescent="0.2">
      <c r="G19278" s="9"/>
    </row>
    <row r="19279" spans="7:7" x14ac:dyDescent="0.2">
      <c r="G19279" s="9"/>
    </row>
    <row r="19280" spans="7:7" x14ac:dyDescent="0.2">
      <c r="G19280" s="9"/>
    </row>
    <row r="19281" spans="7:7" x14ac:dyDescent="0.2">
      <c r="G19281" s="9"/>
    </row>
    <row r="19282" spans="7:7" x14ac:dyDescent="0.2">
      <c r="G19282" s="9"/>
    </row>
    <row r="19283" spans="7:7" x14ac:dyDescent="0.2">
      <c r="G19283" s="9"/>
    </row>
    <row r="19284" spans="7:7" x14ac:dyDescent="0.2">
      <c r="G19284" s="9"/>
    </row>
    <row r="19285" spans="7:7" x14ac:dyDescent="0.2">
      <c r="G19285" s="9"/>
    </row>
    <row r="19286" spans="7:7" x14ac:dyDescent="0.2">
      <c r="G19286" s="9"/>
    </row>
    <row r="19287" spans="7:7" x14ac:dyDescent="0.2">
      <c r="G19287" s="9"/>
    </row>
    <row r="19288" spans="7:7" x14ac:dyDescent="0.2">
      <c r="G19288" s="9"/>
    </row>
    <row r="19289" spans="7:7" x14ac:dyDescent="0.2">
      <c r="G19289" s="9"/>
    </row>
    <row r="19290" spans="7:7" x14ac:dyDescent="0.2">
      <c r="G19290" s="9"/>
    </row>
    <row r="19291" spans="7:7" x14ac:dyDescent="0.2">
      <c r="G19291" s="9"/>
    </row>
    <row r="19292" spans="7:7" x14ac:dyDescent="0.2">
      <c r="G19292" s="9"/>
    </row>
    <row r="19293" spans="7:7" x14ac:dyDescent="0.2">
      <c r="G19293" s="9"/>
    </row>
    <row r="19294" spans="7:7" x14ac:dyDescent="0.2">
      <c r="G19294" s="9"/>
    </row>
    <row r="19295" spans="7:7" x14ac:dyDescent="0.2">
      <c r="G19295" s="9"/>
    </row>
    <row r="19296" spans="7:7" x14ac:dyDescent="0.2">
      <c r="G19296" s="9"/>
    </row>
    <row r="19297" spans="7:7" x14ac:dyDescent="0.2">
      <c r="G19297" s="9"/>
    </row>
    <row r="19298" spans="7:7" x14ac:dyDescent="0.2">
      <c r="G19298" s="9"/>
    </row>
    <row r="19299" spans="7:7" x14ac:dyDescent="0.2">
      <c r="G19299" s="9"/>
    </row>
    <row r="19300" spans="7:7" x14ac:dyDescent="0.2">
      <c r="G19300" s="9"/>
    </row>
    <row r="19301" spans="7:7" x14ac:dyDescent="0.2">
      <c r="G19301" s="9"/>
    </row>
    <row r="19302" spans="7:7" x14ac:dyDescent="0.2">
      <c r="G19302" s="9"/>
    </row>
    <row r="19303" spans="7:7" x14ac:dyDescent="0.2">
      <c r="G19303" s="9"/>
    </row>
    <row r="19304" spans="7:7" x14ac:dyDescent="0.2">
      <c r="G19304" s="9"/>
    </row>
    <row r="19305" spans="7:7" x14ac:dyDescent="0.2">
      <c r="G19305" s="9"/>
    </row>
    <row r="19306" spans="7:7" x14ac:dyDescent="0.2">
      <c r="G19306" s="9"/>
    </row>
    <row r="19307" spans="7:7" x14ac:dyDescent="0.2">
      <c r="G19307" s="9"/>
    </row>
    <row r="19308" spans="7:7" x14ac:dyDescent="0.2">
      <c r="G19308" s="9"/>
    </row>
    <row r="19309" spans="7:7" x14ac:dyDescent="0.2">
      <c r="G19309" s="9"/>
    </row>
    <row r="19310" spans="7:7" x14ac:dyDescent="0.2">
      <c r="G19310" s="9"/>
    </row>
    <row r="19311" spans="7:7" x14ac:dyDescent="0.2">
      <c r="G19311" s="9"/>
    </row>
    <row r="19312" spans="7:7" x14ac:dyDescent="0.2">
      <c r="G19312" s="9"/>
    </row>
    <row r="19313" spans="7:7" x14ac:dyDescent="0.2">
      <c r="G19313" s="9"/>
    </row>
    <row r="19314" spans="7:7" x14ac:dyDescent="0.2">
      <c r="G19314" s="9"/>
    </row>
    <row r="19315" spans="7:7" x14ac:dyDescent="0.2">
      <c r="G19315" s="9"/>
    </row>
    <row r="19316" spans="7:7" x14ac:dyDescent="0.2">
      <c r="G19316" s="9"/>
    </row>
    <row r="19317" spans="7:7" x14ac:dyDescent="0.2">
      <c r="G19317" s="9"/>
    </row>
    <row r="19318" spans="7:7" x14ac:dyDescent="0.2">
      <c r="G19318" s="9"/>
    </row>
    <row r="19319" spans="7:7" x14ac:dyDescent="0.2">
      <c r="G19319" s="9"/>
    </row>
    <row r="19320" spans="7:7" x14ac:dyDescent="0.2">
      <c r="G19320" s="9"/>
    </row>
    <row r="19321" spans="7:7" x14ac:dyDescent="0.2">
      <c r="G19321" s="9"/>
    </row>
    <row r="19322" spans="7:7" x14ac:dyDescent="0.2">
      <c r="G19322" s="9"/>
    </row>
    <row r="19323" spans="7:7" x14ac:dyDescent="0.2">
      <c r="G19323" s="9"/>
    </row>
    <row r="19324" spans="7:7" x14ac:dyDescent="0.2">
      <c r="G19324" s="9"/>
    </row>
    <row r="19325" spans="7:7" x14ac:dyDescent="0.2">
      <c r="G19325" s="9"/>
    </row>
    <row r="19326" spans="7:7" x14ac:dyDescent="0.2">
      <c r="G19326" s="9"/>
    </row>
    <row r="19327" spans="7:7" x14ac:dyDescent="0.2">
      <c r="G19327" s="9"/>
    </row>
    <row r="19328" spans="7:7" x14ac:dyDescent="0.2">
      <c r="G19328" s="9"/>
    </row>
    <row r="19329" spans="7:7" x14ac:dyDescent="0.2">
      <c r="G19329" s="9"/>
    </row>
    <row r="19330" spans="7:7" x14ac:dyDescent="0.2">
      <c r="G19330" s="9"/>
    </row>
    <row r="19331" spans="7:7" x14ac:dyDescent="0.2">
      <c r="G19331" s="9"/>
    </row>
    <row r="19332" spans="7:7" x14ac:dyDescent="0.2">
      <c r="G19332" s="9"/>
    </row>
    <row r="19333" spans="7:7" x14ac:dyDescent="0.2">
      <c r="G19333" s="9"/>
    </row>
    <row r="19334" spans="7:7" x14ac:dyDescent="0.2">
      <c r="G19334" s="9"/>
    </row>
    <row r="19335" spans="7:7" x14ac:dyDescent="0.2">
      <c r="G19335" s="9"/>
    </row>
    <row r="19336" spans="7:7" x14ac:dyDescent="0.2">
      <c r="G19336" s="9"/>
    </row>
    <row r="19337" spans="7:7" x14ac:dyDescent="0.2">
      <c r="G19337" s="9"/>
    </row>
    <row r="19338" spans="7:7" x14ac:dyDescent="0.2">
      <c r="G19338" s="9"/>
    </row>
    <row r="19339" spans="7:7" x14ac:dyDescent="0.2">
      <c r="G19339" s="9"/>
    </row>
    <row r="19340" spans="7:7" x14ac:dyDescent="0.2">
      <c r="G19340" s="9"/>
    </row>
    <row r="19341" spans="7:7" x14ac:dyDescent="0.2">
      <c r="G19341" s="9"/>
    </row>
    <row r="19342" spans="7:7" x14ac:dyDescent="0.2">
      <c r="G19342" s="9"/>
    </row>
    <row r="19343" spans="7:7" x14ac:dyDescent="0.2">
      <c r="G19343" s="9"/>
    </row>
    <row r="19344" spans="7:7" x14ac:dyDescent="0.2">
      <c r="G19344" s="9"/>
    </row>
    <row r="19345" spans="7:7" x14ac:dyDescent="0.2">
      <c r="G19345" s="9"/>
    </row>
    <row r="19346" spans="7:7" x14ac:dyDescent="0.2">
      <c r="G19346" s="9"/>
    </row>
    <row r="19347" spans="7:7" x14ac:dyDescent="0.2">
      <c r="G19347" s="9"/>
    </row>
    <row r="19348" spans="7:7" x14ac:dyDescent="0.2">
      <c r="G19348" s="9"/>
    </row>
    <row r="19349" spans="7:7" x14ac:dyDescent="0.2">
      <c r="G19349" s="9"/>
    </row>
    <row r="19350" spans="7:7" x14ac:dyDescent="0.2">
      <c r="G19350" s="9"/>
    </row>
    <row r="19351" spans="7:7" x14ac:dyDescent="0.2">
      <c r="G19351" s="9"/>
    </row>
    <row r="19352" spans="7:7" x14ac:dyDescent="0.2">
      <c r="G19352" s="9"/>
    </row>
    <row r="19353" spans="7:7" x14ac:dyDescent="0.2">
      <c r="G19353" s="9"/>
    </row>
    <row r="19354" spans="7:7" x14ac:dyDescent="0.2">
      <c r="G19354" s="9"/>
    </row>
    <row r="19355" spans="7:7" x14ac:dyDescent="0.2">
      <c r="G19355" s="9"/>
    </row>
    <row r="19356" spans="7:7" x14ac:dyDescent="0.2">
      <c r="G19356" s="9"/>
    </row>
    <row r="19357" spans="7:7" x14ac:dyDescent="0.2">
      <c r="G19357" s="9"/>
    </row>
    <row r="19358" spans="7:7" x14ac:dyDescent="0.2">
      <c r="G19358" s="9"/>
    </row>
    <row r="19359" spans="7:7" x14ac:dyDescent="0.2">
      <c r="G19359" s="9"/>
    </row>
    <row r="19360" spans="7:7" x14ac:dyDescent="0.2">
      <c r="G19360" s="9"/>
    </row>
    <row r="19361" spans="7:7" x14ac:dyDescent="0.2">
      <c r="G19361" s="9"/>
    </row>
    <row r="19362" spans="7:7" x14ac:dyDescent="0.2">
      <c r="G19362" s="9"/>
    </row>
    <row r="19363" spans="7:7" x14ac:dyDescent="0.2">
      <c r="G19363" s="9"/>
    </row>
    <row r="19364" spans="7:7" x14ac:dyDescent="0.2">
      <c r="G19364" s="9"/>
    </row>
    <row r="19365" spans="7:7" x14ac:dyDescent="0.2">
      <c r="G19365" s="9"/>
    </row>
    <row r="19366" spans="7:7" x14ac:dyDescent="0.2">
      <c r="G19366" s="9"/>
    </row>
    <row r="19367" spans="7:7" x14ac:dyDescent="0.2">
      <c r="G19367" s="9"/>
    </row>
    <row r="19368" spans="7:7" x14ac:dyDescent="0.2">
      <c r="G19368" s="9"/>
    </row>
    <row r="19369" spans="7:7" x14ac:dyDescent="0.2">
      <c r="G19369" s="9"/>
    </row>
    <row r="19370" spans="7:7" x14ac:dyDescent="0.2">
      <c r="G19370" s="9"/>
    </row>
    <row r="19371" spans="7:7" x14ac:dyDescent="0.2">
      <c r="G19371" s="9"/>
    </row>
    <row r="19372" spans="7:7" x14ac:dyDescent="0.2">
      <c r="G19372" s="9"/>
    </row>
    <row r="19373" spans="7:7" x14ac:dyDescent="0.2">
      <c r="G19373" s="9"/>
    </row>
    <row r="19374" spans="7:7" x14ac:dyDescent="0.2">
      <c r="G19374" s="9"/>
    </row>
    <row r="19375" spans="7:7" x14ac:dyDescent="0.2">
      <c r="G19375" s="9"/>
    </row>
    <row r="19376" spans="7:7" x14ac:dyDescent="0.2">
      <c r="G19376" s="9"/>
    </row>
    <row r="19377" spans="7:7" x14ac:dyDescent="0.2">
      <c r="G19377" s="9"/>
    </row>
    <row r="19378" spans="7:7" x14ac:dyDescent="0.2">
      <c r="G19378" s="9"/>
    </row>
    <row r="19379" spans="7:7" x14ac:dyDescent="0.2">
      <c r="G19379" s="9"/>
    </row>
    <row r="19380" spans="7:7" x14ac:dyDescent="0.2">
      <c r="G19380" s="9"/>
    </row>
    <row r="19381" spans="7:7" x14ac:dyDescent="0.2">
      <c r="G19381" s="9"/>
    </row>
    <row r="19382" spans="7:7" x14ac:dyDescent="0.2">
      <c r="G19382" s="9"/>
    </row>
    <row r="19383" spans="7:7" x14ac:dyDescent="0.2">
      <c r="G19383" s="9"/>
    </row>
    <row r="19384" spans="7:7" x14ac:dyDescent="0.2">
      <c r="G19384" s="9"/>
    </row>
    <row r="19385" spans="7:7" x14ac:dyDescent="0.2">
      <c r="G19385" s="9"/>
    </row>
    <row r="19386" spans="7:7" x14ac:dyDescent="0.2">
      <c r="G19386" s="9"/>
    </row>
    <row r="19387" spans="7:7" x14ac:dyDescent="0.2">
      <c r="G19387" s="9"/>
    </row>
    <row r="19388" spans="7:7" x14ac:dyDescent="0.2">
      <c r="G19388" s="9"/>
    </row>
    <row r="19389" spans="7:7" x14ac:dyDescent="0.2">
      <c r="G19389" s="9"/>
    </row>
    <row r="19390" spans="7:7" x14ac:dyDescent="0.2">
      <c r="G19390" s="9"/>
    </row>
    <row r="19391" spans="7:7" x14ac:dyDescent="0.2">
      <c r="G19391" s="9"/>
    </row>
    <row r="19392" spans="7:7" x14ac:dyDescent="0.2">
      <c r="G19392" s="9"/>
    </row>
    <row r="19393" spans="7:7" x14ac:dyDescent="0.2">
      <c r="G19393" s="9"/>
    </row>
    <row r="19394" spans="7:7" x14ac:dyDescent="0.2">
      <c r="G19394" s="9"/>
    </row>
    <row r="19395" spans="7:7" x14ac:dyDescent="0.2">
      <c r="G19395" s="9"/>
    </row>
    <row r="19396" spans="7:7" x14ac:dyDescent="0.2">
      <c r="G19396" s="9"/>
    </row>
    <row r="19397" spans="7:7" x14ac:dyDescent="0.2">
      <c r="G19397" s="9"/>
    </row>
    <row r="19398" spans="7:7" x14ac:dyDescent="0.2">
      <c r="G19398" s="9"/>
    </row>
    <row r="19399" spans="7:7" x14ac:dyDescent="0.2">
      <c r="G19399" s="9"/>
    </row>
    <row r="19400" spans="7:7" x14ac:dyDescent="0.2">
      <c r="G19400" s="9"/>
    </row>
    <row r="19401" spans="7:7" x14ac:dyDescent="0.2">
      <c r="G19401" s="9"/>
    </row>
    <row r="19402" spans="7:7" x14ac:dyDescent="0.2">
      <c r="G19402" s="9"/>
    </row>
    <row r="19403" spans="7:7" x14ac:dyDescent="0.2">
      <c r="G19403" s="9"/>
    </row>
    <row r="19404" spans="7:7" x14ac:dyDescent="0.2">
      <c r="G19404" s="9"/>
    </row>
    <row r="19405" spans="7:7" x14ac:dyDescent="0.2">
      <c r="G19405" s="9"/>
    </row>
    <row r="19406" spans="7:7" x14ac:dyDescent="0.2">
      <c r="G19406" s="9"/>
    </row>
    <row r="19407" spans="7:7" x14ac:dyDescent="0.2">
      <c r="G19407" s="9"/>
    </row>
    <row r="19408" spans="7:7" x14ac:dyDescent="0.2">
      <c r="G19408" s="9"/>
    </row>
    <row r="19409" spans="7:7" x14ac:dyDescent="0.2">
      <c r="G19409" s="9"/>
    </row>
    <row r="19410" spans="7:7" x14ac:dyDescent="0.2">
      <c r="G19410" s="9"/>
    </row>
    <row r="19411" spans="7:7" x14ac:dyDescent="0.2">
      <c r="G19411" s="9"/>
    </row>
    <row r="19412" spans="7:7" x14ac:dyDescent="0.2">
      <c r="G19412" s="9"/>
    </row>
    <row r="19413" spans="7:7" x14ac:dyDescent="0.2">
      <c r="G19413" s="9"/>
    </row>
    <row r="19414" spans="7:7" x14ac:dyDescent="0.2">
      <c r="G19414" s="9"/>
    </row>
    <row r="19415" spans="7:7" x14ac:dyDescent="0.2">
      <c r="G19415" s="9"/>
    </row>
    <row r="19416" spans="7:7" x14ac:dyDescent="0.2">
      <c r="G19416" s="9"/>
    </row>
    <row r="19417" spans="7:7" x14ac:dyDescent="0.2">
      <c r="G19417" s="9"/>
    </row>
    <row r="19418" spans="7:7" x14ac:dyDescent="0.2">
      <c r="G19418" s="9"/>
    </row>
    <row r="19419" spans="7:7" x14ac:dyDescent="0.2">
      <c r="G19419" s="9"/>
    </row>
    <row r="19420" spans="7:7" x14ac:dyDescent="0.2">
      <c r="G19420" s="9"/>
    </row>
    <row r="19421" spans="7:7" x14ac:dyDescent="0.2">
      <c r="G19421" s="9"/>
    </row>
    <row r="19422" spans="7:7" x14ac:dyDescent="0.2">
      <c r="G19422" s="9"/>
    </row>
    <row r="19423" spans="7:7" x14ac:dyDescent="0.2">
      <c r="G19423" s="9"/>
    </row>
    <row r="19424" spans="7:7" x14ac:dyDescent="0.2">
      <c r="G19424" s="9"/>
    </row>
    <row r="19425" spans="7:7" x14ac:dyDescent="0.2">
      <c r="G19425" s="9"/>
    </row>
    <row r="19426" spans="7:7" x14ac:dyDescent="0.2">
      <c r="G19426" s="9"/>
    </row>
    <row r="19427" spans="7:7" x14ac:dyDescent="0.2">
      <c r="G19427" s="9"/>
    </row>
    <row r="19428" spans="7:7" x14ac:dyDescent="0.2">
      <c r="G19428" s="9"/>
    </row>
    <row r="19429" spans="7:7" x14ac:dyDescent="0.2">
      <c r="G19429" s="9"/>
    </row>
    <row r="19430" spans="7:7" x14ac:dyDescent="0.2">
      <c r="G19430" s="9"/>
    </row>
    <row r="19431" spans="7:7" x14ac:dyDescent="0.2">
      <c r="G19431" s="9"/>
    </row>
    <row r="19432" spans="7:7" x14ac:dyDescent="0.2">
      <c r="G19432" s="9"/>
    </row>
    <row r="19433" spans="7:7" x14ac:dyDescent="0.2">
      <c r="G19433" s="9"/>
    </row>
    <row r="19434" spans="7:7" x14ac:dyDescent="0.2">
      <c r="G19434" s="9"/>
    </row>
    <row r="19435" spans="7:7" x14ac:dyDescent="0.2">
      <c r="G19435" s="9"/>
    </row>
    <row r="19436" spans="7:7" x14ac:dyDescent="0.2">
      <c r="G19436" s="9"/>
    </row>
    <row r="19437" spans="7:7" x14ac:dyDescent="0.2">
      <c r="G19437" s="9"/>
    </row>
    <row r="19438" spans="7:7" x14ac:dyDescent="0.2">
      <c r="G19438" s="9"/>
    </row>
    <row r="19439" spans="7:7" x14ac:dyDescent="0.2">
      <c r="G19439" s="9"/>
    </row>
    <row r="19440" spans="7:7" x14ac:dyDescent="0.2">
      <c r="G19440" s="9"/>
    </row>
    <row r="19441" spans="7:7" x14ac:dyDescent="0.2">
      <c r="G19441" s="9"/>
    </row>
    <row r="19442" spans="7:7" x14ac:dyDescent="0.2">
      <c r="G19442" s="9"/>
    </row>
    <row r="19443" spans="7:7" x14ac:dyDescent="0.2">
      <c r="G19443" s="9"/>
    </row>
    <row r="19444" spans="7:7" x14ac:dyDescent="0.2">
      <c r="G19444" s="9"/>
    </row>
    <row r="19445" spans="7:7" x14ac:dyDescent="0.2">
      <c r="G19445" s="9"/>
    </row>
    <row r="19446" spans="7:7" x14ac:dyDescent="0.2">
      <c r="G19446" s="9"/>
    </row>
    <row r="19447" spans="7:7" x14ac:dyDescent="0.2">
      <c r="G19447" s="9"/>
    </row>
    <row r="19448" spans="7:7" x14ac:dyDescent="0.2">
      <c r="G19448" s="9"/>
    </row>
    <row r="19449" spans="7:7" x14ac:dyDescent="0.2">
      <c r="G19449" s="9"/>
    </row>
    <row r="19450" spans="7:7" x14ac:dyDescent="0.2">
      <c r="G19450" s="9"/>
    </row>
    <row r="19451" spans="7:7" x14ac:dyDescent="0.2">
      <c r="G19451" s="9"/>
    </row>
    <row r="19452" spans="7:7" x14ac:dyDescent="0.2">
      <c r="G19452" s="9"/>
    </row>
    <row r="19453" spans="7:7" x14ac:dyDescent="0.2">
      <c r="G19453" s="9"/>
    </row>
    <row r="19454" spans="7:7" x14ac:dyDescent="0.2">
      <c r="G19454" s="9"/>
    </row>
    <row r="19455" spans="7:7" x14ac:dyDescent="0.2">
      <c r="G19455" s="9"/>
    </row>
    <row r="19456" spans="7:7" x14ac:dyDescent="0.2">
      <c r="G19456" s="9"/>
    </row>
    <row r="19457" spans="7:7" x14ac:dyDescent="0.2">
      <c r="G19457" s="9"/>
    </row>
    <row r="19458" spans="7:7" x14ac:dyDescent="0.2">
      <c r="G19458" s="9"/>
    </row>
    <row r="19459" spans="7:7" x14ac:dyDescent="0.2">
      <c r="G19459" s="9"/>
    </row>
    <row r="19460" spans="7:7" x14ac:dyDescent="0.2">
      <c r="G19460" s="9"/>
    </row>
    <row r="19461" spans="7:7" x14ac:dyDescent="0.2">
      <c r="G19461" s="9"/>
    </row>
    <row r="19462" spans="7:7" x14ac:dyDescent="0.2">
      <c r="G19462" s="9"/>
    </row>
    <row r="19463" spans="7:7" x14ac:dyDescent="0.2">
      <c r="G19463" s="9"/>
    </row>
    <row r="19464" spans="7:7" x14ac:dyDescent="0.2">
      <c r="G19464" s="9"/>
    </row>
    <row r="19465" spans="7:7" x14ac:dyDescent="0.2">
      <c r="G19465" s="9"/>
    </row>
    <row r="19466" spans="7:7" x14ac:dyDescent="0.2">
      <c r="G19466" s="9"/>
    </row>
    <row r="19467" spans="7:7" x14ac:dyDescent="0.2">
      <c r="G19467" s="9"/>
    </row>
    <row r="19468" spans="7:7" x14ac:dyDescent="0.2">
      <c r="G19468" s="9"/>
    </row>
    <row r="19469" spans="7:7" x14ac:dyDescent="0.2">
      <c r="G19469" s="9"/>
    </row>
    <row r="19470" spans="7:7" x14ac:dyDescent="0.2">
      <c r="G19470" s="9"/>
    </row>
    <row r="19471" spans="7:7" x14ac:dyDescent="0.2">
      <c r="G19471" s="9"/>
    </row>
    <row r="19472" spans="7:7" x14ac:dyDescent="0.2">
      <c r="G19472" s="9"/>
    </row>
    <row r="19473" spans="7:7" x14ac:dyDescent="0.2">
      <c r="G19473" s="9"/>
    </row>
    <row r="19474" spans="7:7" x14ac:dyDescent="0.2">
      <c r="G19474" s="9"/>
    </row>
    <row r="19475" spans="7:7" x14ac:dyDescent="0.2">
      <c r="G19475" s="9"/>
    </row>
    <row r="19476" spans="7:7" x14ac:dyDescent="0.2">
      <c r="G19476" s="9"/>
    </row>
    <row r="19477" spans="7:7" x14ac:dyDescent="0.2">
      <c r="G19477" s="9"/>
    </row>
    <row r="19478" spans="7:7" x14ac:dyDescent="0.2">
      <c r="G19478" s="9"/>
    </row>
    <row r="19479" spans="7:7" x14ac:dyDescent="0.2">
      <c r="G19479" s="9"/>
    </row>
    <row r="19480" spans="7:7" x14ac:dyDescent="0.2">
      <c r="G19480" s="9"/>
    </row>
    <row r="19481" spans="7:7" x14ac:dyDescent="0.2">
      <c r="G19481" s="9"/>
    </row>
    <row r="19482" spans="7:7" x14ac:dyDescent="0.2">
      <c r="G19482" s="9"/>
    </row>
    <row r="19483" spans="7:7" x14ac:dyDescent="0.2">
      <c r="G19483" s="9"/>
    </row>
    <row r="19484" spans="7:7" x14ac:dyDescent="0.2">
      <c r="G19484" s="9"/>
    </row>
    <row r="19485" spans="7:7" x14ac:dyDescent="0.2">
      <c r="G19485" s="9"/>
    </row>
    <row r="19486" spans="7:7" x14ac:dyDescent="0.2">
      <c r="G19486" s="9"/>
    </row>
    <row r="19487" spans="7:7" x14ac:dyDescent="0.2">
      <c r="G19487" s="9"/>
    </row>
    <row r="19488" spans="7:7" x14ac:dyDescent="0.2">
      <c r="G19488" s="9"/>
    </row>
    <row r="19489" spans="7:7" x14ac:dyDescent="0.2">
      <c r="G19489" s="9"/>
    </row>
    <row r="19490" spans="7:7" x14ac:dyDescent="0.2">
      <c r="G19490" s="9"/>
    </row>
    <row r="19491" spans="7:7" x14ac:dyDescent="0.2">
      <c r="G19491" s="9"/>
    </row>
    <row r="19492" spans="7:7" x14ac:dyDescent="0.2">
      <c r="G19492" s="9"/>
    </row>
    <row r="19493" spans="7:7" x14ac:dyDescent="0.2">
      <c r="G19493" s="9"/>
    </row>
    <row r="19494" spans="7:7" x14ac:dyDescent="0.2">
      <c r="G19494" s="9"/>
    </row>
    <row r="19495" spans="7:7" x14ac:dyDescent="0.2">
      <c r="G19495" s="9"/>
    </row>
    <row r="19496" spans="7:7" x14ac:dyDescent="0.2">
      <c r="G19496" s="9"/>
    </row>
    <row r="19497" spans="7:7" x14ac:dyDescent="0.2">
      <c r="G19497" s="9"/>
    </row>
    <row r="19498" spans="7:7" x14ac:dyDescent="0.2">
      <c r="G19498" s="9"/>
    </row>
    <row r="19499" spans="7:7" x14ac:dyDescent="0.2">
      <c r="G19499" s="9"/>
    </row>
    <row r="19500" spans="7:7" x14ac:dyDescent="0.2">
      <c r="G19500" s="9"/>
    </row>
    <row r="19501" spans="7:7" x14ac:dyDescent="0.2">
      <c r="G19501" s="9"/>
    </row>
    <row r="19502" spans="7:7" x14ac:dyDescent="0.2">
      <c r="G19502" s="9"/>
    </row>
    <row r="19503" spans="7:7" x14ac:dyDescent="0.2">
      <c r="G19503" s="9"/>
    </row>
    <row r="19504" spans="7:7" x14ac:dyDescent="0.2">
      <c r="G19504" s="9"/>
    </row>
    <row r="19505" spans="7:7" x14ac:dyDescent="0.2">
      <c r="G19505" s="9"/>
    </row>
    <row r="19506" spans="7:7" x14ac:dyDescent="0.2">
      <c r="G19506" s="9"/>
    </row>
    <row r="19507" spans="7:7" x14ac:dyDescent="0.2">
      <c r="G19507" s="9"/>
    </row>
    <row r="19508" spans="7:7" x14ac:dyDescent="0.2">
      <c r="G19508" s="9"/>
    </row>
    <row r="19509" spans="7:7" x14ac:dyDescent="0.2">
      <c r="G19509" s="9"/>
    </row>
    <row r="19510" spans="7:7" x14ac:dyDescent="0.2">
      <c r="G19510" s="9"/>
    </row>
    <row r="19511" spans="7:7" x14ac:dyDescent="0.2">
      <c r="G19511" s="9"/>
    </row>
    <row r="19512" spans="7:7" x14ac:dyDescent="0.2">
      <c r="G19512" s="9"/>
    </row>
    <row r="19513" spans="7:7" x14ac:dyDescent="0.2">
      <c r="G19513" s="9"/>
    </row>
    <row r="19514" spans="7:7" x14ac:dyDescent="0.2">
      <c r="G19514" s="9"/>
    </row>
    <row r="19515" spans="7:7" x14ac:dyDescent="0.2">
      <c r="G19515" s="9"/>
    </row>
    <row r="19516" spans="7:7" x14ac:dyDescent="0.2">
      <c r="G19516" s="9"/>
    </row>
    <row r="19517" spans="7:7" x14ac:dyDescent="0.2">
      <c r="G19517" s="9"/>
    </row>
    <row r="19518" spans="7:7" x14ac:dyDescent="0.2">
      <c r="G19518" s="9"/>
    </row>
    <row r="19519" spans="7:7" x14ac:dyDescent="0.2">
      <c r="G19519" s="9"/>
    </row>
    <row r="19520" spans="7:7" x14ac:dyDescent="0.2">
      <c r="G19520" s="9"/>
    </row>
    <row r="19521" spans="7:7" x14ac:dyDescent="0.2">
      <c r="G19521" s="9"/>
    </row>
    <row r="19522" spans="7:7" x14ac:dyDescent="0.2">
      <c r="G19522" s="9"/>
    </row>
    <row r="19523" spans="7:7" x14ac:dyDescent="0.2">
      <c r="G19523" s="9"/>
    </row>
    <row r="19524" spans="7:7" x14ac:dyDescent="0.2">
      <c r="G19524" s="9"/>
    </row>
    <row r="19525" spans="7:7" x14ac:dyDescent="0.2">
      <c r="G19525" s="9"/>
    </row>
    <row r="19526" spans="7:7" x14ac:dyDescent="0.2">
      <c r="G19526" s="9"/>
    </row>
    <row r="19527" spans="7:7" x14ac:dyDescent="0.2">
      <c r="G19527" s="9"/>
    </row>
    <row r="19528" spans="7:7" x14ac:dyDescent="0.2">
      <c r="G19528" s="9"/>
    </row>
    <row r="19529" spans="7:7" x14ac:dyDescent="0.2">
      <c r="G19529" s="9"/>
    </row>
    <row r="19530" spans="7:7" x14ac:dyDescent="0.2">
      <c r="G19530" s="9"/>
    </row>
    <row r="19531" spans="7:7" x14ac:dyDescent="0.2">
      <c r="G19531" s="9"/>
    </row>
    <row r="19532" spans="7:7" x14ac:dyDescent="0.2">
      <c r="G19532" s="9"/>
    </row>
    <row r="19533" spans="7:7" x14ac:dyDescent="0.2">
      <c r="G19533" s="9"/>
    </row>
    <row r="19534" spans="7:7" x14ac:dyDescent="0.2">
      <c r="G19534" s="9"/>
    </row>
    <row r="19535" spans="7:7" x14ac:dyDescent="0.2">
      <c r="G19535" s="9"/>
    </row>
    <row r="19536" spans="7:7" x14ac:dyDescent="0.2">
      <c r="G19536" s="9"/>
    </row>
    <row r="19537" spans="7:7" x14ac:dyDescent="0.2">
      <c r="G19537" s="9"/>
    </row>
    <row r="19538" spans="7:7" x14ac:dyDescent="0.2">
      <c r="G19538" s="9"/>
    </row>
    <row r="19539" spans="7:7" x14ac:dyDescent="0.2">
      <c r="G19539" s="9"/>
    </row>
    <row r="19540" spans="7:7" x14ac:dyDescent="0.2">
      <c r="G19540" s="9"/>
    </row>
    <row r="19541" spans="7:7" x14ac:dyDescent="0.2">
      <c r="G19541" s="9"/>
    </row>
    <row r="19542" spans="7:7" x14ac:dyDescent="0.2">
      <c r="G19542" s="9"/>
    </row>
    <row r="19543" spans="7:7" x14ac:dyDescent="0.2">
      <c r="G19543" s="9"/>
    </row>
    <row r="19544" spans="7:7" x14ac:dyDescent="0.2">
      <c r="G19544" s="9"/>
    </row>
    <row r="19545" spans="7:7" x14ac:dyDescent="0.2">
      <c r="G19545" s="9"/>
    </row>
    <row r="19546" spans="7:7" x14ac:dyDescent="0.2">
      <c r="G19546" s="9"/>
    </row>
    <row r="19547" spans="7:7" x14ac:dyDescent="0.2">
      <c r="G19547" s="9"/>
    </row>
    <row r="19548" spans="7:7" x14ac:dyDescent="0.2">
      <c r="G19548" s="9"/>
    </row>
    <row r="19549" spans="7:7" x14ac:dyDescent="0.2">
      <c r="G19549" s="9"/>
    </row>
    <row r="19550" spans="7:7" x14ac:dyDescent="0.2">
      <c r="G19550" s="9"/>
    </row>
    <row r="19551" spans="7:7" x14ac:dyDescent="0.2">
      <c r="G19551" s="9"/>
    </row>
    <row r="19552" spans="7:7" x14ac:dyDescent="0.2">
      <c r="G19552" s="9"/>
    </row>
    <row r="19553" spans="7:7" x14ac:dyDescent="0.2">
      <c r="G19553" s="9"/>
    </row>
    <row r="19554" spans="7:7" x14ac:dyDescent="0.2">
      <c r="G19554" s="9"/>
    </row>
    <row r="19555" spans="7:7" x14ac:dyDescent="0.2">
      <c r="G19555" s="9"/>
    </row>
    <row r="19556" spans="7:7" x14ac:dyDescent="0.2">
      <c r="G19556" s="9"/>
    </row>
    <row r="19557" spans="7:7" x14ac:dyDescent="0.2">
      <c r="G19557" s="9"/>
    </row>
    <row r="19558" spans="7:7" x14ac:dyDescent="0.2">
      <c r="G19558" s="9"/>
    </row>
    <row r="19559" spans="7:7" x14ac:dyDescent="0.2">
      <c r="G19559" s="9"/>
    </row>
    <row r="19560" spans="7:7" x14ac:dyDescent="0.2">
      <c r="G19560" s="9"/>
    </row>
    <row r="19561" spans="7:7" x14ac:dyDescent="0.2">
      <c r="G19561" s="9"/>
    </row>
    <row r="19562" spans="7:7" x14ac:dyDescent="0.2">
      <c r="G19562" s="9"/>
    </row>
    <row r="19563" spans="7:7" x14ac:dyDescent="0.2">
      <c r="G19563" s="9"/>
    </row>
    <row r="19564" spans="7:7" x14ac:dyDescent="0.2">
      <c r="G19564" s="9"/>
    </row>
    <row r="19565" spans="7:7" x14ac:dyDescent="0.2">
      <c r="G19565" s="9"/>
    </row>
    <row r="19566" spans="7:7" x14ac:dyDescent="0.2">
      <c r="G19566" s="9"/>
    </row>
    <row r="19567" spans="7:7" x14ac:dyDescent="0.2">
      <c r="G19567" s="9"/>
    </row>
    <row r="19568" spans="7:7" x14ac:dyDescent="0.2">
      <c r="G19568" s="9"/>
    </row>
    <row r="19569" spans="7:7" x14ac:dyDescent="0.2">
      <c r="G19569" s="9"/>
    </row>
    <row r="19570" spans="7:7" x14ac:dyDescent="0.2">
      <c r="G19570" s="9"/>
    </row>
    <row r="19571" spans="7:7" x14ac:dyDescent="0.2">
      <c r="G19571" s="9"/>
    </row>
    <row r="19572" spans="7:7" x14ac:dyDescent="0.2">
      <c r="G19572" s="9"/>
    </row>
    <row r="19573" spans="7:7" x14ac:dyDescent="0.2">
      <c r="G19573" s="9"/>
    </row>
    <row r="19574" spans="7:7" x14ac:dyDescent="0.2">
      <c r="G19574" s="9"/>
    </row>
    <row r="19575" spans="7:7" x14ac:dyDescent="0.2">
      <c r="G19575" s="9"/>
    </row>
    <row r="19576" spans="7:7" x14ac:dyDescent="0.2">
      <c r="G19576" s="9"/>
    </row>
    <row r="19577" spans="7:7" x14ac:dyDescent="0.2">
      <c r="G19577" s="9"/>
    </row>
    <row r="19578" spans="7:7" x14ac:dyDescent="0.2">
      <c r="G19578" s="9"/>
    </row>
    <row r="19579" spans="7:7" x14ac:dyDescent="0.2">
      <c r="G19579" s="9"/>
    </row>
    <row r="19580" spans="7:7" x14ac:dyDescent="0.2">
      <c r="G19580" s="9"/>
    </row>
    <row r="19581" spans="7:7" x14ac:dyDescent="0.2">
      <c r="G19581" s="9"/>
    </row>
    <row r="19582" spans="7:7" x14ac:dyDescent="0.2">
      <c r="G19582" s="9"/>
    </row>
    <row r="19583" spans="7:7" x14ac:dyDescent="0.2">
      <c r="G19583" s="9"/>
    </row>
    <row r="19584" spans="7:7" x14ac:dyDescent="0.2">
      <c r="G19584" s="9"/>
    </row>
    <row r="19585" spans="7:7" x14ac:dyDescent="0.2">
      <c r="G19585" s="9"/>
    </row>
    <row r="19586" spans="7:7" x14ac:dyDescent="0.2">
      <c r="G19586" s="9"/>
    </row>
    <row r="19587" spans="7:7" x14ac:dyDescent="0.2">
      <c r="G19587" s="9"/>
    </row>
    <row r="19588" spans="7:7" x14ac:dyDescent="0.2">
      <c r="G19588" s="9"/>
    </row>
    <row r="19589" spans="7:7" x14ac:dyDescent="0.2">
      <c r="G19589" s="9"/>
    </row>
    <row r="19590" spans="7:7" x14ac:dyDescent="0.2">
      <c r="G19590" s="9"/>
    </row>
    <row r="19591" spans="7:7" x14ac:dyDescent="0.2">
      <c r="G19591" s="9"/>
    </row>
    <row r="19592" spans="7:7" x14ac:dyDescent="0.2">
      <c r="G19592" s="9"/>
    </row>
    <row r="19593" spans="7:7" x14ac:dyDescent="0.2">
      <c r="G19593" s="9"/>
    </row>
    <row r="19594" spans="7:7" x14ac:dyDescent="0.2">
      <c r="G19594" s="9"/>
    </row>
    <row r="19595" spans="7:7" x14ac:dyDescent="0.2">
      <c r="G19595" s="9"/>
    </row>
    <row r="19596" spans="7:7" x14ac:dyDescent="0.2">
      <c r="G19596" s="9"/>
    </row>
    <row r="19597" spans="7:7" x14ac:dyDescent="0.2">
      <c r="G19597" s="9"/>
    </row>
    <row r="19598" spans="7:7" x14ac:dyDescent="0.2">
      <c r="G19598" s="9"/>
    </row>
    <row r="19599" spans="7:7" x14ac:dyDescent="0.2">
      <c r="G19599" s="9"/>
    </row>
    <row r="19600" spans="7:7" x14ac:dyDescent="0.2">
      <c r="G19600" s="9"/>
    </row>
    <row r="19601" spans="7:7" x14ac:dyDescent="0.2">
      <c r="G19601" s="9"/>
    </row>
    <row r="19602" spans="7:7" x14ac:dyDescent="0.2">
      <c r="G19602" s="9"/>
    </row>
    <row r="19603" spans="7:7" x14ac:dyDescent="0.2">
      <c r="G19603" s="9"/>
    </row>
    <row r="19604" spans="7:7" x14ac:dyDescent="0.2">
      <c r="G19604" s="9"/>
    </row>
    <row r="19605" spans="7:7" x14ac:dyDescent="0.2">
      <c r="G19605" s="9"/>
    </row>
    <row r="19606" spans="7:7" x14ac:dyDescent="0.2">
      <c r="G19606" s="9"/>
    </row>
    <row r="19607" spans="7:7" x14ac:dyDescent="0.2">
      <c r="G19607" s="9"/>
    </row>
    <row r="19608" spans="7:7" x14ac:dyDescent="0.2">
      <c r="G19608" s="9"/>
    </row>
    <row r="19609" spans="7:7" x14ac:dyDescent="0.2">
      <c r="G19609" s="9"/>
    </row>
    <row r="19610" spans="7:7" x14ac:dyDescent="0.2">
      <c r="G19610" s="9"/>
    </row>
    <row r="19611" spans="7:7" x14ac:dyDescent="0.2">
      <c r="G19611" s="9"/>
    </row>
    <row r="19612" spans="7:7" x14ac:dyDescent="0.2">
      <c r="G19612" s="9"/>
    </row>
    <row r="19613" spans="7:7" x14ac:dyDescent="0.2">
      <c r="G19613" s="9"/>
    </row>
    <row r="19614" spans="7:7" x14ac:dyDescent="0.2">
      <c r="G19614" s="9"/>
    </row>
    <row r="19615" spans="7:7" x14ac:dyDescent="0.2">
      <c r="G19615" s="9"/>
    </row>
    <row r="19616" spans="7:7" x14ac:dyDescent="0.2">
      <c r="G19616" s="9"/>
    </row>
    <row r="19617" spans="7:7" x14ac:dyDescent="0.2">
      <c r="G19617" s="9"/>
    </row>
    <row r="19618" spans="7:7" x14ac:dyDescent="0.2">
      <c r="G19618" s="9"/>
    </row>
    <row r="19619" spans="7:7" x14ac:dyDescent="0.2">
      <c r="G19619" s="9"/>
    </row>
    <row r="19620" spans="7:7" x14ac:dyDescent="0.2">
      <c r="G19620" s="9"/>
    </row>
    <row r="19621" spans="7:7" x14ac:dyDescent="0.2">
      <c r="G19621" s="9"/>
    </row>
    <row r="19622" spans="7:7" x14ac:dyDescent="0.2">
      <c r="G19622" s="9"/>
    </row>
    <row r="19623" spans="7:7" x14ac:dyDescent="0.2">
      <c r="G19623" s="9"/>
    </row>
    <row r="19624" spans="7:7" x14ac:dyDescent="0.2">
      <c r="G19624" s="9"/>
    </row>
    <row r="19625" spans="7:7" x14ac:dyDescent="0.2">
      <c r="G19625" s="9"/>
    </row>
    <row r="19626" spans="7:7" x14ac:dyDescent="0.2">
      <c r="G19626" s="9"/>
    </row>
    <row r="19627" spans="7:7" x14ac:dyDescent="0.2">
      <c r="G19627" s="9"/>
    </row>
    <row r="19628" spans="7:7" x14ac:dyDescent="0.2">
      <c r="G19628" s="9"/>
    </row>
    <row r="19629" spans="7:7" x14ac:dyDescent="0.2">
      <c r="G19629" s="9"/>
    </row>
    <row r="19630" spans="7:7" x14ac:dyDescent="0.2">
      <c r="G19630" s="9"/>
    </row>
    <row r="19631" spans="7:7" x14ac:dyDescent="0.2">
      <c r="G19631" s="9"/>
    </row>
    <row r="19632" spans="7:7" x14ac:dyDescent="0.2">
      <c r="G19632" s="9"/>
    </row>
    <row r="19633" spans="7:7" x14ac:dyDescent="0.2">
      <c r="G19633" s="9"/>
    </row>
    <row r="19634" spans="7:7" x14ac:dyDescent="0.2">
      <c r="G19634" s="9"/>
    </row>
    <row r="19635" spans="7:7" x14ac:dyDescent="0.2">
      <c r="G19635" s="9"/>
    </row>
    <row r="19636" spans="7:7" x14ac:dyDescent="0.2">
      <c r="G19636" s="9"/>
    </row>
    <row r="19637" spans="7:7" x14ac:dyDescent="0.2">
      <c r="G19637" s="9"/>
    </row>
    <row r="19638" spans="7:7" x14ac:dyDescent="0.2">
      <c r="G19638" s="9"/>
    </row>
    <row r="19639" spans="7:7" x14ac:dyDescent="0.2">
      <c r="G19639" s="9"/>
    </row>
    <row r="19640" spans="7:7" x14ac:dyDescent="0.2">
      <c r="G19640" s="9"/>
    </row>
    <row r="19641" spans="7:7" x14ac:dyDescent="0.2">
      <c r="G19641" s="9"/>
    </row>
    <row r="19642" spans="7:7" x14ac:dyDescent="0.2">
      <c r="G19642" s="9"/>
    </row>
    <row r="19643" spans="7:7" x14ac:dyDescent="0.2">
      <c r="G19643" s="9"/>
    </row>
    <row r="19644" spans="7:7" x14ac:dyDescent="0.2">
      <c r="G19644" s="9"/>
    </row>
    <row r="19645" spans="7:7" x14ac:dyDescent="0.2">
      <c r="G19645" s="9"/>
    </row>
    <row r="19646" spans="7:7" x14ac:dyDescent="0.2">
      <c r="G19646" s="9"/>
    </row>
    <row r="19647" spans="7:7" x14ac:dyDescent="0.2">
      <c r="G19647" s="9"/>
    </row>
    <row r="19648" spans="7:7" x14ac:dyDescent="0.2">
      <c r="G19648" s="9"/>
    </row>
    <row r="19649" spans="7:7" x14ac:dyDescent="0.2">
      <c r="G19649" s="9"/>
    </row>
    <row r="19650" spans="7:7" x14ac:dyDescent="0.2">
      <c r="G19650" s="9"/>
    </row>
    <row r="19651" spans="7:7" x14ac:dyDescent="0.2">
      <c r="G19651" s="9"/>
    </row>
    <row r="19652" spans="7:7" x14ac:dyDescent="0.2">
      <c r="G19652" s="9"/>
    </row>
    <row r="19653" spans="7:7" x14ac:dyDescent="0.2">
      <c r="G19653" s="9"/>
    </row>
    <row r="19654" spans="7:7" x14ac:dyDescent="0.2">
      <c r="G19654" s="9"/>
    </row>
    <row r="19655" spans="7:7" x14ac:dyDescent="0.2">
      <c r="G19655" s="9"/>
    </row>
    <row r="19656" spans="7:7" x14ac:dyDescent="0.2">
      <c r="G19656" s="9"/>
    </row>
    <row r="19657" spans="7:7" x14ac:dyDescent="0.2">
      <c r="G19657" s="9"/>
    </row>
    <row r="19658" spans="7:7" x14ac:dyDescent="0.2">
      <c r="G19658" s="9"/>
    </row>
    <row r="19659" spans="7:7" x14ac:dyDescent="0.2">
      <c r="G19659" s="9"/>
    </row>
    <row r="19660" spans="7:7" x14ac:dyDescent="0.2">
      <c r="G19660" s="9"/>
    </row>
    <row r="19661" spans="7:7" x14ac:dyDescent="0.2">
      <c r="G19661" s="9"/>
    </row>
    <row r="19662" spans="7:7" x14ac:dyDescent="0.2">
      <c r="G19662" s="9"/>
    </row>
    <row r="19663" spans="7:7" x14ac:dyDescent="0.2">
      <c r="G19663" s="9"/>
    </row>
    <row r="19664" spans="7:7" x14ac:dyDescent="0.2">
      <c r="G19664" s="9"/>
    </row>
    <row r="19665" spans="7:7" x14ac:dyDescent="0.2">
      <c r="G19665" s="9"/>
    </row>
    <row r="19666" spans="7:7" x14ac:dyDescent="0.2">
      <c r="G19666" s="9"/>
    </row>
    <row r="19667" spans="7:7" x14ac:dyDescent="0.2">
      <c r="G19667" s="9"/>
    </row>
    <row r="19668" spans="7:7" x14ac:dyDescent="0.2">
      <c r="G19668" s="9"/>
    </row>
    <row r="19669" spans="7:7" x14ac:dyDescent="0.2">
      <c r="G19669" s="9"/>
    </row>
    <row r="19670" spans="7:7" x14ac:dyDescent="0.2">
      <c r="G19670" s="9"/>
    </row>
    <row r="19671" spans="7:7" x14ac:dyDescent="0.2">
      <c r="G19671" s="9"/>
    </row>
    <row r="19672" spans="7:7" x14ac:dyDescent="0.2">
      <c r="G19672" s="9"/>
    </row>
    <row r="19673" spans="7:7" x14ac:dyDescent="0.2">
      <c r="G19673" s="9"/>
    </row>
    <row r="19674" spans="7:7" x14ac:dyDescent="0.2">
      <c r="G19674" s="9"/>
    </row>
    <row r="19675" spans="7:7" x14ac:dyDescent="0.2">
      <c r="G19675" s="9"/>
    </row>
    <row r="19676" spans="7:7" x14ac:dyDescent="0.2">
      <c r="G19676" s="9"/>
    </row>
    <row r="19677" spans="7:7" x14ac:dyDescent="0.2">
      <c r="G19677" s="9"/>
    </row>
    <row r="19678" spans="7:7" x14ac:dyDescent="0.2">
      <c r="G19678" s="9"/>
    </row>
    <row r="19679" spans="7:7" x14ac:dyDescent="0.2">
      <c r="G19679" s="9"/>
    </row>
    <row r="19680" spans="7:7" x14ac:dyDescent="0.2">
      <c r="G19680" s="9"/>
    </row>
    <row r="19681" spans="7:7" x14ac:dyDescent="0.2">
      <c r="G19681" s="9"/>
    </row>
    <row r="19682" spans="7:7" x14ac:dyDescent="0.2">
      <c r="G19682" s="9"/>
    </row>
    <row r="19683" spans="7:7" x14ac:dyDescent="0.2">
      <c r="G19683" s="9"/>
    </row>
    <row r="19684" spans="7:7" x14ac:dyDescent="0.2">
      <c r="G19684" s="9"/>
    </row>
    <row r="19685" spans="7:7" x14ac:dyDescent="0.2">
      <c r="G19685" s="9"/>
    </row>
    <row r="19686" spans="7:7" x14ac:dyDescent="0.2">
      <c r="G19686" s="9"/>
    </row>
    <row r="19687" spans="7:7" x14ac:dyDescent="0.2">
      <c r="G19687" s="9"/>
    </row>
    <row r="19688" spans="7:7" x14ac:dyDescent="0.2">
      <c r="G19688" s="9"/>
    </row>
    <row r="19689" spans="7:7" x14ac:dyDescent="0.2">
      <c r="G19689" s="9"/>
    </row>
    <row r="19690" spans="7:7" x14ac:dyDescent="0.2">
      <c r="G19690" s="9"/>
    </row>
    <row r="19691" spans="7:7" x14ac:dyDescent="0.2">
      <c r="G19691" s="9"/>
    </row>
    <row r="19692" spans="7:7" x14ac:dyDescent="0.2">
      <c r="G19692" s="9"/>
    </row>
    <row r="19693" spans="7:7" x14ac:dyDescent="0.2">
      <c r="G19693" s="9"/>
    </row>
    <row r="19694" spans="7:7" x14ac:dyDescent="0.2">
      <c r="G19694" s="9"/>
    </row>
    <row r="19695" spans="7:7" x14ac:dyDescent="0.2">
      <c r="G19695" s="9"/>
    </row>
    <row r="19696" spans="7:7" x14ac:dyDescent="0.2">
      <c r="G19696" s="9"/>
    </row>
    <row r="19697" spans="7:7" x14ac:dyDescent="0.2">
      <c r="G19697" s="9"/>
    </row>
    <row r="19698" spans="7:7" x14ac:dyDescent="0.2">
      <c r="G19698" s="9"/>
    </row>
    <row r="19699" spans="7:7" x14ac:dyDescent="0.2">
      <c r="G19699" s="9"/>
    </row>
    <row r="19700" spans="7:7" x14ac:dyDescent="0.2">
      <c r="G19700" s="9"/>
    </row>
    <row r="19701" spans="7:7" x14ac:dyDescent="0.2">
      <c r="G19701" s="9"/>
    </row>
    <row r="19702" spans="7:7" x14ac:dyDescent="0.2">
      <c r="G19702" s="9"/>
    </row>
    <row r="19703" spans="7:7" x14ac:dyDescent="0.2">
      <c r="G19703" s="9"/>
    </row>
    <row r="19704" spans="7:7" x14ac:dyDescent="0.2">
      <c r="G19704" s="9"/>
    </row>
    <row r="19705" spans="7:7" x14ac:dyDescent="0.2">
      <c r="G19705" s="9"/>
    </row>
    <row r="19706" spans="7:7" x14ac:dyDescent="0.2">
      <c r="G19706" s="9"/>
    </row>
    <row r="19707" spans="7:7" x14ac:dyDescent="0.2">
      <c r="G19707" s="9"/>
    </row>
    <row r="19708" spans="7:7" x14ac:dyDescent="0.2">
      <c r="G19708" s="9"/>
    </row>
    <row r="19709" spans="7:7" x14ac:dyDescent="0.2">
      <c r="G19709" s="9"/>
    </row>
    <row r="19710" spans="7:7" x14ac:dyDescent="0.2">
      <c r="G19710" s="9"/>
    </row>
    <row r="19711" spans="7:7" x14ac:dyDescent="0.2">
      <c r="G19711" s="9"/>
    </row>
    <row r="19712" spans="7:7" x14ac:dyDescent="0.2">
      <c r="G19712" s="9"/>
    </row>
    <row r="19713" spans="7:7" x14ac:dyDescent="0.2">
      <c r="G19713" s="9"/>
    </row>
    <row r="19714" spans="7:7" x14ac:dyDescent="0.2">
      <c r="G19714" s="9"/>
    </row>
    <row r="19715" spans="7:7" x14ac:dyDescent="0.2">
      <c r="G19715" s="9"/>
    </row>
    <row r="19716" spans="7:7" x14ac:dyDescent="0.2">
      <c r="G19716" s="9"/>
    </row>
    <row r="19717" spans="7:7" x14ac:dyDescent="0.2">
      <c r="G19717" s="9"/>
    </row>
    <row r="19718" spans="7:7" x14ac:dyDescent="0.2">
      <c r="G19718" s="9"/>
    </row>
    <row r="19719" spans="7:7" x14ac:dyDescent="0.2">
      <c r="G19719" s="9"/>
    </row>
    <row r="19720" spans="7:7" x14ac:dyDescent="0.2">
      <c r="G19720" s="9"/>
    </row>
    <row r="19721" spans="7:7" x14ac:dyDescent="0.2">
      <c r="G19721" s="9"/>
    </row>
    <row r="19722" spans="7:7" x14ac:dyDescent="0.2">
      <c r="G19722" s="9"/>
    </row>
    <row r="19723" spans="7:7" x14ac:dyDescent="0.2">
      <c r="G19723" s="9"/>
    </row>
    <row r="19724" spans="7:7" x14ac:dyDescent="0.2">
      <c r="G19724" s="9"/>
    </row>
    <row r="19725" spans="7:7" x14ac:dyDescent="0.2">
      <c r="G19725" s="9"/>
    </row>
    <row r="19726" spans="7:7" x14ac:dyDescent="0.2">
      <c r="G19726" s="9"/>
    </row>
    <row r="19727" spans="7:7" x14ac:dyDescent="0.2">
      <c r="G19727" s="9"/>
    </row>
    <row r="19728" spans="7:7" x14ac:dyDescent="0.2">
      <c r="G19728" s="9"/>
    </row>
    <row r="19729" spans="7:7" x14ac:dyDescent="0.2">
      <c r="G19729" s="9"/>
    </row>
    <row r="19730" spans="7:7" x14ac:dyDescent="0.2">
      <c r="G19730" s="9"/>
    </row>
    <row r="19731" spans="7:7" x14ac:dyDescent="0.2">
      <c r="G19731" s="9"/>
    </row>
    <row r="19732" spans="7:7" x14ac:dyDescent="0.2">
      <c r="G19732" s="9"/>
    </row>
    <row r="19733" spans="7:7" x14ac:dyDescent="0.2">
      <c r="G19733" s="9"/>
    </row>
    <row r="19734" spans="7:7" x14ac:dyDescent="0.2">
      <c r="G19734" s="9"/>
    </row>
    <row r="19735" spans="7:7" x14ac:dyDescent="0.2">
      <c r="G19735" s="9"/>
    </row>
    <row r="19736" spans="7:7" x14ac:dyDescent="0.2">
      <c r="G19736" s="9"/>
    </row>
    <row r="19737" spans="7:7" x14ac:dyDescent="0.2">
      <c r="G19737" s="9"/>
    </row>
    <row r="19738" spans="7:7" x14ac:dyDescent="0.2">
      <c r="G19738" s="9"/>
    </row>
    <row r="19739" spans="7:7" x14ac:dyDescent="0.2">
      <c r="G19739" s="9"/>
    </row>
    <row r="19740" spans="7:7" x14ac:dyDescent="0.2">
      <c r="G19740" s="9"/>
    </row>
    <row r="19741" spans="7:7" x14ac:dyDescent="0.2">
      <c r="G19741" s="9"/>
    </row>
    <row r="19742" spans="7:7" x14ac:dyDescent="0.2">
      <c r="G19742" s="9"/>
    </row>
    <row r="19743" spans="7:7" x14ac:dyDescent="0.2">
      <c r="G19743" s="9"/>
    </row>
    <row r="19744" spans="7:7" x14ac:dyDescent="0.2">
      <c r="G19744" s="9"/>
    </row>
    <row r="19745" spans="7:7" x14ac:dyDescent="0.2">
      <c r="G19745" s="9"/>
    </row>
    <row r="19746" spans="7:7" x14ac:dyDescent="0.2">
      <c r="G19746" s="9"/>
    </row>
    <row r="19747" spans="7:7" x14ac:dyDescent="0.2">
      <c r="G19747" s="9"/>
    </row>
    <row r="19748" spans="7:7" x14ac:dyDescent="0.2">
      <c r="G19748" s="9"/>
    </row>
    <row r="19749" spans="7:7" x14ac:dyDescent="0.2">
      <c r="G19749" s="9"/>
    </row>
    <row r="19750" spans="7:7" x14ac:dyDescent="0.2">
      <c r="G19750" s="9"/>
    </row>
    <row r="19751" spans="7:7" x14ac:dyDescent="0.2">
      <c r="G19751" s="9"/>
    </row>
    <row r="19752" spans="7:7" x14ac:dyDescent="0.2">
      <c r="G19752" s="9"/>
    </row>
    <row r="19753" spans="7:7" x14ac:dyDescent="0.2">
      <c r="G19753" s="9"/>
    </row>
    <row r="19754" spans="7:7" x14ac:dyDescent="0.2">
      <c r="G19754" s="9"/>
    </row>
    <row r="19755" spans="7:7" x14ac:dyDescent="0.2">
      <c r="G19755" s="9"/>
    </row>
    <row r="19756" spans="7:7" x14ac:dyDescent="0.2">
      <c r="G19756" s="9"/>
    </row>
    <row r="19757" spans="7:7" x14ac:dyDescent="0.2">
      <c r="G19757" s="9"/>
    </row>
    <row r="19758" spans="7:7" x14ac:dyDescent="0.2">
      <c r="G19758" s="9"/>
    </row>
    <row r="19759" spans="7:7" x14ac:dyDescent="0.2">
      <c r="G19759" s="9"/>
    </row>
    <row r="19760" spans="7:7" x14ac:dyDescent="0.2">
      <c r="G19760" s="9"/>
    </row>
    <row r="19761" spans="7:7" x14ac:dyDescent="0.2">
      <c r="G19761" s="9"/>
    </row>
    <row r="19762" spans="7:7" x14ac:dyDescent="0.2">
      <c r="G19762" s="9"/>
    </row>
    <row r="19763" spans="7:7" x14ac:dyDescent="0.2">
      <c r="G19763" s="9"/>
    </row>
    <row r="19764" spans="7:7" x14ac:dyDescent="0.2">
      <c r="G19764" s="9"/>
    </row>
    <row r="19765" spans="7:7" x14ac:dyDescent="0.2">
      <c r="G19765" s="9"/>
    </row>
    <row r="19766" spans="7:7" x14ac:dyDescent="0.2">
      <c r="G19766" s="9"/>
    </row>
    <row r="19767" spans="7:7" x14ac:dyDescent="0.2">
      <c r="G19767" s="9"/>
    </row>
    <row r="19768" spans="7:7" x14ac:dyDescent="0.2">
      <c r="G19768" s="9"/>
    </row>
    <row r="19769" spans="7:7" x14ac:dyDescent="0.2">
      <c r="G19769" s="9"/>
    </row>
    <row r="19770" spans="7:7" x14ac:dyDescent="0.2">
      <c r="G19770" s="9"/>
    </row>
    <row r="19771" spans="7:7" x14ac:dyDescent="0.2">
      <c r="G19771" s="9"/>
    </row>
    <row r="19772" spans="7:7" x14ac:dyDescent="0.2">
      <c r="G19772" s="9"/>
    </row>
    <row r="19773" spans="7:7" x14ac:dyDescent="0.2">
      <c r="G19773" s="9"/>
    </row>
    <row r="19774" spans="7:7" x14ac:dyDescent="0.2">
      <c r="G19774" s="9"/>
    </row>
    <row r="19775" spans="7:7" x14ac:dyDescent="0.2">
      <c r="G19775" s="9"/>
    </row>
    <row r="19776" spans="7:7" x14ac:dyDescent="0.2">
      <c r="G19776" s="9"/>
    </row>
    <row r="19777" spans="7:7" x14ac:dyDescent="0.2">
      <c r="G19777" s="9"/>
    </row>
    <row r="19778" spans="7:7" x14ac:dyDescent="0.2">
      <c r="G19778" s="9"/>
    </row>
    <row r="19779" spans="7:7" x14ac:dyDescent="0.2">
      <c r="G19779" s="9"/>
    </row>
    <row r="19780" spans="7:7" x14ac:dyDescent="0.2">
      <c r="G19780" s="9"/>
    </row>
    <row r="19781" spans="7:7" x14ac:dyDescent="0.2">
      <c r="G19781" s="9"/>
    </row>
    <row r="19782" spans="7:7" x14ac:dyDescent="0.2">
      <c r="G19782" s="9"/>
    </row>
    <row r="19783" spans="7:7" x14ac:dyDescent="0.2">
      <c r="G19783" s="9"/>
    </row>
    <row r="19784" spans="7:7" x14ac:dyDescent="0.2">
      <c r="G19784" s="9"/>
    </row>
    <row r="19785" spans="7:7" x14ac:dyDescent="0.2">
      <c r="G19785" s="9"/>
    </row>
    <row r="19786" spans="7:7" x14ac:dyDescent="0.2">
      <c r="G19786" s="9"/>
    </row>
    <row r="19787" spans="7:7" x14ac:dyDescent="0.2">
      <c r="G19787" s="9"/>
    </row>
    <row r="19788" spans="7:7" x14ac:dyDescent="0.2">
      <c r="G19788" s="9"/>
    </row>
    <row r="19789" spans="7:7" x14ac:dyDescent="0.2">
      <c r="G19789" s="9"/>
    </row>
    <row r="19790" spans="7:7" x14ac:dyDescent="0.2">
      <c r="G19790" s="9"/>
    </row>
    <row r="19791" spans="7:7" x14ac:dyDescent="0.2">
      <c r="G19791" s="9"/>
    </row>
    <row r="19792" spans="7:7" x14ac:dyDescent="0.2">
      <c r="G19792" s="9"/>
    </row>
    <row r="19793" spans="7:7" x14ac:dyDescent="0.2">
      <c r="G19793" s="9"/>
    </row>
    <row r="19794" spans="7:7" x14ac:dyDescent="0.2">
      <c r="G19794" s="9"/>
    </row>
    <row r="19795" spans="7:7" x14ac:dyDescent="0.2">
      <c r="G19795" s="9"/>
    </row>
    <row r="19796" spans="7:7" x14ac:dyDescent="0.2">
      <c r="G19796" s="9"/>
    </row>
    <row r="19797" spans="7:7" x14ac:dyDescent="0.2">
      <c r="G19797" s="9"/>
    </row>
    <row r="19798" spans="7:7" x14ac:dyDescent="0.2">
      <c r="G19798" s="9"/>
    </row>
    <row r="19799" spans="7:7" x14ac:dyDescent="0.2">
      <c r="G19799" s="9"/>
    </row>
    <row r="19800" spans="7:7" x14ac:dyDescent="0.2">
      <c r="G19800" s="9"/>
    </row>
    <row r="19801" spans="7:7" x14ac:dyDescent="0.2">
      <c r="G19801" s="9"/>
    </row>
    <row r="19802" spans="7:7" x14ac:dyDescent="0.2">
      <c r="G19802" s="9"/>
    </row>
    <row r="19803" spans="7:7" x14ac:dyDescent="0.2">
      <c r="G19803" s="9"/>
    </row>
    <row r="19804" spans="7:7" x14ac:dyDescent="0.2">
      <c r="G19804" s="9"/>
    </row>
    <row r="19805" spans="7:7" x14ac:dyDescent="0.2">
      <c r="G19805" s="9"/>
    </row>
    <row r="19806" spans="7:7" x14ac:dyDescent="0.2">
      <c r="G19806" s="9"/>
    </row>
    <row r="19807" spans="7:7" x14ac:dyDescent="0.2">
      <c r="G19807" s="9"/>
    </row>
    <row r="19808" spans="7:7" x14ac:dyDescent="0.2">
      <c r="G19808" s="9"/>
    </row>
    <row r="19809" spans="7:7" x14ac:dyDescent="0.2">
      <c r="G19809" s="9"/>
    </row>
    <row r="19810" spans="7:7" x14ac:dyDescent="0.2">
      <c r="G19810" s="9"/>
    </row>
    <row r="19811" spans="7:7" x14ac:dyDescent="0.2">
      <c r="G19811" s="9"/>
    </row>
    <row r="19812" spans="7:7" x14ac:dyDescent="0.2">
      <c r="G19812" s="9"/>
    </row>
    <row r="19813" spans="7:7" x14ac:dyDescent="0.2">
      <c r="G19813" s="9"/>
    </row>
    <row r="19814" spans="7:7" x14ac:dyDescent="0.2">
      <c r="G19814" s="9"/>
    </row>
    <row r="19815" spans="7:7" x14ac:dyDescent="0.2">
      <c r="G19815" s="9"/>
    </row>
    <row r="19816" spans="7:7" x14ac:dyDescent="0.2">
      <c r="G19816" s="9"/>
    </row>
    <row r="19817" spans="7:7" x14ac:dyDescent="0.2">
      <c r="G19817" s="9"/>
    </row>
    <row r="19818" spans="7:7" x14ac:dyDescent="0.2">
      <c r="G19818" s="9"/>
    </row>
    <row r="19819" spans="7:7" x14ac:dyDescent="0.2">
      <c r="G19819" s="9"/>
    </row>
    <row r="19820" spans="7:7" x14ac:dyDescent="0.2">
      <c r="G19820" s="9"/>
    </row>
    <row r="19821" spans="7:7" x14ac:dyDescent="0.2">
      <c r="G19821" s="9"/>
    </row>
    <row r="19822" spans="7:7" x14ac:dyDescent="0.2">
      <c r="G19822" s="9"/>
    </row>
    <row r="19823" spans="7:7" x14ac:dyDescent="0.2">
      <c r="G19823" s="9"/>
    </row>
    <row r="19824" spans="7:7" x14ac:dyDescent="0.2">
      <c r="G19824" s="9"/>
    </row>
    <row r="19825" spans="7:7" x14ac:dyDescent="0.2">
      <c r="G19825" s="9"/>
    </row>
    <row r="19826" spans="7:7" x14ac:dyDescent="0.2">
      <c r="G19826" s="9"/>
    </row>
    <row r="19827" spans="7:7" x14ac:dyDescent="0.2">
      <c r="G19827" s="9"/>
    </row>
    <row r="19828" spans="7:7" x14ac:dyDescent="0.2">
      <c r="G19828" s="9"/>
    </row>
    <row r="19829" spans="7:7" x14ac:dyDescent="0.2">
      <c r="G19829" s="9"/>
    </row>
    <row r="19830" spans="7:7" x14ac:dyDescent="0.2">
      <c r="G19830" s="9"/>
    </row>
    <row r="19831" spans="7:7" x14ac:dyDescent="0.2">
      <c r="G19831" s="9"/>
    </row>
    <row r="19832" spans="7:7" x14ac:dyDescent="0.2">
      <c r="G19832" s="9"/>
    </row>
    <row r="19833" spans="7:7" x14ac:dyDescent="0.2">
      <c r="G19833" s="9"/>
    </row>
    <row r="19834" spans="7:7" x14ac:dyDescent="0.2">
      <c r="G19834" s="9"/>
    </row>
    <row r="19835" spans="7:7" x14ac:dyDescent="0.2">
      <c r="G19835" s="9"/>
    </row>
    <row r="19836" spans="7:7" x14ac:dyDescent="0.2">
      <c r="G19836" s="9"/>
    </row>
    <row r="19837" spans="7:7" x14ac:dyDescent="0.2">
      <c r="G19837" s="9"/>
    </row>
    <row r="19838" spans="7:7" x14ac:dyDescent="0.2">
      <c r="G19838" s="9"/>
    </row>
    <row r="19839" spans="7:7" x14ac:dyDescent="0.2">
      <c r="G19839" s="9"/>
    </row>
    <row r="19840" spans="7:7" x14ac:dyDescent="0.2">
      <c r="G19840" s="9"/>
    </row>
    <row r="19841" spans="7:7" x14ac:dyDescent="0.2">
      <c r="G19841" s="9"/>
    </row>
    <row r="19842" spans="7:7" x14ac:dyDescent="0.2">
      <c r="G19842" s="9"/>
    </row>
    <row r="19843" spans="7:7" x14ac:dyDescent="0.2">
      <c r="G19843" s="9"/>
    </row>
    <row r="19844" spans="7:7" x14ac:dyDescent="0.2">
      <c r="G19844" s="9"/>
    </row>
    <row r="19845" spans="7:7" x14ac:dyDescent="0.2">
      <c r="G19845" s="9"/>
    </row>
    <row r="19846" spans="7:7" x14ac:dyDescent="0.2">
      <c r="G19846" s="9"/>
    </row>
    <row r="19847" spans="7:7" x14ac:dyDescent="0.2">
      <c r="G19847" s="9"/>
    </row>
    <row r="19848" spans="7:7" x14ac:dyDescent="0.2">
      <c r="G19848" s="9"/>
    </row>
    <row r="19849" spans="7:7" x14ac:dyDescent="0.2">
      <c r="G19849" s="9"/>
    </row>
    <row r="19850" spans="7:7" x14ac:dyDescent="0.2">
      <c r="G19850" s="9"/>
    </row>
    <row r="19851" spans="7:7" x14ac:dyDescent="0.2">
      <c r="G19851" s="9"/>
    </row>
    <row r="19852" spans="7:7" x14ac:dyDescent="0.2">
      <c r="G19852" s="9"/>
    </row>
    <row r="19853" spans="7:7" x14ac:dyDescent="0.2">
      <c r="G19853" s="9"/>
    </row>
    <row r="19854" spans="7:7" x14ac:dyDescent="0.2">
      <c r="G19854" s="9"/>
    </row>
    <row r="19855" spans="7:7" x14ac:dyDescent="0.2">
      <c r="G19855" s="9"/>
    </row>
    <row r="19856" spans="7:7" x14ac:dyDescent="0.2">
      <c r="G19856" s="9"/>
    </row>
    <row r="19857" spans="7:7" x14ac:dyDescent="0.2">
      <c r="G19857" s="9"/>
    </row>
    <row r="19858" spans="7:7" x14ac:dyDescent="0.2">
      <c r="G19858" s="9"/>
    </row>
    <row r="19859" spans="7:7" x14ac:dyDescent="0.2">
      <c r="G19859" s="9"/>
    </row>
    <row r="19860" spans="7:7" x14ac:dyDescent="0.2">
      <c r="G19860" s="9"/>
    </row>
    <row r="19861" spans="7:7" x14ac:dyDescent="0.2">
      <c r="G19861" s="9"/>
    </row>
    <row r="19862" spans="7:7" x14ac:dyDescent="0.2">
      <c r="G19862" s="9"/>
    </row>
    <row r="19863" spans="7:7" x14ac:dyDescent="0.2">
      <c r="G19863" s="9"/>
    </row>
    <row r="19864" spans="7:7" x14ac:dyDescent="0.2">
      <c r="G19864" s="9"/>
    </row>
    <row r="19865" spans="7:7" x14ac:dyDescent="0.2">
      <c r="G19865" s="9"/>
    </row>
    <row r="19866" spans="7:7" x14ac:dyDescent="0.2">
      <c r="G19866" s="9"/>
    </row>
    <row r="19867" spans="7:7" x14ac:dyDescent="0.2">
      <c r="G19867" s="9"/>
    </row>
    <row r="19868" spans="7:7" x14ac:dyDescent="0.2">
      <c r="G19868" s="9"/>
    </row>
    <row r="19869" spans="7:7" x14ac:dyDescent="0.2">
      <c r="G19869" s="9"/>
    </row>
    <row r="19870" spans="7:7" x14ac:dyDescent="0.2">
      <c r="G19870" s="9"/>
    </row>
    <row r="19871" spans="7:7" x14ac:dyDescent="0.2">
      <c r="G19871" s="9"/>
    </row>
    <row r="19872" spans="7:7" x14ac:dyDescent="0.2">
      <c r="G19872" s="9"/>
    </row>
    <row r="19873" spans="7:7" x14ac:dyDescent="0.2">
      <c r="G19873" s="9"/>
    </row>
    <row r="19874" spans="7:7" x14ac:dyDescent="0.2">
      <c r="G19874" s="9"/>
    </row>
    <row r="19875" spans="7:7" x14ac:dyDescent="0.2">
      <c r="G19875" s="9"/>
    </row>
    <row r="19876" spans="7:7" x14ac:dyDescent="0.2">
      <c r="G19876" s="9"/>
    </row>
    <row r="19877" spans="7:7" x14ac:dyDescent="0.2">
      <c r="G19877" s="9"/>
    </row>
    <row r="19878" spans="7:7" x14ac:dyDescent="0.2">
      <c r="G19878" s="9"/>
    </row>
    <row r="19879" spans="7:7" x14ac:dyDescent="0.2">
      <c r="G19879" s="9"/>
    </row>
    <row r="19880" spans="7:7" x14ac:dyDescent="0.2">
      <c r="G19880" s="9"/>
    </row>
    <row r="19881" spans="7:7" x14ac:dyDescent="0.2">
      <c r="G19881" s="9"/>
    </row>
    <row r="19882" spans="7:7" x14ac:dyDescent="0.2">
      <c r="G19882" s="9"/>
    </row>
    <row r="19883" spans="7:7" x14ac:dyDescent="0.2">
      <c r="G19883" s="9"/>
    </row>
    <row r="19884" spans="7:7" x14ac:dyDescent="0.2">
      <c r="G19884" s="9"/>
    </row>
    <row r="19885" spans="7:7" x14ac:dyDescent="0.2">
      <c r="G19885" s="9"/>
    </row>
    <row r="19886" spans="7:7" x14ac:dyDescent="0.2">
      <c r="G19886" s="9"/>
    </row>
    <row r="19887" spans="7:7" x14ac:dyDescent="0.2">
      <c r="G19887" s="9"/>
    </row>
    <row r="19888" spans="7:7" x14ac:dyDescent="0.2">
      <c r="G19888" s="9"/>
    </row>
    <row r="19889" spans="7:7" x14ac:dyDescent="0.2">
      <c r="G19889" s="9"/>
    </row>
    <row r="19890" spans="7:7" x14ac:dyDescent="0.2">
      <c r="G19890" s="9"/>
    </row>
    <row r="19891" spans="7:7" x14ac:dyDescent="0.2">
      <c r="G19891" s="9"/>
    </row>
    <row r="19892" spans="7:7" x14ac:dyDescent="0.2">
      <c r="G19892" s="9"/>
    </row>
    <row r="19893" spans="7:7" x14ac:dyDescent="0.2">
      <c r="G19893" s="9"/>
    </row>
    <row r="19894" spans="7:7" x14ac:dyDescent="0.2">
      <c r="G19894" s="9"/>
    </row>
    <row r="19895" spans="7:7" x14ac:dyDescent="0.2">
      <c r="G19895" s="9"/>
    </row>
    <row r="19896" spans="7:7" x14ac:dyDescent="0.2">
      <c r="G19896" s="9"/>
    </row>
    <row r="19897" spans="7:7" x14ac:dyDescent="0.2">
      <c r="G19897" s="9"/>
    </row>
    <row r="19898" spans="7:7" x14ac:dyDescent="0.2">
      <c r="G19898" s="9"/>
    </row>
    <row r="19899" spans="7:7" x14ac:dyDescent="0.2">
      <c r="G19899" s="9"/>
    </row>
    <row r="19900" spans="7:7" x14ac:dyDescent="0.2">
      <c r="G19900" s="9"/>
    </row>
    <row r="19901" spans="7:7" x14ac:dyDescent="0.2">
      <c r="G19901" s="9"/>
    </row>
    <row r="19902" spans="7:7" x14ac:dyDescent="0.2">
      <c r="G19902" s="9"/>
    </row>
    <row r="19903" spans="7:7" x14ac:dyDescent="0.2">
      <c r="G19903" s="9"/>
    </row>
    <row r="19904" spans="7:7" x14ac:dyDescent="0.2">
      <c r="G19904" s="9"/>
    </row>
    <row r="19905" spans="7:7" x14ac:dyDescent="0.2">
      <c r="G19905" s="9"/>
    </row>
    <row r="19906" spans="7:7" x14ac:dyDescent="0.2">
      <c r="G19906" s="9"/>
    </row>
    <row r="19907" spans="7:7" x14ac:dyDescent="0.2">
      <c r="G19907" s="9"/>
    </row>
    <row r="19908" spans="7:7" x14ac:dyDescent="0.2">
      <c r="G19908" s="9"/>
    </row>
    <row r="19909" spans="7:7" x14ac:dyDescent="0.2">
      <c r="G19909" s="9"/>
    </row>
    <row r="19910" spans="7:7" x14ac:dyDescent="0.2">
      <c r="G19910" s="9"/>
    </row>
    <row r="19911" spans="7:7" x14ac:dyDescent="0.2">
      <c r="G19911" s="9"/>
    </row>
    <row r="19912" spans="7:7" x14ac:dyDescent="0.2">
      <c r="G19912" s="9"/>
    </row>
    <row r="19913" spans="7:7" x14ac:dyDescent="0.2">
      <c r="G19913" s="9"/>
    </row>
    <row r="19914" spans="7:7" x14ac:dyDescent="0.2">
      <c r="G19914" s="9"/>
    </row>
    <row r="19915" spans="7:7" x14ac:dyDescent="0.2">
      <c r="G19915" s="9"/>
    </row>
    <row r="19916" spans="7:7" x14ac:dyDescent="0.2">
      <c r="G19916" s="9"/>
    </row>
    <row r="19917" spans="7:7" x14ac:dyDescent="0.2">
      <c r="G19917" s="9"/>
    </row>
    <row r="19918" spans="7:7" x14ac:dyDescent="0.2">
      <c r="G19918" s="9"/>
    </row>
    <row r="19919" spans="7:7" x14ac:dyDescent="0.2">
      <c r="G19919" s="9"/>
    </row>
    <row r="19920" spans="7:7" x14ac:dyDescent="0.2">
      <c r="G19920" s="9"/>
    </row>
    <row r="19921" spans="7:7" x14ac:dyDescent="0.2">
      <c r="G19921" s="9"/>
    </row>
    <row r="19922" spans="7:7" x14ac:dyDescent="0.2">
      <c r="G19922" s="9"/>
    </row>
    <row r="19923" spans="7:7" x14ac:dyDescent="0.2">
      <c r="G19923" s="9"/>
    </row>
    <row r="19924" spans="7:7" x14ac:dyDescent="0.2">
      <c r="G19924" s="9"/>
    </row>
    <row r="19925" spans="7:7" x14ac:dyDescent="0.2">
      <c r="G19925" s="9"/>
    </row>
    <row r="19926" spans="7:7" x14ac:dyDescent="0.2">
      <c r="G19926" s="9"/>
    </row>
    <row r="19927" spans="7:7" x14ac:dyDescent="0.2">
      <c r="G19927" s="9"/>
    </row>
    <row r="19928" spans="7:7" x14ac:dyDescent="0.2">
      <c r="G19928" s="9"/>
    </row>
    <row r="19929" spans="7:7" x14ac:dyDescent="0.2">
      <c r="G19929" s="9"/>
    </row>
    <row r="19930" spans="7:7" x14ac:dyDescent="0.2">
      <c r="G19930" s="9"/>
    </row>
    <row r="19931" spans="7:7" x14ac:dyDescent="0.2">
      <c r="G19931" s="9"/>
    </row>
    <row r="19932" spans="7:7" x14ac:dyDescent="0.2">
      <c r="G19932" s="9"/>
    </row>
    <row r="19933" spans="7:7" x14ac:dyDescent="0.2">
      <c r="G19933" s="9"/>
    </row>
    <row r="19934" spans="7:7" x14ac:dyDescent="0.2">
      <c r="G19934" s="9"/>
    </row>
    <row r="19935" spans="7:7" x14ac:dyDescent="0.2">
      <c r="G19935" s="9"/>
    </row>
    <row r="19936" spans="7:7" x14ac:dyDescent="0.2">
      <c r="G19936" s="9"/>
    </row>
    <row r="19937" spans="7:7" x14ac:dyDescent="0.2">
      <c r="G19937" s="9"/>
    </row>
    <row r="19938" spans="7:7" x14ac:dyDescent="0.2">
      <c r="G19938" s="9"/>
    </row>
    <row r="19939" spans="7:7" x14ac:dyDescent="0.2">
      <c r="G19939" s="9"/>
    </row>
    <row r="19940" spans="7:7" x14ac:dyDescent="0.2">
      <c r="G19940" s="9"/>
    </row>
    <row r="19941" spans="7:7" x14ac:dyDescent="0.2">
      <c r="G19941" s="9"/>
    </row>
    <row r="19942" spans="7:7" x14ac:dyDescent="0.2">
      <c r="G19942" s="9"/>
    </row>
    <row r="19943" spans="7:7" x14ac:dyDescent="0.2">
      <c r="G19943" s="9"/>
    </row>
    <row r="19944" spans="7:7" x14ac:dyDescent="0.2">
      <c r="G19944" s="9"/>
    </row>
    <row r="19945" spans="7:7" x14ac:dyDescent="0.2">
      <c r="G19945" s="9"/>
    </row>
    <row r="19946" spans="7:7" x14ac:dyDescent="0.2">
      <c r="G19946" s="9"/>
    </row>
    <row r="19947" spans="7:7" x14ac:dyDescent="0.2">
      <c r="G19947" s="9"/>
    </row>
    <row r="19948" spans="7:7" x14ac:dyDescent="0.2">
      <c r="G19948" s="9"/>
    </row>
    <row r="19949" spans="7:7" x14ac:dyDescent="0.2">
      <c r="G19949" s="9"/>
    </row>
    <row r="19950" spans="7:7" x14ac:dyDescent="0.2">
      <c r="G19950" s="9"/>
    </row>
    <row r="19951" spans="7:7" x14ac:dyDescent="0.2">
      <c r="G19951" s="9"/>
    </row>
    <row r="19952" spans="7:7" x14ac:dyDescent="0.2">
      <c r="G19952" s="9"/>
    </row>
    <row r="19953" spans="7:7" x14ac:dyDescent="0.2">
      <c r="G19953" s="9"/>
    </row>
    <row r="19954" spans="7:7" x14ac:dyDescent="0.2">
      <c r="G19954" s="9"/>
    </row>
    <row r="19955" spans="7:7" x14ac:dyDescent="0.2">
      <c r="G19955" s="9"/>
    </row>
    <row r="19956" spans="7:7" x14ac:dyDescent="0.2">
      <c r="G19956" s="9"/>
    </row>
    <row r="19957" spans="7:7" x14ac:dyDescent="0.2">
      <c r="G19957" s="9"/>
    </row>
    <row r="19958" spans="7:7" x14ac:dyDescent="0.2">
      <c r="G19958" s="9"/>
    </row>
    <row r="19959" spans="7:7" x14ac:dyDescent="0.2">
      <c r="G19959" s="9"/>
    </row>
    <row r="19960" spans="7:7" x14ac:dyDescent="0.2">
      <c r="G19960" s="9"/>
    </row>
    <row r="19961" spans="7:7" x14ac:dyDescent="0.2">
      <c r="G19961" s="9"/>
    </row>
    <row r="19962" spans="7:7" x14ac:dyDescent="0.2">
      <c r="G19962" s="9"/>
    </row>
    <row r="19963" spans="7:7" x14ac:dyDescent="0.2">
      <c r="G19963" s="9"/>
    </row>
    <row r="19964" spans="7:7" x14ac:dyDescent="0.2">
      <c r="G19964" s="9"/>
    </row>
    <row r="19965" spans="7:7" x14ac:dyDescent="0.2">
      <c r="G19965" s="9"/>
    </row>
    <row r="19966" spans="7:7" x14ac:dyDescent="0.2">
      <c r="G19966" s="9"/>
    </row>
    <row r="19967" spans="7:7" x14ac:dyDescent="0.2">
      <c r="G19967" s="9"/>
    </row>
    <row r="19968" spans="7:7" x14ac:dyDescent="0.2">
      <c r="G19968" s="9"/>
    </row>
    <row r="19969" spans="7:7" x14ac:dyDescent="0.2">
      <c r="G19969" s="9"/>
    </row>
    <row r="19970" spans="7:7" x14ac:dyDescent="0.2">
      <c r="G19970" s="9"/>
    </row>
    <row r="19971" spans="7:7" x14ac:dyDescent="0.2">
      <c r="G19971" s="9"/>
    </row>
    <row r="19972" spans="7:7" x14ac:dyDescent="0.2">
      <c r="G19972" s="9"/>
    </row>
    <row r="19973" spans="7:7" x14ac:dyDescent="0.2">
      <c r="G19973" s="9"/>
    </row>
    <row r="19974" spans="7:7" x14ac:dyDescent="0.2">
      <c r="G19974" s="9"/>
    </row>
    <row r="19975" spans="7:7" x14ac:dyDescent="0.2">
      <c r="G19975" s="9"/>
    </row>
    <row r="19976" spans="7:7" x14ac:dyDescent="0.2">
      <c r="G19976" s="9"/>
    </row>
    <row r="19977" spans="7:7" x14ac:dyDescent="0.2">
      <c r="G19977" s="9"/>
    </row>
    <row r="19978" spans="7:7" x14ac:dyDescent="0.2">
      <c r="G19978" s="9"/>
    </row>
    <row r="19979" spans="7:7" x14ac:dyDescent="0.2">
      <c r="G19979" s="9"/>
    </row>
    <row r="19980" spans="7:7" x14ac:dyDescent="0.2">
      <c r="G19980" s="9"/>
    </row>
    <row r="19981" spans="7:7" x14ac:dyDescent="0.2">
      <c r="G19981" s="9"/>
    </row>
    <row r="19982" spans="7:7" x14ac:dyDescent="0.2">
      <c r="G19982" s="9"/>
    </row>
    <row r="19983" spans="7:7" x14ac:dyDescent="0.2">
      <c r="G19983" s="9"/>
    </row>
    <row r="19984" spans="7:7" x14ac:dyDescent="0.2">
      <c r="G19984" s="9"/>
    </row>
    <row r="19985" spans="7:7" x14ac:dyDescent="0.2">
      <c r="G19985" s="9"/>
    </row>
    <row r="19986" spans="7:7" x14ac:dyDescent="0.2">
      <c r="G19986" s="9"/>
    </row>
    <row r="19987" spans="7:7" x14ac:dyDescent="0.2">
      <c r="G19987" s="9"/>
    </row>
    <row r="19988" spans="7:7" x14ac:dyDescent="0.2">
      <c r="G19988" s="9"/>
    </row>
    <row r="19989" spans="7:7" x14ac:dyDescent="0.2">
      <c r="G19989" s="9"/>
    </row>
    <row r="19990" spans="7:7" x14ac:dyDescent="0.2">
      <c r="G19990" s="9"/>
    </row>
    <row r="19991" spans="7:7" x14ac:dyDescent="0.2">
      <c r="G19991" s="9"/>
    </row>
    <row r="19992" spans="7:7" x14ac:dyDescent="0.2">
      <c r="G19992" s="9"/>
    </row>
    <row r="19993" spans="7:7" x14ac:dyDescent="0.2">
      <c r="G19993" s="9"/>
    </row>
    <row r="19994" spans="7:7" x14ac:dyDescent="0.2">
      <c r="G19994" s="9"/>
    </row>
    <row r="19995" spans="7:7" x14ac:dyDescent="0.2">
      <c r="G19995" s="9"/>
    </row>
    <row r="19996" spans="7:7" x14ac:dyDescent="0.2">
      <c r="G19996" s="9"/>
    </row>
    <row r="19997" spans="7:7" x14ac:dyDescent="0.2">
      <c r="G19997" s="9"/>
    </row>
    <row r="19998" spans="7:7" x14ac:dyDescent="0.2">
      <c r="G19998" s="9"/>
    </row>
    <row r="19999" spans="7:7" x14ac:dyDescent="0.2">
      <c r="G19999" s="9"/>
    </row>
    <row r="20000" spans="7:7" x14ac:dyDescent="0.2">
      <c r="G20000" s="9"/>
    </row>
    <row r="20001" spans="7:7" x14ac:dyDescent="0.2">
      <c r="G20001" s="9"/>
    </row>
    <row r="20002" spans="7:7" x14ac:dyDescent="0.2">
      <c r="G20002" s="9"/>
    </row>
    <row r="20003" spans="7:7" x14ac:dyDescent="0.2">
      <c r="G20003" s="9"/>
    </row>
    <row r="20004" spans="7:7" x14ac:dyDescent="0.2">
      <c r="G20004" s="9"/>
    </row>
    <row r="20005" spans="7:7" x14ac:dyDescent="0.2">
      <c r="G20005" s="9"/>
    </row>
    <row r="20006" spans="7:7" x14ac:dyDescent="0.2">
      <c r="G20006" s="9"/>
    </row>
    <row r="20007" spans="7:7" x14ac:dyDescent="0.2">
      <c r="G20007" s="9"/>
    </row>
    <row r="20008" spans="7:7" x14ac:dyDescent="0.2">
      <c r="G20008" s="9"/>
    </row>
    <row r="20009" spans="7:7" x14ac:dyDescent="0.2">
      <c r="G20009" s="9"/>
    </row>
    <row r="20010" spans="7:7" x14ac:dyDescent="0.2">
      <c r="G20010" s="9"/>
    </row>
    <row r="20011" spans="7:7" x14ac:dyDescent="0.2">
      <c r="G20011" s="9"/>
    </row>
    <row r="20012" spans="7:7" x14ac:dyDescent="0.2">
      <c r="G20012" s="9"/>
    </row>
    <row r="20013" spans="7:7" x14ac:dyDescent="0.2">
      <c r="G20013" s="9"/>
    </row>
    <row r="20014" spans="7:7" x14ac:dyDescent="0.2">
      <c r="G20014" s="9"/>
    </row>
    <row r="20015" spans="7:7" x14ac:dyDescent="0.2">
      <c r="G20015" s="9"/>
    </row>
    <row r="20016" spans="7:7" x14ac:dyDescent="0.2">
      <c r="G20016" s="9"/>
    </row>
    <row r="20017" spans="7:7" x14ac:dyDescent="0.2">
      <c r="G20017" s="9"/>
    </row>
    <row r="20018" spans="7:7" x14ac:dyDescent="0.2">
      <c r="G20018" s="9"/>
    </row>
    <row r="20019" spans="7:7" x14ac:dyDescent="0.2">
      <c r="G20019" s="9"/>
    </row>
    <row r="20020" spans="7:7" x14ac:dyDescent="0.2">
      <c r="G20020" s="9"/>
    </row>
    <row r="20021" spans="7:7" x14ac:dyDescent="0.2">
      <c r="G20021" s="9"/>
    </row>
    <row r="20022" spans="7:7" x14ac:dyDescent="0.2">
      <c r="G20022" s="9"/>
    </row>
    <row r="20023" spans="7:7" x14ac:dyDescent="0.2">
      <c r="G20023" s="9"/>
    </row>
    <row r="20024" spans="7:7" x14ac:dyDescent="0.2">
      <c r="G20024" s="9"/>
    </row>
    <row r="20025" spans="7:7" x14ac:dyDescent="0.2">
      <c r="G20025" s="9"/>
    </row>
    <row r="20026" spans="7:7" x14ac:dyDescent="0.2">
      <c r="G20026" s="9"/>
    </row>
    <row r="20027" spans="7:7" x14ac:dyDescent="0.2">
      <c r="G20027" s="9"/>
    </row>
    <row r="20028" spans="7:7" x14ac:dyDescent="0.2">
      <c r="G20028" s="9"/>
    </row>
    <row r="20029" spans="7:7" x14ac:dyDescent="0.2">
      <c r="G20029" s="9"/>
    </row>
    <row r="20030" spans="7:7" x14ac:dyDescent="0.2">
      <c r="G20030" s="9"/>
    </row>
    <row r="20031" spans="7:7" x14ac:dyDescent="0.2">
      <c r="G20031" s="9"/>
    </row>
    <row r="20032" spans="7:7" x14ac:dyDescent="0.2">
      <c r="G20032" s="9"/>
    </row>
    <row r="20033" spans="7:7" x14ac:dyDescent="0.2">
      <c r="G20033" s="9"/>
    </row>
    <row r="20034" spans="7:7" x14ac:dyDescent="0.2">
      <c r="G20034" s="9"/>
    </row>
    <row r="20035" spans="7:7" x14ac:dyDescent="0.2">
      <c r="G20035" s="9"/>
    </row>
    <row r="20036" spans="7:7" x14ac:dyDescent="0.2">
      <c r="G20036" s="9"/>
    </row>
    <row r="20037" spans="7:7" x14ac:dyDescent="0.2">
      <c r="G20037" s="9"/>
    </row>
    <row r="20038" spans="7:7" x14ac:dyDescent="0.2">
      <c r="G20038" s="9"/>
    </row>
    <row r="20039" spans="7:7" x14ac:dyDescent="0.2">
      <c r="G20039" s="9"/>
    </row>
    <row r="20040" spans="7:7" x14ac:dyDescent="0.2">
      <c r="G20040" s="9"/>
    </row>
    <row r="20041" spans="7:7" x14ac:dyDescent="0.2">
      <c r="G20041" s="9"/>
    </row>
    <row r="20042" spans="7:7" x14ac:dyDescent="0.2">
      <c r="G20042" s="9"/>
    </row>
    <row r="20043" spans="7:7" x14ac:dyDescent="0.2">
      <c r="G20043" s="9"/>
    </row>
    <row r="20044" spans="7:7" x14ac:dyDescent="0.2">
      <c r="G20044" s="9"/>
    </row>
    <row r="20045" spans="7:7" x14ac:dyDescent="0.2">
      <c r="G20045" s="9"/>
    </row>
    <row r="20046" spans="7:7" x14ac:dyDescent="0.2">
      <c r="G20046" s="9"/>
    </row>
    <row r="20047" spans="7:7" x14ac:dyDescent="0.2">
      <c r="G20047" s="9"/>
    </row>
    <row r="20048" spans="7:7" x14ac:dyDescent="0.2">
      <c r="G20048" s="9"/>
    </row>
    <row r="20049" spans="7:7" x14ac:dyDescent="0.2">
      <c r="G20049" s="9"/>
    </row>
    <row r="20050" spans="7:7" x14ac:dyDescent="0.2">
      <c r="G20050" s="9"/>
    </row>
    <row r="20051" spans="7:7" x14ac:dyDescent="0.2">
      <c r="G20051" s="9"/>
    </row>
    <row r="20052" spans="7:7" x14ac:dyDescent="0.2">
      <c r="G20052" s="9"/>
    </row>
    <row r="20053" spans="7:7" x14ac:dyDescent="0.2">
      <c r="G20053" s="9"/>
    </row>
    <row r="20054" spans="7:7" x14ac:dyDescent="0.2">
      <c r="G20054" s="9"/>
    </row>
    <row r="20055" spans="7:7" x14ac:dyDescent="0.2">
      <c r="G20055" s="9"/>
    </row>
    <row r="20056" spans="7:7" x14ac:dyDescent="0.2">
      <c r="G20056" s="9"/>
    </row>
    <row r="20057" spans="7:7" x14ac:dyDescent="0.2">
      <c r="G20057" s="9"/>
    </row>
    <row r="20058" spans="7:7" x14ac:dyDescent="0.2">
      <c r="G20058" s="9"/>
    </row>
    <row r="20059" spans="7:7" x14ac:dyDescent="0.2">
      <c r="G20059" s="9"/>
    </row>
    <row r="20060" spans="7:7" x14ac:dyDescent="0.2">
      <c r="G20060" s="9"/>
    </row>
    <row r="20061" spans="7:7" x14ac:dyDescent="0.2">
      <c r="G20061" s="9"/>
    </row>
    <row r="20062" spans="7:7" x14ac:dyDescent="0.2">
      <c r="G20062" s="9"/>
    </row>
    <row r="20063" spans="7:7" x14ac:dyDescent="0.2">
      <c r="G20063" s="9"/>
    </row>
    <row r="20064" spans="7:7" x14ac:dyDescent="0.2">
      <c r="G20064" s="9"/>
    </row>
    <row r="20065" spans="7:7" x14ac:dyDescent="0.2">
      <c r="G20065" s="9"/>
    </row>
    <row r="20066" spans="7:7" x14ac:dyDescent="0.2">
      <c r="G20066" s="9"/>
    </row>
    <row r="20067" spans="7:7" x14ac:dyDescent="0.2">
      <c r="G20067" s="9"/>
    </row>
    <row r="20068" spans="7:7" x14ac:dyDescent="0.2">
      <c r="G20068" s="9"/>
    </row>
    <row r="20069" spans="7:7" x14ac:dyDescent="0.2">
      <c r="G20069" s="9"/>
    </row>
    <row r="20070" spans="7:7" x14ac:dyDescent="0.2">
      <c r="G20070" s="9"/>
    </row>
    <row r="20071" spans="7:7" x14ac:dyDescent="0.2">
      <c r="G20071" s="9"/>
    </row>
    <row r="20072" spans="7:7" x14ac:dyDescent="0.2">
      <c r="G20072" s="9"/>
    </row>
    <row r="20073" spans="7:7" x14ac:dyDescent="0.2">
      <c r="G20073" s="9"/>
    </row>
    <row r="20074" spans="7:7" x14ac:dyDescent="0.2">
      <c r="G20074" s="9"/>
    </row>
    <row r="20075" spans="7:7" x14ac:dyDescent="0.2">
      <c r="G20075" s="9"/>
    </row>
    <row r="20076" spans="7:7" x14ac:dyDescent="0.2">
      <c r="G20076" s="9"/>
    </row>
    <row r="20077" spans="7:7" x14ac:dyDescent="0.2">
      <c r="G20077" s="9"/>
    </row>
    <row r="20078" spans="7:7" x14ac:dyDescent="0.2">
      <c r="G20078" s="9"/>
    </row>
    <row r="20079" spans="7:7" x14ac:dyDescent="0.2">
      <c r="G20079" s="9"/>
    </row>
    <row r="20080" spans="7:7" x14ac:dyDescent="0.2">
      <c r="G20080" s="9"/>
    </row>
    <row r="20081" spans="7:7" x14ac:dyDescent="0.2">
      <c r="G20081" s="9"/>
    </row>
    <row r="20082" spans="7:7" x14ac:dyDescent="0.2">
      <c r="G20082" s="9"/>
    </row>
    <row r="20083" spans="7:7" x14ac:dyDescent="0.2">
      <c r="G20083" s="9"/>
    </row>
    <row r="20084" spans="7:7" x14ac:dyDescent="0.2">
      <c r="G20084" s="9"/>
    </row>
    <row r="20085" spans="7:7" x14ac:dyDescent="0.2">
      <c r="G20085" s="9"/>
    </row>
    <row r="20086" spans="7:7" x14ac:dyDescent="0.2">
      <c r="G20086" s="9"/>
    </row>
    <row r="20087" spans="7:7" x14ac:dyDescent="0.2">
      <c r="G20087" s="9"/>
    </row>
    <row r="20088" spans="7:7" x14ac:dyDescent="0.2">
      <c r="G20088" s="9"/>
    </row>
    <row r="20089" spans="7:7" x14ac:dyDescent="0.2">
      <c r="G20089" s="9"/>
    </row>
    <row r="20090" spans="7:7" x14ac:dyDescent="0.2">
      <c r="G20090" s="9"/>
    </row>
    <row r="20091" spans="7:7" x14ac:dyDescent="0.2">
      <c r="G20091" s="9"/>
    </row>
    <row r="20092" spans="7:7" x14ac:dyDescent="0.2">
      <c r="G20092" s="9"/>
    </row>
    <row r="20093" spans="7:7" x14ac:dyDescent="0.2">
      <c r="G20093" s="9"/>
    </row>
    <row r="20094" spans="7:7" x14ac:dyDescent="0.2">
      <c r="G20094" s="9"/>
    </row>
    <row r="20095" spans="7:7" x14ac:dyDescent="0.2">
      <c r="G20095" s="9"/>
    </row>
    <row r="20096" spans="7:7" x14ac:dyDescent="0.2">
      <c r="G20096" s="9"/>
    </row>
    <row r="20097" spans="7:7" x14ac:dyDescent="0.2">
      <c r="G20097" s="9"/>
    </row>
    <row r="20098" spans="7:7" x14ac:dyDescent="0.2">
      <c r="G20098" s="9"/>
    </row>
    <row r="20099" spans="7:7" x14ac:dyDescent="0.2">
      <c r="G20099" s="9"/>
    </row>
    <row r="20100" spans="7:7" x14ac:dyDescent="0.2">
      <c r="G20100" s="9"/>
    </row>
    <row r="20101" spans="7:7" x14ac:dyDescent="0.2">
      <c r="G20101" s="9"/>
    </row>
    <row r="20102" spans="7:7" x14ac:dyDescent="0.2">
      <c r="G20102" s="9"/>
    </row>
    <row r="20103" spans="7:7" x14ac:dyDescent="0.2">
      <c r="G20103" s="9"/>
    </row>
    <row r="20104" spans="7:7" x14ac:dyDescent="0.2">
      <c r="G20104" s="9"/>
    </row>
    <row r="20105" spans="7:7" x14ac:dyDescent="0.2">
      <c r="G20105" s="9"/>
    </row>
    <row r="20106" spans="7:7" x14ac:dyDescent="0.2">
      <c r="G20106" s="9"/>
    </row>
    <row r="20107" spans="7:7" x14ac:dyDescent="0.2">
      <c r="G20107" s="9"/>
    </row>
    <row r="20108" spans="7:7" x14ac:dyDescent="0.2">
      <c r="G20108" s="9"/>
    </row>
    <row r="20109" spans="7:7" x14ac:dyDescent="0.2">
      <c r="G20109" s="9"/>
    </row>
    <row r="20110" spans="7:7" x14ac:dyDescent="0.2">
      <c r="G20110" s="9"/>
    </row>
    <row r="20111" spans="7:7" x14ac:dyDescent="0.2">
      <c r="G20111" s="9"/>
    </row>
    <row r="20112" spans="7:7" x14ac:dyDescent="0.2">
      <c r="G20112" s="9"/>
    </row>
    <row r="20113" spans="7:7" x14ac:dyDescent="0.2">
      <c r="G20113" s="9"/>
    </row>
    <row r="20114" spans="7:7" x14ac:dyDescent="0.2">
      <c r="G20114" s="9"/>
    </row>
    <row r="20115" spans="7:7" x14ac:dyDescent="0.2">
      <c r="G20115" s="9"/>
    </row>
    <row r="20116" spans="7:7" x14ac:dyDescent="0.2">
      <c r="G20116" s="9"/>
    </row>
    <row r="20117" spans="7:7" x14ac:dyDescent="0.2">
      <c r="G20117" s="9"/>
    </row>
    <row r="20118" spans="7:7" x14ac:dyDescent="0.2">
      <c r="G20118" s="9"/>
    </row>
    <row r="20119" spans="7:7" x14ac:dyDescent="0.2">
      <c r="G20119" s="9"/>
    </row>
    <row r="20120" spans="7:7" x14ac:dyDescent="0.2">
      <c r="G20120" s="9"/>
    </row>
    <row r="20121" spans="7:7" x14ac:dyDescent="0.2">
      <c r="G20121" s="9"/>
    </row>
    <row r="20122" spans="7:7" x14ac:dyDescent="0.2">
      <c r="G20122" s="9"/>
    </row>
    <row r="20123" spans="7:7" x14ac:dyDescent="0.2">
      <c r="G20123" s="9"/>
    </row>
    <row r="20124" spans="7:7" x14ac:dyDescent="0.2">
      <c r="G20124" s="9"/>
    </row>
    <row r="20125" spans="7:7" x14ac:dyDescent="0.2">
      <c r="G20125" s="9"/>
    </row>
    <row r="20126" spans="7:7" x14ac:dyDescent="0.2">
      <c r="G20126" s="9"/>
    </row>
    <row r="20127" spans="7:7" x14ac:dyDescent="0.2">
      <c r="G20127" s="9"/>
    </row>
    <row r="20128" spans="7:7" x14ac:dyDescent="0.2">
      <c r="G20128" s="9"/>
    </row>
    <row r="20129" spans="7:7" x14ac:dyDescent="0.2">
      <c r="G20129" s="9"/>
    </row>
    <row r="20130" spans="7:7" x14ac:dyDescent="0.2">
      <c r="G20130" s="9"/>
    </row>
    <row r="20131" spans="7:7" x14ac:dyDescent="0.2">
      <c r="G20131" s="9"/>
    </row>
    <row r="20132" spans="7:7" x14ac:dyDescent="0.2">
      <c r="G20132" s="9"/>
    </row>
    <row r="20133" spans="7:7" x14ac:dyDescent="0.2">
      <c r="G20133" s="9"/>
    </row>
    <row r="20134" spans="7:7" x14ac:dyDescent="0.2">
      <c r="G20134" s="9"/>
    </row>
    <row r="20135" spans="7:7" x14ac:dyDescent="0.2">
      <c r="G20135" s="9"/>
    </row>
    <row r="20136" spans="7:7" x14ac:dyDescent="0.2">
      <c r="G20136" s="9"/>
    </row>
    <row r="20137" spans="7:7" x14ac:dyDescent="0.2">
      <c r="G20137" s="9"/>
    </row>
    <row r="20138" spans="7:7" x14ac:dyDescent="0.2">
      <c r="G20138" s="9"/>
    </row>
    <row r="20139" spans="7:7" x14ac:dyDescent="0.2">
      <c r="G20139" s="9"/>
    </row>
    <row r="20140" spans="7:7" x14ac:dyDescent="0.2">
      <c r="G20140" s="9"/>
    </row>
    <row r="20141" spans="7:7" x14ac:dyDescent="0.2">
      <c r="G20141" s="9"/>
    </row>
    <row r="20142" spans="7:7" x14ac:dyDescent="0.2">
      <c r="G20142" s="9"/>
    </row>
    <row r="20143" spans="7:7" x14ac:dyDescent="0.2">
      <c r="G20143" s="9"/>
    </row>
    <row r="20144" spans="7:7" x14ac:dyDescent="0.2">
      <c r="G20144" s="9"/>
    </row>
    <row r="20145" spans="7:7" x14ac:dyDescent="0.2">
      <c r="G20145" s="9"/>
    </row>
    <row r="20146" spans="7:7" x14ac:dyDescent="0.2">
      <c r="G20146" s="9"/>
    </row>
    <row r="20147" spans="7:7" x14ac:dyDescent="0.2">
      <c r="G20147" s="9"/>
    </row>
    <row r="20148" spans="7:7" x14ac:dyDescent="0.2">
      <c r="G20148" s="9"/>
    </row>
    <row r="20149" spans="7:7" x14ac:dyDescent="0.2">
      <c r="G20149" s="9"/>
    </row>
    <row r="20150" spans="7:7" x14ac:dyDescent="0.2">
      <c r="G20150" s="9"/>
    </row>
    <row r="20151" spans="7:7" x14ac:dyDescent="0.2">
      <c r="G20151" s="9"/>
    </row>
    <row r="20152" spans="7:7" x14ac:dyDescent="0.2">
      <c r="G20152" s="9"/>
    </row>
    <row r="20153" spans="7:7" x14ac:dyDescent="0.2">
      <c r="G20153" s="9"/>
    </row>
    <row r="20154" spans="7:7" x14ac:dyDescent="0.2">
      <c r="G20154" s="9"/>
    </row>
    <row r="20155" spans="7:7" x14ac:dyDescent="0.2">
      <c r="G20155" s="9"/>
    </row>
    <row r="20156" spans="7:7" x14ac:dyDescent="0.2">
      <c r="G20156" s="9"/>
    </row>
    <row r="20157" spans="7:7" x14ac:dyDescent="0.2">
      <c r="G20157" s="9"/>
    </row>
    <row r="20158" spans="7:7" x14ac:dyDescent="0.2">
      <c r="G20158" s="9"/>
    </row>
    <row r="20159" spans="7:7" x14ac:dyDescent="0.2">
      <c r="G20159" s="9"/>
    </row>
    <row r="20160" spans="7:7" x14ac:dyDescent="0.2">
      <c r="G20160" s="9"/>
    </row>
    <row r="20161" spans="7:7" x14ac:dyDescent="0.2">
      <c r="G20161" s="9"/>
    </row>
    <row r="20162" spans="7:7" x14ac:dyDescent="0.2">
      <c r="G20162" s="9"/>
    </row>
    <row r="20163" spans="7:7" x14ac:dyDescent="0.2">
      <c r="G20163" s="9"/>
    </row>
    <row r="20164" spans="7:7" x14ac:dyDescent="0.2">
      <c r="G20164" s="9"/>
    </row>
    <row r="20165" spans="7:7" x14ac:dyDescent="0.2">
      <c r="G20165" s="9"/>
    </row>
    <row r="20166" spans="7:7" x14ac:dyDescent="0.2">
      <c r="G20166" s="9"/>
    </row>
    <row r="20167" spans="7:7" x14ac:dyDescent="0.2">
      <c r="G20167" s="9"/>
    </row>
    <row r="20168" spans="7:7" x14ac:dyDescent="0.2">
      <c r="G20168" s="9"/>
    </row>
    <row r="20169" spans="7:7" x14ac:dyDescent="0.2">
      <c r="G20169" s="9"/>
    </row>
    <row r="20170" spans="7:7" x14ac:dyDescent="0.2">
      <c r="G20170" s="9"/>
    </row>
    <row r="20171" spans="7:7" x14ac:dyDescent="0.2">
      <c r="G20171" s="9"/>
    </row>
    <row r="20172" spans="7:7" x14ac:dyDescent="0.2">
      <c r="G20172" s="9"/>
    </row>
    <row r="20173" spans="7:7" x14ac:dyDescent="0.2">
      <c r="G20173" s="9"/>
    </row>
    <row r="20174" spans="7:7" x14ac:dyDescent="0.2">
      <c r="G20174" s="9"/>
    </row>
    <row r="20175" spans="7:7" x14ac:dyDescent="0.2">
      <c r="G20175" s="9"/>
    </row>
    <row r="20176" spans="7:7" x14ac:dyDescent="0.2">
      <c r="G20176" s="9"/>
    </row>
    <row r="20177" spans="7:7" x14ac:dyDescent="0.2">
      <c r="G20177" s="9"/>
    </row>
    <row r="20178" spans="7:7" x14ac:dyDescent="0.2">
      <c r="G20178" s="9"/>
    </row>
    <row r="20179" spans="7:7" x14ac:dyDescent="0.2">
      <c r="G20179" s="9"/>
    </row>
    <row r="20180" spans="7:7" x14ac:dyDescent="0.2">
      <c r="G20180" s="9"/>
    </row>
    <row r="20181" spans="7:7" x14ac:dyDescent="0.2">
      <c r="G20181" s="9"/>
    </row>
    <row r="20182" spans="7:7" x14ac:dyDescent="0.2">
      <c r="G20182" s="9"/>
    </row>
    <row r="20183" spans="7:7" x14ac:dyDescent="0.2">
      <c r="G20183" s="9"/>
    </row>
    <row r="20184" spans="7:7" x14ac:dyDescent="0.2">
      <c r="G20184" s="9"/>
    </row>
    <row r="20185" spans="7:7" x14ac:dyDescent="0.2">
      <c r="G20185" s="9"/>
    </row>
    <row r="20186" spans="7:7" x14ac:dyDescent="0.2">
      <c r="G20186" s="9"/>
    </row>
    <row r="20187" spans="7:7" x14ac:dyDescent="0.2">
      <c r="G20187" s="9"/>
    </row>
    <row r="20188" spans="7:7" x14ac:dyDescent="0.2">
      <c r="G20188" s="9"/>
    </row>
    <row r="20189" spans="7:7" x14ac:dyDescent="0.2">
      <c r="G20189" s="9"/>
    </row>
    <row r="20190" spans="7:7" x14ac:dyDescent="0.2">
      <c r="G20190" s="9"/>
    </row>
    <row r="20191" spans="7:7" x14ac:dyDescent="0.2">
      <c r="G20191" s="9"/>
    </row>
    <row r="20192" spans="7:7" x14ac:dyDescent="0.2">
      <c r="G20192" s="9"/>
    </row>
    <row r="20193" spans="7:7" x14ac:dyDescent="0.2">
      <c r="G20193" s="9"/>
    </row>
    <row r="20194" spans="7:7" x14ac:dyDescent="0.2">
      <c r="G20194" s="9"/>
    </row>
    <row r="20195" spans="7:7" x14ac:dyDescent="0.2">
      <c r="G20195" s="9"/>
    </row>
    <row r="20196" spans="7:7" x14ac:dyDescent="0.2">
      <c r="G20196" s="9"/>
    </row>
    <row r="20197" spans="7:7" x14ac:dyDescent="0.2">
      <c r="G20197" s="9"/>
    </row>
    <row r="20198" spans="7:7" x14ac:dyDescent="0.2">
      <c r="G20198" s="9"/>
    </row>
    <row r="20199" spans="7:7" x14ac:dyDescent="0.2">
      <c r="G20199" s="9"/>
    </row>
    <row r="20200" spans="7:7" x14ac:dyDescent="0.2">
      <c r="G20200" s="9"/>
    </row>
    <row r="20201" spans="7:7" x14ac:dyDescent="0.2">
      <c r="G20201" s="9"/>
    </row>
    <row r="20202" spans="7:7" x14ac:dyDescent="0.2">
      <c r="G20202" s="9"/>
    </row>
    <row r="20203" spans="7:7" x14ac:dyDescent="0.2">
      <c r="G20203" s="9"/>
    </row>
    <row r="20204" spans="7:7" x14ac:dyDescent="0.2">
      <c r="G20204" s="9"/>
    </row>
    <row r="20205" spans="7:7" x14ac:dyDescent="0.2">
      <c r="G20205" s="9"/>
    </row>
    <row r="20206" spans="7:7" x14ac:dyDescent="0.2">
      <c r="G20206" s="9"/>
    </row>
    <row r="20207" spans="7:7" x14ac:dyDescent="0.2">
      <c r="G20207" s="9"/>
    </row>
    <row r="20208" spans="7:7" x14ac:dyDescent="0.2">
      <c r="G20208" s="9"/>
    </row>
    <row r="20209" spans="7:7" x14ac:dyDescent="0.2">
      <c r="G20209" s="9"/>
    </row>
    <row r="20210" spans="7:7" x14ac:dyDescent="0.2">
      <c r="G20210" s="9"/>
    </row>
    <row r="20211" spans="7:7" x14ac:dyDescent="0.2">
      <c r="G20211" s="9"/>
    </row>
    <row r="20212" spans="7:7" x14ac:dyDescent="0.2">
      <c r="G20212" s="9"/>
    </row>
    <row r="20213" spans="7:7" x14ac:dyDescent="0.2">
      <c r="G20213" s="9"/>
    </row>
    <row r="20214" spans="7:7" x14ac:dyDescent="0.2">
      <c r="G20214" s="9"/>
    </row>
    <row r="20215" spans="7:7" x14ac:dyDescent="0.2">
      <c r="G20215" s="9"/>
    </row>
    <row r="20216" spans="7:7" x14ac:dyDescent="0.2">
      <c r="G20216" s="9"/>
    </row>
    <row r="20217" spans="7:7" x14ac:dyDescent="0.2">
      <c r="G20217" s="9"/>
    </row>
    <row r="20218" spans="7:7" x14ac:dyDescent="0.2">
      <c r="G20218" s="9"/>
    </row>
    <row r="20219" spans="7:7" x14ac:dyDescent="0.2">
      <c r="G20219" s="9"/>
    </row>
    <row r="20220" spans="7:7" x14ac:dyDescent="0.2">
      <c r="G20220" s="9"/>
    </row>
    <row r="20221" spans="7:7" x14ac:dyDescent="0.2">
      <c r="G20221" s="9"/>
    </row>
    <row r="20222" spans="7:7" x14ac:dyDescent="0.2">
      <c r="G20222" s="9"/>
    </row>
    <row r="20223" spans="7:7" x14ac:dyDescent="0.2">
      <c r="G20223" s="9"/>
    </row>
    <row r="20224" spans="7:7" x14ac:dyDescent="0.2">
      <c r="G20224" s="9"/>
    </row>
    <row r="20225" spans="7:7" x14ac:dyDescent="0.2">
      <c r="G20225" s="9"/>
    </row>
    <row r="20226" spans="7:7" x14ac:dyDescent="0.2">
      <c r="G20226" s="9"/>
    </row>
    <row r="20227" spans="7:7" x14ac:dyDescent="0.2">
      <c r="G20227" s="9"/>
    </row>
    <row r="20228" spans="7:7" x14ac:dyDescent="0.2">
      <c r="G20228" s="9"/>
    </row>
    <row r="20229" spans="7:7" x14ac:dyDescent="0.2">
      <c r="G20229" s="9"/>
    </row>
    <row r="20230" spans="7:7" x14ac:dyDescent="0.2">
      <c r="G20230" s="9"/>
    </row>
    <row r="20231" spans="7:7" x14ac:dyDescent="0.2">
      <c r="G20231" s="9"/>
    </row>
    <row r="20232" spans="7:7" x14ac:dyDescent="0.2">
      <c r="G20232" s="9"/>
    </row>
    <row r="20233" spans="7:7" x14ac:dyDescent="0.2">
      <c r="G20233" s="9"/>
    </row>
    <row r="20234" spans="7:7" x14ac:dyDescent="0.2">
      <c r="G20234" s="9"/>
    </row>
    <row r="20235" spans="7:7" x14ac:dyDescent="0.2">
      <c r="G20235" s="9"/>
    </row>
    <row r="20236" spans="7:7" x14ac:dyDescent="0.2">
      <c r="G20236" s="9"/>
    </row>
    <row r="20237" spans="7:7" x14ac:dyDescent="0.2">
      <c r="G20237" s="9"/>
    </row>
    <row r="20238" spans="7:7" x14ac:dyDescent="0.2">
      <c r="G20238" s="9"/>
    </row>
    <row r="20239" spans="7:7" x14ac:dyDescent="0.2">
      <c r="G20239" s="9"/>
    </row>
    <row r="20240" spans="7:7" x14ac:dyDescent="0.2">
      <c r="G20240" s="9"/>
    </row>
    <row r="20241" spans="7:7" x14ac:dyDescent="0.2">
      <c r="G20241" s="9"/>
    </row>
    <row r="20242" spans="7:7" x14ac:dyDescent="0.2">
      <c r="G20242" s="9"/>
    </row>
    <row r="20243" spans="7:7" x14ac:dyDescent="0.2">
      <c r="G20243" s="9"/>
    </row>
    <row r="20244" spans="7:7" x14ac:dyDescent="0.2">
      <c r="G20244" s="9"/>
    </row>
    <row r="20245" spans="7:7" x14ac:dyDescent="0.2">
      <c r="G20245" s="9"/>
    </row>
    <row r="20246" spans="7:7" x14ac:dyDescent="0.2">
      <c r="G20246" s="9"/>
    </row>
    <row r="20247" spans="7:7" x14ac:dyDescent="0.2">
      <c r="G20247" s="9"/>
    </row>
    <row r="20248" spans="7:7" x14ac:dyDescent="0.2">
      <c r="G20248" s="9"/>
    </row>
    <row r="20249" spans="7:7" x14ac:dyDescent="0.2">
      <c r="G20249" s="9"/>
    </row>
    <row r="20250" spans="7:7" x14ac:dyDescent="0.2">
      <c r="G20250" s="9"/>
    </row>
    <row r="20251" spans="7:7" x14ac:dyDescent="0.2">
      <c r="G20251" s="9"/>
    </row>
    <row r="20252" spans="7:7" x14ac:dyDescent="0.2">
      <c r="G20252" s="9"/>
    </row>
    <row r="20253" spans="7:7" x14ac:dyDescent="0.2">
      <c r="G20253" s="9"/>
    </row>
    <row r="20254" spans="7:7" x14ac:dyDescent="0.2">
      <c r="G20254" s="9"/>
    </row>
    <row r="20255" spans="7:7" x14ac:dyDescent="0.2">
      <c r="G20255" s="9"/>
    </row>
    <row r="20256" spans="7:7" x14ac:dyDescent="0.2">
      <c r="G20256" s="9"/>
    </row>
    <row r="20257" spans="7:7" x14ac:dyDescent="0.2">
      <c r="G20257" s="9"/>
    </row>
    <row r="20258" spans="7:7" x14ac:dyDescent="0.2">
      <c r="G20258" s="9"/>
    </row>
    <row r="20259" spans="7:7" x14ac:dyDescent="0.2">
      <c r="G20259" s="9"/>
    </row>
    <row r="20260" spans="7:7" x14ac:dyDescent="0.2">
      <c r="G20260" s="9"/>
    </row>
    <row r="20261" spans="7:7" x14ac:dyDescent="0.2">
      <c r="G20261" s="9"/>
    </row>
    <row r="20262" spans="7:7" x14ac:dyDescent="0.2">
      <c r="G20262" s="9"/>
    </row>
    <row r="20263" spans="7:7" x14ac:dyDescent="0.2">
      <c r="G20263" s="9"/>
    </row>
    <row r="20264" spans="7:7" x14ac:dyDescent="0.2">
      <c r="G20264" s="9"/>
    </row>
    <row r="20265" spans="7:7" x14ac:dyDescent="0.2">
      <c r="G20265" s="9"/>
    </row>
    <row r="20266" spans="7:7" x14ac:dyDescent="0.2">
      <c r="G20266" s="9"/>
    </row>
    <row r="20267" spans="7:7" x14ac:dyDescent="0.2">
      <c r="G20267" s="9"/>
    </row>
    <row r="20268" spans="7:7" x14ac:dyDescent="0.2">
      <c r="G20268" s="9"/>
    </row>
    <row r="20269" spans="7:7" x14ac:dyDescent="0.2">
      <c r="G20269" s="9"/>
    </row>
    <row r="20270" spans="7:7" x14ac:dyDescent="0.2">
      <c r="G20270" s="9"/>
    </row>
    <row r="20271" spans="7:7" x14ac:dyDescent="0.2">
      <c r="G20271" s="9"/>
    </row>
    <row r="20272" spans="7:7" x14ac:dyDescent="0.2">
      <c r="G20272" s="9"/>
    </row>
    <row r="20273" spans="7:7" x14ac:dyDescent="0.2">
      <c r="G20273" s="9"/>
    </row>
    <row r="20274" spans="7:7" x14ac:dyDescent="0.2">
      <c r="G20274" s="9"/>
    </row>
    <row r="20275" spans="7:7" x14ac:dyDescent="0.2">
      <c r="G20275" s="9"/>
    </row>
    <row r="20276" spans="7:7" x14ac:dyDescent="0.2">
      <c r="G20276" s="9"/>
    </row>
    <row r="20277" spans="7:7" x14ac:dyDescent="0.2">
      <c r="G20277" s="9"/>
    </row>
    <row r="20278" spans="7:7" x14ac:dyDescent="0.2">
      <c r="G20278" s="9"/>
    </row>
    <row r="20279" spans="7:7" x14ac:dyDescent="0.2">
      <c r="G20279" s="9"/>
    </row>
    <row r="20280" spans="7:7" x14ac:dyDescent="0.2">
      <c r="G20280" s="9"/>
    </row>
    <row r="20281" spans="7:7" x14ac:dyDescent="0.2">
      <c r="G20281" s="9"/>
    </row>
    <row r="20282" spans="7:7" x14ac:dyDescent="0.2">
      <c r="G20282" s="9"/>
    </row>
    <row r="20283" spans="7:7" x14ac:dyDescent="0.2">
      <c r="G20283" s="9"/>
    </row>
    <row r="20284" spans="7:7" x14ac:dyDescent="0.2">
      <c r="G20284" s="9"/>
    </row>
    <row r="20285" spans="7:7" x14ac:dyDescent="0.2">
      <c r="G20285" s="9"/>
    </row>
    <row r="20286" spans="7:7" x14ac:dyDescent="0.2">
      <c r="G20286" s="9"/>
    </row>
    <row r="20287" spans="7:7" x14ac:dyDescent="0.2">
      <c r="G20287" s="9"/>
    </row>
    <row r="20288" spans="7:7" x14ac:dyDescent="0.2">
      <c r="G20288" s="9"/>
    </row>
    <row r="20289" spans="7:7" x14ac:dyDescent="0.2">
      <c r="G20289" s="9"/>
    </row>
    <row r="20290" spans="7:7" x14ac:dyDescent="0.2">
      <c r="G20290" s="9"/>
    </row>
    <row r="20291" spans="7:7" x14ac:dyDescent="0.2">
      <c r="G20291" s="9"/>
    </row>
    <row r="20292" spans="7:7" x14ac:dyDescent="0.2">
      <c r="G20292" s="9"/>
    </row>
    <row r="20293" spans="7:7" x14ac:dyDescent="0.2">
      <c r="G20293" s="9"/>
    </row>
    <row r="20294" spans="7:7" x14ac:dyDescent="0.2">
      <c r="G20294" s="9"/>
    </row>
    <row r="20295" spans="7:7" x14ac:dyDescent="0.2">
      <c r="G20295" s="9"/>
    </row>
    <row r="20296" spans="7:7" x14ac:dyDescent="0.2">
      <c r="G20296" s="9"/>
    </row>
    <row r="20297" spans="7:7" x14ac:dyDescent="0.2">
      <c r="G20297" s="9"/>
    </row>
    <row r="20298" spans="7:7" x14ac:dyDescent="0.2">
      <c r="G20298" s="9"/>
    </row>
    <row r="20299" spans="7:7" x14ac:dyDescent="0.2">
      <c r="G20299" s="9"/>
    </row>
    <row r="20300" spans="7:7" x14ac:dyDescent="0.2">
      <c r="G20300" s="9"/>
    </row>
    <row r="20301" spans="7:7" x14ac:dyDescent="0.2">
      <c r="G20301" s="9"/>
    </row>
    <row r="20302" spans="7:7" x14ac:dyDescent="0.2">
      <c r="G20302" s="9"/>
    </row>
    <row r="20303" spans="7:7" x14ac:dyDescent="0.2">
      <c r="G20303" s="9"/>
    </row>
    <row r="20304" spans="7:7" x14ac:dyDescent="0.2">
      <c r="G20304" s="9"/>
    </row>
    <row r="20305" spans="7:7" x14ac:dyDescent="0.2">
      <c r="G20305" s="9"/>
    </row>
    <row r="20306" spans="7:7" x14ac:dyDescent="0.2">
      <c r="G20306" s="9"/>
    </row>
    <row r="20307" spans="7:7" x14ac:dyDescent="0.2">
      <c r="G20307" s="9"/>
    </row>
    <row r="20308" spans="7:7" x14ac:dyDescent="0.2">
      <c r="G20308" s="9"/>
    </row>
    <row r="20309" spans="7:7" x14ac:dyDescent="0.2">
      <c r="G20309" s="9"/>
    </row>
    <row r="20310" spans="7:7" x14ac:dyDescent="0.2">
      <c r="G20310" s="9"/>
    </row>
    <row r="20311" spans="7:7" x14ac:dyDescent="0.2">
      <c r="G20311" s="9"/>
    </row>
    <row r="20312" spans="7:7" x14ac:dyDescent="0.2">
      <c r="G20312" s="9"/>
    </row>
    <row r="20313" spans="7:7" x14ac:dyDescent="0.2">
      <c r="G20313" s="9"/>
    </row>
    <row r="20314" spans="7:7" x14ac:dyDescent="0.2">
      <c r="G20314" s="9"/>
    </row>
    <row r="20315" spans="7:7" x14ac:dyDescent="0.2">
      <c r="G20315" s="9"/>
    </row>
    <row r="20316" spans="7:7" x14ac:dyDescent="0.2">
      <c r="G20316" s="9"/>
    </row>
    <row r="20317" spans="7:7" x14ac:dyDescent="0.2">
      <c r="G20317" s="9"/>
    </row>
    <row r="20318" spans="7:7" x14ac:dyDescent="0.2">
      <c r="G20318" s="9"/>
    </row>
    <row r="20319" spans="7:7" x14ac:dyDescent="0.2">
      <c r="G20319" s="9"/>
    </row>
    <row r="20320" spans="7:7" x14ac:dyDescent="0.2">
      <c r="G20320" s="9"/>
    </row>
    <row r="20321" spans="7:7" x14ac:dyDescent="0.2">
      <c r="G20321" s="9"/>
    </row>
    <row r="20322" spans="7:7" x14ac:dyDescent="0.2">
      <c r="G20322" s="9"/>
    </row>
    <row r="20323" spans="7:7" x14ac:dyDescent="0.2">
      <c r="G20323" s="9"/>
    </row>
    <row r="20324" spans="7:7" x14ac:dyDescent="0.2">
      <c r="G20324" s="9"/>
    </row>
    <row r="20325" spans="7:7" x14ac:dyDescent="0.2">
      <c r="G20325" s="9"/>
    </row>
    <row r="20326" spans="7:7" x14ac:dyDescent="0.2">
      <c r="G20326" s="9"/>
    </row>
    <row r="20327" spans="7:7" x14ac:dyDescent="0.2">
      <c r="G20327" s="9"/>
    </row>
    <row r="20328" spans="7:7" x14ac:dyDescent="0.2">
      <c r="G20328" s="9"/>
    </row>
    <row r="20329" spans="7:7" x14ac:dyDescent="0.2">
      <c r="G20329" s="9"/>
    </row>
    <row r="20330" spans="7:7" x14ac:dyDescent="0.2">
      <c r="G20330" s="9"/>
    </row>
    <row r="20331" spans="7:7" x14ac:dyDescent="0.2">
      <c r="G20331" s="9"/>
    </row>
    <row r="20332" spans="7:7" x14ac:dyDescent="0.2">
      <c r="G20332" s="9"/>
    </row>
    <row r="20333" spans="7:7" x14ac:dyDescent="0.2">
      <c r="G20333" s="9"/>
    </row>
    <row r="20334" spans="7:7" x14ac:dyDescent="0.2">
      <c r="G20334" s="9"/>
    </row>
    <row r="20335" spans="7:7" x14ac:dyDescent="0.2">
      <c r="G20335" s="9"/>
    </row>
    <row r="20336" spans="7:7" x14ac:dyDescent="0.2">
      <c r="G20336" s="9"/>
    </row>
    <row r="20337" spans="7:7" x14ac:dyDescent="0.2">
      <c r="G20337" s="9"/>
    </row>
    <row r="20338" spans="7:7" x14ac:dyDescent="0.2">
      <c r="G20338" s="9"/>
    </row>
    <row r="20339" spans="7:7" x14ac:dyDescent="0.2">
      <c r="G20339" s="9"/>
    </row>
    <row r="20340" spans="7:7" x14ac:dyDescent="0.2">
      <c r="G20340" s="9"/>
    </row>
    <row r="20341" spans="7:7" x14ac:dyDescent="0.2">
      <c r="G20341" s="9"/>
    </row>
    <row r="20342" spans="7:7" x14ac:dyDescent="0.2">
      <c r="G20342" s="9"/>
    </row>
    <row r="20343" spans="7:7" x14ac:dyDescent="0.2">
      <c r="G20343" s="9"/>
    </row>
    <row r="20344" spans="7:7" x14ac:dyDescent="0.2">
      <c r="G20344" s="9"/>
    </row>
    <row r="20345" spans="7:7" x14ac:dyDescent="0.2">
      <c r="G20345" s="9"/>
    </row>
    <row r="20346" spans="7:7" x14ac:dyDescent="0.2">
      <c r="G20346" s="9"/>
    </row>
    <row r="20347" spans="7:7" x14ac:dyDescent="0.2">
      <c r="G20347" s="9"/>
    </row>
    <row r="20348" spans="7:7" x14ac:dyDescent="0.2">
      <c r="G20348" s="9"/>
    </row>
    <row r="20349" spans="7:7" x14ac:dyDescent="0.2">
      <c r="G20349" s="9"/>
    </row>
    <row r="20350" spans="7:7" x14ac:dyDescent="0.2">
      <c r="G20350" s="9"/>
    </row>
    <row r="20351" spans="7:7" x14ac:dyDescent="0.2">
      <c r="G20351" s="9"/>
    </row>
    <row r="20352" spans="7:7" x14ac:dyDescent="0.2">
      <c r="G20352" s="9"/>
    </row>
    <row r="20353" spans="7:7" x14ac:dyDescent="0.2">
      <c r="G20353" s="9"/>
    </row>
    <row r="20354" spans="7:7" x14ac:dyDescent="0.2">
      <c r="G20354" s="9"/>
    </row>
    <row r="20355" spans="7:7" x14ac:dyDescent="0.2">
      <c r="G20355" s="9"/>
    </row>
    <row r="20356" spans="7:7" x14ac:dyDescent="0.2">
      <c r="G20356" s="9"/>
    </row>
    <row r="20357" spans="7:7" x14ac:dyDescent="0.2">
      <c r="G20357" s="9"/>
    </row>
    <row r="20358" spans="7:7" x14ac:dyDescent="0.2">
      <c r="G20358" s="9"/>
    </row>
    <row r="20359" spans="7:7" x14ac:dyDescent="0.2">
      <c r="G20359" s="9"/>
    </row>
    <row r="20360" spans="7:7" x14ac:dyDescent="0.2">
      <c r="G20360" s="9"/>
    </row>
    <row r="20361" spans="7:7" x14ac:dyDescent="0.2">
      <c r="G20361" s="9"/>
    </row>
    <row r="20362" spans="7:7" x14ac:dyDescent="0.2">
      <c r="G20362" s="9"/>
    </row>
    <row r="20363" spans="7:7" x14ac:dyDescent="0.2">
      <c r="G20363" s="9"/>
    </row>
    <row r="20364" spans="7:7" x14ac:dyDescent="0.2">
      <c r="G20364" s="9"/>
    </row>
    <row r="20365" spans="7:7" x14ac:dyDescent="0.2">
      <c r="G20365" s="9"/>
    </row>
    <row r="20366" spans="7:7" x14ac:dyDescent="0.2">
      <c r="G20366" s="9"/>
    </row>
    <row r="20367" spans="7:7" x14ac:dyDescent="0.2">
      <c r="G20367" s="9"/>
    </row>
    <row r="20368" spans="7:7" x14ac:dyDescent="0.2">
      <c r="G20368" s="9"/>
    </row>
    <row r="20369" spans="7:7" x14ac:dyDescent="0.2">
      <c r="G20369" s="9"/>
    </row>
    <row r="20370" spans="7:7" x14ac:dyDescent="0.2">
      <c r="G20370" s="9"/>
    </row>
    <row r="20371" spans="7:7" x14ac:dyDescent="0.2">
      <c r="G20371" s="9"/>
    </row>
    <row r="20372" spans="7:7" x14ac:dyDescent="0.2">
      <c r="G20372" s="9"/>
    </row>
    <row r="20373" spans="7:7" x14ac:dyDescent="0.2">
      <c r="G20373" s="9"/>
    </row>
    <row r="20374" spans="7:7" x14ac:dyDescent="0.2">
      <c r="G20374" s="9"/>
    </row>
    <row r="20375" spans="7:7" x14ac:dyDescent="0.2">
      <c r="G20375" s="9"/>
    </row>
    <row r="20376" spans="7:7" x14ac:dyDescent="0.2">
      <c r="G20376" s="9"/>
    </row>
    <row r="20377" spans="7:7" x14ac:dyDescent="0.2">
      <c r="G20377" s="9"/>
    </row>
    <row r="20378" spans="7:7" x14ac:dyDescent="0.2">
      <c r="G20378" s="9"/>
    </row>
    <row r="20379" spans="7:7" x14ac:dyDescent="0.2">
      <c r="G20379" s="9"/>
    </row>
    <row r="20380" spans="7:7" x14ac:dyDescent="0.2">
      <c r="G20380" s="9"/>
    </row>
    <row r="20381" spans="7:7" x14ac:dyDescent="0.2">
      <c r="G20381" s="9"/>
    </row>
    <row r="20382" spans="7:7" x14ac:dyDescent="0.2">
      <c r="G20382" s="9"/>
    </row>
    <row r="20383" spans="7:7" x14ac:dyDescent="0.2">
      <c r="G20383" s="9"/>
    </row>
    <row r="20384" spans="7:7" x14ac:dyDescent="0.2">
      <c r="G20384" s="9"/>
    </row>
    <row r="20385" spans="7:7" x14ac:dyDescent="0.2">
      <c r="G20385" s="9"/>
    </row>
    <row r="20386" spans="7:7" x14ac:dyDescent="0.2">
      <c r="G20386" s="9"/>
    </row>
    <row r="20387" spans="7:7" x14ac:dyDescent="0.2">
      <c r="G20387" s="9"/>
    </row>
    <row r="20388" spans="7:7" x14ac:dyDescent="0.2">
      <c r="G20388" s="9"/>
    </row>
    <row r="20389" spans="7:7" x14ac:dyDescent="0.2">
      <c r="G20389" s="9"/>
    </row>
    <row r="20390" spans="7:7" x14ac:dyDescent="0.2">
      <c r="G20390" s="9"/>
    </row>
    <row r="20391" spans="7:7" x14ac:dyDescent="0.2">
      <c r="G20391" s="9"/>
    </row>
    <row r="20392" spans="7:7" x14ac:dyDescent="0.2">
      <c r="G20392" s="9"/>
    </row>
    <row r="20393" spans="7:7" x14ac:dyDescent="0.2">
      <c r="G20393" s="9"/>
    </row>
    <row r="20394" spans="7:7" x14ac:dyDescent="0.2">
      <c r="G20394" s="9"/>
    </row>
    <row r="20395" spans="7:7" x14ac:dyDescent="0.2">
      <c r="G20395" s="9"/>
    </row>
    <row r="20396" spans="7:7" x14ac:dyDescent="0.2">
      <c r="G20396" s="9"/>
    </row>
    <row r="20397" spans="7:7" x14ac:dyDescent="0.2">
      <c r="G20397" s="9"/>
    </row>
    <row r="20398" spans="7:7" x14ac:dyDescent="0.2">
      <c r="G20398" s="9"/>
    </row>
    <row r="20399" spans="7:7" x14ac:dyDescent="0.2">
      <c r="G20399" s="9"/>
    </row>
    <row r="20400" spans="7:7" x14ac:dyDescent="0.2">
      <c r="G20400" s="9"/>
    </row>
    <row r="20401" spans="7:7" x14ac:dyDescent="0.2">
      <c r="G20401" s="9"/>
    </row>
    <row r="20402" spans="7:7" x14ac:dyDescent="0.2">
      <c r="G20402" s="9"/>
    </row>
    <row r="20403" spans="7:7" x14ac:dyDescent="0.2">
      <c r="G20403" s="9"/>
    </row>
    <row r="20404" spans="7:7" x14ac:dyDescent="0.2">
      <c r="G20404" s="9"/>
    </row>
    <row r="20405" spans="7:7" x14ac:dyDescent="0.2">
      <c r="G20405" s="9"/>
    </row>
    <row r="20406" spans="7:7" x14ac:dyDescent="0.2">
      <c r="G20406" s="9"/>
    </row>
    <row r="20407" spans="7:7" x14ac:dyDescent="0.2">
      <c r="G20407" s="9"/>
    </row>
    <row r="20408" spans="7:7" x14ac:dyDescent="0.2">
      <c r="G20408" s="9"/>
    </row>
    <row r="20409" spans="7:7" x14ac:dyDescent="0.2">
      <c r="G20409" s="9"/>
    </row>
    <row r="20410" spans="7:7" x14ac:dyDescent="0.2">
      <c r="G20410" s="9"/>
    </row>
    <row r="20411" spans="7:7" x14ac:dyDescent="0.2">
      <c r="G20411" s="9"/>
    </row>
    <row r="20412" spans="7:7" x14ac:dyDescent="0.2">
      <c r="G20412" s="9"/>
    </row>
    <row r="20413" spans="7:7" x14ac:dyDescent="0.2">
      <c r="G20413" s="9"/>
    </row>
    <row r="20414" spans="7:7" x14ac:dyDescent="0.2">
      <c r="G20414" s="9"/>
    </row>
    <row r="20415" spans="7:7" x14ac:dyDescent="0.2">
      <c r="G20415" s="9"/>
    </row>
    <row r="20416" spans="7:7" x14ac:dyDescent="0.2">
      <c r="G20416" s="9"/>
    </row>
    <row r="20417" spans="7:7" x14ac:dyDescent="0.2">
      <c r="G20417" s="9"/>
    </row>
    <row r="20418" spans="7:7" x14ac:dyDescent="0.2">
      <c r="G20418" s="9"/>
    </row>
    <row r="20419" spans="7:7" x14ac:dyDescent="0.2">
      <c r="G20419" s="9"/>
    </row>
    <row r="20420" spans="7:7" x14ac:dyDescent="0.2">
      <c r="G20420" s="9"/>
    </row>
    <row r="20421" spans="7:7" x14ac:dyDescent="0.2">
      <c r="G20421" s="9"/>
    </row>
    <row r="20422" spans="7:7" x14ac:dyDescent="0.2">
      <c r="G20422" s="9"/>
    </row>
    <row r="20423" spans="7:7" x14ac:dyDescent="0.2">
      <c r="G20423" s="9"/>
    </row>
    <row r="20424" spans="7:7" x14ac:dyDescent="0.2">
      <c r="G20424" s="9"/>
    </row>
    <row r="20425" spans="7:7" x14ac:dyDescent="0.2">
      <c r="G20425" s="9"/>
    </row>
    <row r="20426" spans="7:7" x14ac:dyDescent="0.2">
      <c r="G20426" s="9"/>
    </row>
    <row r="20427" spans="7:7" x14ac:dyDescent="0.2">
      <c r="G20427" s="9"/>
    </row>
    <row r="20428" spans="7:7" x14ac:dyDescent="0.2">
      <c r="G20428" s="9"/>
    </row>
    <row r="20429" spans="7:7" x14ac:dyDescent="0.2">
      <c r="G20429" s="9"/>
    </row>
    <row r="20430" spans="7:7" x14ac:dyDescent="0.2">
      <c r="G20430" s="9"/>
    </row>
    <row r="20431" spans="7:7" x14ac:dyDescent="0.2">
      <c r="G20431" s="9"/>
    </row>
    <row r="20432" spans="7:7" x14ac:dyDescent="0.2">
      <c r="G20432" s="9"/>
    </row>
    <row r="20433" spans="7:7" x14ac:dyDescent="0.2">
      <c r="G20433" s="9"/>
    </row>
    <row r="20434" spans="7:7" x14ac:dyDescent="0.2">
      <c r="G20434" s="9"/>
    </row>
    <row r="20435" spans="7:7" x14ac:dyDescent="0.2">
      <c r="G20435" s="9"/>
    </row>
    <row r="20436" spans="7:7" x14ac:dyDescent="0.2">
      <c r="G20436" s="9"/>
    </row>
    <row r="20437" spans="7:7" x14ac:dyDescent="0.2">
      <c r="G20437" s="9"/>
    </row>
    <row r="20438" spans="7:7" x14ac:dyDescent="0.2">
      <c r="G20438" s="9"/>
    </row>
    <row r="20439" spans="7:7" x14ac:dyDescent="0.2">
      <c r="G20439" s="9"/>
    </row>
    <row r="20440" spans="7:7" x14ac:dyDescent="0.2">
      <c r="G20440" s="9"/>
    </row>
    <row r="20441" spans="7:7" x14ac:dyDescent="0.2">
      <c r="G20441" s="9"/>
    </row>
    <row r="20442" spans="7:7" x14ac:dyDescent="0.2">
      <c r="G20442" s="9"/>
    </row>
    <row r="20443" spans="7:7" x14ac:dyDescent="0.2">
      <c r="G20443" s="9"/>
    </row>
    <row r="20444" spans="7:7" x14ac:dyDescent="0.2">
      <c r="G20444" s="9"/>
    </row>
    <row r="20445" spans="7:7" x14ac:dyDescent="0.2">
      <c r="G20445" s="9"/>
    </row>
    <row r="20446" spans="7:7" x14ac:dyDescent="0.2">
      <c r="G20446" s="9"/>
    </row>
    <row r="20447" spans="7:7" x14ac:dyDescent="0.2">
      <c r="G20447" s="9"/>
    </row>
    <row r="20448" spans="7:7" x14ac:dyDescent="0.2">
      <c r="G20448" s="9"/>
    </row>
    <row r="20449" spans="7:7" x14ac:dyDescent="0.2">
      <c r="G20449" s="9"/>
    </row>
    <row r="20450" spans="7:7" x14ac:dyDescent="0.2">
      <c r="G20450" s="9"/>
    </row>
    <row r="20451" spans="7:7" x14ac:dyDescent="0.2">
      <c r="G20451" s="9"/>
    </row>
    <row r="20452" spans="7:7" x14ac:dyDescent="0.2">
      <c r="G20452" s="9"/>
    </row>
    <row r="20453" spans="7:7" x14ac:dyDescent="0.2">
      <c r="G20453" s="9"/>
    </row>
    <row r="20454" spans="7:7" x14ac:dyDescent="0.2">
      <c r="G20454" s="9"/>
    </row>
    <row r="20455" spans="7:7" x14ac:dyDescent="0.2">
      <c r="G20455" s="9"/>
    </row>
    <row r="20456" spans="7:7" x14ac:dyDescent="0.2">
      <c r="G20456" s="9"/>
    </row>
    <row r="20457" spans="7:7" x14ac:dyDescent="0.2">
      <c r="G20457" s="9"/>
    </row>
    <row r="20458" spans="7:7" x14ac:dyDescent="0.2">
      <c r="G20458" s="9"/>
    </row>
    <row r="20459" spans="7:7" x14ac:dyDescent="0.2">
      <c r="G20459" s="9"/>
    </row>
    <row r="20460" spans="7:7" x14ac:dyDescent="0.2">
      <c r="G20460" s="9"/>
    </row>
    <row r="20461" spans="7:7" x14ac:dyDescent="0.2">
      <c r="G20461" s="9"/>
    </row>
    <row r="20462" spans="7:7" x14ac:dyDescent="0.2">
      <c r="G20462" s="9"/>
    </row>
    <row r="20463" spans="7:7" x14ac:dyDescent="0.2">
      <c r="G20463" s="9"/>
    </row>
    <row r="20464" spans="7:7" x14ac:dyDescent="0.2">
      <c r="G20464" s="9"/>
    </row>
    <row r="20465" spans="7:7" x14ac:dyDescent="0.2">
      <c r="G20465" s="9"/>
    </row>
    <row r="20466" spans="7:7" x14ac:dyDescent="0.2">
      <c r="G20466" s="9"/>
    </row>
    <row r="20467" spans="7:7" x14ac:dyDescent="0.2">
      <c r="G20467" s="9"/>
    </row>
    <row r="20468" spans="7:7" x14ac:dyDescent="0.2">
      <c r="G20468" s="9"/>
    </row>
    <row r="20469" spans="7:7" x14ac:dyDescent="0.2">
      <c r="G20469" s="9"/>
    </row>
    <row r="20470" spans="7:7" x14ac:dyDescent="0.2">
      <c r="G20470" s="9"/>
    </row>
    <row r="20471" spans="7:7" x14ac:dyDescent="0.2">
      <c r="G20471" s="9"/>
    </row>
    <row r="20472" spans="7:7" x14ac:dyDescent="0.2">
      <c r="G20472" s="9"/>
    </row>
    <row r="20473" spans="7:7" x14ac:dyDescent="0.2">
      <c r="G20473" s="9"/>
    </row>
    <row r="20474" spans="7:7" x14ac:dyDescent="0.2">
      <c r="G20474" s="9"/>
    </row>
    <row r="20475" spans="7:7" x14ac:dyDescent="0.2">
      <c r="G20475" s="9"/>
    </row>
    <row r="20476" spans="7:7" x14ac:dyDescent="0.2">
      <c r="G20476" s="9"/>
    </row>
    <row r="20477" spans="7:7" x14ac:dyDescent="0.2">
      <c r="G20477" s="9"/>
    </row>
    <row r="20478" spans="7:7" x14ac:dyDescent="0.2">
      <c r="G20478" s="9"/>
    </row>
    <row r="20479" spans="7:7" x14ac:dyDescent="0.2">
      <c r="G20479" s="9"/>
    </row>
    <row r="20480" spans="7:7" x14ac:dyDescent="0.2">
      <c r="G20480" s="9"/>
    </row>
    <row r="20481" spans="7:7" x14ac:dyDescent="0.2">
      <c r="G20481" s="9"/>
    </row>
    <row r="20482" spans="7:7" x14ac:dyDescent="0.2">
      <c r="G20482" s="9"/>
    </row>
    <row r="20483" spans="7:7" x14ac:dyDescent="0.2">
      <c r="G20483" s="9"/>
    </row>
    <row r="20484" spans="7:7" x14ac:dyDescent="0.2">
      <c r="G20484" s="9"/>
    </row>
    <row r="20485" spans="7:7" x14ac:dyDescent="0.2">
      <c r="G20485" s="9"/>
    </row>
    <row r="20486" spans="7:7" x14ac:dyDescent="0.2">
      <c r="G20486" s="9"/>
    </row>
    <row r="20487" spans="7:7" x14ac:dyDescent="0.2">
      <c r="G20487" s="9"/>
    </row>
    <row r="20488" spans="7:7" x14ac:dyDescent="0.2">
      <c r="G20488" s="9"/>
    </row>
    <row r="20489" spans="7:7" x14ac:dyDescent="0.2">
      <c r="G20489" s="9"/>
    </row>
    <row r="20490" spans="7:7" x14ac:dyDescent="0.2">
      <c r="G20490" s="9"/>
    </row>
    <row r="20491" spans="7:7" x14ac:dyDescent="0.2">
      <c r="G20491" s="9"/>
    </row>
    <row r="20492" spans="7:7" x14ac:dyDescent="0.2">
      <c r="G20492" s="9"/>
    </row>
    <row r="20493" spans="7:7" x14ac:dyDescent="0.2">
      <c r="G20493" s="9"/>
    </row>
    <row r="20494" spans="7:7" x14ac:dyDescent="0.2">
      <c r="G20494" s="9"/>
    </row>
    <row r="20495" spans="7:7" x14ac:dyDescent="0.2">
      <c r="G20495" s="9"/>
    </row>
    <row r="20496" spans="7:7" x14ac:dyDescent="0.2">
      <c r="G20496" s="9"/>
    </row>
    <row r="20497" spans="7:7" x14ac:dyDescent="0.2">
      <c r="G20497" s="9"/>
    </row>
    <row r="20498" spans="7:7" x14ac:dyDescent="0.2">
      <c r="G20498" s="9"/>
    </row>
    <row r="20499" spans="7:7" x14ac:dyDescent="0.2">
      <c r="G20499" s="9"/>
    </row>
    <row r="20500" spans="7:7" x14ac:dyDescent="0.2">
      <c r="G20500" s="9"/>
    </row>
    <row r="20501" spans="7:7" x14ac:dyDescent="0.2">
      <c r="G20501" s="9"/>
    </row>
    <row r="20502" spans="7:7" x14ac:dyDescent="0.2">
      <c r="G20502" s="9"/>
    </row>
    <row r="20503" spans="7:7" x14ac:dyDescent="0.2">
      <c r="G20503" s="9"/>
    </row>
    <row r="20504" spans="7:7" x14ac:dyDescent="0.2">
      <c r="G20504" s="9"/>
    </row>
    <row r="20505" spans="7:7" x14ac:dyDescent="0.2">
      <c r="G20505" s="9"/>
    </row>
    <row r="20506" spans="7:7" x14ac:dyDescent="0.2">
      <c r="G20506" s="9"/>
    </row>
    <row r="20507" spans="7:7" x14ac:dyDescent="0.2">
      <c r="G20507" s="9"/>
    </row>
    <row r="20508" spans="7:7" x14ac:dyDescent="0.2">
      <c r="G20508" s="9"/>
    </row>
    <row r="20509" spans="7:7" x14ac:dyDescent="0.2">
      <c r="G20509" s="9"/>
    </row>
    <row r="20510" spans="7:7" x14ac:dyDescent="0.2">
      <c r="G20510" s="9"/>
    </row>
    <row r="20511" spans="7:7" x14ac:dyDescent="0.2">
      <c r="G20511" s="9"/>
    </row>
    <row r="20512" spans="7:7" x14ac:dyDescent="0.2">
      <c r="G20512" s="9"/>
    </row>
    <row r="20513" spans="7:7" x14ac:dyDescent="0.2">
      <c r="G20513" s="9"/>
    </row>
    <row r="20514" spans="7:7" x14ac:dyDescent="0.2">
      <c r="G20514" s="9"/>
    </row>
    <row r="20515" spans="7:7" x14ac:dyDescent="0.2">
      <c r="G20515" s="9"/>
    </row>
    <row r="20516" spans="7:7" x14ac:dyDescent="0.2">
      <c r="G20516" s="9"/>
    </row>
    <row r="20517" spans="7:7" x14ac:dyDescent="0.2">
      <c r="G20517" s="9"/>
    </row>
    <row r="20518" spans="7:7" x14ac:dyDescent="0.2">
      <c r="G20518" s="9"/>
    </row>
    <row r="20519" spans="7:7" x14ac:dyDescent="0.2">
      <c r="G20519" s="9"/>
    </row>
    <row r="20520" spans="7:7" x14ac:dyDescent="0.2">
      <c r="G20520" s="9"/>
    </row>
    <row r="20521" spans="7:7" x14ac:dyDescent="0.2">
      <c r="G20521" s="9"/>
    </row>
    <row r="20522" spans="7:7" x14ac:dyDescent="0.2">
      <c r="G20522" s="9"/>
    </row>
    <row r="20523" spans="7:7" x14ac:dyDescent="0.2">
      <c r="G20523" s="9"/>
    </row>
    <row r="20524" spans="7:7" x14ac:dyDescent="0.2">
      <c r="G20524" s="9"/>
    </row>
    <row r="20525" spans="7:7" x14ac:dyDescent="0.2">
      <c r="G20525" s="9"/>
    </row>
    <row r="20526" spans="7:7" x14ac:dyDescent="0.2">
      <c r="G20526" s="9"/>
    </row>
    <row r="20527" spans="7:7" x14ac:dyDescent="0.2">
      <c r="G20527" s="9"/>
    </row>
    <row r="20528" spans="7:7" x14ac:dyDescent="0.2">
      <c r="G20528" s="9"/>
    </row>
    <row r="20529" spans="7:7" x14ac:dyDescent="0.2">
      <c r="G20529" s="9"/>
    </row>
    <row r="20530" spans="7:7" x14ac:dyDescent="0.2">
      <c r="G20530" s="9"/>
    </row>
    <row r="20531" spans="7:7" x14ac:dyDescent="0.2">
      <c r="G20531" s="9"/>
    </row>
    <row r="20532" spans="7:7" x14ac:dyDescent="0.2">
      <c r="G20532" s="9"/>
    </row>
    <row r="20533" spans="7:7" x14ac:dyDescent="0.2">
      <c r="G20533" s="9"/>
    </row>
    <row r="20534" spans="7:7" x14ac:dyDescent="0.2">
      <c r="G20534" s="9"/>
    </row>
    <row r="20535" spans="7:7" x14ac:dyDescent="0.2">
      <c r="G20535" s="9"/>
    </row>
    <row r="20536" spans="7:7" x14ac:dyDescent="0.2">
      <c r="G20536" s="9"/>
    </row>
    <row r="20537" spans="7:7" x14ac:dyDescent="0.2">
      <c r="G20537" s="9"/>
    </row>
    <row r="20538" spans="7:7" x14ac:dyDescent="0.2">
      <c r="G20538" s="9"/>
    </row>
    <row r="20539" spans="7:7" x14ac:dyDescent="0.2">
      <c r="G20539" s="9"/>
    </row>
    <row r="20540" spans="7:7" x14ac:dyDescent="0.2">
      <c r="G20540" s="9"/>
    </row>
    <row r="20541" spans="7:7" x14ac:dyDescent="0.2">
      <c r="G20541" s="9"/>
    </row>
    <row r="20542" spans="7:7" x14ac:dyDescent="0.2">
      <c r="G20542" s="9"/>
    </row>
    <row r="20543" spans="7:7" x14ac:dyDescent="0.2">
      <c r="G20543" s="9"/>
    </row>
    <row r="20544" spans="7:7" x14ac:dyDescent="0.2">
      <c r="G20544" s="9"/>
    </row>
    <row r="20545" spans="7:7" x14ac:dyDescent="0.2">
      <c r="G20545" s="9"/>
    </row>
    <row r="20546" spans="7:7" x14ac:dyDescent="0.2">
      <c r="G20546" s="9"/>
    </row>
    <row r="20547" spans="7:7" x14ac:dyDescent="0.2">
      <c r="G20547" s="9"/>
    </row>
    <row r="20548" spans="7:7" x14ac:dyDescent="0.2">
      <c r="G20548" s="9"/>
    </row>
    <row r="20549" spans="7:7" x14ac:dyDescent="0.2">
      <c r="G20549" s="9"/>
    </row>
    <row r="20550" spans="7:7" x14ac:dyDescent="0.2">
      <c r="G20550" s="9"/>
    </row>
    <row r="20551" spans="7:7" x14ac:dyDescent="0.2">
      <c r="G20551" s="9"/>
    </row>
    <row r="20552" spans="7:7" x14ac:dyDescent="0.2">
      <c r="G20552" s="9"/>
    </row>
    <row r="20553" spans="7:7" x14ac:dyDescent="0.2">
      <c r="G20553" s="9"/>
    </row>
    <row r="20554" spans="7:7" x14ac:dyDescent="0.2">
      <c r="G20554" s="9"/>
    </row>
    <row r="20555" spans="7:7" x14ac:dyDescent="0.2">
      <c r="G20555" s="9"/>
    </row>
    <row r="20556" spans="7:7" x14ac:dyDescent="0.2">
      <c r="G20556" s="9"/>
    </row>
    <row r="20557" spans="7:7" x14ac:dyDescent="0.2">
      <c r="G20557" s="9"/>
    </row>
    <row r="20558" spans="7:7" x14ac:dyDescent="0.2">
      <c r="G20558" s="9"/>
    </row>
    <row r="20559" spans="7:7" x14ac:dyDescent="0.2">
      <c r="G20559" s="9"/>
    </row>
    <row r="20560" spans="7:7" x14ac:dyDescent="0.2">
      <c r="G20560" s="9"/>
    </row>
    <row r="20561" spans="7:7" x14ac:dyDescent="0.2">
      <c r="G20561" s="9"/>
    </row>
    <row r="20562" spans="7:7" x14ac:dyDescent="0.2">
      <c r="G20562" s="9"/>
    </row>
    <row r="20563" spans="7:7" x14ac:dyDescent="0.2">
      <c r="G20563" s="9"/>
    </row>
    <row r="20564" spans="7:7" x14ac:dyDescent="0.2">
      <c r="G20564" s="9"/>
    </row>
    <row r="20565" spans="7:7" x14ac:dyDescent="0.2">
      <c r="G20565" s="9"/>
    </row>
    <row r="20566" spans="7:7" x14ac:dyDescent="0.2">
      <c r="G20566" s="9"/>
    </row>
    <row r="20567" spans="7:7" x14ac:dyDescent="0.2">
      <c r="G20567" s="9"/>
    </row>
    <row r="20568" spans="7:7" x14ac:dyDescent="0.2">
      <c r="G20568" s="9"/>
    </row>
    <row r="20569" spans="7:7" x14ac:dyDescent="0.2">
      <c r="G20569" s="9"/>
    </row>
    <row r="20570" spans="7:7" x14ac:dyDescent="0.2">
      <c r="G20570" s="9"/>
    </row>
    <row r="20571" spans="7:7" x14ac:dyDescent="0.2">
      <c r="G20571" s="9"/>
    </row>
    <row r="20572" spans="7:7" x14ac:dyDescent="0.2">
      <c r="G20572" s="9"/>
    </row>
    <row r="20573" spans="7:7" x14ac:dyDescent="0.2">
      <c r="G20573" s="9"/>
    </row>
    <row r="20574" spans="7:7" x14ac:dyDescent="0.2">
      <c r="G20574" s="9"/>
    </row>
    <row r="20575" spans="7:7" x14ac:dyDescent="0.2">
      <c r="G20575" s="9"/>
    </row>
    <row r="20576" spans="7:7" x14ac:dyDescent="0.2">
      <c r="G20576" s="9"/>
    </row>
    <row r="20577" spans="7:7" x14ac:dyDescent="0.2">
      <c r="G20577" s="9"/>
    </row>
    <row r="20578" spans="7:7" x14ac:dyDescent="0.2">
      <c r="G20578" s="9"/>
    </row>
    <row r="20579" spans="7:7" x14ac:dyDescent="0.2">
      <c r="G20579" s="9"/>
    </row>
    <row r="20580" spans="7:7" x14ac:dyDescent="0.2">
      <c r="G20580" s="9"/>
    </row>
    <row r="20581" spans="7:7" x14ac:dyDescent="0.2">
      <c r="G20581" s="9"/>
    </row>
    <row r="20582" spans="7:7" x14ac:dyDescent="0.2">
      <c r="G20582" s="9"/>
    </row>
    <row r="20583" spans="7:7" x14ac:dyDescent="0.2">
      <c r="G20583" s="9"/>
    </row>
    <row r="20584" spans="7:7" x14ac:dyDescent="0.2">
      <c r="G20584" s="9"/>
    </row>
    <row r="20585" spans="7:7" x14ac:dyDescent="0.2">
      <c r="G20585" s="9"/>
    </row>
    <row r="20586" spans="7:7" x14ac:dyDescent="0.2">
      <c r="G20586" s="9"/>
    </row>
    <row r="20587" spans="7:7" x14ac:dyDescent="0.2">
      <c r="G20587" s="9"/>
    </row>
    <row r="20588" spans="7:7" x14ac:dyDescent="0.2">
      <c r="G20588" s="9"/>
    </row>
    <row r="20589" spans="7:7" x14ac:dyDescent="0.2">
      <c r="G20589" s="9"/>
    </row>
    <row r="20590" spans="7:7" x14ac:dyDescent="0.2">
      <c r="G20590" s="9"/>
    </row>
    <row r="20591" spans="7:7" x14ac:dyDescent="0.2">
      <c r="G20591" s="9"/>
    </row>
    <row r="20592" spans="7:7" x14ac:dyDescent="0.2">
      <c r="G20592" s="9"/>
    </row>
    <row r="20593" spans="7:7" x14ac:dyDescent="0.2">
      <c r="G20593" s="9"/>
    </row>
    <row r="20594" spans="7:7" x14ac:dyDescent="0.2">
      <c r="G20594" s="9"/>
    </row>
    <row r="20595" spans="7:7" x14ac:dyDescent="0.2">
      <c r="G20595" s="9"/>
    </row>
    <row r="20596" spans="7:7" x14ac:dyDescent="0.2">
      <c r="G20596" s="9"/>
    </row>
    <row r="20597" spans="7:7" x14ac:dyDescent="0.2">
      <c r="G20597" s="9"/>
    </row>
    <row r="20598" spans="7:7" x14ac:dyDescent="0.2">
      <c r="G20598" s="9"/>
    </row>
    <row r="20599" spans="7:7" x14ac:dyDescent="0.2">
      <c r="G20599" s="9"/>
    </row>
    <row r="20600" spans="7:7" x14ac:dyDescent="0.2">
      <c r="G20600" s="9"/>
    </row>
    <row r="20601" spans="7:7" x14ac:dyDescent="0.2">
      <c r="G20601" s="9"/>
    </row>
    <row r="20602" spans="7:7" x14ac:dyDescent="0.2">
      <c r="G20602" s="9"/>
    </row>
    <row r="20603" spans="7:7" x14ac:dyDescent="0.2">
      <c r="G20603" s="9"/>
    </row>
    <row r="20604" spans="7:7" x14ac:dyDescent="0.2">
      <c r="G20604" s="9"/>
    </row>
    <row r="20605" spans="7:7" x14ac:dyDescent="0.2">
      <c r="G20605" s="9"/>
    </row>
    <row r="20606" spans="7:7" x14ac:dyDescent="0.2">
      <c r="G20606" s="9"/>
    </row>
    <row r="20607" spans="7:7" x14ac:dyDescent="0.2">
      <c r="G20607" s="9"/>
    </row>
    <row r="20608" spans="7:7" x14ac:dyDescent="0.2">
      <c r="G20608" s="9"/>
    </row>
    <row r="20609" spans="7:7" x14ac:dyDescent="0.2">
      <c r="G20609" s="9"/>
    </row>
    <row r="20610" spans="7:7" x14ac:dyDescent="0.2">
      <c r="G20610" s="9"/>
    </row>
    <row r="20611" spans="7:7" x14ac:dyDescent="0.2">
      <c r="G20611" s="9"/>
    </row>
    <row r="20612" spans="7:7" x14ac:dyDescent="0.2">
      <c r="G20612" s="9"/>
    </row>
    <row r="20613" spans="7:7" x14ac:dyDescent="0.2">
      <c r="G20613" s="9"/>
    </row>
    <row r="20614" spans="7:7" x14ac:dyDescent="0.2">
      <c r="G20614" s="9"/>
    </row>
    <row r="20615" spans="7:7" x14ac:dyDescent="0.2">
      <c r="G20615" s="9"/>
    </row>
    <row r="20616" spans="7:7" x14ac:dyDescent="0.2">
      <c r="G20616" s="9"/>
    </row>
    <row r="20617" spans="7:7" x14ac:dyDescent="0.2">
      <c r="G20617" s="9"/>
    </row>
    <row r="20618" spans="7:7" x14ac:dyDescent="0.2">
      <c r="G20618" s="9"/>
    </row>
    <row r="20619" spans="7:7" x14ac:dyDescent="0.2">
      <c r="G20619" s="9"/>
    </row>
    <row r="20620" spans="7:7" x14ac:dyDescent="0.2">
      <c r="G20620" s="9"/>
    </row>
    <row r="20621" spans="7:7" x14ac:dyDescent="0.2">
      <c r="G20621" s="9"/>
    </row>
    <row r="20622" spans="7:7" x14ac:dyDescent="0.2">
      <c r="G20622" s="9"/>
    </row>
    <row r="20623" spans="7:7" x14ac:dyDescent="0.2">
      <c r="G20623" s="9"/>
    </row>
    <row r="20624" spans="7:7" x14ac:dyDescent="0.2">
      <c r="G20624" s="9"/>
    </row>
    <row r="20625" spans="7:7" x14ac:dyDescent="0.2">
      <c r="G20625" s="9"/>
    </row>
    <row r="20626" spans="7:7" x14ac:dyDescent="0.2">
      <c r="G20626" s="9"/>
    </row>
    <row r="20627" spans="7:7" x14ac:dyDescent="0.2">
      <c r="G20627" s="9"/>
    </row>
    <row r="20628" spans="7:7" x14ac:dyDescent="0.2">
      <c r="G20628" s="9"/>
    </row>
    <row r="20629" spans="7:7" x14ac:dyDescent="0.2">
      <c r="G20629" s="9"/>
    </row>
    <row r="20630" spans="7:7" x14ac:dyDescent="0.2">
      <c r="G20630" s="9"/>
    </row>
    <row r="20631" spans="7:7" x14ac:dyDescent="0.2">
      <c r="G20631" s="9"/>
    </row>
    <row r="20632" spans="7:7" x14ac:dyDescent="0.2">
      <c r="G20632" s="9"/>
    </row>
    <row r="20633" spans="7:7" x14ac:dyDescent="0.2">
      <c r="G20633" s="9"/>
    </row>
    <row r="20634" spans="7:7" x14ac:dyDescent="0.2">
      <c r="G20634" s="9"/>
    </row>
    <row r="20635" spans="7:7" x14ac:dyDescent="0.2">
      <c r="G20635" s="9"/>
    </row>
    <row r="20636" spans="7:7" x14ac:dyDescent="0.2">
      <c r="G20636" s="9"/>
    </row>
    <row r="20637" spans="7:7" x14ac:dyDescent="0.2">
      <c r="G20637" s="9"/>
    </row>
    <row r="20638" spans="7:7" x14ac:dyDescent="0.2">
      <c r="G20638" s="9"/>
    </row>
    <row r="20639" spans="7:7" x14ac:dyDescent="0.2">
      <c r="G20639" s="9"/>
    </row>
    <row r="20640" spans="7:7" x14ac:dyDescent="0.2">
      <c r="G20640" s="9"/>
    </row>
    <row r="20641" spans="7:7" x14ac:dyDescent="0.2">
      <c r="G20641" s="9"/>
    </row>
    <row r="20642" spans="7:7" x14ac:dyDescent="0.2">
      <c r="G20642" s="9"/>
    </row>
    <row r="20643" spans="7:7" x14ac:dyDescent="0.2">
      <c r="G20643" s="9"/>
    </row>
    <row r="20644" spans="7:7" x14ac:dyDescent="0.2">
      <c r="G20644" s="9"/>
    </row>
    <row r="20645" spans="7:7" x14ac:dyDescent="0.2">
      <c r="G20645" s="9"/>
    </row>
    <row r="20646" spans="7:7" x14ac:dyDescent="0.2">
      <c r="G20646" s="9"/>
    </row>
    <row r="20647" spans="7:7" x14ac:dyDescent="0.2">
      <c r="G20647" s="9"/>
    </row>
    <row r="20648" spans="7:7" x14ac:dyDescent="0.2">
      <c r="G20648" s="9"/>
    </row>
    <row r="20649" spans="7:7" x14ac:dyDescent="0.2">
      <c r="G20649" s="9"/>
    </row>
    <row r="20650" spans="7:7" x14ac:dyDescent="0.2">
      <c r="G20650" s="9"/>
    </row>
    <row r="20651" spans="7:7" x14ac:dyDescent="0.2">
      <c r="G20651" s="9"/>
    </row>
    <row r="20652" spans="7:7" x14ac:dyDescent="0.2">
      <c r="G20652" s="9"/>
    </row>
    <row r="20653" spans="7:7" x14ac:dyDescent="0.2">
      <c r="G20653" s="9"/>
    </row>
    <row r="20654" spans="7:7" x14ac:dyDescent="0.2">
      <c r="G20654" s="9"/>
    </row>
    <row r="20655" spans="7:7" x14ac:dyDescent="0.2">
      <c r="G20655" s="9"/>
    </row>
    <row r="20656" spans="7:7" x14ac:dyDescent="0.2">
      <c r="G20656" s="9"/>
    </row>
    <row r="20657" spans="7:7" x14ac:dyDescent="0.2">
      <c r="G20657" s="9"/>
    </row>
    <row r="20658" spans="7:7" x14ac:dyDescent="0.2">
      <c r="G20658" s="9"/>
    </row>
    <row r="20659" spans="7:7" x14ac:dyDescent="0.2">
      <c r="G20659" s="9"/>
    </row>
    <row r="20660" spans="7:7" x14ac:dyDescent="0.2">
      <c r="G20660" s="9"/>
    </row>
    <row r="20661" spans="7:7" x14ac:dyDescent="0.2">
      <c r="G20661" s="9"/>
    </row>
    <row r="20662" spans="7:7" x14ac:dyDescent="0.2">
      <c r="G20662" s="9"/>
    </row>
    <row r="20663" spans="7:7" x14ac:dyDescent="0.2">
      <c r="G20663" s="9"/>
    </row>
    <row r="20664" spans="7:7" x14ac:dyDescent="0.2">
      <c r="G20664" s="9"/>
    </row>
    <row r="20665" spans="7:7" x14ac:dyDescent="0.2">
      <c r="G20665" s="9"/>
    </row>
    <row r="20666" spans="7:7" x14ac:dyDescent="0.2">
      <c r="G20666" s="9"/>
    </row>
    <row r="20667" spans="7:7" x14ac:dyDescent="0.2">
      <c r="G20667" s="9"/>
    </row>
    <row r="20668" spans="7:7" x14ac:dyDescent="0.2">
      <c r="G20668" s="9"/>
    </row>
    <row r="20669" spans="7:7" x14ac:dyDescent="0.2">
      <c r="G20669" s="9"/>
    </row>
    <row r="20670" spans="7:7" x14ac:dyDescent="0.2">
      <c r="G20670" s="9"/>
    </row>
    <row r="20671" spans="7:7" x14ac:dyDescent="0.2">
      <c r="G20671" s="9"/>
    </row>
    <row r="20672" spans="7:7" x14ac:dyDescent="0.2">
      <c r="G20672" s="9"/>
    </row>
    <row r="20673" spans="7:7" x14ac:dyDescent="0.2">
      <c r="G20673" s="9"/>
    </row>
    <row r="20674" spans="7:7" x14ac:dyDescent="0.2">
      <c r="G20674" s="9"/>
    </row>
    <row r="20675" spans="7:7" x14ac:dyDescent="0.2">
      <c r="G20675" s="9"/>
    </row>
    <row r="20676" spans="7:7" x14ac:dyDescent="0.2">
      <c r="G20676" s="9"/>
    </row>
    <row r="20677" spans="7:7" x14ac:dyDescent="0.2">
      <c r="G20677" s="9"/>
    </row>
    <row r="20678" spans="7:7" x14ac:dyDescent="0.2">
      <c r="G20678" s="9"/>
    </row>
    <row r="20679" spans="7:7" x14ac:dyDescent="0.2">
      <c r="G20679" s="9"/>
    </row>
    <row r="20680" spans="7:7" x14ac:dyDescent="0.2">
      <c r="G20680" s="9"/>
    </row>
    <row r="20681" spans="7:7" x14ac:dyDescent="0.2">
      <c r="G20681" s="9"/>
    </row>
    <row r="20682" spans="7:7" x14ac:dyDescent="0.2">
      <c r="G20682" s="9"/>
    </row>
    <row r="20683" spans="7:7" x14ac:dyDescent="0.2">
      <c r="G20683" s="9"/>
    </row>
    <row r="20684" spans="7:7" x14ac:dyDescent="0.2">
      <c r="G20684" s="9"/>
    </row>
    <row r="20685" spans="7:7" x14ac:dyDescent="0.2">
      <c r="G20685" s="9"/>
    </row>
    <row r="20686" spans="7:7" x14ac:dyDescent="0.2">
      <c r="G20686" s="9"/>
    </row>
    <row r="20687" spans="7:7" x14ac:dyDescent="0.2">
      <c r="G20687" s="9"/>
    </row>
    <row r="20688" spans="7:7" x14ac:dyDescent="0.2">
      <c r="G20688" s="9"/>
    </row>
    <row r="20689" spans="7:7" x14ac:dyDescent="0.2">
      <c r="G20689" s="9"/>
    </row>
    <row r="20690" spans="7:7" x14ac:dyDescent="0.2">
      <c r="G20690" s="9"/>
    </row>
    <row r="20691" spans="7:7" x14ac:dyDescent="0.2">
      <c r="G20691" s="9"/>
    </row>
    <row r="20692" spans="7:7" x14ac:dyDescent="0.2">
      <c r="G20692" s="9"/>
    </row>
    <row r="20693" spans="7:7" x14ac:dyDescent="0.2">
      <c r="G20693" s="9"/>
    </row>
    <row r="20694" spans="7:7" x14ac:dyDescent="0.2">
      <c r="G20694" s="9"/>
    </row>
    <row r="20695" spans="7:7" x14ac:dyDescent="0.2">
      <c r="G20695" s="9"/>
    </row>
    <row r="20696" spans="7:7" x14ac:dyDescent="0.2">
      <c r="G20696" s="9"/>
    </row>
    <row r="20697" spans="7:7" x14ac:dyDescent="0.2">
      <c r="G20697" s="9"/>
    </row>
    <row r="20698" spans="7:7" x14ac:dyDescent="0.2">
      <c r="G20698" s="9"/>
    </row>
    <row r="20699" spans="7:7" x14ac:dyDescent="0.2">
      <c r="G20699" s="9"/>
    </row>
    <row r="20700" spans="7:7" x14ac:dyDescent="0.2">
      <c r="G20700" s="9"/>
    </row>
    <row r="20701" spans="7:7" x14ac:dyDescent="0.2">
      <c r="G20701" s="9"/>
    </row>
    <row r="20702" spans="7:7" x14ac:dyDescent="0.2">
      <c r="G20702" s="9"/>
    </row>
    <row r="20703" spans="7:7" x14ac:dyDescent="0.2">
      <c r="G20703" s="9"/>
    </row>
    <row r="20704" spans="7:7" x14ac:dyDescent="0.2">
      <c r="G20704" s="9"/>
    </row>
    <row r="20705" spans="7:7" x14ac:dyDescent="0.2">
      <c r="G20705" s="9"/>
    </row>
    <row r="20706" spans="7:7" x14ac:dyDescent="0.2">
      <c r="G20706" s="9"/>
    </row>
    <row r="20707" spans="7:7" x14ac:dyDescent="0.2">
      <c r="G20707" s="9"/>
    </row>
    <row r="20708" spans="7:7" x14ac:dyDescent="0.2">
      <c r="G20708" s="9"/>
    </row>
    <row r="20709" spans="7:7" x14ac:dyDescent="0.2">
      <c r="G20709" s="9"/>
    </row>
    <row r="20710" spans="7:7" x14ac:dyDescent="0.2">
      <c r="G20710" s="9"/>
    </row>
    <row r="20711" spans="7:7" x14ac:dyDescent="0.2">
      <c r="G20711" s="9"/>
    </row>
    <row r="20712" spans="7:7" x14ac:dyDescent="0.2">
      <c r="G20712" s="9"/>
    </row>
    <row r="20713" spans="7:7" x14ac:dyDescent="0.2">
      <c r="G20713" s="9"/>
    </row>
    <row r="20714" spans="7:7" x14ac:dyDescent="0.2">
      <c r="G20714" s="9"/>
    </row>
    <row r="20715" spans="7:7" x14ac:dyDescent="0.2">
      <c r="G20715" s="9"/>
    </row>
    <row r="20716" spans="7:7" x14ac:dyDescent="0.2">
      <c r="G20716" s="9"/>
    </row>
    <row r="20717" spans="7:7" x14ac:dyDescent="0.2">
      <c r="G20717" s="9"/>
    </row>
    <row r="20718" spans="7:7" x14ac:dyDescent="0.2">
      <c r="G20718" s="9"/>
    </row>
    <row r="20719" spans="7:7" x14ac:dyDescent="0.2">
      <c r="G20719" s="9"/>
    </row>
    <row r="20720" spans="7:7" x14ac:dyDescent="0.2">
      <c r="G20720" s="9"/>
    </row>
    <row r="20721" spans="7:7" x14ac:dyDescent="0.2">
      <c r="G20721" s="9"/>
    </row>
    <row r="20722" spans="7:7" x14ac:dyDescent="0.2">
      <c r="G20722" s="9"/>
    </row>
    <row r="20723" spans="7:7" x14ac:dyDescent="0.2">
      <c r="G20723" s="9"/>
    </row>
    <row r="20724" spans="7:7" x14ac:dyDescent="0.2">
      <c r="G20724" s="9"/>
    </row>
    <row r="20725" spans="7:7" x14ac:dyDescent="0.2">
      <c r="G20725" s="9"/>
    </row>
    <row r="20726" spans="7:7" x14ac:dyDescent="0.2">
      <c r="G20726" s="9"/>
    </row>
    <row r="20727" spans="7:7" x14ac:dyDescent="0.2">
      <c r="G20727" s="9"/>
    </row>
    <row r="20728" spans="7:7" x14ac:dyDescent="0.2">
      <c r="G20728" s="9"/>
    </row>
    <row r="20729" spans="7:7" x14ac:dyDescent="0.2">
      <c r="G20729" s="9"/>
    </row>
    <row r="20730" spans="7:7" x14ac:dyDescent="0.2">
      <c r="G20730" s="9"/>
    </row>
    <row r="20731" spans="7:7" x14ac:dyDescent="0.2">
      <c r="G20731" s="9"/>
    </row>
    <row r="20732" spans="7:7" x14ac:dyDescent="0.2">
      <c r="G20732" s="9"/>
    </row>
    <row r="20733" spans="7:7" x14ac:dyDescent="0.2">
      <c r="G20733" s="9"/>
    </row>
    <row r="20734" spans="7:7" x14ac:dyDescent="0.2">
      <c r="G20734" s="9"/>
    </row>
    <row r="20735" spans="7:7" x14ac:dyDescent="0.2">
      <c r="G20735" s="9"/>
    </row>
    <row r="20736" spans="7:7" x14ac:dyDescent="0.2">
      <c r="G20736" s="9"/>
    </row>
    <row r="20737" spans="7:7" x14ac:dyDescent="0.2">
      <c r="G20737" s="9"/>
    </row>
    <row r="20738" spans="7:7" x14ac:dyDescent="0.2">
      <c r="G20738" s="9"/>
    </row>
    <row r="20739" spans="7:7" x14ac:dyDescent="0.2">
      <c r="G20739" s="9"/>
    </row>
    <row r="20740" spans="7:7" x14ac:dyDescent="0.2">
      <c r="G20740" s="9"/>
    </row>
    <row r="20741" spans="7:7" x14ac:dyDescent="0.2">
      <c r="G20741" s="9"/>
    </row>
    <row r="20742" spans="7:7" x14ac:dyDescent="0.2">
      <c r="G20742" s="9"/>
    </row>
    <row r="20743" spans="7:7" x14ac:dyDescent="0.2">
      <c r="G20743" s="9"/>
    </row>
    <row r="20744" spans="7:7" x14ac:dyDescent="0.2">
      <c r="G20744" s="9"/>
    </row>
    <row r="20745" spans="7:7" x14ac:dyDescent="0.2">
      <c r="G20745" s="9"/>
    </row>
    <row r="20746" spans="7:7" x14ac:dyDescent="0.2">
      <c r="G20746" s="9"/>
    </row>
    <row r="20747" spans="7:7" x14ac:dyDescent="0.2">
      <c r="G20747" s="9"/>
    </row>
    <row r="20748" spans="7:7" x14ac:dyDescent="0.2">
      <c r="G20748" s="9"/>
    </row>
    <row r="20749" spans="7:7" x14ac:dyDescent="0.2">
      <c r="G20749" s="9"/>
    </row>
    <row r="20750" spans="7:7" x14ac:dyDescent="0.2">
      <c r="G20750" s="9"/>
    </row>
    <row r="20751" spans="7:7" x14ac:dyDescent="0.2">
      <c r="G20751" s="9"/>
    </row>
    <row r="20752" spans="7:7" x14ac:dyDescent="0.2">
      <c r="G20752" s="9"/>
    </row>
    <row r="20753" spans="7:7" x14ac:dyDescent="0.2">
      <c r="G20753" s="9"/>
    </row>
    <row r="20754" spans="7:7" x14ac:dyDescent="0.2">
      <c r="G20754" s="9"/>
    </row>
    <row r="20755" spans="7:7" x14ac:dyDescent="0.2">
      <c r="G20755" s="9"/>
    </row>
    <row r="20756" spans="7:7" x14ac:dyDescent="0.2">
      <c r="G20756" s="9"/>
    </row>
    <row r="20757" spans="7:7" x14ac:dyDescent="0.2">
      <c r="G20757" s="9"/>
    </row>
    <row r="20758" spans="7:7" x14ac:dyDescent="0.2">
      <c r="G20758" s="9"/>
    </row>
    <row r="20759" spans="7:7" x14ac:dyDescent="0.2">
      <c r="G20759" s="9"/>
    </row>
    <row r="20760" spans="7:7" x14ac:dyDescent="0.2">
      <c r="G20760" s="9"/>
    </row>
    <row r="20761" spans="7:7" x14ac:dyDescent="0.2">
      <c r="G20761" s="9"/>
    </row>
    <row r="20762" spans="7:7" x14ac:dyDescent="0.2">
      <c r="G20762" s="9"/>
    </row>
    <row r="20763" spans="7:7" x14ac:dyDescent="0.2">
      <c r="G20763" s="9"/>
    </row>
    <row r="20764" spans="7:7" x14ac:dyDescent="0.2">
      <c r="G20764" s="9"/>
    </row>
    <row r="20765" spans="7:7" x14ac:dyDescent="0.2">
      <c r="G20765" s="9"/>
    </row>
    <row r="20766" spans="7:7" x14ac:dyDescent="0.2">
      <c r="G20766" s="9"/>
    </row>
    <row r="20767" spans="7:7" x14ac:dyDescent="0.2">
      <c r="G20767" s="9"/>
    </row>
    <row r="20768" spans="7:7" x14ac:dyDescent="0.2">
      <c r="G20768" s="9"/>
    </row>
    <row r="20769" spans="7:7" x14ac:dyDescent="0.2">
      <c r="G20769" s="9"/>
    </row>
    <row r="20770" spans="7:7" x14ac:dyDescent="0.2">
      <c r="G20770" s="9"/>
    </row>
    <row r="20771" spans="7:7" x14ac:dyDescent="0.2">
      <c r="G20771" s="9"/>
    </row>
    <row r="20772" spans="7:7" x14ac:dyDescent="0.2">
      <c r="G20772" s="9"/>
    </row>
    <row r="20773" spans="7:7" x14ac:dyDescent="0.2">
      <c r="G20773" s="9"/>
    </row>
    <row r="20774" spans="7:7" x14ac:dyDescent="0.2">
      <c r="G20774" s="9"/>
    </row>
    <row r="20775" spans="7:7" x14ac:dyDescent="0.2">
      <c r="G20775" s="9"/>
    </row>
    <row r="20776" spans="7:7" x14ac:dyDescent="0.2">
      <c r="G20776" s="9"/>
    </row>
    <row r="20777" spans="7:7" x14ac:dyDescent="0.2">
      <c r="G20777" s="9"/>
    </row>
    <row r="20778" spans="7:7" x14ac:dyDescent="0.2">
      <c r="G20778" s="9"/>
    </row>
    <row r="20779" spans="7:7" x14ac:dyDescent="0.2">
      <c r="G20779" s="9"/>
    </row>
    <row r="20780" spans="7:7" x14ac:dyDescent="0.2">
      <c r="G20780" s="9"/>
    </row>
    <row r="20781" spans="7:7" x14ac:dyDescent="0.2">
      <c r="G20781" s="9"/>
    </row>
    <row r="20782" spans="7:7" x14ac:dyDescent="0.2">
      <c r="G20782" s="9"/>
    </row>
    <row r="20783" spans="7:7" x14ac:dyDescent="0.2">
      <c r="G20783" s="9"/>
    </row>
    <row r="20784" spans="7:7" x14ac:dyDescent="0.2">
      <c r="G20784" s="9"/>
    </row>
    <row r="20785" spans="7:7" x14ac:dyDescent="0.2">
      <c r="G20785" s="9"/>
    </row>
    <row r="20786" spans="7:7" x14ac:dyDescent="0.2">
      <c r="G20786" s="9"/>
    </row>
    <row r="20787" spans="7:7" x14ac:dyDescent="0.2">
      <c r="G20787" s="9"/>
    </row>
    <row r="20788" spans="7:7" x14ac:dyDescent="0.2">
      <c r="G20788" s="9"/>
    </row>
    <row r="20789" spans="7:7" x14ac:dyDescent="0.2">
      <c r="G20789" s="9"/>
    </row>
    <row r="20790" spans="7:7" x14ac:dyDescent="0.2">
      <c r="G20790" s="9"/>
    </row>
    <row r="20791" spans="7:7" x14ac:dyDescent="0.2">
      <c r="G20791" s="9"/>
    </row>
    <row r="20792" spans="7:7" x14ac:dyDescent="0.2">
      <c r="G20792" s="9"/>
    </row>
    <row r="20793" spans="7:7" x14ac:dyDescent="0.2">
      <c r="G20793" s="9"/>
    </row>
    <row r="20794" spans="7:7" x14ac:dyDescent="0.2">
      <c r="G20794" s="9"/>
    </row>
    <row r="20795" spans="7:7" x14ac:dyDescent="0.2">
      <c r="G20795" s="9"/>
    </row>
    <row r="20796" spans="7:7" x14ac:dyDescent="0.2">
      <c r="G20796" s="9"/>
    </row>
    <row r="20797" spans="7:7" x14ac:dyDescent="0.2">
      <c r="G20797" s="9"/>
    </row>
    <row r="20798" spans="7:7" x14ac:dyDescent="0.2">
      <c r="G20798" s="9"/>
    </row>
    <row r="20799" spans="7:7" x14ac:dyDescent="0.2">
      <c r="G20799" s="9"/>
    </row>
    <row r="20800" spans="7:7" x14ac:dyDescent="0.2">
      <c r="G20800" s="9"/>
    </row>
    <row r="20801" spans="7:7" x14ac:dyDescent="0.2">
      <c r="G20801" s="9"/>
    </row>
    <row r="20802" spans="7:7" x14ac:dyDescent="0.2">
      <c r="G20802" s="9"/>
    </row>
    <row r="20803" spans="7:7" x14ac:dyDescent="0.2">
      <c r="G20803" s="9"/>
    </row>
    <row r="20804" spans="7:7" x14ac:dyDescent="0.2">
      <c r="G20804" s="9"/>
    </row>
    <row r="20805" spans="7:7" x14ac:dyDescent="0.2">
      <c r="G20805" s="9"/>
    </row>
    <row r="20806" spans="7:7" x14ac:dyDescent="0.2">
      <c r="G20806" s="9"/>
    </row>
    <row r="20807" spans="7:7" x14ac:dyDescent="0.2">
      <c r="G20807" s="9"/>
    </row>
    <row r="20808" spans="7:7" x14ac:dyDescent="0.2">
      <c r="G20808" s="9"/>
    </row>
    <row r="20809" spans="7:7" x14ac:dyDescent="0.2">
      <c r="G20809" s="9"/>
    </row>
    <row r="20810" spans="7:7" x14ac:dyDescent="0.2">
      <c r="G20810" s="9"/>
    </row>
    <row r="20811" spans="7:7" x14ac:dyDescent="0.2">
      <c r="G20811" s="9"/>
    </row>
    <row r="20812" spans="7:7" x14ac:dyDescent="0.2">
      <c r="G20812" s="9"/>
    </row>
    <row r="20813" spans="7:7" x14ac:dyDescent="0.2">
      <c r="G20813" s="9"/>
    </row>
    <row r="20814" spans="7:7" x14ac:dyDescent="0.2">
      <c r="G20814" s="9"/>
    </row>
    <row r="20815" spans="7:7" x14ac:dyDescent="0.2">
      <c r="G20815" s="9"/>
    </row>
    <row r="20816" spans="7:7" x14ac:dyDescent="0.2">
      <c r="G20816" s="9"/>
    </row>
    <row r="20817" spans="7:7" x14ac:dyDescent="0.2">
      <c r="G20817" s="9"/>
    </row>
    <row r="20818" spans="7:7" x14ac:dyDescent="0.2">
      <c r="G20818" s="9"/>
    </row>
    <row r="20819" spans="7:7" x14ac:dyDescent="0.2">
      <c r="G20819" s="9"/>
    </row>
    <row r="20820" spans="7:7" x14ac:dyDescent="0.2">
      <c r="G20820" s="9"/>
    </row>
    <row r="20821" spans="7:7" x14ac:dyDescent="0.2">
      <c r="G20821" s="9"/>
    </row>
    <row r="20822" spans="7:7" x14ac:dyDescent="0.2">
      <c r="G20822" s="9"/>
    </row>
    <row r="20823" spans="7:7" x14ac:dyDescent="0.2">
      <c r="G20823" s="9"/>
    </row>
    <row r="20824" spans="7:7" x14ac:dyDescent="0.2">
      <c r="G20824" s="9"/>
    </row>
    <row r="20825" spans="7:7" x14ac:dyDescent="0.2">
      <c r="G20825" s="9"/>
    </row>
    <row r="20826" spans="7:7" x14ac:dyDescent="0.2">
      <c r="G20826" s="9"/>
    </row>
    <row r="20827" spans="7:7" x14ac:dyDescent="0.2">
      <c r="G20827" s="9"/>
    </row>
    <row r="20828" spans="7:7" x14ac:dyDescent="0.2">
      <c r="G20828" s="9"/>
    </row>
    <row r="20829" spans="7:7" x14ac:dyDescent="0.2">
      <c r="G20829" s="9"/>
    </row>
    <row r="20830" spans="7:7" x14ac:dyDescent="0.2">
      <c r="G20830" s="9"/>
    </row>
    <row r="20831" spans="7:7" x14ac:dyDescent="0.2">
      <c r="G20831" s="9"/>
    </row>
    <row r="20832" spans="7:7" x14ac:dyDescent="0.2">
      <c r="G20832" s="9"/>
    </row>
    <row r="20833" spans="7:7" x14ac:dyDescent="0.2">
      <c r="G20833" s="9"/>
    </row>
    <row r="20834" spans="7:7" x14ac:dyDescent="0.2">
      <c r="G20834" s="9"/>
    </row>
    <row r="20835" spans="7:7" x14ac:dyDescent="0.2">
      <c r="G20835" s="9"/>
    </row>
    <row r="20836" spans="7:7" x14ac:dyDescent="0.2">
      <c r="G20836" s="9"/>
    </row>
    <row r="20837" spans="7:7" x14ac:dyDescent="0.2">
      <c r="G20837" s="9"/>
    </row>
    <row r="20838" spans="7:7" x14ac:dyDescent="0.2">
      <c r="G20838" s="9"/>
    </row>
    <row r="20839" spans="7:7" x14ac:dyDescent="0.2">
      <c r="G20839" s="9"/>
    </row>
    <row r="20840" spans="7:7" x14ac:dyDescent="0.2">
      <c r="G20840" s="9"/>
    </row>
    <row r="20841" spans="7:7" x14ac:dyDescent="0.2">
      <c r="G20841" s="9"/>
    </row>
    <row r="20842" spans="7:7" x14ac:dyDescent="0.2">
      <c r="G20842" s="9"/>
    </row>
    <row r="20843" spans="7:7" x14ac:dyDescent="0.2">
      <c r="G20843" s="9"/>
    </row>
    <row r="20844" spans="7:7" x14ac:dyDescent="0.2">
      <c r="G20844" s="9"/>
    </row>
    <row r="20845" spans="7:7" x14ac:dyDescent="0.2">
      <c r="G20845" s="9"/>
    </row>
    <row r="20846" spans="7:7" x14ac:dyDescent="0.2">
      <c r="G20846" s="9"/>
    </row>
    <row r="20847" spans="7:7" x14ac:dyDescent="0.2">
      <c r="G20847" s="9"/>
    </row>
    <row r="20848" spans="7:7" x14ac:dyDescent="0.2">
      <c r="G20848" s="9"/>
    </row>
    <row r="20849" spans="7:7" x14ac:dyDescent="0.2">
      <c r="G20849" s="9"/>
    </row>
    <row r="20850" spans="7:7" x14ac:dyDescent="0.2">
      <c r="G20850" s="9"/>
    </row>
    <row r="20851" spans="7:7" x14ac:dyDescent="0.2">
      <c r="G20851" s="9"/>
    </row>
    <row r="20852" spans="7:7" x14ac:dyDescent="0.2">
      <c r="G20852" s="9"/>
    </row>
    <row r="20853" spans="7:7" x14ac:dyDescent="0.2">
      <c r="G20853" s="9"/>
    </row>
    <row r="20854" spans="7:7" x14ac:dyDescent="0.2">
      <c r="G20854" s="9"/>
    </row>
    <row r="20855" spans="7:7" x14ac:dyDescent="0.2">
      <c r="G20855" s="9"/>
    </row>
    <row r="20856" spans="7:7" x14ac:dyDescent="0.2">
      <c r="G20856" s="9"/>
    </row>
    <row r="20857" spans="7:7" x14ac:dyDescent="0.2">
      <c r="G20857" s="9"/>
    </row>
    <row r="20858" spans="7:7" x14ac:dyDescent="0.2">
      <c r="G20858" s="9"/>
    </row>
    <row r="20859" spans="7:7" x14ac:dyDescent="0.2">
      <c r="G20859" s="9"/>
    </row>
    <row r="20860" spans="7:7" x14ac:dyDescent="0.2">
      <c r="G20860" s="9"/>
    </row>
    <row r="20861" spans="7:7" x14ac:dyDescent="0.2">
      <c r="G20861" s="9"/>
    </row>
    <row r="20862" spans="7:7" x14ac:dyDescent="0.2">
      <c r="G20862" s="9"/>
    </row>
    <row r="20863" spans="7:7" x14ac:dyDescent="0.2">
      <c r="G20863" s="9"/>
    </row>
    <row r="20864" spans="7:7" x14ac:dyDescent="0.2">
      <c r="G20864" s="9"/>
    </row>
    <row r="20865" spans="7:7" x14ac:dyDescent="0.2">
      <c r="G20865" s="9"/>
    </row>
    <row r="20866" spans="7:7" x14ac:dyDescent="0.2">
      <c r="G20866" s="9"/>
    </row>
    <row r="20867" spans="7:7" x14ac:dyDescent="0.2">
      <c r="G20867" s="9"/>
    </row>
    <row r="20868" spans="7:7" x14ac:dyDescent="0.2">
      <c r="G20868" s="9"/>
    </row>
    <row r="20869" spans="7:7" x14ac:dyDescent="0.2">
      <c r="G20869" s="9"/>
    </row>
    <row r="20870" spans="7:7" x14ac:dyDescent="0.2">
      <c r="G20870" s="9"/>
    </row>
    <row r="20871" spans="7:7" x14ac:dyDescent="0.2">
      <c r="G20871" s="9"/>
    </row>
    <row r="20872" spans="7:7" x14ac:dyDescent="0.2">
      <c r="G20872" s="9"/>
    </row>
    <row r="20873" spans="7:7" x14ac:dyDescent="0.2">
      <c r="G20873" s="9"/>
    </row>
    <row r="20874" spans="7:7" x14ac:dyDescent="0.2">
      <c r="G20874" s="9"/>
    </row>
    <row r="20875" spans="7:7" x14ac:dyDescent="0.2">
      <c r="G20875" s="9"/>
    </row>
    <row r="20876" spans="7:7" x14ac:dyDescent="0.2">
      <c r="G20876" s="9"/>
    </row>
    <row r="20877" spans="7:7" x14ac:dyDescent="0.2">
      <c r="G20877" s="9"/>
    </row>
    <row r="20878" spans="7:7" x14ac:dyDescent="0.2">
      <c r="G20878" s="9"/>
    </row>
    <row r="20879" spans="7:7" x14ac:dyDescent="0.2">
      <c r="G20879" s="9"/>
    </row>
    <row r="20880" spans="7:7" x14ac:dyDescent="0.2">
      <c r="G20880" s="9"/>
    </row>
    <row r="20881" spans="7:7" x14ac:dyDescent="0.2">
      <c r="G20881" s="9"/>
    </row>
    <row r="20882" spans="7:7" x14ac:dyDescent="0.2">
      <c r="G20882" s="9"/>
    </row>
    <row r="20883" spans="7:7" x14ac:dyDescent="0.2">
      <c r="G20883" s="9"/>
    </row>
    <row r="20884" spans="7:7" x14ac:dyDescent="0.2">
      <c r="G20884" s="9"/>
    </row>
    <row r="20885" spans="7:7" x14ac:dyDescent="0.2">
      <c r="G20885" s="9"/>
    </row>
    <row r="20886" spans="7:7" x14ac:dyDescent="0.2">
      <c r="G20886" s="9"/>
    </row>
    <row r="20887" spans="7:7" x14ac:dyDescent="0.2">
      <c r="G20887" s="9"/>
    </row>
    <row r="20888" spans="7:7" x14ac:dyDescent="0.2">
      <c r="G20888" s="9"/>
    </row>
    <row r="20889" spans="7:7" x14ac:dyDescent="0.2">
      <c r="G20889" s="9"/>
    </row>
    <row r="20890" spans="7:7" x14ac:dyDescent="0.2">
      <c r="G20890" s="9"/>
    </row>
    <row r="20891" spans="7:7" x14ac:dyDescent="0.2">
      <c r="G20891" s="9"/>
    </row>
    <row r="20892" spans="7:7" x14ac:dyDescent="0.2">
      <c r="G20892" s="9"/>
    </row>
    <row r="20893" spans="7:7" x14ac:dyDescent="0.2">
      <c r="G20893" s="9"/>
    </row>
    <row r="20894" spans="7:7" x14ac:dyDescent="0.2">
      <c r="G20894" s="9"/>
    </row>
    <row r="20895" spans="7:7" x14ac:dyDescent="0.2">
      <c r="G20895" s="9"/>
    </row>
    <row r="20896" spans="7:7" x14ac:dyDescent="0.2">
      <c r="G20896" s="9"/>
    </row>
    <row r="20897" spans="7:7" x14ac:dyDescent="0.2">
      <c r="G20897" s="9"/>
    </row>
    <row r="20898" spans="7:7" x14ac:dyDescent="0.2">
      <c r="G20898" s="9"/>
    </row>
    <row r="20899" spans="7:7" x14ac:dyDescent="0.2">
      <c r="G20899" s="9"/>
    </row>
    <row r="20900" spans="7:7" x14ac:dyDescent="0.2">
      <c r="G20900" s="9"/>
    </row>
    <row r="20901" spans="7:7" x14ac:dyDescent="0.2">
      <c r="G20901" s="9"/>
    </row>
    <row r="20902" spans="7:7" x14ac:dyDescent="0.2">
      <c r="G20902" s="9"/>
    </row>
    <row r="20903" spans="7:7" x14ac:dyDescent="0.2">
      <c r="G20903" s="9"/>
    </row>
    <row r="20904" spans="7:7" x14ac:dyDescent="0.2">
      <c r="G20904" s="9"/>
    </row>
    <row r="20905" spans="7:7" x14ac:dyDescent="0.2">
      <c r="G20905" s="9"/>
    </row>
    <row r="20906" spans="7:7" x14ac:dyDescent="0.2">
      <c r="G20906" s="9"/>
    </row>
    <row r="20907" spans="7:7" x14ac:dyDescent="0.2">
      <c r="G20907" s="9"/>
    </row>
    <row r="20908" spans="7:7" x14ac:dyDescent="0.2">
      <c r="G20908" s="9"/>
    </row>
    <row r="20909" spans="7:7" x14ac:dyDescent="0.2">
      <c r="G20909" s="9"/>
    </row>
    <row r="20910" spans="7:7" x14ac:dyDescent="0.2">
      <c r="G20910" s="9"/>
    </row>
    <row r="20911" spans="7:7" x14ac:dyDescent="0.2">
      <c r="G20911" s="9"/>
    </row>
    <row r="20912" spans="7:7" x14ac:dyDescent="0.2">
      <c r="G20912" s="9"/>
    </row>
    <row r="20913" spans="7:7" x14ac:dyDescent="0.2">
      <c r="G20913" s="9"/>
    </row>
    <row r="20914" spans="7:7" x14ac:dyDescent="0.2">
      <c r="G20914" s="9"/>
    </row>
    <row r="20915" spans="7:7" x14ac:dyDescent="0.2">
      <c r="G20915" s="9"/>
    </row>
    <row r="20916" spans="7:7" x14ac:dyDescent="0.2">
      <c r="G20916" s="9"/>
    </row>
    <row r="20917" spans="7:7" x14ac:dyDescent="0.2">
      <c r="G20917" s="9"/>
    </row>
    <row r="20918" spans="7:7" x14ac:dyDescent="0.2">
      <c r="G20918" s="9"/>
    </row>
    <row r="20919" spans="7:7" x14ac:dyDescent="0.2">
      <c r="G20919" s="9"/>
    </row>
    <row r="20920" spans="7:7" x14ac:dyDescent="0.2">
      <c r="G20920" s="9"/>
    </row>
    <row r="20921" spans="7:7" x14ac:dyDescent="0.2">
      <c r="G20921" s="9"/>
    </row>
    <row r="20922" spans="7:7" x14ac:dyDescent="0.2">
      <c r="G20922" s="9"/>
    </row>
    <row r="20923" spans="7:7" x14ac:dyDescent="0.2">
      <c r="G20923" s="9"/>
    </row>
    <row r="20924" spans="7:7" x14ac:dyDescent="0.2">
      <c r="G20924" s="9"/>
    </row>
    <row r="20925" spans="7:7" x14ac:dyDescent="0.2">
      <c r="G20925" s="9"/>
    </row>
    <row r="20926" spans="7:7" x14ac:dyDescent="0.2">
      <c r="G20926" s="9"/>
    </row>
    <row r="20927" spans="7:7" x14ac:dyDescent="0.2">
      <c r="G20927" s="9"/>
    </row>
    <row r="20928" spans="7:7" x14ac:dyDescent="0.2">
      <c r="G20928" s="9"/>
    </row>
    <row r="20929" spans="7:7" x14ac:dyDescent="0.2">
      <c r="G20929" s="9"/>
    </row>
    <row r="20930" spans="7:7" x14ac:dyDescent="0.2">
      <c r="G20930" s="9"/>
    </row>
    <row r="20931" spans="7:7" x14ac:dyDescent="0.2">
      <c r="G20931" s="9"/>
    </row>
    <row r="20932" spans="7:7" x14ac:dyDescent="0.2">
      <c r="G20932" s="9"/>
    </row>
    <row r="20933" spans="7:7" x14ac:dyDescent="0.2">
      <c r="G20933" s="9"/>
    </row>
    <row r="20934" spans="7:7" x14ac:dyDescent="0.2">
      <c r="G20934" s="9"/>
    </row>
    <row r="20935" spans="7:7" x14ac:dyDescent="0.2">
      <c r="G20935" s="9"/>
    </row>
    <row r="20936" spans="7:7" x14ac:dyDescent="0.2">
      <c r="G20936" s="9"/>
    </row>
    <row r="20937" spans="7:7" x14ac:dyDescent="0.2">
      <c r="G20937" s="9"/>
    </row>
    <row r="20938" spans="7:7" x14ac:dyDescent="0.2">
      <c r="G20938" s="9"/>
    </row>
    <row r="20939" spans="7:7" x14ac:dyDescent="0.2">
      <c r="G20939" s="9"/>
    </row>
    <row r="20940" spans="7:7" x14ac:dyDescent="0.2">
      <c r="G20940" s="9"/>
    </row>
    <row r="20941" spans="7:7" x14ac:dyDescent="0.2">
      <c r="G20941" s="9"/>
    </row>
    <row r="20942" spans="7:7" x14ac:dyDescent="0.2">
      <c r="G20942" s="9"/>
    </row>
    <row r="20943" spans="7:7" x14ac:dyDescent="0.2">
      <c r="G20943" s="9"/>
    </row>
    <row r="20944" spans="7:7" x14ac:dyDescent="0.2">
      <c r="G20944" s="9"/>
    </row>
    <row r="20945" spans="7:7" x14ac:dyDescent="0.2">
      <c r="G20945" s="9"/>
    </row>
    <row r="20946" spans="7:7" x14ac:dyDescent="0.2">
      <c r="G20946" s="9"/>
    </row>
    <row r="20947" spans="7:7" x14ac:dyDescent="0.2">
      <c r="G20947" s="9"/>
    </row>
    <row r="20948" spans="7:7" x14ac:dyDescent="0.2">
      <c r="G20948" s="9"/>
    </row>
    <row r="20949" spans="7:7" x14ac:dyDescent="0.2">
      <c r="G20949" s="9"/>
    </row>
    <row r="20950" spans="7:7" x14ac:dyDescent="0.2">
      <c r="G20950" s="9"/>
    </row>
    <row r="20951" spans="7:7" x14ac:dyDescent="0.2">
      <c r="G20951" s="9"/>
    </row>
    <row r="20952" spans="7:7" x14ac:dyDescent="0.2">
      <c r="G20952" s="9"/>
    </row>
    <row r="20953" spans="7:7" x14ac:dyDescent="0.2">
      <c r="G20953" s="9"/>
    </row>
    <row r="20954" spans="7:7" x14ac:dyDescent="0.2">
      <c r="G20954" s="9"/>
    </row>
    <row r="20955" spans="7:7" x14ac:dyDescent="0.2">
      <c r="G20955" s="9"/>
    </row>
    <row r="20956" spans="7:7" x14ac:dyDescent="0.2">
      <c r="G20956" s="9"/>
    </row>
    <row r="20957" spans="7:7" x14ac:dyDescent="0.2">
      <c r="G20957" s="9"/>
    </row>
    <row r="20958" spans="7:7" x14ac:dyDescent="0.2">
      <c r="G20958" s="9"/>
    </row>
    <row r="20959" spans="7:7" x14ac:dyDescent="0.2">
      <c r="G20959" s="9"/>
    </row>
    <row r="20960" spans="7:7" x14ac:dyDescent="0.2">
      <c r="G20960" s="9"/>
    </row>
    <row r="20961" spans="7:7" x14ac:dyDescent="0.2">
      <c r="G20961" s="9"/>
    </row>
    <row r="20962" spans="7:7" x14ac:dyDescent="0.2">
      <c r="G20962" s="9"/>
    </row>
    <row r="20963" spans="7:7" x14ac:dyDescent="0.2">
      <c r="G20963" s="9"/>
    </row>
    <row r="20964" spans="7:7" x14ac:dyDescent="0.2">
      <c r="G20964" s="9"/>
    </row>
    <row r="20965" spans="7:7" x14ac:dyDescent="0.2">
      <c r="G20965" s="9"/>
    </row>
    <row r="20966" spans="7:7" x14ac:dyDescent="0.2">
      <c r="G20966" s="9"/>
    </row>
    <row r="20967" spans="7:7" x14ac:dyDescent="0.2">
      <c r="G20967" s="9"/>
    </row>
    <row r="20968" spans="7:7" x14ac:dyDescent="0.2">
      <c r="G20968" s="9"/>
    </row>
    <row r="20969" spans="7:7" x14ac:dyDescent="0.2">
      <c r="G20969" s="9"/>
    </row>
    <row r="20970" spans="7:7" x14ac:dyDescent="0.2">
      <c r="G20970" s="9"/>
    </row>
    <row r="20971" spans="7:7" x14ac:dyDescent="0.2">
      <c r="G20971" s="9"/>
    </row>
    <row r="20972" spans="7:7" x14ac:dyDescent="0.2">
      <c r="G20972" s="9"/>
    </row>
    <row r="20973" spans="7:7" x14ac:dyDescent="0.2">
      <c r="G20973" s="9"/>
    </row>
    <row r="20974" spans="7:7" x14ac:dyDescent="0.2">
      <c r="G20974" s="9"/>
    </row>
    <row r="20975" spans="7:7" x14ac:dyDescent="0.2">
      <c r="G20975" s="9"/>
    </row>
    <row r="20976" spans="7:7" x14ac:dyDescent="0.2">
      <c r="G20976" s="9"/>
    </row>
    <row r="20977" spans="7:7" x14ac:dyDescent="0.2">
      <c r="G20977" s="9"/>
    </row>
    <row r="20978" spans="7:7" x14ac:dyDescent="0.2">
      <c r="G20978" s="9"/>
    </row>
    <row r="20979" spans="7:7" x14ac:dyDescent="0.2">
      <c r="G20979" s="9"/>
    </row>
    <row r="20980" spans="7:7" x14ac:dyDescent="0.2">
      <c r="G20980" s="9"/>
    </row>
    <row r="20981" spans="7:7" x14ac:dyDescent="0.2">
      <c r="G20981" s="9"/>
    </row>
    <row r="20982" spans="7:7" x14ac:dyDescent="0.2">
      <c r="G20982" s="9"/>
    </row>
    <row r="20983" spans="7:7" x14ac:dyDescent="0.2">
      <c r="G20983" s="9"/>
    </row>
    <row r="20984" spans="7:7" x14ac:dyDescent="0.2">
      <c r="G20984" s="9"/>
    </row>
    <row r="20985" spans="7:7" x14ac:dyDescent="0.2">
      <c r="G20985" s="9"/>
    </row>
    <row r="20986" spans="7:7" x14ac:dyDescent="0.2">
      <c r="G20986" s="9"/>
    </row>
    <row r="20987" spans="7:7" x14ac:dyDescent="0.2">
      <c r="G20987" s="9"/>
    </row>
    <row r="20988" spans="7:7" x14ac:dyDescent="0.2">
      <c r="G20988" s="9"/>
    </row>
    <row r="20989" spans="7:7" x14ac:dyDescent="0.2">
      <c r="G20989" s="9"/>
    </row>
    <row r="20990" spans="7:7" x14ac:dyDescent="0.2">
      <c r="G20990" s="9"/>
    </row>
    <row r="20991" spans="7:7" x14ac:dyDescent="0.2">
      <c r="G20991" s="9"/>
    </row>
    <row r="20992" spans="7:7" x14ac:dyDescent="0.2">
      <c r="G20992" s="9"/>
    </row>
    <row r="20993" spans="7:7" x14ac:dyDescent="0.2">
      <c r="G20993" s="9"/>
    </row>
    <row r="20994" spans="7:7" x14ac:dyDescent="0.2">
      <c r="G20994" s="9"/>
    </row>
    <row r="20995" spans="7:7" x14ac:dyDescent="0.2">
      <c r="G20995" s="9"/>
    </row>
    <row r="20996" spans="7:7" x14ac:dyDescent="0.2">
      <c r="G20996" s="9"/>
    </row>
    <row r="20997" spans="7:7" x14ac:dyDescent="0.2">
      <c r="G20997" s="9"/>
    </row>
    <row r="20998" spans="7:7" x14ac:dyDescent="0.2">
      <c r="G20998" s="9"/>
    </row>
    <row r="20999" spans="7:7" x14ac:dyDescent="0.2">
      <c r="G20999" s="9"/>
    </row>
    <row r="21000" spans="7:7" x14ac:dyDescent="0.2">
      <c r="G21000" s="9"/>
    </row>
    <row r="21001" spans="7:7" x14ac:dyDescent="0.2">
      <c r="G21001" s="9"/>
    </row>
    <row r="21002" spans="7:7" x14ac:dyDescent="0.2">
      <c r="G21002" s="9"/>
    </row>
    <row r="21003" spans="7:7" x14ac:dyDescent="0.2">
      <c r="G21003" s="9"/>
    </row>
    <row r="21004" spans="7:7" x14ac:dyDescent="0.2">
      <c r="G21004" s="9"/>
    </row>
    <row r="21005" spans="7:7" x14ac:dyDescent="0.2">
      <c r="G21005" s="9"/>
    </row>
    <row r="21006" spans="7:7" x14ac:dyDescent="0.2">
      <c r="G21006" s="9"/>
    </row>
    <row r="21007" spans="7:7" x14ac:dyDescent="0.2">
      <c r="G21007" s="9"/>
    </row>
    <row r="21008" spans="7:7" x14ac:dyDescent="0.2">
      <c r="G21008" s="9"/>
    </row>
    <row r="21009" spans="7:7" x14ac:dyDescent="0.2">
      <c r="G21009" s="9"/>
    </row>
    <row r="21010" spans="7:7" x14ac:dyDescent="0.2">
      <c r="G21010" s="9"/>
    </row>
    <row r="21011" spans="7:7" x14ac:dyDescent="0.2">
      <c r="G21011" s="9"/>
    </row>
    <row r="21012" spans="7:7" x14ac:dyDescent="0.2">
      <c r="G21012" s="9"/>
    </row>
    <row r="21013" spans="7:7" x14ac:dyDescent="0.2">
      <c r="G21013" s="9"/>
    </row>
    <row r="21014" spans="7:7" x14ac:dyDescent="0.2">
      <c r="G21014" s="9"/>
    </row>
    <row r="21015" spans="7:7" x14ac:dyDescent="0.2">
      <c r="G21015" s="9"/>
    </row>
    <row r="21016" spans="7:7" x14ac:dyDescent="0.2">
      <c r="G21016" s="9"/>
    </row>
    <row r="21017" spans="7:7" x14ac:dyDescent="0.2">
      <c r="G21017" s="9"/>
    </row>
    <row r="21018" spans="7:7" x14ac:dyDescent="0.2">
      <c r="G21018" s="9"/>
    </row>
    <row r="21019" spans="7:7" x14ac:dyDescent="0.2">
      <c r="G21019" s="9"/>
    </row>
    <row r="21020" spans="7:7" x14ac:dyDescent="0.2">
      <c r="G21020" s="9"/>
    </row>
    <row r="21021" spans="7:7" x14ac:dyDescent="0.2">
      <c r="G21021" s="9"/>
    </row>
    <row r="21022" spans="7:7" x14ac:dyDescent="0.2">
      <c r="G21022" s="9"/>
    </row>
    <row r="21023" spans="7:7" x14ac:dyDescent="0.2">
      <c r="G21023" s="9"/>
    </row>
    <row r="21024" spans="7:7" x14ac:dyDescent="0.2">
      <c r="G21024" s="9"/>
    </row>
    <row r="21025" spans="7:7" x14ac:dyDescent="0.2">
      <c r="G21025" s="9"/>
    </row>
    <row r="21026" spans="7:7" x14ac:dyDescent="0.2">
      <c r="G21026" s="9"/>
    </row>
    <row r="21027" spans="7:7" x14ac:dyDescent="0.2">
      <c r="G21027" s="9"/>
    </row>
    <row r="21028" spans="7:7" x14ac:dyDescent="0.2">
      <c r="G21028" s="9"/>
    </row>
    <row r="21029" spans="7:7" x14ac:dyDescent="0.2">
      <c r="G21029" s="9"/>
    </row>
    <row r="21030" spans="7:7" x14ac:dyDescent="0.2">
      <c r="G21030" s="9"/>
    </row>
    <row r="21031" spans="7:7" x14ac:dyDescent="0.2">
      <c r="G21031" s="9"/>
    </row>
    <row r="21032" spans="7:7" x14ac:dyDescent="0.2">
      <c r="G21032" s="9"/>
    </row>
    <row r="21033" spans="7:7" x14ac:dyDescent="0.2">
      <c r="G21033" s="9"/>
    </row>
    <row r="21034" spans="7:7" x14ac:dyDescent="0.2">
      <c r="G21034" s="9"/>
    </row>
    <row r="21035" spans="7:7" x14ac:dyDescent="0.2">
      <c r="G21035" s="9"/>
    </row>
    <row r="21036" spans="7:7" x14ac:dyDescent="0.2">
      <c r="G21036" s="9"/>
    </row>
    <row r="21037" spans="7:7" x14ac:dyDescent="0.2">
      <c r="G21037" s="9"/>
    </row>
    <row r="21038" spans="7:7" x14ac:dyDescent="0.2">
      <c r="G21038" s="9"/>
    </row>
    <row r="21039" spans="7:7" x14ac:dyDescent="0.2">
      <c r="G21039" s="9"/>
    </row>
    <row r="21040" spans="7:7" x14ac:dyDescent="0.2">
      <c r="G21040" s="9"/>
    </row>
    <row r="21041" spans="7:7" x14ac:dyDescent="0.2">
      <c r="G21041" s="9"/>
    </row>
    <row r="21042" spans="7:7" x14ac:dyDescent="0.2">
      <c r="G21042" s="9"/>
    </row>
    <row r="21043" spans="7:7" x14ac:dyDescent="0.2">
      <c r="G21043" s="9"/>
    </row>
    <row r="21044" spans="7:7" x14ac:dyDescent="0.2">
      <c r="G21044" s="9"/>
    </row>
    <row r="21045" spans="7:7" x14ac:dyDescent="0.2">
      <c r="G21045" s="9"/>
    </row>
    <row r="21046" spans="7:7" x14ac:dyDescent="0.2">
      <c r="G21046" s="9"/>
    </row>
    <row r="21047" spans="7:7" x14ac:dyDescent="0.2">
      <c r="G21047" s="9"/>
    </row>
    <row r="21048" spans="7:7" x14ac:dyDescent="0.2">
      <c r="G21048" s="9"/>
    </row>
    <row r="21049" spans="7:7" x14ac:dyDescent="0.2">
      <c r="G21049" s="9"/>
    </row>
    <row r="21050" spans="7:7" x14ac:dyDescent="0.2">
      <c r="G21050" s="9"/>
    </row>
    <row r="21051" spans="7:7" x14ac:dyDescent="0.2">
      <c r="G21051" s="9"/>
    </row>
    <row r="21052" spans="7:7" x14ac:dyDescent="0.2">
      <c r="G21052" s="9"/>
    </row>
    <row r="21053" spans="7:7" x14ac:dyDescent="0.2">
      <c r="G21053" s="9"/>
    </row>
    <row r="21054" spans="7:7" x14ac:dyDescent="0.2">
      <c r="G21054" s="9"/>
    </row>
    <row r="21055" spans="7:7" x14ac:dyDescent="0.2">
      <c r="G21055" s="9"/>
    </row>
    <row r="21056" spans="7:7" x14ac:dyDescent="0.2">
      <c r="G21056" s="9"/>
    </row>
    <row r="21057" spans="7:7" x14ac:dyDescent="0.2">
      <c r="G21057" s="9"/>
    </row>
    <row r="21058" spans="7:7" x14ac:dyDescent="0.2">
      <c r="G21058" s="9"/>
    </row>
    <row r="21059" spans="7:7" x14ac:dyDescent="0.2">
      <c r="G21059" s="9"/>
    </row>
    <row r="21060" spans="7:7" x14ac:dyDescent="0.2">
      <c r="G21060" s="9"/>
    </row>
    <row r="21061" spans="7:7" x14ac:dyDescent="0.2">
      <c r="G21061" s="9"/>
    </row>
    <row r="21062" spans="7:7" x14ac:dyDescent="0.2">
      <c r="G21062" s="9"/>
    </row>
    <row r="21063" spans="7:7" x14ac:dyDescent="0.2">
      <c r="G21063" s="9"/>
    </row>
    <row r="21064" spans="7:7" x14ac:dyDescent="0.2">
      <c r="G21064" s="9"/>
    </row>
    <row r="21065" spans="7:7" x14ac:dyDescent="0.2">
      <c r="G21065" s="9"/>
    </row>
    <row r="21066" spans="7:7" x14ac:dyDescent="0.2">
      <c r="G21066" s="9"/>
    </row>
    <row r="21067" spans="7:7" x14ac:dyDescent="0.2">
      <c r="G21067" s="9"/>
    </row>
    <row r="21068" spans="7:7" x14ac:dyDescent="0.2">
      <c r="G21068" s="9"/>
    </row>
    <row r="21069" spans="7:7" x14ac:dyDescent="0.2">
      <c r="G21069" s="9"/>
    </row>
    <row r="21070" spans="7:7" x14ac:dyDescent="0.2">
      <c r="G21070" s="9"/>
    </row>
    <row r="21071" spans="7:7" x14ac:dyDescent="0.2">
      <c r="G21071" s="9"/>
    </row>
    <row r="21072" spans="7:7" x14ac:dyDescent="0.2">
      <c r="G21072" s="9"/>
    </row>
    <row r="21073" spans="7:7" x14ac:dyDescent="0.2">
      <c r="G21073" s="9"/>
    </row>
    <row r="21074" spans="7:7" x14ac:dyDescent="0.2">
      <c r="G21074" s="9"/>
    </row>
    <row r="21075" spans="7:7" x14ac:dyDescent="0.2">
      <c r="G21075" s="9"/>
    </row>
    <row r="21076" spans="7:7" x14ac:dyDescent="0.2">
      <c r="G21076" s="9"/>
    </row>
    <row r="21077" spans="7:7" x14ac:dyDescent="0.2">
      <c r="G21077" s="9"/>
    </row>
    <row r="21078" spans="7:7" x14ac:dyDescent="0.2">
      <c r="G21078" s="9"/>
    </row>
    <row r="21079" spans="7:7" x14ac:dyDescent="0.2">
      <c r="G21079" s="9"/>
    </row>
    <row r="21080" spans="7:7" x14ac:dyDescent="0.2">
      <c r="G21080" s="9"/>
    </row>
    <row r="21081" spans="7:7" x14ac:dyDescent="0.2">
      <c r="G21081" s="9"/>
    </row>
    <row r="21082" spans="7:7" x14ac:dyDescent="0.2">
      <c r="G21082" s="9"/>
    </row>
    <row r="21083" spans="7:7" x14ac:dyDescent="0.2">
      <c r="G21083" s="9"/>
    </row>
    <row r="21084" spans="7:7" x14ac:dyDescent="0.2">
      <c r="G21084" s="9"/>
    </row>
    <row r="21085" spans="7:7" x14ac:dyDescent="0.2">
      <c r="G21085" s="9"/>
    </row>
    <row r="21086" spans="7:7" x14ac:dyDescent="0.2">
      <c r="G21086" s="9"/>
    </row>
    <row r="21087" spans="7:7" x14ac:dyDescent="0.2">
      <c r="G21087" s="9"/>
    </row>
    <row r="21088" spans="7:7" x14ac:dyDescent="0.2">
      <c r="G21088" s="9"/>
    </row>
    <row r="21089" spans="7:7" x14ac:dyDescent="0.2">
      <c r="G21089" s="9"/>
    </row>
    <row r="21090" spans="7:7" x14ac:dyDescent="0.2">
      <c r="G21090" s="9"/>
    </row>
    <row r="21091" spans="7:7" x14ac:dyDescent="0.2">
      <c r="G21091" s="9"/>
    </row>
    <row r="21092" spans="7:7" x14ac:dyDescent="0.2">
      <c r="G21092" s="9"/>
    </row>
    <row r="21093" spans="7:7" x14ac:dyDescent="0.2">
      <c r="G21093" s="9"/>
    </row>
    <row r="21094" spans="7:7" x14ac:dyDescent="0.2">
      <c r="G21094" s="9"/>
    </row>
    <row r="21095" spans="7:7" x14ac:dyDescent="0.2">
      <c r="G21095" s="9"/>
    </row>
    <row r="21096" spans="7:7" x14ac:dyDescent="0.2">
      <c r="G21096" s="9"/>
    </row>
    <row r="21097" spans="7:7" x14ac:dyDescent="0.2">
      <c r="G21097" s="9"/>
    </row>
    <row r="21098" spans="7:7" x14ac:dyDescent="0.2">
      <c r="G21098" s="9"/>
    </row>
    <row r="21099" spans="7:7" x14ac:dyDescent="0.2">
      <c r="G21099" s="9"/>
    </row>
    <row r="21100" spans="7:7" x14ac:dyDescent="0.2">
      <c r="G21100" s="9"/>
    </row>
    <row r="21101" spans="7:7" x14ac:dyDescent="0.2">
      <c r="G21101" s="9"/>
    </row>
    <row r="21102" spans="7:7" x14ac:dyDescent="0.2">
      <c r="G21102" s="9"/>
    </row>
    <row r="21103" spans="7:7" x14ac:dyDescent="0.2">
      <c r="G21103" s="9"/>
    </row>
    <row r="21104" spans="7:7" x14ac:dyDescent="0.2">
      <c r="G21104" s="9"/>
    </row>
    <row r="21105" spans="7:7" x14ac:dyDescent="0.2">
      <c r="G21105" s="9"/>
    </row>
    <row r="21106" spans="7:7" x14ac:dyDescent="0.2">
      <c r="G21106" s="9"/>
    </row>
    <row r="21107" spans="7:7" x14ac:dyDescent="0.2">
      <c r="G21107" s="9"/>
    </row>
    <row r="21108" spans="7:7" x14ac:dyDescent="0.2">
      <c r="G21108" s="9"/>
    </row>
    <row r="21109" spans="7:7" x14ac:dyDescent="0.2">
      <c r="G21109" s="9"/>
    </row>
    <row r="21110" spans="7:7" x14ac:dyDescent="0.2">
      <c r="G21110" s="9"/>
    </row>
    <row r="21111" spans="7:7" x14ac:dyDescent="0.2">
      <c r="G21111" s="9"/>
    </row>
    <row r="21112" spans="7:7" x14ac:dyDescent="0.2">
      <c r="G21112" s="9"/>
    </row>
    <row r="21113" spans="7:7" x14ac:dyDescent="0.2">
      <c r="G21113" s="9"/>
    </row>
    <row r="21114" spans="7:7" x14ac:dyDescent="0.2">
      <c r="G21114" s="9"/>
    </row>
    <row r="21115" spans="7:7" x14ac:dyDescent="0.2">
      <c r="G21115" s="9"/>
    </row>
    <row r="21116" spans="7:7" x14ac:dyDescent="0.2">
      <c r="G21116" s="9"/>
    </row>
    <row r="21117" spans="7:7" x14ac:dyDescent="0.2">
      <c r="G21117" s="9"/>
    </row>
    <row r="21118" spans="7:7" x14ac:dyDescent="0.2">
      <c r="G21118" s="9"/>
    </row>
    <row r="21119" spans="7:7" x14ac:dyDescent="0.2">
      <c r="G21119" s="9"/>
    </row>
    <row r="21120" spans="7:7" x14ac:dyDescent="0.2">
      <c r="G21120" s="9"/>
    </row>
    <row r="21121" spans="7:7" x14ac:dyDescent="0.2">
      <c r="G21121" s="9"/>
    </row>
    <row r="21122" spans="7:7" x14ac:dyDescent="0.2">
      <c r="G21122" s="9"/>
    </row>
    <row r="21123" spans="7:7" x14ac:dyDescent="0.2">
      <c r="G21123" s="9"/>
    </row>
    <row r="21124" spans="7:7" x14ac:dyDescent="0.2">
      <c r="G21124" s="9"/>
    </row>
    <row r="21125" spans="7:7" x14ac:dyDescent="0.2">
      <c r="G21125" s="9"/>
    </row>
    <row r="21126" spans="7:7" x14ac:dyDescent="0.2">
      <c r="G21126" s="9"/>
    </row>
    <row r="21127" spans="7:7" x14ac:dyDescent="0.2">
      <c r="G21127" s="9"/>
    </row>
    <row r="21128" spans="7:7" x14ac:dyDescent="0.2">
      <c r="G21128" s="9"/>
    </row>
    <row r="21129" spans="7:7" x14ac:dyDescent="0.2">
      <c r="G21129" s="9"/>
    </row>
    <row r="21130" spans="7:7" x14ac:dyDescent="0.2">
      <c r="G21130" s="9"/>
    </row>
    <row r="21131" spans="7:7" x14ac:dyDescent="0.2">
      <c r="G21131" s="9"/>
    </row>
    <row r="21132" spans="7:7" x14ac:dyDescent="0.2">
      <c r="G21132" s="9"/>
    </row>
    <row r="21133" spans="7:7" x14ac:dyDescent="0.2">
      <c r="G21133" s="9"/>
    </row>
    <row r="21134" spans="7:7" x14ac:dyDescent="0.2">
      <c r="G21134" s="9"/>
    </row>
    <row r="21135" spans="7:7" x14ac:dyDescent="0.2">
      <c r="G21135" s="9"/>
    </row>
    <row r="21136" spans="7:7" x14ac:dyDescent="0.2">
      <c r="G21136" s="9"/>
    </row>
    <row r="21137" spans="7:7" x14ac:dyDescent="0.2">
      <c r="G21137" s="9"/>
    </row>
    <row r="21138" spans="7:7" x14ac:dyDescent="0.2">
      <c r="G21138" s="9"/>
    </row>
    <row r="21139" spans="7:7" x14ac:dyDescent="0.2">
      <c r="G21139" s="9"/>
    </row>
    <row r="21140" spans="7:7" x14ac:dyDescent="0.2">
      <c r="G21140" s="9"/>
    </row>
    <row r="21141" spans="7:7" x14ac:dyDescent="0.2">
      <c r="G21141" s="9"/>
    </row>
    <row r="21142" spans="7:7" x14ac:dyDescent="0.2">
      <c r="G21142" s="9"/>
    </row>
    <row r="21143" spans="7:7" x14ac:dyDescent="0.2">
      <c r="G21143" s="9"/>
    </row>
    <row r="21144" spans="7:7" x14ac:dyDescent="0.2">
      <c r="G21144" s="9"/>
    </row>
    <row r="21145" spans="7:7" x14ac:dyDescent="0.2">
      <c r="G21145" s="9"/>
    </row>
    <row r="21146" spans="7:7" x14ac:dyDescent="0.2">
      <c r="G21146" s="9"/>
    </row>
    <row r="21147" spans="7:7" x14ac:dyDescent="0.2">
      <c r="G21147" s="9"/>
    </row>
    <row r="21148" spans="7:7" x14ac:dyDescent="0.2">
      <c r="G21148" s="9"/>
    </row>
    <row r="21149" spans="7:7" x14ac:dyDescent="0.2">
      <c r="G21149" s="9"/>
    </row>
    <row r="21150" spans="7:7" x14ac:dyDescent="0.2">
      <c r="G21150" s="9"/>
    </row>
    <row r="21151" spans="7:7" x14ac:dyDescent="0.2">
      <c r="G21151" s="9"/>
    </row>
    <row r="21152" spans="7:7" x14ac:dyDescent="0.2">
      <c r="G21152" s="9"/>
    </row>
    <row r="21153" spans="7:7" x14ac:dyDescent="0.2">
      <c r="G21153" s="9"/>
    </row>
    <row r="21154" spans="7:7" x14ac:dyDescent="0.2">
      <c r="G21154" s="9"/>
    </row>
    <row r="21155" spans="7:7" x14ac:dyDescent="0.2">
      <c r="G21155" s="9"/>
    </row>
    <row r="21156" spans="7:7" x14ac:dyDescent="0.2">
      <c r="G21156" s="9"/>
    </row>
    <row r="21157" spans="7:7" x14ac:dyDescent="0.2">
      <c r="G21157" s="9"/>
    </row>
    <row r="21158" spans="7:7" x14ac:dyDescent="0.2">
      <c r="G21158" s="9"/>
    </row>
    <row r="21159" spans="7:7" x14ac:dyDescent="0.2">
      <c r="G21159" s="9"/>
    </row>
    <row r="21160" spans="7:7" x14ac:dyDescent="0.2">
      <c r="G21160" s="9"/>
    </row>
    <row r="21161" spans="7:7" x14ac:dyDescent="0.2">
      <c r="G21161" s="9"/>
    </row>
    <row r="21162" spans="7:7" x14ac:dyDescent="0.2">
      <c r="G21162" s="9"/>
    </row>
    <row r="21163" spans="7:7" x14ac:dyDescent="0.2">
      <c r="G21163" s="9"/>
    </row>
    <row r="21164" spans="7:7" x14ac:dyDescent="0.2">
      <c r="G21164" s="9"/>
    </row>
    <row r="21165" spans="7:7" x14ac:dyDescent="0.2">
      <c r="G21165" s="9"/>
    </row>
    <row r="21166" spans="7:7" x14ac:dyDescent="0.2">
      <c r="G21166" s="9"/>
    </row>
    <row r="21167" spans="7:7" x14ac:dyDescent="0.2">
      <c r="G21167" s="9"/>
    </row>
    <row r="21168" spans="7:7" x14ac:dyDescent="0.2">
      <c r="G21168" s="9"/>
    </row>
    <row r="21169" spans="7:7" x14ac:dyDescent="0.2">
      <c r="G21169" s="9"/>
    </row>
    <row r="21170" spans="7:7" x14ac:dyDescent="0.2">
      <c r="G21170" s="9"/>
    </row>
    <row r="21171" spans="7:7" x14ac:dyDescent="0.2">
      <c r="G21171" s="9"/>
    </row>
    <row r="21172" spans="7:7" x14ac:dyDescent="0.2">
      <c r="G21172" s="9"/>
    </row>
    <row r="21173" spans="7:7" x14ac:dyDescent="0.2">
      <c r="G21173" s="9"/>
    </row>
    <row r="21174" spans="7:7" x14ac:dyDescent="0.2">
      <c r="G21174" s="9"/>
    </row>
    <row r="21175" spans="7:7" x14ac:dyDescent="0.2">
      <c r="G21175" s="9"/>
    </row>
    <row r="21176" spans="7:7" x14ac:dyDescent="0.2">
      <c r="G21176" s="9"/>
    </row>
    <row r="21177" spans="7:7" x14ac:dyDescent="0.2">
      <c r="G21177" s="9"/>
    </row>
    <row r="21178" spans="7:7" x14ac:dyDescent="0.2">
      <c r="G21178" s="9"/>
    </row>
    <row r="21179" spans="7:7" x14ac:dyDescent="0.2">
      <c r="G21179" s="9"/>
    </row>
    <row r="21180" spans="7:7" x14ac:dyDescent="0.2">
      <c r="G21180" s="9"/>
    </row>
    <row r="21181" spans="7:7" x14ac:dyDescent="0.2">
      <c r="G21181" s="9"/>
    </row>
    <row r="21182" spans="7:7" x14ac:dyDescent="0.2">
      <c r="G21182" s="9"/>
    </row>
    <row r="21183" spans="7:7" x14ac:dyDescent="0.2">
      <c r="G21183" s="9"/>
    </row>
    <row r="21184" spans="7:7" x14ac:dyDescent="0.2">
      <c r="G21184" s="9"/>
    </row>
    <row r="21185" spans="7:7" x14ac:dyDescent="0.2">
      <c r="G21185" s="9"/>
    </row>
    <row r="21186" spans="7:7" x14ac:dyDescent="0.2">
      <c r="G21186" s="9"/>
    </row>
    <row r="21187" spans="7:7" x14ac:dyDescent="0.2">
      <c r="G21187" s="9"/>
    </row>
    <row r="21188" spans="7:7" x14ac:dyDescent="0.2">
      <c r="G21188" s="9"/>
    </row>
    <row r="21189" spans="7:7" x14ac:dyDescent="0.2">
      <c r="G21189" s="9"/>
    </row>
    <row r="21190" spans="7:7" x14ac:dyDescent="0.2">
      <c r="G21190" s="9"/>
    </row>
    <row r="21191" spans="7:7" x14ac:dyDescent="0.2">
      <c r="G21191" s="9"/>
    </row>
    <row r="21192" spans="7:7" x14ac:dyDescent="0.2">
      <c r="G21192" s="9"/>
    </row>
    <row r="21193" spans="7:7" x14ac:dyDescent="0.2">
      <c r="G21193" s="9"/>
    </row>
    <row r="21194" spans="7:7" x14ac:dyDescent="0.2">
      <c r="G21194" s="9"/>
    </row>
    <row r="21195" spans="7:7" x14ac:dyDescent="0.2">
      <c r="G21195" s="9"/>
    </row>
    <row r="21196" spans="7:7" x14ac:dyDescent="0.2">
      <c r="G21196" s="9"/>
    </row>
    <row r="21197" spans="7:7" x14ac:dyDescent="0.2">
      <c r="G21197" s="9"/>
    </row>
    <row r="21198" spans="7:7" x14ac:dyDescent="0.2">
      <c r="G21198" s="9"/>
    </row>
    <row r="21199" spans="7:7" x14ac:dyDescent="0.2">
      <c r="G21199" s="9"/>
    </row>
    <row r="21200" spans="7:7" x14ac:dyDescent="0.2">
      <c r="G21200" s="9"/>
    </row>
    <row r="21201" spans="7:7" x14ac:dyDescent="0.2">
      <c r="G21201" s="9"/>
    </row>
    <row r="21202" spans="7:7" x14ac:dyDescent="0.2">
      <c r="G21202" s="9"/>
    </row>
    <row r="21203" spans="7:7" x14ac:dyDescent="0.2">
      <c r="G21203" s="9"/>
    </row>
    <row r="21204" spans="7:7" x14ac:dyDescent="0.2">
      <c r="G21204" s="9"/>
    </row>
    <row r="21205" spans="7:7" x14ac:dyDescent="0.2">
      <c r="G21205" s="9"/>
    </row>
    <row r="21206" spans="7:7" x14ac:dyDescent="0.2">
      <c r="G21206" s="9"/>
    </row>
    <row r="21207" spans="7:7" x14ac:dyDescent="0.2">
      <c r="G21207" s="9"/>
    </row>
    <row r="21208" spans="7:7" x14ac:dyDescent="0.2">
      <c r="G21208" s="9"/>
    </row>
    <row r="21209" spans="7:7" x14ac:dyDescent="0.2">
      <c r="G21209" s="9"/>
    </row>
    <row r="21210" spans="7:7" x14ac:dyDescent="0.2">
      <c r="G21210" s="9"/>
    </row>
    <row r="21211" spans="7:7" x14ac:dyDescent="0.2">
      <c r="G21211" s="9"/>
    </row>
    <row r="21212" spans="7:7" x14ac:dyDescent="0.2">
      <c r="G21212" s="9"/>
    </row>
    <row r="21213" spans="7:7" x14ac:dyDescent="0.2">
      <c r="G21213" s="9"/>
    </row>
    <row r="21214" spans="7:7" x14ac:dyDescent="0.2">
      <c r="G21214" s="9"/>
    </row>
    <row r="21215" spans="7:7" x14ac:dyDescent="0.2">
      <c r="G21215" s="9"/>
    </row>
    <row r="21216" spans="7:7" x14ac:dyDescent="0.2">
      <c r="G21216" s="9"/>
    </row>
    <row r="21217" spans="7:7" x14ac:dyDescent="0.2">
      <c r="G21217" s="9"/>
    </row>
    <row r="21218" spans="7:7" x14ac:dyDescent="0.2">
      <c r="G21218" s="9"/>
    </row>
    <row r="21219" spans="7:7" x14ac:dyDescent="0.2">
      <c r="G21219" s="9"/>
    </row>
    <row r="21220" spans="7:7" x14ac:dyDescent="0.2">
      <c r="G21220" s="9"/>
    </row>
    <row r="21221" spans="7:7" x14ac:dyDescent="0.2">
      <c r="G21221" s="9"/>
    </row>
    <row r="21222" spans="7:7" x14ac:dyDescent="0.2">
      <c r="G21222" s="9"/>
    </row>
    <row r="21223" spans="7:7" x14ac:dyDescent="0.2">
      <c r="G21223" s="9"/>
    </row>
    <row r="21224" spans="7:7" x14ac:dyDescent="0.2">
      <c r="G21224" s="9"/>
    </row>
    <row r="21225" spans="7:7" x14ac:dyDescent="0.2">
      <c r="G21225" s="9"/>
    </row>
    <row r="21226" spans="7:7" x14ac:dyDescent="0.2">
      <c r="G21226" s="9"/>
    </row>
    <row r="21227" spans="7:7" x14ac:dyDescent="0.2">
      <c r="G21227" s="9"/>
    </row>
    <row r="21228" spans="7:7" x14ac:dyDescent="0.2">
      <c r="G21228" s="9"/>
    </row>
    <row r="21229" spans="7:7" x14ac:dyDescent="0.2">
      <c r="G21229" s="9"/>
    </row>
    <row r="21230" spans="7:7" x14ac:dyDescent="0.2">
      <c r="G21230" s="9"/>
    </row>
    <row r="21231" spans="7:7" x14ac:dyDescent="0.2">
      <c r="G21231" s="9"/>
    </row>
    <row r="21232" spans="7:7" x14ac:dyDescent="0.2">
      <c r="G21232" s="9"/>
    </row>
    <row r="21233" spans="7:7" x14ac:dyDescent="0.2">
      <c r="G21233" s="9"/>
    </row>
    <row r="21234" spans="7:7" x14ac:dyDescent="0.2">
      <c r="G21234" s="9"/>
    </row>
    <row r="21235" spans="7:7" x14ac:dyDescent="0.2">
      <c r="G21235" s="9"/>
    </row>
    <row r="21236" spans="7:7" x14ac:dyDescent="0.2">
      <c r="G21236" s="9"/>
    </row>
    <row r="21237" spans="7:7" x14ac:dyDescent="0.2">
      <c r="G21237" s="9"/>
    </row>
    <row r="21238" spans="7:7" x14ac:dyDescent="0.2">
      <c r="G21238" s="9"/>
    </row>
    <row r="21239" spans="7:7" x14ac:dyDescent="0.2">
      <c r="G21239" s="9"/>
    </row>
    <row r="21240" spans="7:7" x14ac:dyDescent="0.2">
      <c r="G21240" s="9"/>
    </row>
    <row r="21241" spans="7:7" x14ac:dyDescent="0.2">
      <c r="G21241" s="9"/>
    </row>
    <row r="21242" spans="7:7" x14ac:dyDescent="0.2">
      <c r="G21242" s="9"/>
    </row>
    <row r="21243" spans="7:7" x14ac:dyDescent="0.2">
      <c r="G21243" s="9"/>
    </row>
    <row r="21244" spans="7:7" x14ac:dyDescent="0.2">
      <c r="G21244" s="9"/>
    </row>
    <row r="21245" spans="7:7" x14ac:dyDescent="0.2">
      <c r="G21245" s="9"/>
    </row>
    <row r="21246" spans="7:7" x14ac:dyDescent="0.2">
      <c r="G21246" s="9"/>
    </row>
    <row r="21247" spans="7:7" x14ac:dyDescent="0.2">
      <c r="G21247" s="9"/>
    </row>
    <row r="21248" spans="7:7" x14ac:dyDescent="0.2">
      <c r="G21248" s="9"/>
    </row>
    <row r="21249" spans="7:7" x14ac:dyDescent="0.2">
      <c r="G21249" s="9"/>
    </row>
    <row r="21250" spans="7:7" x14ac:dyDescent="0.2">
      <c r="G21250" s="9"/>
    </row>
    <row r="21251" spans="7:7" x14ac:dyDescent="0.2">
      <c r="G21251" s="9"/>
    </row>
    <row r="21252" spans="7:7" x14ac:dyDescent="0.2">
      <c r="G21252" s="9"/>
    </row>
    <row r="21253" spans="7:7" x14ac:dyDescent="0.2">
      <c r="G21253" s="9"/>
    </row>
    <row r="21254" spans="7:7" x14ac:dyDescent="0.2">
      <c r="G21254" s="9"/>
    </row>
    <row r="21255" spans="7:7" x14ac:dyDescent="0.2">
      <c r="G21255" s="9"/>
    </row>
    <row r="21256" spans="7:7" x14ac:dyDescent="0.2">
      <c r="G21256" s="9"/>
    </row>
    <row r="21257" spans="7:7" x14ac:dyDescent="0.2">
      <c r="G21257" s="9"/>
    </row>
    <row r="21258" spans="7:7" x14ac:dyDescent="0.2">
      <c r="G21258" s="9"/>
    </row>
    <row r="21259" spans="7:7" x14ac:dyDescent="0.2">
      <c r="G21259" s="9"/>
    </row>
    <row r="21260" spans="7:7" x14ac:dyDescent="0.2">
      <c r="G21260" s="9"/>
    </row>
    <row r="21261" spans="7:7" x14ac:dyDescent="0.2">
      <c r="G21261" s="9"/>
    </row>
    <row r="21262" spans="7:7" x14ac:dyDescent="0.2">
      <c r="G21262" s="9"/>
    </row>
    <row r="21263" spans="7:7" x14ac:dyDescent="0.2">
      <c r="G21263" s="9"/>
    </row>
    <row r="21264" spans="7:7" x14ac:dyDescent="0.2">
      <c r="G21264" s="9"/>
    </row>
    <row r="21265" spans="7:7" x14ac:dyDescent="0.2">
      <c r="G21265" s="9"/>
    </row>
    <row r="21266" spans="7:7" x14ac:dyDescent="0.2">
      <c r="G21266" s="9"/>
    </row>
    <row r="21267" spans="7:7" x14ac:dyDescent="0.2">
      <c r="G21267" s="9"/>
    </row>
    <row r="21268" spans="7:7" x14ac:dyDescent="0.2">
      <c r="G21268" s="9"/>
    </row>
    <row r="21269" spans="7:7" x14ac:dyDescent="0.2">
      <c r="G21269" s="9"/>
    </row>
    <row r="21270" spans="7:7" x14ac:dyDescent="0.2">
      <c r="G21270" s="9"/>
    </row>
    <row r="21271" spans="7:7" x14ac:dyDescent="0.2">
      <c r="G21271" s="9"/>
    </row>
    <row r="21272" spans="7:7" x14ac:dyDescent="0.2">
      <c r="G21272" s="9"/>
    </row>
    <row r="21273" spans="7:7" x14ac:dyDescent="0.2">
      <c r="G21273" s="9"/>
    </row>
    <row r="21274" spans="7:7" x14ac:dyDescent="0.2">
      <c r="G21274" s="9"/>
    </row>
    <row r="21275" spans="7:7" x14ac:dyDescent="0.2">
      <c r="G21275" s="9"/>
    </row>
    <row r="21276" spans="7:7" x14ac:dyDescent="0.2">
      <c r="G21276" s="9"/>
    </row>
    <row r="21277" spans="7:7" x14ac:dyDescent="0.2">
      <c r="G21277" s="9"/>
    </row>
    <row r="21278" spans="7:7" x14ac:dyDescent="0.2">
      <c r="G21278" s="9"/>
    </row>
    <row r="21279" spans="7:7" x14ac:dyDescent="0.2">
      <c r="G21279" s="9"/>
    </row>
    <row r="21280" spans="7:7" x14ac:dyDescent="0.2">
      <c r="G21280" s="9"/>
    </row>
    <row r="21281" spans="7:7" x14ac:dyDescent="0.2">
      <c r="G21281" s="9"/>
    </row>
    <row r="21282" spans="7:7" x14ac:dyDescent="0.2">
      <c r="G21282" s="9"/>
    </row>
    <row r="21283" spans="7:7" x14ac:dyDescent="0.2">
      <c r="G21283" s="9"/>
    </row>
    <row r="21284" spans="7:7" x14ac:dyDescent="0.2">
      <c r="G21284" s="9"/>
    </row>
    <row r="21285" spans="7:7" x14ac:dyDescent="0.2">
      <c r="G21285" s="9"/>
    </row>
    <row r="21286" spans="7:7" x14ac:dyDescent="0.2">
      <c r="G21286" s="9"/>
    </row>
    <row r="21287" spans="7:7" x14ac:dyDescent="0.2">
      <c r="G21287" s="9"/>
    </row>
    <row r="21288" spans="7:7" x14ac:dyDescent="0.2">
      <c r="G21288" s="9"/>
    </row>
    <row r="21289" spans="7:7" x14ac:dyDescent="0.2">
      <c r="G21289" s="9"/>
    </row>
    <row r="21290" spans="7:7" x14ac:dyDescent="0.2">
      <c r="G21290" s="9"/>
    </row>
    <row r="21291" spans="7:7" x14ac:dyDescent="0.2">
      <c r="G21291" s="9"/>
    </row>
    <row r="21292" spans="7:7" x14ac:dyDescent="0.2">
      <c r="G21292" s="9"/>
    </row>
    <row r="21293" spans="7:7" x14ac:dyDescent="0.2">
      <c r="G21293" s="9"/>
    </row>
    <row r="21294" spans="7:7" x14ac:dyDescent="0.2">
      <c r="G21294" s="9"/>
    </row>
    <row r="21295" spans="7:7" x14ac:dyDescent="0.2">
      <c r="G21295" s="9"/>
    </row>
    <row r="21296" spans="7:7" x14ac:dyDescent="0.2">
      <c r="G21296" s="9"/>
    </row>
    <row r="21297" spans="7:7" x14ac:dyDescent="0.2">
      <c r="G21297" s="9"/>
    </row>
    <row r="21298" spans="7:7" x14ac:dyDescent="0.2">
      <c r="G21298" s="9"/>
    </row>
    <row r="21299" spans="7:7" x14ac:dyDescent="0.2">
      <c r="G21299" s="9"/>
    </row>
    <row r="21300" spans="7:7" x14ac:dyDescent="0.2">
      <c r="G21300" s="9"/>
    </row>
    <row r="21301" spans="7:7" x14ac:dyDescent="0.2">
      <c r="G21301" s="9"/>
    </row>
    <row r="21302" spans="7:7" x14ac:dyDescent="0.2">
      <c r="G21302" s="9"/>
    </row>
    <row r="21303" spans="7:7" x14ac:dyDescent="0.2">
      <c r="G21303" s="9"/>
    </row>
    <row r="21304" spans="7:7" x14ac:dyDescent="0.2">
      <c r="G21304" s="9"/>
    </row>
    <row r="21305" spans="7:7" x14ac:dyDescent="0.2">
      <c r="G21305" s="9"/>
    </row>
    <row r="21306" spans="7:7" x14ac:dyDescent="0.2">
      <c r="G21306" s="9"/>
    </row>
    <row r="21307" spans="7:7" x14ac:dyDescent="0.2">
      <c r="G21307" s="9"/>
    </row>
    <row r="21308" spans="7:7" x14ac:dyDescent="0.2">
      <c r="G21308" s="9"/>
    </row>
    <row r="21309" spans="7:7" x14ac:dyDescent="0.2">
      <c r="G21309" s="9"/>
    </row>
    <row r="21310" spans="7:7" x14ac:dyDescent="0.2">
      <c r="G21310" s="9"/>
    </row>
    <row r="21311" spans="7:7" x14ac:dyDescent="0.2">
      <c r="G21311" s="9"/>
    </row>
    <row r="21312" spans="7:7" x14ac:dyDescent="0.2">
      <c r="G21312" s="9"/>
    </row>
    <row r="21313" spans="7:7" x14ac:dyDescent="0.2">
      <c r="G21313" s="9"/>
    </row>
    <row r="21314" spans="7:7" x14ac:dyDescent="0.2">
      <c r="G21314" s="9"/>
    </row>
    <row r="21315" spans="7:7" x14ac:dyDescent="0.2">
      <c r="G21315" s="9"/>
    </row>
    <row r="21316" spans="7:7" x14ac:dyDescent="0.2">
      <c r="G21316" s="9"/>
    </row>
    <row r="21317" spans="7:7" x14ac:dyDescent="0.2">
      <c r="G21317" s="9"/>
    </row>
    <row r="21318" spans="7:7" x14ac:dyDescent="0.2">
      <c r="G21318" s="9"/>
    </row>
    <row r="21319" spans="7:7" x14ac:dyDescent="0.2">
      <c r="G21319" s="9"/>
    </row>
    <row r="21320" spans="7:7" x14ac:dyDescent="0.2">
      <c r="G21320" s="9"/>
    </row>
    <row r="21321" spans="7:7" x14ac:dyDescent="0.2">
      <c r="G21321" s="9"/>
    </row>
    <row r="21322" spans="7:7" x14ac:dyDescent="0.2">
      <c r="G21322" s="9"/>
    </row>
    <row r="21323" spans="7:7" x14ac:dyDescent="0.2">
      <c r="G21323" s="9"/>
    </row>
    <row r="21324" spans="7:7" x14ac:dyDescent="0.2">
      <c r="G21324" s="9"/>
    </row>
    <row r="21325" spans="7:7" x14ac:dyDescent="0.2">
      <c r="G21325" s="9"/>
    </row>
    <row r="21326" spans="7:7" x14ac:dyDescent="0.2">
      <c r="G21326" s="9"/>
    </row>
    <row r="21327" spans="7:7" x14ac:dyDescent="0.2">
      <c r="G21327" s="9"/>
    </row>
    <row r="21328" spans="7:7" x14ac:dyDescent="0.2">
      <c r="G21328" s="9"/>
    </row>
    <row r="21329" spans="7:7" x14ac:dyDescent="0.2">
      <c r="G21329" s="9"/>
    </row>
    <row r="21330" spans="7:7" x14ac:dyDescent="0.2">
      <c r="G21330" s="9"/>
    </row>
    <row r="21331" spans="7:7" x14ac:dyDescent="0.2">
      <c r="G21331" s="9"/>
    </row>
    <row r="21332" spans="7:7" x14ac:dyDescent="0.2">
      <c r="G21332" s="9"/>
    </row>
    <row r="21333" spans="7:7" x14ac:dyDescent="0.2">
      <c r="G21333" s="9"/>
    </row>
    <row r="21334" spans="7:7" x14ac:dyDescent="0.2">
      <c r="G21334" s="9"/>
    </row>
    <row r="21335" spans="7:7" x14ac:dyDescent="0.2">
      <c r="G21335" s="9"/>
    </row>
    <row r="21336" spans="7:7" x14ac:dyDescent="0.2">
      <c r="G21336" s="9"/>
    </row>
    <row r="21337" spans="7:7" x14ac:dyDescent="0.2">
      <c r="G21337" s="9"/>
    </row>
    <row r="21338" spans="7:7" x14ac:dyDescent="0.2">
      <c r="G21338" s="9"/>
    </row>
    <row r="21339" spans="7:7" x14ac:dyDescent="0.2">
      <c r="G21339" s="9"/>
    </row>
    <row r="21340" spans="7:7" x14ac:dyDescent="0.2">
      <c r="G21340" s="9"/>
    </row>
    <row r="21341" spans="7:7" x14ac:dyDescent="0.2">
      <c r="G21341" s="9"/>
    </row>
    <row r="21342" spans="7:7" x14ac:dyDescent="0.2">
      <c r="G21342" s="9"/>
    </row>
    <row r="21343" spans="7:7" x14ac:dyDescent="0.2">
      <c r="G21343" s="9"/>
    </row>
    <row r="21344" spans="7:7" x14ac:dyDescent="0.2">
      <c r="G21344" s="9"/>
    </row>
    <row r="21345" spans="7:7" x14ac:dyDescent="0.2">
      <c r="G21345" s="9"/>
    </row>
    <row r="21346" spans="7:7" x14ac:dyDescent="0.2">
      <c r="G21346" s="9"/>
    </row>
    <row r="21347" spans="7:7" x14ac:dyDescent="0.2">
      <c r="G21347" s="9"/>
    </row>
    <row r="21348" spans="7:7" x14ac:dyDescent="0.2">
      <c r="G21348" s="9"/>
    </row>
    <row r="21349" spans="7:7" x14ac:dyDescent="0.2">
      <c r="G21349" s="9"/>
    </row>
    <row r="21350" spans="7:7" x14ac:dyDescent="0.2">
      <c r="G21350" s="9"/>
    </row>
    <row r="21351" spans="7:7" x14ac:dyDescent="0.2">
      <c r="G21351" s="9"/>
    </row>
    <row r="21352" spans="7:7" x14ac:dyDescent="0.2">
      <c r="G21352" s="9"/>
    </row>
    <row r="21353" spans="7:7" x14ac:dyDescent="0.2">
      <c r="G21353" s="9"/>
    </row>
    <row r="21354" spans="7:7" x14ac:dyDescent="0.2">
      <c r="G21354" s="9"/>
    </row>
    <row r="21355" spans="7:7" x14ac:dyDescent="0.2">
      <c r="G21355" s="9"/>
    </row>
    <row r="21356" spans="7:7" x14ac:dyDescent="0.2">
      <c r="G21356" s="9"/>
    </row>
    <row r="21357" spans="7:7" x14ac:dyDescent="0.2">
      <c r="G21357" s="9"/>
    </row>
    <row r="21358" spans="7:7" x14ac:dyDescent="0.2">
      <c r="G21358" s="9"/>
    </row>
    <row r="21359" spans="7:7" x14ac:dyDescent="0.2">
      <c r="G21359" s="9"/>
    </row>
    <row r="21360" spans="7:7" x14ac:dyDescent="0.2">
      <c r="G21360" s="9"/>
    </row>
    <row r="21361" spans="7:7" x14ac:dyDescent="0.2">
      <c r="G21361" s="9"/>
    </row>
    <row r="21362" spans="7:7" x14ac:dyDescent="0.2">
      <c r="G21362" s="9"/>
    </row>
    <row r="21363" spans="7:7" x14ac:dyDescent="0.2">
      <c r="G21363" s="9"/>
    </row>
    <row r="21364" spans="7:7" x14ac:dyDescent="0.2">
      <c r="G21364" s="9"/>
    </row>
    <row r="21365" spans="7:7" x14ac:dyDescent="0.2">
      <c r="G21365" s="9"/>
    </row>
    <row r="21366" spans="7:7" x14ac:dyDescent="0.2">
      <c r="G21366" s="9"/>
    </row>
    <row r="21367" spans="7:7" x14ac:dyDescent="0.2">
      <c r="G21367" s="9"/>
    </row>
    <row r="21368" spans="7:7" x14ac:dyDescent="0.2">
      <c r="G21368" s="9"/>
    </row>
    <row r="21369" spans="7:7" x14ac:dyDescent="0.2">
      <c r="G21369" s="9"/>
    </row>
    <row r="21370" spans="7:7" x14ac:dyDescent="0.2">
      <c r="G21370" s="9"/>
    </row>
    <row r="21371" spans="7:7" x14ac:dyDescent="0.2">
      <c r="G21371" s="9"/>
    </row>
    <row r="21372" spans="7:7" x14ac:dyDescent="0.2">
      <c r="G21372" s="9"/>
    </row>
    <row r="21373" spans="7:7" x14ac:dyDescent="0.2">
      <c r="G21373" s="9"/>
    </row>
    <row r="21374" spans="7:7" x14ac:dyDescent="0.2">
      <c r="G21374" s="9"/>
    </row>
    <row r="21375" spans="7:7" x14ac:dyDescent="0.2">
      <c r="G21375" s="9"/>
    </row>
    <row r="21376" spans="7:7" x14ac:dyDescent="0.2">
      <c r="G21376" s="9"/>
    </row>
    <row r="21377" spans="7:7" x14ac:dyDescent="0.2">
      <c r="G21377" s="9"/>
    </row>
    <row r="21378" spans="7:7" x14ac:dyDescent="0.2">
      <c r="G21378" s="9"/>
    </row>
    <row r="21379" spans="7:7" x14ac:dyDescent="0.2">
      <c r="G21379" s="9"/>
    </row>
    <row r="21380" spans="7:7" x14ac:dyDescent="0.2">
      <c r="G21380" s="9"/>
    </row>
    <row r="21381" spans="7:7" x14ac:dyDescent="0.2">
      <c r="G21381" s="9"/>
    </row>
    <row r="21382" spans="7:7" x14ac:dyDescent="0.2">
      <c r="G21382" s="9"/>
    </row>
    <row r="21383" spans="7:7" x14ac:dyDescent="0.2">
      <c r="G21383" s="9"/>
    </row>
    <row r="21384" spans="7:7" x14ac:dyDescent="0.2">
      <c r="G21384" s="9"/>
    </row>
    <row r="21385" spans="7:7" x14ac:dyDescent="0.2">
      <c r="G21385" s="9"/>
    </row>
    <row r="21386" spans="7:7" x14ac:dyDescent="0.2">
      <c r="G21386" s="9"/>
    </row>
    <row r="21387" spans="7:7" x14ac:dyDescent="0.2">
      <c r="G21387" s="9"/>
    </row>
    <row r="21388" spans="7:7" x14ac:dyDescent="0.2">
      <c r="G21388" s="9"/>
    </row>
    <row r="21389" spans="7:7" x14ac:dyDescent="0.2">
      <c r="G21389" s="9"/>
    </row>
    <row r="21390" spans="7:7" x14ac:dyDescent="0.2">
      <c r="G21390" s="9"/>
    </row>
    <row r="21391" spans="7:7" x14ac:dyDescent="0.2">
      <c r="G21391" s="9"/>
    </row>
    <row r="21392" spans="7:7" x14ac:dyDescent="0.2">
      <c r="G21392" s="9"/>
    </row>
    <row r="21393" spans="7:7" x14ac:dyDescent="0.2">
      <c r="G21393" s="9"/>
    </row>
    <row r="21394" spans="7:7" x14ac:dyDescent="0.2">
      <c r="G21394" s="9"/>
    </row>
    <row r="21395" spans="7:7" x14ac:dyDescent="0.2">
      <c r="G21395" s="9"/>
    </row>
    <row r="21396" spans="7:7" x14ac:dyDescent="0.2">
      <c r="G21396" s="9"/>
    </row>
    <row r="21397" spans="7:7" x14ac:dyDescent="0.2">
      <c r="G21397" s="9"/>
    </row>
    <row r="21398" spans="7:7" x14ac:dyDescent="0.2">
      <c r="G21398" s="9"/>
    </row>
    <row r="21399" spans="7:7" x14ac:dyDescent="0.2">
      <c r="G21399" s="9"/>
    </row>
    <row r="21400" spans="7:7" x14ac:dyDescent="0.2">
      <c r="G21400" s="9"/>
    </row>
    <row r="21401" spans="7:7" x14ac:dyDescent="0.2">
      <c r="G21401" s="9"/>
    </row>
    <row r="21402" spans="7:7" x14ac:dyDescent="0.2">
      <c r="G21402" s="9"/>
    </row>
    <row r="21403" spans="7:7" x14ac:dyDescent="0.2">
      <c r="G21403" s="9"/>
    </row>
    <row r="21404" spans="7:7" x14ac:dyDescent="0.2">
      <c r="G21404" s="9"/>
    </row>
    <row r="21405" spans="7:7" x14ac:dyDescent="0.2">
      <c r="G21405" s="9"/>
    </row>
    <row r="21406" spans="7:7" x14ac:dyDescent="0.2">
      <c r="G21406" s="9"/>
    </row>
    <row r="21407" spans="7:7" x14ac:dyDescent="0.2">
      <c r="G21407" s="9"/>
    </row>
    <row r="21408" spans="7:7" x14ac:dyDescent="0.2">
      <c r="G21408" s="9"/>
    </row>
    <row r="21409" spans="7:7" x14ac:dyDescent="0.2">
      <c r="G21409" s="9"/>
    </row>
    <row r="21410" spans="7:7" x14ac:dyDescent="0.2">
      <c r="G21410" s="9"/>
    </row>
    <row r="21411" spans="7:7" x14ac:dyDescent="0.2">
      <c r="G21411" s="9"/>
    </row>
    <row r="21412" spans="7:7" x14ac:dyDescent="0.2">
      <c r="G21412" s="9"/>
    </row>
    <row r="21413" spans="7:7" x14ac:dyDescent="0.2">
      <c r="G21413" s="9"/>
    </row>
    <row r="21414" spans="7:7" x14ac:dyDescent="0.2">
      <c r="G21414" s="9"/>
    </row>
    <row r="21415" spans="7:7" x14ac:dyDescent="0.2">
      <c r="G21415" s="9"/>
    </row>
    <row r="21416" spans="7:7" x14ac:dyDescent="0.2">
      <c r="G21416" s="9"/>
    </row>
    <row r="21417" spans="7:7" x14ac:dyDescent="0.2">
      <c r="G21417" s="9"/>
    </row>
    <row r="21418" spans="7:7" x14ac:dyDescent="0.2">
      <c r="G21418" s="9"/>
    </row>
    <row r="21419" spans="7:7" x14ac:dyDescent="0.2">
      <c r="G21419" s="9"/>
    </row>
    <row r="21420" spans="7:7" x14ac:dyDescent="0.2">
      <c r="G21420" s="9"/>
    </row>
    <row r="21421" spans="7:7" x14ac:dyDescent="0.2">
      <c r="G21421" s="9"/>
    </row>
    <row r="21422" spans="7:7" x14ac:dyDescent="0.2">
      <c r="G21422" s="9"/>
    </row>
    <row r="21423" spans="7:7" x14ac:dyDescent="0.2">
      <c r="G21423" s="9"/>
    </row>
    <row r="21424" spans="7:7" x14ac:dyDescent="0.2">
      <c r="G21424" s="9"/>
    </row>
    <row r="21425" spans="7:7" x14ac:dyDescent="0.2">
      <c r="G21425" s="9"/>
    </row>
    <row r="21426" spans="7:7" x14ac:dyDescent="0.2">
      <c r="G21426" s="9"/>
    </row>
    <row r="21427" spans="7:7" x14ac:dyDescent="0.2">
      <c r="G21427" s="9"/>
    </row>
    <row r="21428" spans="7:7" x14ac:dyDescent="0.2">
      <c r="G21428" s="9"/>
    </row>
    <row r="21429" spans="7:7" x14ac:dyDescent="0.2">
      <c r="G21429" s="9"/>
    </row>
    <row r="21430" spans="7:7" x14ac:dyDescent="0.2">
      <c r="G21430" s="9"/>
    </row>
    <row r="21431" spans="7:7" x14ac:dyDescent="0.2">
      <c r="G21431" s="9"/>
    </row>
    <row r="21432" spans="7:7" x14ac:dyDescent="0.2">
      <c r="G21432" s="9"/>
    </row>
    <row r="21433" spans="7:7" x14ac:dyDescent="0.2">
      <c r="G21433" s="9"/>
    </row>
    <row r="21434" spans="7:7" x14ac:dyDescent="0.2">
      <c r="G21434" s="9"/>
    </row>
    <row r="21435" spans="7:7" x14ac:dyDescent="0.2">
      <c r="G21435" s="9"/>
    </row>
    <row r="21436" spans="7:7" x14ac:dyDescent="0.2">
      <c r="G21436" s="9"/>
    </row>
    <row r="21437" spans="7:7" x14ac:dyDescent="0.2">
      <c r="G21437" s="9"/>
    </row>
    <row r="21438" spans="7:7" x14ac:dyDescent="0.2">
      <c r="G21438" s="9"/>
    </row>
    <row r="21439" spans="7:7" x14ac:dyDescent="0.2">
      <c r="G21439" s="9"/>
    </row>
    <row r="21440" spans="7:7" x14ac:dyDescent="0.2">
      <c r="G21440" s="9"/>
    </row>
    <row r="21441" spans="7:7" x14ac:dyDescent="0.2">
      <c r="G21441" s="9"/>
    </row>
    <row r="21442" spans="7:7" x14ac:dyDescent="0.2">
      <c r="G21442" s="9"/>
    </row>
    <row r="21443" spans="7:7" x14ac:dyDescent="0.2">
      <c r="G21443" s="9"/>
    </row>
    <row r="21444" spans="7:7" x14ac:dyDescent="0.2">
      <c r="G21444" s="9"/>
    </row>
    <row r="21445" spans="7:7" x14ac:dyDescent="0.2">
      <c r="G21445" s="9"/>
    </row>
    <row r="21446" spans="7:7" x14ac:dyDescent="0.2">
      <c r="G21446" s="9"/>
    </row>
    <row r="21447" spans="7:7" x14ac:dyDescent="0.2">
      <c r="G21447" s="9"/>
    </row>
    <row r="21448" spans="7:7" x14ac:dyDescent="0.2">
      <c r="G21448" s="9"/>
    </row>
    <row r="21449" spans="7:7" x14ac:dyDescent="0.2">
      <c r="G21449" s="9"/>
    </row>
    <row r="21450" spans="7:7" x14ac:dyDescent="0.2">
      <c r="G21450" s="9"/>
    </row>
    <row r="21451" spans="7:7" x14ac:dyDescent="0.2">
      <c r="G21451" s="9"/>
    </row>
    <row r="21452" spans="7:7" x14ac:dyDescent="0.2">
      <c r="G21452" s="9"/>
    </row>
    <row r="21453" spans="7:7" x14ac:dyDescent="0.2">
      <c r="G21453" s="9"/>
    </row>
    <row r="21454" spans="7:7" x14ac:dyDescent="0.2">
      <c r="G21454" s="9"/>
    </row>
    <row r="21455" spans="7:7" x14ac:dyDescent="0.2">
      <c r="G21455" s="9"/>
    </row>
    <row r="21456" spans="7:7" x14ac:dyDescent="0.2">
      <c r="G21456" s="9"/>
    </row>
    <row r="21457" spans="7:7" x14ac:dyDescent="0.2">
      <c r="G21457" s="9"/>
    </row>
    <row r="21458" spans="7:7" x14ac:dyDescent="0.2">
      <c r="G21458" s="9"/>
    </row>
    <row r="21459" spans="7:7" x14ac:dyDescent="0.2">
      <c r="G21459" s="9"/>
    </row>
    <row r="21460" spans="7:7" x14ac:dyDescent="0.2">
      <c r="G21460" s="9"/>
    </row>
    <row r="21461" spans="7:7" x14ac:dyDescent="0.2">
      <c r="G21461" s="9"/>
    </row>
    <row r="21462" spans="7:7" x14ac:dyDescent="0.2">
      <c r="G21462" s="9"/>
    </row>
    <row r="21463" spans="7:7" x14ac:dyDescent="0.2">
      <c r="G21463" s="9"/>
    </row>
    <row r="21464" spans="7:7" x14ac:dyDescent="0.2">
      <c r="G21464" s="9"/>
    </row>
    <row r="21465" spans="7:7" x14ac:dyDescent="0.2">
      <c r="G21465" s="9"/>
    </row>
    <row r="21466" spans="7:7" x14ac:dyDescent="0.2">
      <c r="G21466" s="9"/>
    </row>
    <row r="21467" spans="7:7" x14ac:dyDescent="0.2">
      <c r="G21467" s="9"/>
    </row>
    <row r="21468" spans="7:7" x14ac:dyDescent="0.2">
      <c r="G21468" s="9"/>
    </row>
    <row r="21469" spans="7:7" x14ac:dyDescent="0.2">
      <c r="G21469" s="9"/>
    </row>
    <row r="21470" spans="7:7" x14ac:dyDescent="0.2">
      <c r="G21470" s="9"/>
    </row>
    <row r="21471" spans="7:7" x14ac:dyDescent="0.2">
      <c r="G21471" s="9"/>
    </row>
    <row r="21472" spans="7:7" x14ac:dyDescent="0.2">
      <c r="G21472" s="9"/>
    </row>
    <row r="21473" spans="7:7" x14ac:dyDescent="0.2">
      <c r="G21473" s="9"/>
    </row>
    <row r="21474" spans="7:7" x14ac:dyDescent="0.2">
      <c r="G21474" s="9"/>
    </row>
    <row r="21475" spans="7:7" x14ac:dyDescent="0.2">
      <c r="G21475" s="9"/>
    </row>
    <row r="21476" spans="7:7" x14ac:dyDescent="0.2">
      <c r="G21476" s="9"/>
    </row>
    <row r="21477" spans="7:7" x14ac:dyDescent="0.2">
      <c r="G21477" s="9"/>
    </row>
    <row r="21478" spans="7:7" x14ac:dyDescent="0.2">
      <c r="G21478" s="9"/>
    </row>
    <row r="21479" spans="7:7" x14ac:dyDescent="0.2">
      <c r="G21479" s="9"/>
    </row>
    <row r="21480" spans="7:7" x14ac:dyDescent="0.2">
      <c r="G21480" s="9"/>
    </row>
    <row r="21481" spans="7:7" x14ac:dyDescent="0.2">
      <c r="G21481" s="9"/>
    </row>
    <row r="21482" spans="7:7" x14ac:dyDescent="0.2">
      <c r="G21482" s="9"/>
    </row>
    <row r="21483" spans="7:7" x14ac:dyDescent="0.2">
      <c r="G21483" s="9"/>
    </row>
    <row r="21484" spans="7:7" x14ac:dyDescent="0.2">
      <c r="G21484" s="9"/>
    </row>
    <row r="21485" spans="7:7" x14ac:dyDescent="0.2">
      <c r="G21485" s="9"/>
    </row>
    <row r="21486" spans="7:7" x14ac:dyDescent="0.2">
      <c r="G21486" s="9"/>
    </row>
    <row r="21487" spans="7:7" x14ac:dyDescent="0.2">
      <c r="G21487" s="9"/>
    </row>
    <row r="21488" spans="7:7" x14ac:dyDescent="0.2">
      <c r="G21488" s="9"/>
    </row>
    <row r="21489" spans="7:7" x14ac:dyDescent="0.2">
      <c r="G21489" s="9"/>
    </row>
    <row r="21490" spans="7:7" x14ac:dyDescent="0.2">
      <c r="G21490" s="9"/>
    </row>
    <row r="21491" spans="7:7" x14ac:dyDescent="0.2">
      <c r="G21491" s="9"/>
    </row>
    <row r="21492" spans="7:7" x14ac:dyDescent="0.2">
      <c r="G21492" s="9"/>
    </row>
    <row r="21493" spans="7:7" x14ac:dyDescent="0.2">
      <c r="G21493" s="9"/>
    </row>
    <row r="21494" spans="7:7" x14ac:dyDescent="0.2">
      <c r="G21494" s="9"/>
    </row>
    <row r="21495" spans="7:7" x14ac:dyDescent="0.2">
      <c r="G21495" s="9"/>
    </row>
    <row r="21496" spans="7:7" x14ac:dyDescent="0.2">
      <c r="G21496" s="9"/>
    </row>
    <row r="21497" spans="7:7" x14ac:dyDescent="0.2">
      <c r="G21497" s="9"/>
    </row>
    <row r="21498" spans="7:7" x14ac:dyDescent="0.2">
      <c r="G21498" s="9"/>
    </row>
    <row r="21499" spans="7:7" x14ac:dyDescent="0.2">
      <c r="G21499" s="9"/>
    </row>
    <row r="21500" spans="7:7" x14ac:dyDescent="0.2">
      <c r="G21500" s="9"/>
    </row>
    <row r="21501" spans="7:7" x14ac:dyDescent="0.2">
      <c r="G21501" s="9"/>
    </row>
    <row r="21502" spans="7:7" x14ac:dyDescent="0.2">
      <c r="G21502" s="9"/>
    </row>
    <row r="21503" spans="7:7" x14ac:dyDescent="0.2">
      <c r="G21503" s="9"/>
    </row>
    <row r="21504" spans="7:7" x14ac:dyDescent="0.2">
      <c r="G21504" s="9"/>
    </row>
    <row r="21505" spans="7:7" x14ac:dyDescent="0.2">
      <c r="G21505" s="9"/>
    </row>
    <row r="21506" spans="7:7" x14ac:dyDescent="0.2">
      <c r="G21506" s="9"/>
    </row>
    <row r="21507" spans="7:7" x14ac:dyDescent="0.2">
      <c r="G21507" s="9"/>
    </row>
    <row r="21508" spans="7:7" x14ac:dyDescent="0.2">
      <c r="G21508" s="9"/>
    </row>
    <row r="21509" spans="7:7" x14ac:dyDescent="0.2">
      <c r="G21509" s="9"/>
    </row>
    <row r="21510" spans="7:7" x14ac:dyDescent="0.2">
      <c r="G21510" s="9"/>
    </row>
    <row r="21511" spans="7:7" x14ac:dyDescent="0.2">
      <c r="G21511" s="9"/>
    </row>
    <row r="21512" spans="7:7" x14ac:dyDescent="0.2">
      <c r="G21512" s="9"/>
    </row>
    <row r="21513" spans="7:7" x14ac:dyDescent="0.2">
      <c r="G21513" s="9"/>
    </row>
    <row r="21514" spans="7:7" x14ac:dyDescent="0.2">
      <c r="G21514" s="9"/>
    </row>
    <row r="21515" spans="7:7" x14ac:dyDescent="0.2">
      <c r="G21515" s="9"/>
    </row>
    <row r="21516" spans="7:7" x14ac:dyDescent="0.2">
      <c r="G21516" s="9"/>
    </row>
    <row r="21517" spans="7:7" x14ac:dyDescent="0.2">
      <c r="G21517" s="9"/>
    </row>
    <row r="21518" spans="7:7" x14ac:dyDescent="0.2">
      <c r="G21518" s="9"/>
    </row>
    <row r="21519" spans="7:7" x14ac:dyDescent="0.2">
      <c r="G21519" s="9"/>
    </row>
    <row r="21520" spans="7:7" x14ac:dyDescent="0.2">
      <c r="G21520" s="9"/>
    </row>
    <row r="21521" spans="7:7" x14ac:dyDescent="0.2">
      <c r="G21521" s="9"/>
    </row>
    <row r="21522" spans="7:7" x14ac:dyDescent="0.2">
      <c r="G21522" s="9"/>
    </row>
    <row r="21523" spans="7:7" x14ac:dyDescent="0.2">
      <c r="G21523" s="9"/>
    </row>
    <row r="21524" spans="7:7" x14ac:dyDescent="0.2">
      <c r="G21524" s="9"/>
    </row>
    <row r="21525" spans="7:7" x14ac:dyDescent="0.2">
      <c r="G21525" s="9"/>
    </row>
    <row r="21526" spans="7:7" x14ac:dyDescent="0.2">
      <c r="G21526" s="9"/>
    </row>
    <row r="21527" spans="7:7" x14ac:dyDescent="0.2">
      <c r="G21527" s="9"/>
    </row>
    <row r="21528" spans="7:7" x14ac:dyDescent="0.2">
      <c r="G21528" s="9"/>
    </row>
    <row r="21529" spans="7:7" x14ac:dyDescent="0.2">
      <c r="G21529" s="9"/>
    </row>
    <row r="21530" spans="7:7" x14ac:dyDescent="0.2">
      <c r="G21530" s="9"/>
    </row>
    <row r="21531" spans="7:7" x14ac:dyDescent="0.2">
      <c r="G21531" s="9"/>
    </row>
    <row r="21532" spans="7:7" x14ac:dyDescent="0.2">
      <c r="G21532" s="9"/>
    </row>
    <row r="21533" spans="7:7" x14ac:dyDescent="0.2">
      <c r="G21533" s="9"/>
    </row>
    <row r="21534" spans="7:7" x14ac:dyDescent="0.2">
      <c r="G21534" s="9"/>
    </row>
    <row r="21535" spans="7:7" x14ac:dyDescent="0.2">
      <c r="G21535" s="9"/>
    </row>
    <row r="21536" spans="7:7" x14ac:dyDescent="0.2">
      <c r="G21536" s="9"/>
    </row>
    <row r="21537" spans="7:7" x14ac:dyDescent="0.2">
      <c r="G21537" s="9"/>
    </row>
    <row r="21538" spans="7:7" x14ac:dyDescent="0.2">
      <c r="G21538" s="9"/>
    </row>
    <row r="21539" spans="7:7" x14ac:dyDescent="0.2">
      <c r="G21539" s="9"/>
    </row>
    <row r="21540" spans="7:7" x14ac:dyDescent="0.2">
      <c r="G21540" s="9"/>
    </row>
    <row r="21541" spans="7:7" x14ac:dyDescent="0.2">
      <c r="G21541" s="9"/>
    </row>
    <row r="21542" spans="7:7" x14ac:dyDescent="0.2">
      <c r="G21542" s="9"/>
    </row>
    <row r="21543" spans="7:7" x14ac:dyDescent="0.2">
      <c r="G21543" s="9"/>
    </row>
    <row r="21544" spans="7:7" x14ac:dyDescent="0.2">
      <c r="G21544" s="9"/>
    </row>
    <row r="21545" spans="7:7" x14ac:dyDescent="0.2">
      <c r="G21545" s="9"/>
    </row>
    <row r="21546" spans="7:7" x14ac:dyDescent="0.2">
      <c r="G21546" s="9"/>
    </row>
    <row r="21547" spans="7:7" x14ac:dyDescent="0.2">
      <c r="G21547" s="9"/>
    </row>
    <row r="21548" spans="7:7" x14ac:dyDescent="0.2">
      <c r="G21548" s="9"/>
    </row>
    <row r="21549" spans="7:7" x14ac:dyDescent="0.2">
      <c r="G21549" s="9"/>
    </row>
    <row r="21550" spans="7:7" x14ac:dyDescent="0.2">
      <c r="G21550" s="9"/>
    </row>
    <row r="21551" spans="7:7" x14ac:dyDescent="0.2">
      <c r="G21551" s="9"/>
    </row>
    <row r="21552" spans="7:7" x14ac:dyDescent="0.2">
      <c r="G21552" s="9"/>
    </row>
    <row r="21553" spans="7:7" x14ac:dyDescent="0.2">
      <c r="G21553" s="9"/>
    </row>
    <row r="21554" spans="7:7" x14ac:dyDescent="0.2">
      <c r="G21554" s="9"/>
    </row>
    <row r="21555" spans="7:7" x14ac:dyDescent="0.2">
      <c r="G21555" s="9"/>
    </row>
    <row r="21556" spans="7:7" x14ac:dyDescent="0.2">
      <c r="G21556" s="9"/>
    </row>
    <row r="21557" spans="7:7" x14ac:dyDescent="0.2">
      <c r="G21557" s="9"/>
    </row>
    <row r="21558" spans="7:7" x14ac:dyDescent="0.2">
      <c r="G21558" s="9"/>
    </row>
    <row r="21559" spans="7:7" x14ac:dyDescent="0.2">
      <c r="G21559" s="9"/>
    </row>
    <row r="21560" spans="7:7" x14ac:dyDescent="0.2">
      <c r="G21560" s="9"/>
    </row>
    <row r="21561" spans="7:7" x14ac:dyDescent="0.2">
      <c r="G21561" s="9"/>
    </row>
    <row r="21562" spans="7:7" x14ac:dyDescent="0.2">
      <c r="G21562" s="9"/>
    </row>
    <row r="21563" spans="7:7" x14ac:dyDescent="0.2">
      <c r="G21563" s="9"/>
    </row>
    <row r="21564" spans="7:7" x14ac:dyDescent="0.2">
      <c r="G21564" s="9"/>
    </row>
    <row r="21565" spans="7:7" x14ac:dyDescent="0.2">
      <c r="G21565" s="9"/>
    </row>
    <row r="21566" spans="7:7" x14ac:dyDescent="0.2">
      <c r="G21566" s="9"/>
    </row>
    <row r="21567" spans="7:7" x14ac:dyDescent="0.2">
      <c r="G21567" s="9"/>
    </row>
    <row r="21568" spans="7:7" x14ac:dyDescent="0.2">
      <c r="G21568" s="9"/>
    </row>
    <row r="21569" spans="7:7" x14ac:dyDescent="0.2">
      <c r="G21569" s="9"/>
    </row>
    <row r="21570" spans="7:7" x14ac:dyDescent="0.2">
      <c r="G21570" s="9"/>
    </row>
    <row r="21571" spans="7:7" x14ac:dyDescent="0.2">
      <c r="G21571" s="9"/>
    </row>
    <row r="21572" spans="7:7" x14ac:dyDescent="0.2">
      <c r="G21572" s="9"/>
    </row>
    <row r="21573" spans="7:7" x14ac:dyDescent="0.2">
      <c r="G21573" s="9"/>
    </row>
    <row r="21574" spans="7:7" x14ac:dyDescent="0.2">
      <c r="G21574" s="9"/>
    </row>
    <row r="21575" spans="7:7" x14ac:dyDescent="0.2">
      <c r="G21575" s="9"/>
    </row>
    <row r="21576" spans="7:7" x14ac:dyDescent="0.2">
      <c r="G21576" s="9"/>
    </row>
    <row r="21577" spans="7:7" x14ac:dyDescent="0.2">
      <c r="G21577" s="9"/>
    </row>
    <row r="21578" spans="7:7" x14ac:dyDescent="0.2">
      <c r="G21578" s="9"/>
    </row>
    <row r="21579" spans="7:7" x14ac:dyDescent="0.2">
      <c r="G21579" s="9"/>
    </row>
    <row r="21580" spans="7:7" x14ac:dyDescent="0.2">
      <c r="G21580" s="9"/>
    </row>
    <row r="21581" spans="7:7" x14ac:dyDescent="0.2">
      <c r="G21581" s="9"/>
    </row>
    <row r="21582" spans="7:7" x14ac:dyDescent="0.2">
      <c r="G21582" s="9"/>
    </row>
    <row r="21583" spans="7:7" x14ac:dyDescent="0.2">
      <c r="G21583" s="9"/>
    </row>
    <row r="21584" spans="7:7" x14ac:dyDescent="0.2">
      <c r="G21584" s="9"/>
    </row>
    <row r="21585" spans="7:7" x14ac:dyDescent="0.2">
      <c r="G21585" s="9"/>
    </row>
    <row r="21586" spans="7:7" x14ac:dyDescent="0.2">
      <c r="G21586" s="9"/>
    </row>
    <row r="21587" spans="7:7" x14ac:dyDescent="0.2">
      <c r="G21587" s="9"/>
    </row>
    <row r="21588" spans="7:7" x14ac:dyDescent="0.2">
      <c r="G21588" s="9"/>
    </row>
    <row r="21589" spans="7:7" x14ac:dyDescent="0.2">
      <c r="G21589" s="9"/>
    </row>
    <row r="21590" spans="7:7" x14ac:dyDescent="0.2">
      <c r="G21590" s="9"/>
    </row>
    <row r="21591" spans="7:7" x14ac:dyDescent="0.2">
      <c r="G21591" s="9"/>
    </row>
    <row r="21592" spans="7:7" x14ac:dyDescent="0.2">
      <c r="G21592" s="9"/>
    </row>
    <row r="21593" spans="7:7" x14ac:dyDescent="0.2">
      <c r="G21593" s="9"/>
    </row>
    <row r="21594" spans="7:7" x14ac:dyDescent="0.2">
      <c r="G21594" s="9"/>
    </row>
    <row r="21595" spans="7:7" x14ac:dyDescent="0.2">
      <c r="G21595" s="9"/>
    </row>
    <row r="21596" spans="7:7" x14ac:dyDescent="0.2">
      <c r="G21596" s="9"/>
    </row>
    <row r="21597" spans="7:7" x14ac:dyDescent="0.2">
      <c r="G21597" s="9"/>
    </row>
    <row r="21598" spans="7:7" x14ac:dyDescent="0.2">
      <c r="G21598" s="9"/>
    </row>
    <row r="21599" spans="7:7" x14ac:dyDescent="0.2">
      <c r="G21599" s="9"/>
    </row>
    <row r="21600" spans="7:7" x14ac:dyDescent="0.2">
      <c r="G21600" s="9"/>
    </row>
    <row r="21601" spans="7:7" x14ac:dyDescent="0.2">
      <c r="G21601" s="9"/>
    </row>
    <row r="21602" spans="7:7" x14ac:dyDescent="0.2">
      <c r="G21602" s="9"/>
    </row>
    <row r="21603" spans="7:7" x14ac:dyDescent="0.2">
      <c r="G21603" s="9"/>
    </row>
    <row r="21604" spans="7:7" x14ac:dyDescent="0.2">
      <c r="G21604" s="9"/>
    </row>
    <row r="21605" spans="7:7" x14ac:dyDescent="0.2">
      <c r="G21605" s="9"/>
    </row>
    <row r="21606" spans="7:7" x14ac:dyDescent="0.2">
      <c r="G21606" s="9"/>
    </row>
    <row r="21607" spans="7:7" x14ac:dyDescent="0.2">
      <c r="G21607" s="9"/>
    </row>
    <row r="21608" spans="7:7" x14ac:dyDescent="0.2">
      <c r="G21608" s="9"/>
    </row>
    <row r="21609" spans="7:7" x14ac:dyDescent="0.2">
      <c r="G21609" s="9"/>
    </row>
    <row r="21610" spans="7:7" x14ac:dyDescent="0.2">
      <c r="G21610" s="9"/>
    </row>
    <row r="21611" spans="7:7" x14ac:dyDescent="0.2">
      <c r="G21611" s="9"/>
    </row>
    <row r="21612" spans="7:7" x14ac:dyDescent="0.2">
      <c r="G21612" s="9"/>
    </row>
    <row r="21613" spans="7:7" x14ac:dyDescent="0.2">
      <c r="G21613" s="9"/>
    </row>
    <row r="21614" spans="7:7" x14ac:dyDescent="0.2">
      <c r="G21614" s="9"/>
    </row>
    <row r="21615" spans="7:7" x14ac:dyDescent="0.2">
      <c r="G21615" s="9"/>
    </row>
    <row r="21616" spans="7:7" x14ac:dyDescent="0.2">
      <c r="G21616" s="9"/>
    </row>
    <row r="21617" spans="7:7" x14ac:dyDescent="0.2">
      <c r="G21617" s="9"/>
    </row>
    <row r="21618" spans="7:7" x14ac:dyDescent="0.2">
      <c r="G21618" s="9"/>
    </row>
    <row r="21619" spans="7:7" x14ac:dyDescent="0.2">
      <c r="G21619" s="9"/>
    </row>
    <row r="21620" spans="7:7" x14ac:dyDescent="0.2">
      <c r="G21620" s="9"/>
    </row>
    <row r="21621" spans="7:7" x14ac:dyDescent="0.2">
      <c r="G21621" s="9"/>
    </row>
    <row r="21622" spans="7:7" x14ac:dyDescent="0.2">
      <c r="G21622" s="9"/>
    </row>
    <row r="21623" spans="7:7" x14ac:dyDescent="0.2">
      <c r="G21623" s="9"/>
    </row>
    <row r="21624" spans="7:7" x14ac:dyDescent="0.2">
      <c r="G21624" s="9"/>
    </row>
    <row r="21625" spans="7:7" x14ac:dyDescent="0.2">
      <c r="G21625" s="9"/>
    </row>
    <row r="21626" spans="7:7" x14ac:dyDescent="0.2">
      <c r="G21626" s="9"/>
    </row>
    <row r="21627" spans="7:7" x14ac:dyDescent="0.2">
      <c r="G21627" s="9"/>
    </row>
    <row r="21628" spans="7:7" x14ac:dyDescent="0.2">
      <c r="G21628" s="9"/>
    </row>
    <row r="21629" spans="7:7" x14ac:dyDescent="0.2">
      <c r="G21629" s="9"/>
    </row>
    <row r="21630" spans="7:7" x14ac:dyDescent="0.2">
      <c r="G21630" s="9"/>
    </row>
    <row r="21631" spans="7:7" x14ac:dyDescent="0.2">
      <c r="G21631" s="9"/>
    </row>
    <row r="21632" spans="7:7" x14ac:dyDescent="0.2">
      <c r="G21632" s="9"/>
    </row>
    <row r="21633" spans="7:7" x14ac:dyDescent="0.2">
      <c r="G21633" s="9"/>
    </row>
    <row r="21634" spans="7:7" x14ac:dyDescent="0.2">
      <c r="G21634" s="9"/>
    </row>
    <row r="21635" spans="7:7" x14ac:dyDescent="0.2">
      <c r="G21635" s="9"/>
    </row>
    <row r="21636" spans="7:7" x14ac:dyDescent="0.2">
      <c r="G21636" s="9"/>
    </row>
    <row r="21637" spans="7:7" x14ac:dyDescent="0.2">
      <c r="G21637" s="9"/>
    </row>
    <row r="21638" spans="7:7" x14ac:dyDescent="0.2">
      <c r="G21638" s="9"/>
    </row>
    <row r="21639" spans="7:7" x14ac:dyDescent="0.2">
      <c r="G21639" s="9"/>
    </row>
    <row r="21640" spans="7:7" x14ac:dyDescent="0.2">
      <c r="G21640" s="9"/>
    </row>
    <row r="21641" spans="7:7" x14ac:dyDescent="0.2">
      <c r="G21641" s="9"/>
    </row>
    <row r="21642" spans="7:7" x14ac:dyDescent="0.2">
      <c r="G21642" s="9"/>
    </row>
    <row r="21643" spans="7:7" x14ac:dyDescent="0.2">
      <c r="G21643" s="9"/>
    </row>
    <row r="21644" spans="7:7" x14ac:dyDescent="0.2">
      <c r="G21644" s="9"/>
    </row>
    <row r="21645" spans="7:7" x14ac:dyDescent="0.2">
      <c r="G21645" s="9"/>
    </row>
    <row r="21646" spans="7:7" x14ac:dyDescent="0.2">
      <c r="G21646" s="9"/>
    </row>
    <row r="21647" spans="7:7" x14ac:dyDescent="0.2">
      <c r="G21647" s="9"/>
    </row>
    <row r="21648" spans="7:7" x14ac:dyDescent="0.2">
      <c r="G21648" s="9"/>
    </row>
    <row r="21649" spans="7:7" x14ac:dyDescent="0.2">
      <c r="G21649" s="9"/>
    </row>
    <row r="21650" spans="7:7" x14ac:dyDescent="0.2">
      <c r="G21650" s="9"/>
    </row>
    <row r="21651" spans="7:7" x14ac:dyDescent="0.2">
      <c r="G21651" s="9"/>
    </row>
    <row r="21652" spans="7:7" x14ac:dyDescent="0.2">
      <c r="G21652" s="9"/>
    </row>
    <row r="21653" spans="7:7" x14ac:dyDescent="0.2">
      <c r="G21653" s="9"/>
    </row>
    <row r="21654" spans="7:7" x14ac:dyDescent="0.2">
      <c r="G21654" s="9"/>
    </row>
    <row r="21655" spans="7:7" x14ac:dyDescent="0.2">
      <c r="G21655" s="9"/>
    </row>
    <row r="21656" spans="7:7" x14ac:dyDescent="0.2">
      <c r="G21656" s="9"/>
    </row>
    <row r="21657" spans="7:7" x14ac:dyDescent="0.2">
      <c r="G21657" s="9"/>
    </row>
    <row r="21658" spans="7:7" x14ac:dyDescent="0.2">
      <c r="G21658" s="9"/>
    </row>
    <row r="21659" spans="7:7" x14ac:dyDescent="0.2">
      <c r="G21659" s="9"/>
    </row>
    <row r="21660" spans="7:7" x14ac:dyDescent="0.2">
      <c r="G21660" s="9"/>
    </row>
    <row r="21661" spans="7:7" x14ac:dyDescent="0.2">
      <c r="G21661" s="9"/>
    </row>
    <row r="21662" spans="7:7" x14ac:dyDescent="0.2">
      <c r="G21662" s="9"/>
    </row>
    <row r="21663" spans="7:7" x14ac:dyDescent="0.2">
      <c r="G21663" s="9"/>
    </row>
    <row r="21664" spans="7:7" x14ac:dyDescent="0.2">
      <c r="G21664" s="9"/>
    </row>
    <row r="21665" spans="7:7" x14ac:dyDescent="0.2">
      <c r="G21665" s="9"/>
    </row>
    <row r="21666" spans="7:7" x14ac:dyDescent="0.2">
      <c r="G21666" s="9"/>
    </row>
    <row r="21667" spans="7:7" x14ac:dyDescent="0.2">
      <c r="G21667" s="9"/>
    </row>
    <row r="21668" spans="7:7" x14ac:dyDescent="0.2">
      <c r="G21668" s="9"/>
    </row>
    <row r="21669" spans="7:7" x14ac:dyDescent="0.2">
      <c r="G21669" s="9"/>
    </row>
    <row r="21670" spans="7:7" x14ac:dyDescent="0.2">
      <c r="G21670" s="9"/>
    </row>
    <row r="21671" spans="7:7" x14ac:dyDescent="0.2">
      <c r="G21671" s="9"/>
    </row>
    <row r="21672" spans="7:7" x14ac:dyDescent="0.2">
      <c r="G21672" s="9"/>
    </row>
    <row r="21673" spans="7:7" x14ac:dyDescent="0.2">
      <c r="G21673" s="9"/>
    </row>
    <row r="21674" spans="7:7" x14ac:dyDescent="0.2">
      <c r="G21674" s="9"/>
    </row>
    <row r="21675" spans="7:7" x14ac:dyDescent="0.2">
      <c r="G21675" s="9"/>
    </row>
    <row r="21676" spans="7:7" x14ac:dyDescent="0.2">
      <c r="G21676" s="9"/>
    </row>
    <row r="21677" spans="7:7" x14ac:dyDescent="0.2">
      <c r="G21677" s="9"/>
    </row>
    <row r="21678" spans="7:7" x14ac:dyDescent="0.2">
      <c r="G21678" s="9"/>
    </row>
    <row r="21679" spans="7:7" x14ac:dyDescent="0.2">
      <c r="G21679" s="9"/>
    </row>
    <row r="21680" spans="7:7" x14ac:dyDescent="0.2">
      <c r="G21680" s="9"/>
    </row>
    <row r="21681" spans="7:7" x14ac:dyDescent="0.2">
      <c r="G21681" s="9"/>
    </row>
    <row r="21682" spans="7:7" x14ac:dyDescent="0.2">
      <c r="G21682" s="9"/>
    </row>
    <row r="21683" spans="7:7" x14ac:dyDescent="0.2">
      <c r="G21683" s="9"/>
    </row>
    <row r="21684" spans="7:7" x14ac:dyDescent="0.2">
      <c r="G21684" s="9"/>
    </row>
    <row r="21685" spans="7:7" x14ac:dyDescent="0.2">
      <c r="G21685" s="9"/>
    </row>
    <row r="21686" spans="7:7" x14ac:dyDescent="0.2">
      <c r="G21686" s="9"/>
    </row>
    <row r="21687" spans="7:7" x14ac:dyDescent="0.2">
      <c r="G21687" s="9"/>
    </row>
    <row r="21688" spans="7:7" x14ac:dyDescent="0.2">
      <c r="G21688" s="9"/>
    </row>
    <row r="21689" spans="7:7" x14ac:dyDescent="0.2">
      <c r="G21689" s="9"/>
    </row>
    <row r="21690" spans="7:7" x14ac:dyDescent="0.2">
      <c r="G21690" s="9"/>
    </row>
    <row r="21691" spans="7:7" x14ac:dyDescent="0.2">
      <c r="G21691" s="9"/>
    </row>
    <row r="21692" spans="7:7" x14ac:dyDescent="0.2">
      <c r="G21692" s="9"/>
    </row>
    <row r="21693" spans="7:7" x14ac:dyDescent="0.2">
      <c r="G21693" s="9"/>
    </row>
    <row r="21694" spans="7:7" x14ac:dyDescent="0.2">
      <c r="G21694" s="9"/>
    </row>
    <row r="21695" spans="7:7" x14ac:dyDescent="0.2">
      <c r="G21695" s="9"/>
    </row>
    <row r="21696" spans="7:7" x14ac:dyDescent="0.2">
      <c r="G21696" s="9"/>
    </row>
    <row r="21697" spans="7:7" x14ac:dyDescent="0.2">
      <c r="G21697" s="9"/>
    </row>
    <row r="21698" spans="7:7" x14ac:dyDescent="0.2">
      <c r="G21698" s="9"/>
    </row>
    <row r="21699" spans="7:7" x14ac:dyDescent="0.2">
      <c r="G21699" s="9"/>
    </row>
    <row r="21700" spans="7:7" x14ac:dyDescent="0.2">
      <c r="G21700" s="9"/>
    </row>
    <row r="21701" spans="7:7" x14ac:dyDescent="0.2">
      <c r="G21701" s="9"/>
    </row>
    <row r="21702" spans="7:7" x14ac:dyDescent="0.2">
      <c r="G21702" s="9"/>
    </row>
    <row r="21703" spans="7:7" x14ac:dyDescent="0.2">
      <c r="G21703" s="9"/>
    </row>
    <row r="21704" spans="7:7" x14ac:dyDescent="0.2">
      <c r="G21704" s="9"/>
    </row>
    <row r="21705" spans="7:7" x14ac:dyDescent="0.2">
      <c r="G21705" s="9"/>
    </row>
    <row r="21706" spans="7:7" x14ac:dyDescent="0.2">
      <c r="G21706" s="9"/>
    </row>
    <row r="21707" spans="7:7" x14ac:dyDescent="0.2">
      <c r="G21707" s="9"/>
    </row>
    <row r="21708" spans="7:7" x14ac:dyDescent="0.2">
      <c r="G21708" s="9"/>
    </row>
    <row r="21709" spans="7:7" x14ac:dyDescent="0.2">
      <c r="G21709" s="9"/>
    </row>
    <row r="21710" spans="7:7" x14ac:dyDescent="0.2">
      <c r="G21710" s="9"/>
    </row>
    <row r="21711" spans="7:7" x14ac:dyDescent="0.2">
      <c r="G21711" s="9"/>
    </row>
    <row r="21712" spans="7:7" x14ac:dyDescent="0.2">
      <c r="G21712" s="9"/>
    </row>
    <row r="21713" spans="7:7" x14ac:dyDescent="0.2">
      <c r="G21713" s="9"/>
    </row>
    <row r="21714" spans="7:7" x14ac:dyDescent="0.2">
      <c r="G21714" s="9"/>
    </row>
    <row r="21715" spans="7:7" x14ac:dyDescent="0.2">
      <c r="G21715" s="9"/>
    </row>
    <row r="21716" spans="7:7" x14ac:dyDescent="0.2">
      <c r="G21716" s="9"/>
    </row>
    <row r="21717" spans="7:7" x14ac:dyDescent="0.2">
      <c r="G21717" s="9"/>
    </row>
    <row r="21718" spans="7:7" x14ac:dyDescent="0.2">
      <c r="G21718" s="9"/>
    </row>
    <row r="21719" spans="7:7" x14ac:dyDescent="0.2">
      <c r="G21719" s="9"/>
    </row>
    <row r="21720" spans="7:7" x14ac:dyDescent="0.2">
      <c r="G21720" s="9"/>
    </row>
    <row r="21721" spans="7:7" x14ac:dyDescent="0.2">
      <c r="G21721" s="9"/>
    </row>
    <row r="21722" spans="7:7" x14ac:dyDescent="0.2">
      <c r="G21722" s="9"/>
    </row>
    <row r="21723" spans="7:7" x14ac:dyDescent="0.2">
      <c r="G21723" s="9"/>
    </row>
    <row r="21724" spans="7:7" x14ac:dyDescent="0.2">
      <c r="G21724" s="9"/>
    </row>
    <row r="21725" spans="7:7" x14ac:dyDescent="0.2">
      <c r="G21725" s="9"/>
    </row>
    <row r="21726" spans="7:7" x14ac:dyDescent="0.2">
      <c r="G21726" s="9"/>
    </row>
    <row r="21727" spans="7:7" x14ac:dyDescent="0.2">
      <c r="G21727" s="9"/>
    </row>
    <row r="21728" spans="7:7" x14ac:dyDescent="0.2">
      <c r="G21728" s="9"/>
    </row>
    <row r="21729" spans="7:7" x14ac:dyDescent="0.2">
      <c r="G21729" s="9"/>
    </row>
    <row r="21730" spans="7:7" x14ac:dyDescent="0.2">
      <c r="G21730" s="9"/>
    </row>
    <row r="21731" spans="7:7" x14ac:dyDescent="0.2">
      <c r="G21731" s="9"/>
    </row>
    <row r="21732" spans="7:7" x14ac:dyDescent="0.2">
      <c r="G21732" s="9"/>
    </row>
    <row r="21733" spans="7:7" x14ac:dyDescent="0.2">
      <c r="G21733" s="9"/>
    </row>
    <row r="21734" spans="7:7" x14ac:dyDescent="0.2">
      <c r="G21734" s="9"/>
    </row>
    <row r="21735" spans="7:7" x14ac:dyDescent="0.2">
      <c r="G21735" s="9"/>
    </row>
    <row r="21736" spans="7:7" x14ac:dyDescent="0.2">
      <c r="G21736" s="9"/>
    </row>
    <row r="21737" spans="7:7" x14ac:dyDescent="0.2">
      <c r="G21737" s="9"/>
    </row>
    <row r="21738" spans="7:7" x14ac:dyDescent="0.2">
      <c r="G21738" s="9"/>
    </row>
    <row r="21739" spans="7:7" x14ac:dyDescent="0.2">
      <c r="G21739" s="9"/>
    </row>
    <row r="21740" spans="7:7" x14ac:dyDescent="0.2">
      <c r="G21740" s="9"/>
    </row>
    <row r="21741" spans="7:7" x14ac:dyDescent="0.2">
      <c r="G21741" s="9"/>
    </row>
    <row r="21742" spans="7:7" x14ac:dyDescent="0.2">
      <c r="G21742" s="9"/>
    </row>
    <row r="21743" spans="7:7" x14ac:dyDescent="0.2">
      <c r="G21743" s="9"/>
    </row>
    <row r="21744" spans="7:7" x14ac:dyDescent="0.2">
      <c r="G21744" s="9"/>
    </row>
    <row r="21745" spans="7:7" x14ac:dyDescent="0.2">
      <c r="G21745" s="9"/>
    </row>
    <row r="21746" spans="7:7" x14ac:dyDescent="0.2">
      <c r="G21746" s="9"/>
    </row>
    <row r="21747" spans="7:7" x14ac:dyDescent="0.2">
      <c r="G21747" s="9"/>
    </row>
    <row r="21748" spans="7:7" x14ac:dyDescent="0.2">
      <c r="G21748" s="9"/>
    </row>
    <row r="21749" spans="7:7" x14ac:dyDescent="0.2">
      <c r="G21749" s="9"/>
    </row>
    <row r="21750" spans="7:7" x14ac:dyDescent="0.2">
      <c r="G21750" s="9"/>
    </row>
    <row r="21751" spans="7:7" x14ac:dyDescent="0.2">
      <c r="G21751" s="9"/>
    </row>
    <row r="21752" spans="7:7" x14ac:dyDescent="0.2">
      <c r="G21752" s="9"/>
    </row>
    <row r="21753" spans="7:7" x14ac:dyDescent="0.2">
      <c r="G21753" s="9"/>
    </row>
    <row r="21754" spans="7:7" x14ac:dyDescent="0.2">
      <c r="G21754" s="9"/>
    </row>
    <row r="21755" spans="7:7" x14ac:dyDescent="0.2">
      <c r="G21755" s="9"/>
    </row>
    <row r="21756" spans="7:7" x14ac:dyDescent="0.2">
      <c r="G21756" s="9"/>
    </row>
    <row r="21757" spans="7:7" x14ac:dyDescent="0.2">
      <c r="G21757" s="9"/>
    </row>
    <row r="21758" spans="7:7" x14ac:dyDescent="0.2">
      <c r="G21758" s="9"/>
    </row>
    <row r="21759" spans="7:7" x14ac:dyDescent="0.2">
      <c r="G21759" s="9"/>
    </row>
    <row r="21760" spans="7:7" x14ac:dyDescent="0.2">
      <c r="G21760" s="9"/>
    </row>
    <row r="21761" spans="7:7" x14ac:dyDescent="0.2">
      <c r="G21761" s="9"/>
    </row>
    <row r="21762" spans="7:7" x14ac:dyDescent="0.2">
      <c r="G21762" s="9"/>
    </row>
    <row r="21763" spans="7:7" x14ac:dyDescent="0.2">
      <c r="G21763" s="9"/>
    </row>
    <row r="21764" spans="7:7" x14ac:dyDescent="0.2">
      <c r="G21764" s="9"/>
    </row>
    <row r="21765" spans="7:7" x14ac:dyDescent="0.2">
      <c r="G21765" s="9"/>
    </row>
    <row r="21766" spans="7:7" x14ac:dyDescent="0.2">
      <c r="G21766" s="9"/>
    </row>
    <row r="21767" spans="7:7" x14ac:dyDescent="0.2">
      <c r="G21767" s="9"/>
    </row>
    <row r="21768" spans="7:7" x14ac:dyDescent="0.2">
      <c r="G21768" s="9"/>
    </row>
    <row r="21769" spans="7:7" x14ac:dyDescent="0.2">
      <c r="G21769" s="9"/>
    </row>
    <row r="21770" spans="7:7" x14ac:dyDescent="0.2">
      <c r="G21770" s="9"/>
    </row>
    <row r="21771" spans="7:7" x14ac:dyDescent="0.2">
      <c r="G21771" s="9"/>
    </row>
    <row r="21772" spans="7:7" x14ac:dyDescent="0.2">
      <c r="G21772" s="9"/>
    </row>
    <row r="21773" spans="7:7" x14ac:dyDescent="0.2">
      <c r="G21773" s="9"/>
    </row>
    <row r="21774" spans="7:7" x14ac:dyDescent="0.2">
      <c r="G21774" s="9"/>
    </row>
    <row r="21775" spans="7:7" x14ac:dyDescent="0.2">
      <c r="G21775" s="9"/>
    </row>
    <row r="21776" spans="7:7" x14ac:dyDescent="0.2">
      <c r="G21776" s="9"/>
    </row>
    <row r="21777" spans="7:7" x14ac:dyDescent="0.2">
      <c r="G21777" s="9"/>
    </row>
    <row r="21778" spans="7:7" x14ac:dyDescent="0.2">
      <c r="G21778" s="9"/>
    </row>
    <row r="21779" spans="7:7" x14ac:dyDescent="0.2">
      <c r="G21779" s="9"/>
    </row>
    <row r="21780" spans="7:7" x14ac:dyDescent="0.2">
      <c r="G21780" s="9"/>
    </row>
    <row r="21781" spans="7:7" x14ac:dyDescent="0.2">
      <c r="G21781" s="9"/>
    </row>
    <row r="21782" spans="7:7" x14ac:dyDescent="0.2">
      <c r="G21782" s="9"/>
    </row>
    <row r="21783" spans="7:7" x14ac:dyDescent="0.2">
      <c r="G21783" s="9"/>
    </row>
    <row r="21784" spans="7:7" x14ac:dyDescent="0.2">
      <c r="G21784" s="9"/>
    </row>
    <row r="21785" spans="7:7" x14ac:dyDescent="0.2">
      <c r="G21785" s="9"/>
    </row>
    <row r="21786" spans="7:7" x14ac:dyDescent="0.2">
      <c r="G21786" s="9"/>
    </row>
    <row r="21787" spans="7:7" x14ac:dyDescent="0.2">
      <c r="G21787" s="9"/>
    </row>
    <row r="21788" spans="7:7" x14ac:dyDescent="0.2">
      <c r="G21788" s="9"/>
    </row>
    <row r="21789" spans="7:7" x14ac:dyDescent="0.2">
      <c r="G21789" s="9"/>
    </row>
    <row r="21790" spans="7:7" x14ac:dyDescent="0.2">
      <c r="G21790" s="9"/>
    </row>
    <row r="21791" spans="7:7" x14ac:dyDescent="0.2">
      <c r="G21791" s="9"/>
    </row>
    <row r="21792" spans="7:7" x14ac:dyDescent="0.2">
      <c r="G21792" s="9"/>
    </row>
    <row r="21793" spans="7:7" x14ac:dyDescent="0.2">
      <c r="G21793" s="9"/>
    </row>
    <row r="21794" spans="7:7" x14ac:dyDescent="0.2">
      <c r="G21794" s="9"/>
    </row>
    <row r="21795" spans="7:7" x14ac:dyDescent="0.2">
      <c r="G21795" s="9"/>
    </row>
    <row r="21796" spans="7:7" x14ac:dyDescent="0.2">
      <c r="G21796" s="9"/>
    </row>
    <row r="21797" spans="7:7" x14ac:dyDescent="0.2">
      <c r="G21797" s="9"/>
    </row>
    <row r="21798" spans="7:7" x14ac:dyDescent="0.2">
      <c r="G21798" s="9"/>
    </row>
    <row r="21799" spans="7:7" x14ac:dyDescent="0.2">
      <c r="G21799" s="9"/>
    </row>
    <row r="21800" spans="7:7" x14ac:dyDescent="0.2">
      <c r="G21800" s="9"/>
    </row>
    <row r="21801" spans="7:7" x14ac:dyDescent="0.2">
      <c r="G21801" s="9"/>
    </row>
    <row r="21802" spans="7:7" x14ac:dyDescent="0.2">
      <c r="G21802" s="9"/>
    </row>
    <row r="21803" spans="7:7" x14ac:dyDescent="0.2">
      <c r="G21803" s="9"/>
    </row>
    <row r="21804" spans="7:7" x14ac:dyDescent="0.2">
      <c r="G21804" s="9"/>
    </row>
    <row r="21805" spans="7:7" x14ac:dyDescent="0.2">
      <c r="G21805" s="9"/>
    </row>
    <row r="21806" spans="7:7" x14ac:dyDescent="0.2">
      <c r="G21806" s="9"/>
    </row>
    <row r="21807" spans="7:7" x14ac:dyDescent="0.2">
      <c r="G21807" s="9"/>
    </row>
    <row r="21808" spans="7:7" x14ac:dyDescent="0.2">
      <c r="G21808" s="9"/>
    </row>
    <row r="21809" spans="7:7" x14ac:dyDescent="0.2">
      <c r="G21809" s="9"/>
    </row>
    <row r="21810" spans="7:7" x14ac:dyDescent="0.2">
      <c r="G21810" s="9"/>
    </row>
    <row r="21811" spans="7:7" x14ac:dyDescent="0.2">
      <c r="G21811" s="9"/>
    </row>
    <row r="21812" spans="7:7" x14ac:dyDescent="0.2">
      <c r="G21812" s="9"/>
    </row>
    <row r="21813" spans="7:7" x14ac:dyDescent="0.2">
      <c r="G21813" s="9"/>
    </row>
    <row r="21814" spans="7:7" x14ac:dyDescent="0.2">
      <c r="G21814" s="9"/>
    </row>
    <row r="21815" spans="7:7" x14ac:dyDescent="0.2">
      <c r="G21815" s="9"/>
    </row>
    <row r="21816" spans="7:7" x14ac:dyDescent="0.2">
      <c r="G21816" s="9"/>
    </row>
    <row r="21817" spans="7:7" x14ac:dyDescent="0.2">
      <c r="G21817" s="9"/>
    </row>
    <row r="21818" spans="7:7" x14ac:dyDescent="0.2">
      <c r="G21818" s="9"/>
    </row>
    <row r="21819" spans="7:7" x14ac:dyDescent="0.2">
      <c r="G21819" s="9"/>
    </row>
    <row r="21820" spans="7:7" x14ac:dyDescent="0.2">
      <c r="G21820" s="9"/>
    </row>
    <row r="21821" spans="7:7" x14ac:dyDescent="0.2">
      <c r="G21821" s="9"/>
    </row>
    <row r="21822" spans="7:7" x14ac:dyDescent="0.2">
      <c r="G21822" s="9"/>
    </row>
    <row r="21823" spans="7:7" x14ac:dyDescent="0.2">
      <c r="G21823" s="9"/>
    </row>
    <row r="21824" spans="7:7" x14ac:dyDescent="0.2">
      <c r="G21824" s="9"/>
    </row>
    <row r="21825" spans="7:7" x14ac:dyDescent="0.2">
      <c r="G21825" s="9"/>
    </row>
    <row r="21826" spans="7:7" x14ac:dyDescent="0.2">
      <c r="G21826" s="9"/>
    </row>
    <row r="21827" spans="7:7" x14ac:dyDescent="0.2">
      <c r="G21827" s="9"/>
    </row>
    <row r="21828" spans="7:7" x14ac:dyDescent="0.2">
      <c r="G21828" s="9"/>
    </row>
    <row r="21829" spans="7:7" x14ac:dyDescent="0.2">
      <c r="G21829" s="9"/>
    </row>
    <row r="21830" spans="7:7" x14ac:dyDescent="0.2">
      <c r="G21830" s="9"/>
    </row>
    <row r="21831" spans="7:7" x14ac:dyDescent="0.2">
      <c r="G21831" s="9"/>
    </row>
    <row r="21832" spans="7:7" x14ac:dyDescent="0.2">
      <c r="G21832" s="9"/>
    </row>
    <row r="21833" spans="7:7" x14ac:dyDescent="0.2">
      <c r="G21833" s="9"/>
    </row>
    <row r="21834" spans="7:7" x14ac:dyDescent="0.2">
      <c r="G21834" s="9"/>
    </row>
    <row r="21835" spans="7:7" x14ac:dyDescent="0.2">
      <c r="G21835" s="9"/>
    </row>
    <row r="21836" spans="7:7" x14ac:dyDescent="0.2">
      <c r="G21836" s="9"/>
    </row>
    <row r="21837" spans="7:7" x14ac:dyDescent="0.2">
      <c r="G21837" s="9"/>
    </row>
    <row r="21838" spans="7:7" x14ac:dyDescent="0.2">
      <c r="G21838" s="9"/>
    </row>
    <row r="21839" spans="7:7" x14ac:dyDescent="0.2">
      <c r="G21839" s="9"/>
    </row>
    <row r="21840" spans="7:7" x14ac:dyDescent="0.2">
      <c r="G21840" s="9"/>
    </row>
    <row r="21841" spans="7:7" x14ac:dyDescent="0.2">
      <c r="G21841" s="9"/>
    </row>
    <row r="21842" spans="7:7" x14ac:dyDescent="0.2">
      <c r="G21842" s="9"/>
    </row>
    <row r="21843" spans="7:7" x14ac:dyDescent="0.2">
      <c r="G21843" s="9"/>
    </row>
    <row r="21844" spans="7:7" x14ac:dyDescent="0.2">
      <c r="G21844" s="9"/>
    </row>
    <row r="21845" spans="7:7" x14ac:dyDescent="0.2">
      <c r="G21845" s="9"/>
    </row>
    <row r="21846" spans="7:7" x14ac:dyDescent="0.2">
      <c r="G21846" s="9"/>
    </row>
    <row r="21847" spans="7:7" x14ac:dyDescent="0.2">
      <c r="G21847" s="9"/>
    </row>
    <row r="21848" spans="7:7" x14ac:dyDescent="0.2">
      <c r="G21848" s="9"/>
    </row>
    <row r="21849" spans="7:7" x14ac:dyDescent="0.2">
      <c r="G21849" s="9"/>
    </row>
    <row r="21850" spans="7:7" x14ac:dyDescent="0.2">
      <c r="G21850" s="9"/>
    </row>
    <row r="21851" spans="7:7" x14ac:dyDescent="0.2">
      <c r="G21851" s="9"/>
    </row>
    <row r="21852" spans="7:7" x14ac:dyDescent="0.2">
      <c r="G21852" s="9"/>
    </row>
    <row r="21853" spans="7:7" x14ac:dyDescent="0.2">
      <c r="G21853" s="9"/>
    </row>
    <row r="21854" spans="7:7" x14ac:dyDescent="0.2">
      <c r="G21854" s="9"/>
    </row>
    <row r="21855" spans="7:7" x14ac:dyDescent="0.2">
      <c r="G21855" s="9"/>
    </row>
    <row r="21856" spans="7:7" x14ac:dyDescent="0.2">
      <c r="G21856" s="9"/>
    </row>
    <row r="21857" spans="7:7" x14ac:dyDescent="0.2">
      <c r="G21857" s="9"/>
    </row>
    <row r="21858" spans="7:7" x14ac:dyDescent="0.2">
      <c r="G21858" s="9"/>
    </row>
    <row r="21859" spans="7:7" x14ac:dyDescent="0.2">
      <c r="G21859" s="9"/>
    </row>
    <row r="21860" spans="7:7" x14ac:dyDescent="0.2">
      <c r="G21860" s="9"/>
    </row>
    <row r="21861" spans="7:7" x14ac:dyDescent="0.2">
      <c r="G21861" s="9"/>
    </row>
    <row r="21862" spans="7:7" x14ac:dyDescent="0.2">
      <c r="G21862" s="9"/>
    </row>
    <row r="21863" spans="7:7" x14ac:dyDescent="0.2">
      <c r="G21863" s="9"/>
    </row>
    <row r="21864" spans="7:7" x14ac:dyDescent="0.2">
      <c r="G21864" s="9"/>
    </row>
    <row r="21865" spans="7:7" x14ac:dyDescent="0.2">
      <c r="G21865" s="9"/>
    </row>
    <row r="21866" spans="7:7" x14ac:dyDescent="0.2">
      <c r="G21866" s="9"/>
    </row>
    <row r="21867" spans="7:7" x14ac:dyDescent="0.2">
      <c r="G21867" s="9"/>
    </row>
    <row r="21868" spans="7:7" x14ac:dyDescent="0.2">
      <c r="G21868" s="9"/>
    </row>
    <row r="21869" spans="7:7" x14ac:dyDescent="0.2">
      <c r="G21869" s="9"/>
    </row>
    <row r="21870" spans="7:7" x14ac:dyDescent="0.2">
      <c r="G21870" s="9"/>
    </row>
    <row r="21871" spans="7:7" x14ac:dyDescent="0.2">
      <c r="G21871" s="9"/>
    </row>
    <row r="21872" spans="7:7" x14ac:dyDescent="0.2">
      <c r="G21872" s="9"/>
    </row>
    <row r="21873" spans="7:7" x14ac:dyDescent="0.2">
      <c r="G21873" s="9"/>
    </row>
    <row r="21874" spans="7:7" x14ac:dyDescent="0.2">
      <c r="G21874" s="9"/>
    </row>
    <row r="21875" spans="7:7" x14ac:dyDescent="0.2">
      <c r="G21875" s="9"/>
    </row>
    <row r="21876" spans="7:7" x14ac:dyDescent="0.2">
      <c r="G21876" s="9"/>
    </row>
    <row r="21877" spans="7:7" x14ac:dyDescent="0.2">
      <c r="G21877" s="9"/>
    </row>
    <row r="21878" spans="7:7" x14ac:dyDescent="0.2">
      <c r="G21878" s="9"/>
    </row>
    <row r="21879" spans="7:7" x14ac:dyDescent="0.2">
      <c r="G21879" s="9"/>
    </row>
    <row r="21880" spans="7:7" x14ac:dyDescent="0.2">
      <c r="G21880" s="9"/>
    </row>
    <row r="21881" spans="7:7" x14ac:dyDescent="0.2">
      <c r="G21881" s="9"/>
    </row>
    <row r="21882" spans="7:7" x14ac:dyDescent="0.2">
      <c r="G21882" s="9"/>
    </row>
    <row r="21883" spans="7:7" x14ac:dyDescent="0.2">
      <c r="G21883" s="9"/>
    </row>
    <row r="21884" spans="7:7" x14ac:dyDescent="0.2">
      <c r="G21884" s="9"/>
    </row>
    <row r="21885" spans="7:7" x14ac:dyDescent="0.2">
      <c r="G21885" s="9"/>
    </row>
    <row r="21886" spans="7:7" x14ac:dyDescent="0.2">
      <c r="G21886" s="9"/>
    </row>
    <row r="21887" spans="7:7" x14ac:dyDescent="0.2">
      <c r="G21887" s="9"/>
    </row>
    <row r="21888" spans="7:7" x14ac:dyDescent="0.2">
      <c r="G21888" s="9"/>
    </row>
    <row r="21889" spans="7:7" x14ac:dyDescent="0.2">
      <c r="G21889" s="9"/>
    </row>
    <row r="21890" spans="7:7" x14ac:dyDescent="0.2">
      <c r="G21890" s="9"/>
    </row>
    <row r="21891" spans="7:7" x14ac:dyDescent="0.2">
      <c r="G21891" s="9"/>
    </row>
    <row r="21892" spans="7:7" x14ac:dyDescent="0.2">
      <c r="G21892" s="9"/>
    </row>
    <row r="21893" spans="7:7" x14ac:dyDescent="0.2">
      <c r="G21893" s="9"/>
    </row>
    <row r="21894" spans="7:7" x14ac:dyDescent="0.2">
      <c r="G21894" s="9"/>
    </row>
    <row r="21895" spans="7:7" x14ac:dyDescent="0.2">
      <c r="G21895" s="9"/>
    </row>
    <row r="21896" spans="7:7" x14ac:dyDescent="0.2">
      <c r="G21896" s="9"/>
    </row>
    <row r="21897" spans="7:7" x14ac:dyDescent="0.2">
      <c r="G21897" s="9"/>
    </row>
    <row r="21898" spans="7:7" x14ac:dyDescent="0.2">
      <c r="G21898" s="9"/>
    </row>
    <row r="21899" spans="7:7" x14ac:dyDescent="0.2">
      <c r="G21899" s="9"/>
    </row>
    <row r="21900" spans="7:7" x14ac:dyDescent="0.2">
      <c r="G21900" s="9"/>
    </row>
    <row r="21901" spans="7:7" x14ac:dyDescent="0.2">
      <c r="G21901" s="9"/>
    </row>
    <row r="21902" spans="7:7" x14ac:dyDescent="0.2">
      <c r="G21902" s="9"/>
    </row>
    <row r="21903" spans="7:7" x14ac:dyDescent="0.2">
      <c r="G21903" s="9"/>
    </row>
    <row r="21904" spans="7:7" x14ac:dyDescent="0.2">
      <c r="G21904" s="9"/>
    </row>
    <row r="21905" spans="7:7" x14ac:dyDescent="0.2">
      <c r="G21905" s="9"/>
    </row>
    <row r="21906" spans="7:7" x14ac:dyDescent="0.2">
      <c r="G21906" s="9"/>
    </row>
    <row r="21907" spans="7:7" x14ac:dyDescent="0.2">
      <c r="G21907" s="9"/>
    </row>
    <row r="21908" spans="7:7" x14ac:dyDescent="0.2">
      <c r="G21908" s="9"/>
    </row>
    <row r="21909" spans="7:7" x14ac:dyDescent="0.2">
      <c r="G21909" s="9"/>
    </row>
    <row r="21910" spans="7:7" x14ac:dyDescent="0.2">
      <c r="G21910" s="9"/>
    </row>
    <row r="21911" spans="7:7" x14ac:dyDescent="0.2">
      <c r="G21911" s="9"/>
    </row>
    <row r="21912" spans="7:7" x14ac:dyDescent="0.2">
      <c r="G21912" s="9"/>
    </row>
    <row r="21913" spans="7:7" x14ac:dyDescent="0.2">
      <c r="G21913" s="9"/>
    </row>
    <row r="21914" spans="7:7" x14ac:dyDescent="0.2">
      <c r="G21914" s="9"/>
    </row>
    <row r="21915" spans="7:7" x14ac:dyDescent="0.2">
      <c r="G21915" s="9"/>
    </row>
    <row r="21916" spans="7:7" x14ac:dyDescent="0.2">
      <c r="G21916" s="9"/>
    </row>
    <row r="21917" spans="7:7" x14ac:dyDescent="0.2">
      <c r="G21917" s="9"/>
    </row>
    <row r="21918" spans="7:7" x14ac:dyDescent="0.2">
      <c r="G21918" s="9"/>
    </row>
    <row r="21919" spans="7:7" x14ac:dyDescent="0.2">
      <c r="G21919" s="9"/>
    </row>
    <row r="21920" spans="7:7" x14ac:dyDescent="0.2">
      <c r="G21920" s="9"/>
    </row>
    <row r="21921" spans="7:7" x14ac:dyDescent="0.2">
      <c r="G21921" s="9"/>
    </row>
    <row r="21922" spans="7:7" x14ac:dyDescent="0.2">
      <c r="G21922" s="9"/>
    </row>
    <row r="21923" spans="7:7" x14ac:dyDescent="0.2">
      <c r="G21923" s="9"/>
    </row>
    <row r="21924" spans="7:7" x14ac:dyDescent="0.2">
      <c r="G21924" s="9"/>
    </row>
    <row r="21925" spans="7:7" x14ac:dyDescent="0.2">
      <c r="G21925" s="9"/>
    </row>
    <row r="21926" spans="7:7" x14ac:dyDescent="0.2">
      <c r="G21926" s="9"/>
    </row>
    <row r="21927" spans="7:7" x14ac:dyDescent="0.2">
      <c r="G21927" s="9"/>
    </row>
    <row r="21928" spans="7:7" x14ac:dyDescent="0.2">
      <c r="G21928" s="9"/>
    </row>
    <row r="21929" spans="7:7" x14ac:dyDescent="0.2">
      <c r="G21929" s="9"/>
    </row>
    <row r="21930" spans="7:7" x14ac:dyDescent="0.2">
      <c r="G21930" s="9"/>
    </row>
    <row r="21931" spans="7:7" x14ac:dyDescent="0.2">
      <c r="G21931" s="9"/>
    </row>
    <row r="21932" spans="7:7" x14ac:dyDescent="0.2">
      <c r="G21932" s="9"/>
    </row>
    <row r="21933" spans="7:7" x14ac:dyDescent="0.2">
      <c r="G21933" s="9"/>
    </row>
    <row r="21934" spans="7:7" x14ac:dyDescent="0.2">
      <c r="G21934" s="9"/>
    </row>
    <row r="21935" spans="7:7" x14ac:dyDescent="0.2">
      <c r="G21935" s="9"/>
    </row>
    <row r="21936" spans="7:7" x14ac:dyDescent="0.2">
      <c r="G21936" s="9"/>
    </row>
    <row r="21937" spans="7:7" x14ac:dyDescent="0.2">
      <c r="G21937" s="9"/>
    </row>
    <row r="21938" spans="7:7" x14ac:dyDescent="0.2">
      <c r="G21938" s="9"/>
    </row>
    <row r="21939" spans="7:7" x14ac:dyDescent="0.2">
      <c r="G21939" s="9"/>
    </row>
    <row r="21940" spans="7:7" x14ac:dyDescent="0.2">
      <c r="G21940" s="9"/>
    </row>
    <row r="21941" spans="7:7" x14ac:dyDescent="0.2">
      <c r="G21941" s="9"/>
    </row>
    <row r="21942" spans="7:7" x14ac:dyDescent="0.2">
      <c r="G21942" s="9"/>
    </row>
    <row r="21943" spans="7:7" x14ac:dyDescent="0.2">
      <c r="G21943" s="9"/>
    </row>
    <row r="21944" spans="7:7" x14ac:dyDescent="0.2">
      <c r="G21944" s="9"/>
    </row>
    <row r="21945" spans="7:7" x14ac:dyDescent="0.2">
      <c r="G21945" s="9"/>
    </row>
    <row r="21946" spans="7:7" x14ac:dyDescent="0.2">
      <c r="G21946" s="9"/>
    </row>
    <row r="21947" spans="7:7" x14ac:dyDescent="0.2">
      <c r="G21947" s="9"/>
    </row>
    <row r="21948" spans="7:7" x14ac:dyDescent="0.2">
      <c r="G21948" s="9"/>
    </row>
    <row r="21949" spans="7:7" x14ac:dyDescent="0.2">
      <c r="G21949" s="9"/>
    </row>
    <row r="21950" spans="7:7" x14ac:dyDescent="0.2">
      <c r="G21950" s="9"/>
    </row>
    <row r="21951" spans="7:7" x14ac:dyDescent="0.2">
      <c r="G21951" s="9"/>
    </row>
    <row r="21952" spans="7:7" x14ac:dyDescent="0.2">
      <c r="G21952" s="9"/>
    </row>
    <row r="21953" spans="7:7" x14ac:dyDescent="0.2">
      <c r="G21953" s="9"/>
    </row>
    <row r="21954" spans="7:7" x14ac:dyDescent="0.2">
      <c r="G21954" s="9"/>
    </row>
    <row r="21955" spans="7:7" x14ac:dyDescent="0.2">
      <c r="G21955" s="9"/>
    </row>
    <row r="21956" spans="7:7" x14ac:dyDescent="0.2">
      <c r="G21956" s="9"/>
    </row>
    <row r="21957" spans="7:7" x14ac:dyDescent="0.2">
      <c r="G21957" s="9"/>
    </row>
    <row r="21958" spans="7:7" x14ac:dyDescent="0.2">
      <c r="G21958" s="9"/>
    </row>
    <row r="21959" spans="7:7" x14ac:dyDescent="0.2">
      <c r="G21959" s="9"/>
    </row>
    <row r="21960" spans="7:7" x14ac:dyDescent="0.2">
      <c r="G21960" s="9"/>
    </row>
    <row r="21961" spans="7:7" x14ac:dyDescent="0.2">
      <c r="G21961" s="9"/>
    </row>
    <row r="21962" spans="7:7" x14ac:dyDescent="0.2">
      <c r="G21962" s="9"/>
    </row>
    <row r="21963" spans="7:7" x14ac:dyDescent="0.2">
      <c r="G21963" s="9"/>
    </row>
    <row r="21964" spans="7:7" x14ac:dyDescent="0.2">
      <c r="G21964" s="9"/>
    </row>
    <row r="21965" spans="7:7" x14ac:dyDescent="0.2">
      <c r="G21965" s="9"/>
    </row>
    <row r="21966" spans="7:7" x14ac:dyDescent="0.2">
      <c r="G21966" s="9"/>
    </row>
    <row r="21967" spans="7:7" x14ac:dyDescent="0.2">
      <c r="G21967" s="9"/>
    </row>
    <row r="21968" spans="7:7" x14ac:dyDescent="0.2">
      <c r="G21968" s="9"/>
    </row>
    <row r="21969" spans="7:7" x14ac:dyDescent="0.2">
      <c r="G21969" s="9"/>
    </row>
    <row r="21970" spans="7:7" x14ac:dyDescent="0.2">
      <c r="G21970" s="9"/>
    </row>
    <row r="21971" spans="7:7" x14ac:dyDescent="0.2">
      <c r="G21971" s="9"/>
    </row>
    <row r="21972" spans="7:7" x14ac:dyDescent="0.2">
      <c r="G21972" s="9"/>
    </row>
    <row r="21973" spans="7:7" x14ac:dyDescent="0.2">
      <c r="G21973" s="9"/>
    </row>
    <row r="21974" spans="7:7" x14ac:dyDescent="0.2">
      <c r="G21974" s="9"/>
    </row>
    <row r="21975" spans="7:7" x14ac:dyDescent="0.2">
      <c r="G21975" s="9"/>
    </row>
    <row r="21976" spans="7:7" x14ac:dyDescent="0.2">
      <c r="G21976" s="9"/>
    </row>
    <row r="21977" spans="7:7" x14ac:dyDescent="0.2">
      <c r="G21977" s="9"/>
    </row>
    <row r="21978" spans="7:7" x14ac:dyDescent="0.2">
      <c r="G21978" s="9"/>
    </row>
    <row r="21979" spans="7:7" x14ac:dyDescent="0.2">
      <c r="G21979" s="9"/>
    </row>
    <row r="21980" spans="7:7" x14ac:dyDescent="0.2">
      <c r="G21980" s="9"/>
    </row>
    <row r="21981" spans="7:7" x14ac:dyDescent="0.2">
      <c r="G21981" s="9"/>
    </row>
    <row r="21982" spans="7:7" x14ac:dyDescent="0.2">
      <c r="G21982" s="9"/>
    </row>
    <row r="21983" spans="7:7" x14ac:dyDescent="0.2">
      <c r="G21983" s="9"/>
    </row>
    <row r="21984" spans="7:7" x14ac:dyDescent="0.2">
      <c r="G21984" s="9"/>
    </row>
    <row r="21985" spans="7:7" x14ac:dyDescent="0.2">
      <c r="G21985" s="9"/>
    </row>
    <row r="21986" spans="7:7" x14ac:dyDescent="0.2">
      <c r="G21986" s="9"/>
    </row>
    <row r="21987" spans="7:7" x14ac:dyDescent="0.2">
      <c r="G21987" s="9"/>
    </row>
    <row r="21988" spans="7:7" x14ac:dyDescent="0.2">
      <c r="G21988" s="9"/>
    </row>
    <row r="21989" spans="7:7" x14ac:dyDescent="0.2">
      <c r="G21989" s="9"/>
    </row>
    <row r="21990" spans="7:7" x14ac:dyDescent="0.2">
      <c r="G21990" s="9"/>
    </row>
    <row r="21991" spans="7:7" x14ac:dyDescent="0.2">
      <c r="G21991" s="9"/>
    </row>
    <row r="21992" spans="7:7" x14ac:dyDescent="0.2">
      <c r="G21992" s="9"/>
    </row>
    <row r="21993" spans="7:7" x14ac:dyDescent="0.2">
      <c r="G21993" s="9"/>
    </row>
    <row r="21994" spans="7:7" x14ac:dyDescent="0.2">
      <c r="G21994" s="9"/>
    </row>
    <row r="21995" spans="7:7" x14ac:dyDescent="0.2">
      <c r="G21995" s="9"/>
    </row>
    <row r="21996" spans="7:7" x14ac:dyDescent="0.2">
      <c r="G21996" s="9"/>
    </row>
    <row r="21997" spans="7:7" x14ac:dyDescent="0.2">
      <c r="G21997" s="9"/>
    </row>
    <row r="21998" spans="7:7" x14ac:dyDescent="0.2">
      <c r="G21998" s="9"/>
    </row>
    <row r="21999" spans="7:7" x14ac:dyDescent="0.2">
      <c r="G21999" s="9"/>
    </row>
    <row r="22000" spans="7:7" x14ac:dyDescent="0.2">
      <c r="G22000" s="9"/>
    </row>
    <row r="22001" spans="7:7" x14ac:dyDescent="0.2">
      <c r="G22001" s="9"/>
    </row>
    <row r="22002" spans="7:7" x14ac:dyDescent="0.2">
      <c r="G22002" s="9"/>
    </row>
    <row r="22003" spans="7:7" x14ac:dyDescent="0.2">
      <c r="G22003" s="9"/>
    </row>
    <row r="22004" spans="7:7" x14ac:dyDescent="0.2">
      <c r="G22004" s="9"/>
    </row>
    <row r="22005" spans="7:7" x14ac:dyDescent="0.2">
      <c r="G22005" s="9"/>
    </row>
    <row r="22006" spans="7:7" x14ac:dyDescent="0.2">
      <c r="G22006" s="9"/>
    </row>
    <row r="22007" spans="7:7" x14ac:dyDescent="0.2">
      <c r="G22007" s="9"/>
    </row>
    <row r="22008" spans="7:7" x14ac:dyDescent="0.2">
      <c r="G22008" s="9"/>
    </row>
    <row r="22009" spans="7:7" x14ac:dyDescent="0.2">
      <c r="G22009" s="9"/>
    </row>
    <row r="22010" spans="7:7" x14ac:dyDescent="0.2">
      <c r="G22010" s="9"/>
    </row>
    <row r="22011" spans="7:7" x14ac:dyDescent="0.2">
      <c r="G22011" s="9"/>
    </row>
    <row r="22012" spans="7:7" x14ac:dyDescent="0.2">
      <c r="G22012" s="9"/>
    </row>
    <row r="22013" spans="7:7" x14ac:dyDescent="0.2">
      <c r="G22013" s="9"/>
    </row>
    <row r="22014" spans="7:7" x14ac:dyDescent="0.2">
      <c r="G22014" s="9"/>
    </row>
    <row r="22015" spans="7:7" x14ac:dyDescent="0.2">
      <c r="G22015" s="9"/>
    </row>
    <row r="22016" spans="7:7" x14ac:dyDescent="0.2">
      <c r="G22016" s="9"/>
    </row>
    <row r="22017" spans="7:7" x14ac:dyDescent="0.2">
      <c r="G22017" s="9"/>
    </row>
    <row r="22018" spans="7:7" x14ac:dyDescent="0.2">
      <c r="G22018" s="9"/>
    </row>
    <row r="22019" spans="7:7" x14ac:dyDescent="0.2">
      <c r="G22019" s="9"/>
    </row>
    <row r="22020" spans="7:7" x14ac:dyDescent="0.2">
      <c r="G22020" s="9"/>
    </row>
    <row r="22021" spans="7:7" x14ac:dyDescent="0.2">
      <c r="G22021" s="9"/>
    </row>
    <row r="22022" spans="7:7" x14ac:dyDescent="0.2">
      <c r="G22022" s="9"/>
    </row>
    <row r="22023" spans="7:7" x14ac:dyDescent="0.2">
      <c r="G22023" s="9"/>
    </row>
    <row r="22024" spans="7:7" x14ac:dyDescent="0.2">
      <c r="G22024" s="9"/>
    </row>
    <row r="22025" spans="7:7" x14ac:dyDescent="0.2">
      <c r="G22025" s="9"/>
    </row>
    <row r="22026" spans="7:7" x14ac:dyDescent="0.2">
      <c r="G22026" s="9"/>
    </row>
    <row r="22027" spans="7:7" x14ac:dyDescent="0.2">
      <c r="G22027" s="9"/>
    </row>
    <row r="22028" spans="7:7" x14ac:dyDescent="0.2">
      <c r="G22028" s="9"/>
    </row>
    <row r="22029" spans="7:7" x14ac:dyDescent="0.2">
      <c r="G22029" s="9"/>
    </row>
    <row r="22030" spans="7:7" x14ac:dyDescent="0.2">
      <c r="G22030" s="9"/>
    </row>
    <row r="22031" spans="7:7" x14ac:dyDescent="0.2">
      <c r="G22031" s="9"/>
    </row>
    <row r="22032" spans="7:7" x14ac:dyDescent="0.2">
      <c r="G22032" s="9"/>
    </row>
    <row r="22033" spans="7:7" x14ac:dyDescent="0.2">
      <c r="G22033" s="9"/>
    </row>
    <row r="22034" spans="7:7" x14ac:dyDescent="0.2">
      <c r="G22034" s="9"/>
    </row>
    <row r="22035" spans="7:7" x14ac:dyDescent="0.2">
      <c r="G22035" s="9"/>
    </row>
    <row r="22036" spans="7:7" x14ac:dyDescent="0.2">
      <c r="G22036" s="9"/>
    </row>
    <row r="22037" spans="7:7" x14ac:dyDescent="0.2">
      <c r="G22037" s="9"/>
    </row>
    <row r="22038" spans="7:7" x14ac:dyDescent="0.2">
      <c r="G22038" s="9"/>
    </row>
    <row r="22039" spans="7:7" x14ac:dyDescent="0.2">
      <c r="G22039" s="9"/>
    </row>
    <row r="22040" spans="7:7" x14ac:dyDescent="0.2">
      <c r="G22040" s="9"/>
    </row>
    <row r="22041" spans="7:7" x14ac:dyDescent="0.2">
      <c r="G22041" s="9"/>
    </row>
    <row r="22042" spans="7:7" x14ac:dyDescent="0.2">
      <c r="G22042" s="9"/>
    </row>
    <row r="22043" spans="7:7" x14ac:dyDescent="0.2">
      <c r="G22043" s="9"/>
    </row>
    <row r="22044" spans="7:7" x14ac:dyDescent="0.2">
      <c r="G22044" s="9"/>
    </row>
    <row r="22045" spans="7:7" x14ac:dyDescent="0.2">
      <c r="G22045" s="9"/>
    </row>
    <row r="22046" spans="7:7" x14ac:dyDescent="0.2">
      <c r="G22046" s="9"/>
    </row>
    <row r="22047" spans="7:7" x14ac:dyDescent="0.2">
      <c r="G22047" s="9"/>
    </row>
    <row r="22048" spans="7:7" x14ac:dyDescent="0.2">
      <c r="G22048" s="9"/>
    </row>
    <row r="22049" spans="7:7" x14ac:dyDescent="0.2">
      <c r="G22049" s="9"/>
    </row>
    <row r="22050" spans="7:7" x14ac:dyDescent="0.2">
      <c r="G22050" s="9"/>
    </row>
    <row r="22051" spans="7:7" x14ac:dyDescent="0.2">
      <c r="G22051" s="9"/>
    </row>
    <row r="22052" spans="7:7" x14ac:dyDescent="0.2">
      <c r="G22052" s="9"/>
    </row>
    <row r="22053" spans="7:7" x14ac:dyDescent="0.2">
      <c r="G22053" s="9"/>
    </row>
    <row r="22054" spans="7:7" x14ac:dyDescent="0.2">
      <c r="G22054" s="9"/>
    </row>
    <row r="22055" spans="7:7" x14ac:dyDescent="0.2">
      <c r="G22055" s="9"/>
    </row>
    <row r="22056" spans="7:7" x14ac:dyDescent="0.2">
      <c r="G22056" s="9"/>
    </row>
    <row r="22057" spans="7:7" x14ac:dyDescent="0.2">
      <c r="G22057" s="9"/>
    </row>
    <row r="22058" spans="7:7" x14ac:dyDescent="0.2">
      <c r="G22058" s="9"/>
    </row>
    <row r="22059" spans="7:7" x14ac:dyDescent="0.2">
      <c r="G22059" s="9"/>
    </row>
    <row r="22060" spans="7:7" x14ac:dyDescent="0.2">
      <c r="G22060" s="9"/>
    </row>
    <row r="22061" spans="7:7" x14ac:dyDescent="0.2">
      <c r="G22061" s="9"/>
    </row>
    <row r="22062" spans="7:7" x14ac:dyDescent="0.2">
      <c r="G22062" s="9"/>
    </row>
    <row r="22063" spans="7:7" x14ac:dyDescent="0.2">
      <c r="G22063" s="9"/>
    </row>
    <row r="22064" spans="7:7" x14ac:dyDescent="0.2">
      <c r="G22064" s="9"/>
    </row>
    <row r="22065" spans="7:7" x14ac:dyDescent="0.2">
      <c r="G22065" s="9"/>
    </row>
    <row r="22066" spans="7:7" x14ac:dyDescent="0.2">
      <c r="G22066" s="9"/>
    </row>
    <row r="22067" spans="7:7" x14ac:dyDescent="0.2">
      <c r="G22067" s="9"/>
    </row>
    <row r="22068" spans="7:7" x14ac:dyDescent="0.2">
      <c r="G22068" s="9"/>
    </row>
    <row r="22069" spans="7:7" x14ac:dyDescent="0.2">
      <c r="G22069" s="9"/>
    </row>
    <row r="22070" spans="7:7" x14ac:dyDescent="0.2">
      <c r="G22070" s="9"/>
    </row>
    <row r="22071" spans="7:7" x14ac:dyDescent="0.2">
      <c r="G22071" s="9"/>
    </row>
    <row r="22072" spans="7:7" x14ac:dyDescent="0.2">
      <c r="G22072" s="9"/>
    </row>
    <row r="22073" spans="7:7" x14ac:dyDescent="0.2">
      <c r="G22073" s="9"/>
    </row>
    <row r="22074" spans="7:7" x14ac:dyDescent="0.2">
      <c r="G22074" s="9"/>
    </row>
    <row r="22075" spans="7:7" x14ac:dyDescent="0.2">
      <c r="G22075" s="9"/>
    </row>
    <row r="22076" spans="7:7" x14ac:dyDescent="0.2">
      <c r="G22076" s="9"/>
    </row>
    <row r="22077" spans="7:7" x14ac:dyDescent="0.2">
      <c r="G22077" s="9"/>
    </row>
    <row r="22078" spans="7:7" x14ac:dyDescent="0.2">
      <c r="G22078" s="9"/>
    </row>
    <row r="22079" spans="7:7" x14ac:dyDescent="0.2">
      <c r="G22079" s="9"/>
    </row>
    <row r="22080" spans="7:7" x14ac:dyDescent="0.2">
      <c r="G22080" s="9"/>
    </row>
    <row r="22081" spans="7:7" x14ac:dyDescent="0.2">
      <c r="G22081" s="9"/>
    </row>
    <row r="22082" spans="7:7" x14ac:dyDescent="0.2">
      <c r="G22082" s="9"/>
    </row>
    <row r="22083" spans="7:7" x14ac:dyDescent="0.2">
      <c r="G22083" s="9"/>
    </row>
    <row r="22084" spans="7:7" x14ac:dyDescent="0.2">
      <c r="G22084" s="9"/>
    </row>
    <row r="22085" spans="7:7" x14ac:dyDescent="0.2">
      <c r="G22085" s="9"/>
    </row>
    <row r="22086" spans="7:7" x14ac:dyDescent="0.2">
      <c r="G22086" s="9"/>
    </row>
    <row r="22087" spans="7:7" x14ac:dyDescent="0.2">
      <c r="G22087" s="9"/>
    </row>
    <row r="22088" spans="7:7" x14ac:dyDescent="0.2">
      <c r="G22088" s="9"/>
    </row>
    <row r="22089" spans="7:7" x14ac:dyDescent="0.2">
      <c r="G22089" s="9"/>
    </row>
    <row r="22090" spans="7:7" x14ac:dyDescent="0.2">
      <c r="G22090" s="9"/>
    </row>
    <row r="22091" spans="7:7" x14ac:dyDescent="0.2">
      <c r="G22091" s="9"/>
    </row>
    <row r="22092" spans="7:7" x14ac:dyDescent="0.2">
      <c r="G22092" s="9"/>
    </row>
    <row r="22093" spans="7:7" x14ac:dyDescent="0.2">
      <c r="G22093" s="9"/>
    </row>
    <row r="22094" spans="7:7" x14ac:dyDescent="0.2">
      <c r="G22094" s="9"/>
    </row>
    <row r="22095" spans="7:7" x14ac:dyDescent="0.2">
      <c r="G22095" s="9"/>
    </row>
    <row r="22096" spans="7:7" x14ac:dyDescent="0.2">
      <c r="G22096" s="9"/>
    </row>
    <row r="22097" spans="7:7" x14ac:dyDescent="0.2">
      <c r="G22097" s="9"/>
    </row>
    <row r="22098" spans="7:7" x14ac:dyDescent="0.2">
      <c r="G22098" s="9"/>
    </row>
    <row r="22099" spans="7:7" x14ac:dyDescent="0.2">
      <c r="G22099" s="9"/>
    </row>
    <row r="22100" spans="7:7" x14ac:dyDescent="0.2">
      <c r="G22100" s="9"/>
    </row>
    <row r="22101" spans="7:7" x14ac:dyDescent="0.2">
      <c r="G22101" s="9"/>
    </row>
    <row r="22102" spans="7:7" x14ac:dyDescent="0.2">
      <c r="G22102" s="9"/>
    </row>
    <row r="22103" spans="7:7" x14ac:dyDescent="0.2">
      <c r="G22103" s="9"/>
    </row>
    <row r="22104" spans="7:7" x14ac:dyDescent="0.2">
      <c r="G22104" s="9"/>
    </row>
    <row r="22105" spans="7:7" x14ac:dyDescent="0.2">
      <c r="G22105" s="9"/>
    </row>
    <row r="22106" spans="7:7" x14ac:dyDescent="0.2">
      <c r="G22106" s="9"/>
    </row>
    <row r="22107" spans="7:7" x14ac:dyDescent="0.2">
      <c r="G22107" s="9"/>
    </row>
    <row r="22108" spans="7:7" x14ac:dyDescent="0.2">
      <c r="G22108" s="9"/>
    </row>
    <row r="22109" spans="7:7" x14ac:dyDescent="0.2">
      <c r="G22109" s="9"/>
    </row>
    <row r="22110" spans="7:7" x14ac:dyDescent="0.2">
      <c r="G22110" s="9"/>
    </row>
    <row r="22111" spans="7:7" x14ac:dyDescent="0.2">
      <c r="G22111" s="9"/>
    </row>
    <row r="22112" spans="7:7" x14ac:dyDescent="0.2">
      <c r="G22112" s="9"/>
    </row>
    <row r="22113" spans="7:7" x14ac:dyDescent="0.2">
      <c r="G22113" s="9"/>
    </row>
    <row r="22114" spans="7:7" x14ac:dyDescent="0.2">
      <c r="G22114" s="9"/>
    </row>
    <row r="22115" spans="7:7" x14ac:dyDescent="0.2">
      <c r="G22115" s="9"/>
    </row>
    <row r="22116" spans="7:7" x14ac:dyDescent="0.2">
      <c r="G22116" s="9"/>
    </row>
    <row r="22117" spans="7:7" x14ac:dyDescent="0.2">
      <c r="G22117" s="9"/>
    </row>
    <row r="22118" spans="7:7" x14ac:dyDescent="0.2">
      <c r="G22118" s="9"/>
    </row>
    <row r="22119" spans="7:7" x14ac:dyDescent="0.2">
      <c r="G22119" s="9"/>
    </row>
    <row r="22120" spans="7:7" x14ac:dyDescent="0.2">
      <c r="G22120" s="9"/>
    </row>
    <row r="22121" spans="7:7" x14ac:dyDescent="0.2">
      <c r="G22121" s="9"/>
    </row>
    <row r="22122" spans="7:7" x14ac:dyDescent="0.2">
      <c r="G22122" s="9"/>
    </row>
    <row r="22123" spans="7:7" x14ac:dyDescent="0.2">
      <c r="G22123" s="9"/>
    </row>
    <row r="22124" spans="7:7" x14ac:dyDescent="0.2">
      <c r="G22124" s="9"/>
    </row>
    <row r="22125" spans="7:7" x14ac:dyDescent="0.2">
      <c r="G22125" s="9"/>
    </row>
    <row r="22126" spans="7:7" x14ac:dyDescent="0.2">
      <c r="G22126" s="9"/>
    </row>
    <row r="22127" spans="7:7" x14ac:dyDescent="0.2">
      <c r="G22127" s="9"/>
    </row>
    <row r="22128" spans="7:7" x14ac:dyDescent="0.2">
      <c r="G22128" s="9"/>
    </row>
    <row r="22129" spans="7:7" x14ac:dyDescent="0.2">
      <c r="G22129" s="9"/>
    </row>
    <row r="22130" spans="7:7" x14ac:dyDescent="0.2">
      <c r="G22130" s="9"/>
    </row>
    <row r="22131" spans="7:7" x14ac:dyDescent="0.2">
      <c r="G22131" s="9"/>
    </row>
    <row r="22132" spans="7:7" x14ac:dyDescent="0.2">
      <c r="G22132" s="9"/>
    </row>
    <row r="22133" spans="7:7" x14ac:dyDescent="0.2">
      <c r="G22133" s="9"/>
    </row>
    <row r="22134" spans="7:7" x14ac:dyDescent="0.2">
      <c r="G22134" s="9"/>
    </row>
    <row r="22135" spans="7:7" x14ac:dyDescent="0.2">
      <c r="G22135" s="9"/>
    </row>
    <row r="22136" spans="7:7" x14ac:dyDescent="0.2">
      <c r="G22136" s="9"/>
    </row>
    <row r="22137" spans="7:7" x14ac:dyDescent="0.2">
      <c r="G22137" s="9"/>
    </row>
    <row r="22138" spans="7:7" x14ac:dyDescent="0.2">
      <c r="G22138" s="9"/>
    </row>
    <row r="22139" spans="7:7" x14ac:dyDescent="0.2">
      <c r="G22139" s="9"/>
    </row>
    <row r="22140" spans="7:7" x14ac:dyDescent="0.2">
      <c r="G22140" s="9"/>
    </row>
    <row r="22141" spans="7:7" x14ac:dyDescent="0.2">
      <c r="G22141" s="9"/>
    </row>
    <row r="22142" spans="7:7" x14ac:dyDescent="0.2">
      <c r="G22142" s="9"/>
    </row>
    <row r="22143" spans="7:7" x14ac:dyDescent="0.2">
      <c r="G22143" s="9"/>
    </row>
    <row r="22144" spans="7:7" x14ac:dyDescent="0.2">
      <c r="G22144" s="9"/>
    </row>
    <row r="22145" spans="7:7" x14ac:dyDescent="0.2">
      <c r="G22145" s="9"/>
    </row>
    <row r="22146" spans="7:7" x14ac:dyDescent="0.2">
      <c r="G22146" s="9"/>
    </row>
    <row r="22147" spans="7:7" x14ac:dyDescent="0.2">
      <c r="G22147" s="9"/>
    </row>
    <row r="22148" spans="7:7" x14ac:dyDescent="0.2">
      <c r="G22148" s="9"/>
    </row>
    <row r="22149" spans="7:7" x14ac:dyDescent="0.2">
      <c r="G22149" s="9"/>
    </row>
    <row r="22150" spans="7:7" x14ac:dyDescent="0.2">
      <c r="G22150" s="9"/>
    </row>
    <row r="22151" spans="7:7" x14ac:dyDescent="0.2">
      <c r="G22151" s="9"/>
    </row>
    <row r="22152" spans="7:7" x14ac:dyDescent="0.2">
      <c r="G22152" s="9"/>
    </row>
    <row r="22153" spans="7:7" x14ac:dyDescent="0.2">
      <c r="G22153" s="9"/>
    </row>
    <row r="22154" spans="7:7" x14ac:dyDescent="0.2">
      <c r="G22154" s="9"/>
    </row>
    <row r="22155" spans="7:7" x14ac:dyDescent="0.2">
      <c r="G22155" s="9"/>
    </row>
    <row r="22156" spans="7:7" x14ac:dyDescent="0.2">
      <c r="G22156" s="9"/>
    </row>
    <row r="22157" spans="7:7" x14ac:dyDescent="0.2">
      <c r="G22157" s="9"/>
    </row>
    <row r="22158" spans="7:7" x14ac:dyDescent="0.2">
      <c r="G22158" s="9"/>
    </row>
    <row r="22159" spans="7:7" x14ac:dyDescent="0.2">
      <c r="G22159" s="9"/>
    </row>
    <row r="22160" spans="7:7" x14ac:dyDescent="0.2">
      <c r="G22160" s="9"/>
    </row>
    <row r="22161" spans="7:7" x14ac:dyDescent="0.2">
      <c r="G22161" s="9"/>
    </row>
    <row r="22162" spans="7:7" x14ac:dyDescent="0.2">
      <c r="G22162" s="9"/>
    </row>
    <row r="22163" spans="7:7" x14ac:dyDescent="0.2">
      <c r="G22163" s="9"/>
    </row>
    <row r="22164" spans="7:7" x14ac:dyDescent="0.2">
      <c r="G22164" s="9"/>
    </row>
    <row r="22165" spans="7:7" x14ac:dyDescent="0.2">
      <c r="G22165" s="9"/>
    </row>
    <row r="22166" spans="7:7" x14ac:dyDescent="0.2">
      <c r="G22166" s="9"/>
    </row>
    <row r="22167" spans="7:7" x14ac:dyDescent="0.2">
      <c r="G22167" s="9"/>
    </row>
    <row r="22168" spans="7:7" x14ac:dyDescent="0.2">
      <c r="G22168" s="9"/>
    </row>
    <row r="22169" spans="7:7" x14ac:dyDescent="0.2">
      <c r="G22169" s="9"/>
    </row>
    <row r="22170" spans="7:7" x14ac:dyDescent="0.2">
      <c r="G22170" s="9"/>
    </row>
    <row r="22171" spans="7:7" x14ac:dyDescent="0.2">
      <c r="G22171" s="9"/>
    </row>
    <row r="22172" spans="7:7" x14ac:dyDescent="0.2">
      <c r="G22172" s="9"/>
    </row>
    <row r="22173" spans="7:7" x14ac:dyDescent="0.2">
      <c r="G22173" s="9"/>
    </row>
    <row r="22174" spans="7:7" x14ac:dyDescent="0.2">
      <c r="G22174" s="9"/>
    </row>
    <row r="22175" spans="7:7" x14ac:dyDescent="0.2">
      <c r="G22175" s="9"/>
    </row>
    <row r="22176" spans="7:7" x14ac:dyDescent="0.2">
      <c r="G22176" s="9"/>
    </row>
    <row r="22177" spans="7:7" x14ac:dyDescent="0.2">
      <c r="G22177" s="9"/>
    </row>
    <row r="22178" spans="7:7" x14ac:dyDescent="0.2">
      <c r="G22178" s="9"/>
    </row>
    <row r="22179" spans="7:7" x14ac:dyDescent="0.2">
      <c r="G22179" s="9"/>
    </row>
    <row r="22180" spans="7:7" x14ac:dyDescent="0.2">
      <c r="G22180" s="9"/>
    </row>
    <row r="22181" spans="7:7" x14ac:dyDescent="0.2">
      <c r="G22181" s="9"/>
    </row>
    <row r="22182" spans="7:7" x14ac:dyDescent="0.2">
      <c r="G22182" s="9"/>
    </row>
    <row r="22183" spans="7:7" x14ac:dyDescent="0.2">
      <c r="G22183" s="9"/>
    </row>
    <row r="22184" spans="7:7" x14ac:dyDescent="0.2">
      <c r="G22184" s="9"/>
    </row>
    <row r="22185" spans="7:7" x14ac:dyDescent="0.2">
      <c r="G22185" s="9"/>
    </row>
    <row r="22186" spans="7:7" x14ac:dyDescent="0.2">
      <c r="G22186" s="9"/>
    </row>
    <row r="22187" spans="7:7" x14ac:dyDescent="0.2">
      <c r="G22187" s="9"/>
    </row>
    <row r="22188" spans="7:7" x14ac:dyDescent="0.2">
      <c r="G22188" s="9"/>
    </row>
    <row r="22189" spans="7:7" x14ac:dyDescent="0.2">
      <c r="G22189" s="9"/>
    </row>
    <row r="22190" spans="7:7" x14ac:dyDescent="0.2">
      <c r="G22190" s="9"/>
    </row>
    <row r="22191" spans="7:7" x14ac:dyDescent="0.2">
      <c r="G22191" s="9"/>
    </row>
    <row r="22192" spans="7:7" x14ac:dyDescent="0.2">
      <c r="G22192" s="9"/>
    </row>
    <row r="22193" spans="7:7" x14ac:dyDescent="0.2">
      <c r="G22193" s="9"/>
    </row>
    <row r="22194" spans="7:7" x14ac:dyDescent="0.2">
      <c r="G22194" s="9"/>
    </row>
    <row r="22195" spans="7:7" x14ac:dyDescent="0.2">
      <c r="G22195" s="9"/>
    </row>
    <row r="22196" spans="7:7" x14ac:dyDescent="0.2">
      <c r="G22196" s="9"/>
    </row>
    <row r="22197" spans="7:7" x14ac:dyDescent="0.2">
      <c r="G22197" s="9"/>
    </row>
    <row r="22198" spans="7:7" x14ac:dyDescent="0.2">
      <c r="G22198" s="9"/>
    </row>
    <row r="22199" spans="7:7" x14ac:dyDescent="0.2">
      <c r="G22199" s="9"/>
    </row>
    <row r="22200" spans="7:7" x14ac:dyDescent="0.2">
      <c r="G22200" s="9"/>
    </row>
    <row r="22201" spans="7:7" x14ac:dyDescent="0.2">
      <c r="G22201" s="9"/>
    </row>
    <row r="22202" spans="7:7" x14ac:dyDescent="0.2">
      <c r="G22202" s="9"/>
    </row>
    <row r="22203" spans="7:7" x14ac:dyDescent="0.2">
      <c r="G22203" s="9"/>
    </row>
    <row r="22204" spans="7:7" x14ac:dyDescent="0.2">
      <c r="G22204" s="9"/>
    </row>
    <row r="22205" spans="7:7" x14ac:dyDescent="0.2">
      <c r="G22205" s="9"/>
    </row>
    <row r="22206" spans="7:7" x14ac:dyDescent="0.2">
      <c r="G22206" s="9"/>
    </row>
    <row r="22207" spans="7:7" x14ac:dyDescent="0.2">
      <c r="G22207" s="9"/>
    </row>
    <row r="22208" spans="7:7" x14ac:dyDescent="0.2">
      <c r="G22208" s="9"/>
    </row>
    <row r="22209" spans="7:7" x14ac:dyDescent="0.2">
      <c r="G22209" s="9"/>
    </row>
    <row r="22210" spans="7:7" x14ac:dyDescent="0.2">
      <c r="G22210" s="9"/>
    </row>
    <row r="22211" spans="7:7" x14ac:dyDescent="0.2">
      <c r="G22211" s="9"/>
    </row>
    <row r="22212" spans="7:7" x14ac:dyDescent="0.2">
      <c r="G22212" s="9"/>
    </row>
    <row r="22213" spans="7:7" x14ac:dyDescent="0.2">
      <c r="G22213" s="9"/>
    </row>
    <row r="22214" spans="7:7" x14ac:dyDescent="0.2">
      <c r="G22214" s="9"/>
    </row>
    <row r="22215" spans="7:7" x14ac:dyDescent="0.2">
      <c r="G22215" s="9"/>
    </row>
    <row r="22216" spans="7:7" x14ac:dyDescent="0.2">
      <c r="G22216" s="9"/>
    </row>
    <row r="22217" spans="7:7" x14ac:dyDescent="0.2">
      <c r="G22217" s="9"/>
    </row>
    <row r="22218" spans="7:7" x14ac:dyDescent="0.2">
      <c r="G22218" s="9"/>
    </row>
    <row r="22219" spans="7:7" x14ac:dyDescent="0.2">
      <c r="G22219" s="9"/>
    </row>
    <row r="22220" spans="7:7" x14ac:dyDescent="0.2">
      <c r="G22220" s="9"/>
    </row>
    <row r="22221" spans="7:7" x14ac:dyDescent="0.2">
      <c r="G22221" s="9"/>
    </row>
    <row r="22222" spans="7:7" x14ac:dyDescent="0.2">
      <c r="G22222" s="9"/>
    </row>
    <row r="22223" spans="7:7" x14ac:dyDescent="0.2">
      <c r="G22223" s="9"/>
    </row>
    <row r="22224" spans="7:7" x14ac:dyDescent="0.2">
      <c r="G22224" s="9"/>
    </row>
    <row r="22225" spans="7:7" x14ac:dyDescent="0.2">
      <c r="G22225" s="9"/>
    </row>
    <row r="22226" spans="7:7" x14ac:dyDescent="0.2">
      <c r="G22226" s="9"/>
    </row>
    <row r="22227" spans="7:7" x14ac:dyDescent="0.2">
      <c r="G22227" s="9"/>
    </row>
    <row r="22228" spans="7:7" x14ac:dyDescent="0.2">
      <c r="G22228" s="9"/>
    </row>
    <row r="22229" spans="7:7" x14ac:dyDescent="0.2">
      <c r="G22229" s="9"/>
    </row>
    <row r="22230" spans="7:7" x14ac:dyDescent="0.2">
      <c r="G22230" s="9"/>
    </row>
    <row r="22231" spans="7:7" x14ac:dyDescent="0.2">
      <c r="G22231" s="9"/>
    </row>
    <row r="22232" spans="7:7" x14ac:dyDescent="0.2">
      <c r="G22232" s="9"/>
    </row>
    <row r="22233" spans="7:7" x14ac:dyDescent="0.2">
      <c r="G22233" s="9"/>
    </row>
    <row r="22234" spans="7:7" x14ac:dyDescent="0.2">
      <c r="G22234" s="9"/>
    </row>
    <row r="22235" spans="7:7" x14ac:dyDescent="0.2">
      <c r="G22235" s="9"/>
    </row>
    <row r="22236" spans="7:7" x14ac:dyDescent="0.2">
      <c r="G22236" s="9"/>
    </row>
    <row r="22237" spans="7:7" x14ac:dyDescent="0.2">
      <c r="G22237" s="9"/>
    </row>
    <row r="22238" spans="7:7" x14ac:dyDescent="0.2">
      <c r="G22238" s="9"/>
    </row>
    <row r="22239" spans="7:7" x14ac:dyDescent="0.2">
      <c r="G22239" s="9"/>
    </row>
    <row r="22240" spans="7:7" x14ac:dyDescent="0.2">
      <c r="G22240" s="9"/>
    </row>
    <row r="22241" spans="7:7" x14ac:dyDescent="0.2">
      <c r="G22241" s="9"/>
    </row>
    <row r="22242" spans="7:7" x14ac:dyDescent="0.2">
      <c r="G22242" s="9"/>
    </row>
    <row r="22243" spans="7:7" x14ac:dyDescent="0.2">
      <c r="G22243" s="9"/>
    </row>
    <row r="22244" spans="7:7" x14ac:dyDescent="0.2">
      <c r="G22244" s="9"/>
    </row>
    <row r="22245" spans="7:7" x14ac:dyDescent="0.2">
      <c r="G22245" s="9"/>
    </row>
    <row r="22246" spans="7:7" x14ac:dyDescent="0.2">
      <c r="G22246" s="9"/>
    </row>
    <row r="22247" spans="7:7" x14ac:dyDescent="0.2">
      <c r="G22247" s="9"/>
    </row>
    <row r="22248" spans="7:7" x14ac:dyDescent="0.2">
      <c r="G22248" s="9"/>
    </row>
    <row r="22249" spans="7:7" x14ac:dyDescent="0.2">
      <c r="G22249" s="9"/>
    </row>
    <row r="22250" spans="7:7" x14ac:dyDescent="0.2">
      <c r="G22250" s="9"/>
    </row>
    <row r="22251" spans="7:7" x14ac:dyDescent="0.2">
      <c r="G22251" s="9"/>
    </row>
    <row r="22252" spans="7:7" x14ac:dyDescent="0.2">
      <c r="G22252" s="9"/>
    </row>
    <row r="22253" spans="7:7" x14ac:dyDescent="0.2">
      <c r="G22253" s="9"/>
    </row>
    <row r="22254" spans="7:7" x14ac:dyDescent="0.2">
      <c r="G22254" s="9"/>
    </row>
    <row r="22255" spans="7:7" x14ac:dyDescent="0.2">
      <c r="G22255" s="9"/>
    </row>
    <row r="22256" spans="7:7" x14ac:dyDescent="0.2">
      <c r="G22256" s="9"/>
    </row>
    <row r="22257" spans="7:7" x14ac:dyDescent="0.2">
      <c r="G22257" s="9"/>
    </row>
    <row r="22258" spans="7:7" x14ac:dyDescent="0.2">
      <c r="G22258" s="9"/>
    </row>
    <row r="22259" spans="7:7" x14ac:dyDescent="0.2">
      <c r="G22259" s="9"/>
    </row>
    <row r="22260" spans="7:7" x14ac:dyDescent="0.2">
      <c r="G22260" s="9"/>
    </row>
    <row r="22261" spans="7:7" x14ac:dyDescent="0.2">
      <c r="G22261" s="9"/>
    </row>
    <row r="22262" spans="7:7" x14ac:dyDescent="0.2">
      <c r="G22262" s="9"/>
    </row>
    <row r="22263" spans="7:7" x14ac:dyDescent="0.2">
      <c r="G22263" s="9"/>
    </row>
    <row r="22264" spans="7:7" x14ac:dyDescent="0.2">
      <c r="G22264" s="9"/>
    </row>
    <row r="22265" spans="7:7" x14ac:dyDescent="0.2">
      <c r="G22265" s="9"/>
    </row>
    <row r="22266" spans="7:7" x14ac:dyDescent="0.2">
      <c r="G22266" s="9"/>
    </row>
    <row r="22267" spans="7:7" x14ac:dyDescent="0.2">
      <c r="G22267" s="9"/>
    </row>
    <row r="22268" spans="7:7" x14ac:dyDescent="0.2">
      <c r="G22268" s="9"/>
    </row>
    <row r="22269" spans="7:7" x14ac:dyDescent="0.2">
      <c r="G22269" s="9"/>
    </row>
    <row r="22270" spans="7:7" x14ac:dyDescent="0.2">
      <c r="G22270" s="9"/>
    </row>
    <row r="22271" spans="7:7" x14ac:dyDescent="0.2">
      <c r="G22271" s="9"/>
    </row>
    <row r="22272" spans="7:7" x14ac:dyDescent="0.2">
      <c r="G22272" s="9"/>
    </row>
    <row r="22273" spans="7:7" x14ac:dyDescent="0.2">
      <c r="G22273" s="9"/>
    </row>
    <row r="22274" spans="7:7" x14ac:dyDescent="0.2">
      <c r="G22274" s="9"/>
    </row>
    <row r="22275" spans="7:7" x14ac:dyDescent="0.2">
      <c r="G22275" s="9"/>
    </row>
    <row r="22276" spans="7:7" x14ac:dyDescent="0.2">
      <c r="G22276" s="9"/>
    </row>
    <row r="22277" spans="7:7" x14ac:dyDescent="0.2">
      <c r="G22277" s="9"/>
    </row>
    <row r="22278" spans="7:7" x14ac:dyDescent="0.2">
      <c r="G22278" s="9"/>
    </row>
    <row r="22279" spans="7:7" x14ac:dyDescent="0.2">
      <c r="G22279" s="9"/>
    </row>
    <row r="22280" spans="7:7" x14ac:dyDescent="0.2">
      <c r="G22280" s="9"/>
    </row>
    <row r="22281" spans="7:7" x14ac:dyDescent="0.2">
      <c r="G22281" s="9"/>
    </row>
    <row r="22282" spans="7:7" x14ac:dyDescent="0.2">
      <c r="G22282" s="9"/>
    </row>
    <row r="22283" spans="7:7" x14ac:dyDescent="0.2">
      <c r="G22283" s="9"/>
    </row>
    <row r="22284" spans="7:7" x14ac:dyDescent="0.2">
      <c r="G22284" s="9"/>
    </row>
    <row r="22285" spans="7:7" x14ac:dyDescent="0.2">
      <c r="G22285" s="9"/>
    </row>
    <row r="22286" spans="7:7" x14ac:dyDescent="0.2">
      <c r="G22286" s="9"/>
    </row>
    <row r="22287" spans="7:7" x14ac:dyDescent="0.2">
      <c r="G22287" s="9"/>
    </row>
    <row r="22288" spans="7:7" x14ac:dyDescent="0.2">
      <c r="G22288" s="9"/>
    </row>
    <row r="22289" spans="7:7" x14ac:dyDescent="0.2">
      <c r="G22289" s="9"/>
    </row>
    <row r="22290" spans="7:7" x14ac:dyDescent="0.2">
      <c r="G22290" s="9"/>
    </row>
    <row r="22291" spans="7:7" x14ac:dyDescent="0.2">
      <c r="G22291" s="9"/>
    </row>
    <row r="22292" spans="7:7" x14ac:dyDescent="0.2">
      <c r="G22292" s="9"/>
    </row>
    <row r="22293" spans="7:7" x14ac:dyDescent="0.2">
      <c r="G22293" s="9"/>
    </row>
    <row r="22294" spans="7:7" x14ac:dyDescent="0.2">
      <c r="G22294" s="9"/>
    </row>
    <row r="22295" spans="7:7" x14ac:dyDescent="0.2">
      <c r="G22295" s="9"/>
    </row>
    <row r="22296" spans="7:7" x14ac:dyDescent="0.2">
      <c r="G22296" s="9"/>
    </row>
    <row r="22297" spans="7:7" x14ac:dyDescent="0.2">
      <c r="G22297" s="9"/>
    </row>
    <row r="22298" spans="7:7" x14ac:dyDescent="0.2">
      <c r="G22298" s="9"/>
    </row>
    <row r="22299" spans="7:7" x14ac:dyDescent="0.2">
      <c r="G22299" s="9"/>
    </row>
    <row r="22300" spans="7:7" x14ac:dyDescent="0.2">
      <c r="G22300" s="9"/>
    </row>
    <row r="22301" spans="7:7" x14ac:dyDescent="0.2">
      <c r="G22301" s="9"/>
    </row>
    <row r="22302" spans="7:7" x14ac:dyDescent="0.2">
      <c r="G22302" s="9"/>
    </row>
    <row r="22303" spans="7:7" x14ac:dyDescent="0.2">
      <c r="G22303" s="9"/>
    </row>
    <row r="22304" spans="7:7" x14ac:dyDescent="0.2">
      <c r="G22304" s="9"/>
    </row>
    <row r="22305" spans="7:7" x14ac:dyDescent="0.2">
      <c r="G22305" s="9"/>
    </row>
    <row r="22306" spans="7:7" x14ac:dyDescent="0.2">
      <c r="G22306" s="9"/>
    </row>
    <row r="22307" spans="7:7" x14ac:dyDescent="0.2">
      <c r="G22307" s="9"/>
    </row>
    <row r="22308" spans="7:7" x14ac:dyDescent="0.2">
      <c r="G22308" s="9"/>
    </row>
    <row r="22309" spans="7:7" x14ac:dyDescent="0.2">
      <c r="G22309" s="9"/>
    </row>
    <row r="22310" spans="7:7" x14ac:dyDescent="0.2">
      <c r="G22310" s="9"/>
    </row>
    <row r="22311" spans="7:7" x14ac:dyDescent="0.2">
      <c r="G22311" s="9"/>
    </row>
    <row r="22312" spans="7:7" x14ac:dyDescent="0.2">
      <c r="G22312" s="9"/>
    </row>
    <row r="22313" spans="7:7" x14ac:dyDescent="0.2">
      <c r="G22313" s="9"/>
    </row>
    <row r="22314" spans="7:7" x14ac:dyDescent="0.2">
      <c r="G22314" s="9"/>
    </row>
    <row r="22315" spans="7:7" x14ac:dyDescent="0.2">
      <c r="G22315" s="9"/>
    </row>
    <row r="22316" spans="7:7" x14ac:dyDescent="0.2">
      <c r="G22316" s="9"/>
    </row>
    <row r="22317" spans="7:7" x14ac:dyDescent="0.2">
      <c r="G22317" s="9"/>
    </row>
    <row r="22318" spans="7:7" x14ac:dyDescent="0.2">
      <c r="G22318" s="9"/>
    </row>
    <row r="22319" spans="7:7" x14ac:dyDescent="0.2">
      <c r="G22319" s="9"/>
    </row>
    <row r="22320" spans="7:7" x14ac:dyDescent="0.2">
      <c r="G22320" s="9"/>
    </row>
    <row r="22321" spans="7:7" x14ac:dyDescent="0.2">
      <c r="G22321" s="9"/>
    </row>
    <row r="22322" spans="7:7" x14ac:dyDescent="0.2">
      <c r="G22322" s="9"/>
    </row>
    <row r="22323" spans="7:7" x14ac:dyDescent="0.2">
      <c r="G22323" s="9"/>
    </row>
    <row r="22324" spans="7:7" x14ac:dyDescent="0.2">
      <c r="G22324" s="9"/>
    </row>
    <row r="22325" spans="7:7" x14ac:dyDescent="0.2">
      <c r="G22325" s="9"/>
    </row>
    <row r="22326" spans="7:7" x14ac:dyDescent="0.2">
      <c r="G22326" s="9"/>
    </row>
    <row r="22327" spans="7:7" x14ac:dyDescent="0.2">
      <c r="G22327" s="9"/>
    </row>
    <row r="22328" spans="7:7" x14ac:dyDescent="0.2">
      <c r="G22328" s="9"/>
    </row>
    <row r="22329" spans="7:7" x14ac:dyDescent="0.2">
      <c r="G22329" s="9"/>
    </row>
    <row r="22330" spans="7:7" x14ac:dyDescent="0.2">
      <c r="G22330" s="9"/>
    </row>
    <row r="22331" spans="7:7" x14ac:dyDescent="0.2">
      <c r="G22331" s="9"/>
    </row>
    <row r="22332" spans="7:7" x14ac:dyDescent="0.2">
      <c r="G22332" s="9"/>
    </row>
    <row r="22333" spans="7:7" x14ac:dyDescent="0.2">
      <c r="G22333" s="9"/>
    </row>
    <row r="22334" spans="7:7" x14ac:dyDescent="0.2">
      <c r="G22334" s="9"/>
    </row>
    <row r="22335" spans="7:7" x14ac:dyDescent="0.2">
      <c r="G22335" s="9"/>
    </row>
    <row r="22336" spans="7:7" x14ac:dyDescent="0.2">
      <c r="G22336" s="9"/>
    </row>
    <row r="22337" spans="7:7" x14ac:dyDescent="0.2">
      <c r="G22337" s="9"/>
    </row>
    <row r="22338" spans="7:7" x14ac:dyDescent="0.2">
      <c r="G22338" s="9"/>
    </row>
    <row r="22339" spans="7:7" x14ac:dyDescent="0.2">
      <c r="G22339" s="9"/>
    </row>
    <row r="22340" spans="7:7" x14ac:dyDescent="0.2">
      <c r="G22340" s="9"/>
    </row>
    <row r="22341" spans="7:7" x14ac:dyDescent="0.2">
      <c r="G22341" s="9"/>
    </row>
    <row r="22342" spans="7:7" x14ac:dyDescent="0.2">
      <c r="G22342" s="9"/>
    </row>
    <row r="22343" spans="7:7" x14ac:dyDescent="0.2">
      <c r="G22343" s="9"/>
    </row>
    <row r="22344" spans="7:7" x14ac:dyDescent="0.2">
      <c r="G22344" s="9"/>
    </row>
    <row r="22345" spans="7:7" x14ac:dyDescent="0.2">
      <c r="G22345" s="9"/>
    </row>
    <row r="22346" spans="7:7" x14ac:dyDescent="0.2">
      <c r="G22346" s="9"/>
    </row>
    <row r="22347" spans="7:7" x14ac:dyDescent="0.2">
      <c r="G22347" s="9"/>
    </row>
    <row r="22348" spans="7:7" x14ac:dyDescent="0.2">
      <c r="G22348" s="9"/>
    </row>
    <row r="22349" spans="7:7" x14ac:dyDescent="0.2">
      <c r="G22349" s="9"/>
    </row>
    <row r="22350" spans="7:7" x14ac:dyDescent="0.2">
      <c r="G22350" s="9"/>
    </row>
    <row r="22351" spans="7:7" x14ac:dyDescent="0.2">
      <c r="G22351" s="9"/>
    </row>
    <row r="22352" spans="7:7" x14ac:dyDescent="0.2">
      <c r="G22352" s="9"/>
    </row>
    <row r="22353" spans="7:7" x14ac:dyDescent="0.2">
      <c r="G22353" s="9"/>
    </row>
    <row r="22354" spans="7:7" x14ac:dyDescent="0.2">
      <c r="G22354" s="9"/>
    </row>
    <row r="22355" spans="7:7" x14ac:dyDescent="0.2">
      <c r="G22355" s="9"/>
    </row>
    <row r="22356" spans="7:7" x14ac:dyDescent="0.2">
      <c r="G22356" s="9"/>
    </row>
    <row r="22357" spans="7:7" x14ac:dyDescent="0.2">
      <c r="G22357" s="9"/>
    </row>
    <row r="22358" spans="7:7" x14ac:dyDescent="0.2">
      <c r="G22358" s="9"/>
    </row>
    <row r="22359" spans="7:7" x14ac:dyDescent="0.2">
      <c r="G22359" s="9"/>
    </row>
    <row r="22360" spans="7:7" x14ac:dyDescent="0.2">
      <c r="G22360" s="9"/>
    </row>
    <row r="22361" spans="7:7" x14ac:dyDescent="0.2">
      <c r="G22361" s="9"/>
    </row>
    <row r="22362" spans="7:7" x14ac:dyDescent="0.2">
      <c r="G22362" s="9"/>
    </row>
    <row r="22363" spans="7:7" x14ac:dyDescent="0.2">
      <c r="G22363" s="9"/>
    </row>
    <row r="22364" spans="7:7" x14ac:dyDescent="0.2">
      <c r="G22364" s="9"/>
    </row>
    <row r="22365" spans="7:7" x14ac:dyDescent="0.2">
      <c r="G22365" s="9"/>
    </row>
    <row r="22366" spans="7:7" x14ac:dyDescent="0.2">
      <c r="G22366" s="9"/>
    </row>
    <row r="22367" spans="7:7" x14ac:dyDescent="0.2">
      <c r="G22367" s="9"/>
    </row>
    <row r="22368" spans="7:7" x14ac:dyDescent="0.2">
      <c r="G22368" s="9"/>
    </row>
    <row r="22369" spans="7:7" x14ac:dyDescent="0.2">
      <c r="G22369" s="9"/>
    </row>
    <row r="22370" spans="7:7" x14ac:dyDescent="0.2">
      <c r="G22370" s="9"/>
    </row>
    <row r="22371" spans="7:7" x14ac:dyDescent="0.2">
      <c r="G22371" s="9"/>
    </row>
    <row r="22372" spans="7:7" x14ac:dyDescent="0.2">
      <c r="G22372" s="9"/>
    </row>
    <row r="22373" spans="7:7" x14ac:dyDescent="0.2">
      <c r="G22373" s="9"/>
    </row>
    <row r="22374" spans="7:7" x14ac:dyDescent="0.2">
      <c r="G22374" s="9"/>
    </row>
    <row r="22375" spans="7:7" x14ac:dyDescent="0.2">
      <c r="G22375" s="9"/>
    </row>
    <row r="22376" spans="7:7" x14ac:dyDescent="0.2">
      <c r="G22376" s="9"/>
    </row>
    <row r="22377" spans="7:7" x14ac:dyDescent="0.2">
      <c r="G22377" s="9"/>
    </row>
    <row r="22378" spans="7:7" x14ac:dyDescent="0.2">
      <c r="G22378" s="9"/>
    </row>
    <row r="22379" spans="7:7" x14ac:dyDescent="0.2">
      <c r="G22379" s="9"/>
    </row>
    <row r="22380" spans="7:7" x14ac:dyDescent="0.2">
      <c r="G22380" s="9"/>
    </row>
    <row r="22381" spans="7:7" x14ac:dyDescent="0.2">
      <c r="G22381" s="9"/>
    </row>
    <row r="22382" spans="7:7" x14ac:dyDescent="0.2">
      <c r="G22382" s="9"/>
    </row>
    <row r="22383" spans="7:7" x14ac:dyDescent="0.2">
      <c r="G22383" s="9"/>
    </row>
    <row r="22384" spans="7:7" x14ac:dyDescent="0.2">
      <c r="G22384" s="9"/>
    </row>
    <row r="22385" spans="7:7" x14ac:dyDescent="0.2">
      <c r="G22385" s="9"/>
    </row>
    <row r="22386" spans="7:7" x14ac:dyDescent="0.2">
      <c r="G22386" s="9"/>
    </row>
    <row r="22387" spans="7:7" x14ac:dyDescent="0.2">
      <c r="G22387" s="9"/>
    </row>
    <row r="22388" spans="7:7" x14ac:dyDescent="0.2">
      <c r="G22388" s="9"/>
    </row>
    <row r="22389" spans="7:7" x14ac:dyDescent="0.2">
      <c r="G22389" s="9"/>
    </row>
    <row r="22390" spans="7:7" x14ac:dyDescent="0.2">
      <c r="G22390" s="9"/>
    </row>
    <row r="22391" spans="7:7" x14ac:dyDescent="0.2">
      <c r="G22391" s="9"/>
    </row>
    <row r="22392" spans="7:7" x14ac:dyDescent="0.2">
      <c r="G22392" s="9"/>
    </row>
    <row r="22393" spans="7:7" x14ac:dyDescent="0.2">
      <c r="G22393" s="9"/>
    </row>
    <row r="22394" spans="7:7" x14ac:dyDescent="0.2">
      <c r="G22394" s="9"/>
    </row>
    <row r="22395" spans="7:7" x14ac:dyDescent="0.2">
      <c r="G22395" s="9"/>
    </row>
    <row r="22396" spans="7:7" x14ac:dyDescent="0.2">
      <c r="G22396" s="9"/>
    </row>
    <row r="22397" spans="7:7" x14ac:dyDescent="0.2">
      <c r="G22397" s="9"/>
    </row>
    <row r="22398" spans="7:7" x14ac:dyDescent="0.2">
      <c r="G22398" s="9"/>
    </row>
    <row r="22399" spans="7:7" x14ac:dyDescent="0.2">
      <c r="G22399" s="9"/>
    </row>
    <row r="22400" spans="7:7" x14ac:dyDescent="0.2">
      <c r="G22400" s="9"/>
    </row>
    <row r="22401" spans="7:7" x14ac:dyDescent="0.2">
      <c r="G22401" s="9"/>
    </row>
    <row r="22402" spans="7:7" x14ac:dyDescent="0.2">
      <c r="G22402" s="9"/>
    </row>
    <row r="22403" spans="7:7" x14ac:dyDescent="0.2">
      <c r="G22403" s="9"/>
    </row>
    <row r="22404" spans="7:7" x14ac:dyDescent="0.2">
      <c r="G22404" s="9"/>
    </row>
    <row r="22405" spans="7:7" x14ac:dyDescent="0.2">
      <c r="G22405" s="9"/>
    </row>
    <row r="22406" spans="7:7" x14ac:dyDescent="0.2">
      <c r="G22406" s="9"/>
    </row>
    <row r="22407" spans="7:7" x14ac:dyDescent="0.2">
      <c r="G22407" s="9"/>
    </row>
    <row r="22408" spans="7:7" x14ac:dyDescent="0.2">
      <c r="G22408" s="9"/>
    </row>
    <row r="22409" spans="7:7" x14ac:dyDescent="0.2">
      <c r="G22409" s="9"/>
    </row>
    <row r="22410" spans="7:7" x14ac:dyDescent="0.2">
      <c r="G22410" s="9"/>
    </row>
    <row r="22411" spans="7:7" x14ac:dyDescent="0.2">
      <c r="G22411" s="9"/>
    </row>
    <row r="22412" spans="7:7" x14ac:dyDescent="0.2">
      <c r="G22412" s="9"/>
    </row>
    <row r="22413" spans="7:7" x14ac:dyDescent="0.2">
      <c r="G22413" s="9"/>
    </row>
    <row r="22414" spans="7:7" x14ac:dyDescent="0.2">
      <c r="G22414" s="9"/>
    </row>
    <row r="22415" spans="7:7" x14ac:dyDescent="0.2">
      <c r="G22415" s="9"/>
    </row>
    <row r="22416" spans="7:7" x14ac:dyDescent="0.2">
      <c r="G22416" s="9"/>
    </row>
    <row r="22417" spans="7:7" x14ac:dyDescent="0.2">
      <c r="G22417" s="9"/>
    </row>
    <row r="22418" spans="7:7" x14ac:dyDescent="0.2">
      <c r="G22418" s="9"/>
    </row>
    <row r="22419" spans="7:7" x14ac:dyDescent="0.2">
      <c r="G22419" s="9"/>
    </row>
    <row r="22420" spans="7:7" x14ac:dyDescent="0.2">
      <c r="G22420" s="9"/>
    </row>
    <row r="22421" spans="7:7" x14ac:dyDescent="0.2">
      <c r="G22421" s="9"/>
    </row>
    <row r="22422" spans="7:7" x14ac:dyDescent="0.2">
      <c r="G22422" s="9"/>
    </row>
    <row r="22423" spans="7:7" x14ac:dyDescent="0.2">
      <c r="G22423" s="9"/>
    </row>
    <row r="22424" spans="7:7" x14ac:dyDescent="0.2">
      <c r="G22424" s="9"/>
    </row>
    <row r="22425" spans="7:7" x14ac:dyDescent="0.2">
      <c r="G22425" s="9"/>
    </row>
    <row r="22426" spans="7:7" x14ac:dyDescent="0.2">
      <c r="G22426" s="9"/>
    </row>
    <row r="22427" spans="7:7" x14ac:dyDescent="0.2">
      <c r="G22427" s="9"/>
    </row>
    <row r="22428" spans="7:7" x14ac:dyDescent="0.2">
      <c r="G22428" s="9"/>
    </row>
    <row r="22429" spans="7:7" x14ac:dyDescent="0.2">
      <c r="G22429" s="9"/>
    </row>
    <row r="22430" spans="7:7" x14ac:dyDescent="0.2">
      <c r="G22430" s="9"/>
    </row>
    <row r="22431" spans="7:7" x14ac:dyDescent="0.2">
      <c r="G22431" s="9"/>
    </row>
    <row r="22432" spans="7:7" x14ac:dyDescent="0.2">
      <c r="G22432" s="9"/>
    </row>
    <row r="22433" spans="7:7" x14ac:dyDescent="0.2">
      <c r="G22433" s="9"/>
    </row>
    <row r="22434" spans="7:7" x14ac:dyDescent="0.2">
      <c r="G22434" s="9"/>
    </row>
    <row r="22435" spans="7:7" x14ac:dyDescent="0.2">
      <c r="G22435" s="9"/>
    </row>
    <row r="22436" spans="7:7" x14ac:dyDescent="0.2">
      <c r="G22436" s="9"/>
    </row>
    <row r="22437" spans="7:7" x14ac:dyDescent="0.2">
      <c r="G22437" s="9"/>
    </row>
    <row r="22438" spans="7:7" x14ac:dyDescent="0.2">
      <c r="G22438" s="9"/>
    </row>
    <row r="22439" spans="7:7" x14ac:dyDescent="0.2">
      <c r="G22439" s="9"/>
    </row>
    <row r="22440" spans="7:7" x14ac:dyDescent="0.2">
      <c r="G22440" s="9"/>
    </row>
    <row r="22441" spans="7:7" x14ac:dyDescent="0.2">
      <c r="G22441" s="9"/>
    </row>
    <row r="22442" spans="7:7" x14ac:dyDescent="0.2">
      <c r="G22442" s="9"/>
    </row>
    <row r="22443" spans="7:7" x14ac:dyDescent="0.2">
      <c r="G22443" s="9"/>
    </row>
    <row r="22444" spans="7:7" x14ac:dyDescent="0.2">
      <c r="G22444" s="9"/>
    </row>
    <row r="22445" spans="7:7" x14ac:dyDescent="0.2">
      <c r="G22445" s="9"/>
    </row>
    <row r="22446" spans="7:7" x14ac:dyDescent="0.2">
      <c r="G22446" s="9"/>
    </row>
    <row r="22447" spans="7:7" x14ac:dyDescent="0.2">
      <c r="G22447" s="9"/>
    </row>
    <row r="22448" spans="7:7" x14ac:dyDescent="0.2">
      <c r="G22448" s="9"/>
    </row>
    <row r="22449" spans="7:7" x14ac:dyDescent="0.2">
      <c r="G22449" s="9"/>
    </row>
    <row r="22450" spans="7:7" x14ac:dyDescent="0.2">
      <c r="G22450" s="9"/>
    </row>
    <row r="22451" spans="7:7" x14ac:dyDescent="0.2">
      <c r="G22451" s="9"/>
    </row>
    <row r="22452" spans="7:7" x14ac:dyDescent="0.2">
      <c r="G22452" s="9"/>
    </row>
    <row r="22453" spans="7:7" x14ac:dyDescent="0.2">
      <c r="G22453" s="9"/>
    </row>
    <row r="22454" spans="7:7" x14ac:dyDescent="0.2">
      <c r="G22454" s="9"/>
    </row>
    <row r="22455" spans="7:7" x14ac:dyDescent="0.2">
      <c r="G22455" s="9"/>
    </row>
    <row r="22456" spans="7:7" x14ac:dyDescent="0.2">
      <c r="G22456" s="9"/>
    </row>
    <row r="22457" spans="7:7" x14ac:dyDescent="0.2">
      <c r="G22457" s="9"/>
    </row>
    <row r="22458" spans="7:7" x14ac:dyDescent="0.2">
      <c r="G22458" s="9"/>
    </row>
    <row r="22459" spans="7:7" x14ac:dyDescent="0.2">
      <c r="G22459" s="9"/>
    </row>
    <row r="22460" spans="7:7" x14ac:dyDescent="0.2">
      <c r="G22460" s="9"/>
    </row>
    <row r="22461" spans="7:7" x14ac:dyDescent="0.2">
      <c r="G22461" s="9"/>
    </row>
    <row r="22462" spans="7:7" x14ac:dyDescent="0.2">
      <c r="G22462" s="9"/>
    </row>
    <row r="22463" spans="7:7" x14ac:dyDescent="0.2">
      <c r="G22463" s="9"/>
    </row>
    <row r="22464" spans="7:7" x14ac:dyDescent="0.2">
      <c r="G22464" s="9"/>
    </row>
    <row r="22465" spans="7:7" x14ac:dyDescent="0.2">
      <c r="G22465" s="9"/>
    </row>
    <row r="22466" spans="7:7" x14ac:dyDescent="0.2">
      <c r="G22466" s="9"/>
    </row>
    <row r="22467" spans="7:7" x14ac:dyDescent="0.2">
      <c r="G22467" s="9"/>
    </row>
    <row r="22468" spans="7:7" x14ac:dyDescent="0.2">
      <c r="G22468" s="9"/>
    </row>
    <row r="22469" spans="7:7" x14ac:dyDescent="0.2">
      <c r="G22469" s="9"/>
    </row>
    <row r="22470" spans="7:7" x14ac:dyDescent="0.2">
      <c r="G22470" s="9"/>
    </row>
    <row r="22471" spans="7:7" x14ac:dyDescent="0.2">
      <c r="G22471" s="9"/>
    </row>
    <row r="22472" spans="7:7" x14ac:dyDescent="0.2">
      <c r="G22472" s="9"/>
    </row>
    <row r="22473" spans="7:7" x14ac:dyDescent="0.2">
      <c r="G22473" s="9"/>
    </row>
    <row r="22474" spans="7:7" x14ac:dyDescent="0.2">
      <c r="G22474" s="9"/>
    </row>
    <row r="22475" spans="7:7" x14ac:dyDescent="0.2">
      <c r="G22475" s="9"/>
    </row>
    <row r="22476" spans="7:7" x14ac:dyDescent="0.2">
      <c r="G22476" s="9"/>
    </row>
    <row r="22477" spans="7:7" x14ac:dyDescent="0.2">
      <c r="G22477" s="9"/>
    </row>
    <row r="22478" spans="7:7" x14ac:dyDescent="0.2">
      <c r="G22478" s="9"/>
    </row>
    <row r="22479" spans="7:7" x14ac:dyDescent="0.2">
      <c r="G22479" s="9"/>
    </row>
    <row r="22480" spans="7:7" x14ac:dyDescent="0.2">
      <c r="G22480" s="9"/>
    </row>
    <row r="22481" spans="7:7" x14ac:dyDescent="0.2">
      <c r="G22481" s="9"/>
    </row>
    <row r="22482" spans="7:7" x14ac:dyDescent="0.2">
      <c r="G22482" s="9"/>
    </row>
    <row r="22483" spans="7:7" x14ac:dyDescent="0.2">
      <c r="G22483" s="9"/>
    </row>
    <row r="22484" spans="7:7" x14ac:dyDescent="0.2">
      <c r="G22484" s="9"/>
    </row>
    <row r="22485" spans="7:7" x14ac:dyDescent="0.2">
      <c r="G22485" s="9"/>
    </row>
    <row r="22486" spans="7:7" x14ac:dyDescent="0.2">
      <c r="G22486" s="9"/>
    </row>
    <row r="22487" spans="7:7" x14ac:dyDescent="0.2">
      <c r="G22487" s="9"/>
    </row>
    <row r="22488" spans="7:7" x14ac:dyDescent="0.2">
      <c r="G22488" s="9"/>
    </row>
    <row r="22489" spans="7:7" x14ac:dyDescent="0.2">
      <c r="G22489" s="9"/>
    </row>
    <row r="22490" spans="7:7" x14ac:dyDescent="0.2">
      <c r="G22490" s="9"/>
    </row>
    <row r="22491" spans="7:7" x14ac:dyDescent="0.2">
      <c r="G22491" s="9"/>
    </row>
    <row r="22492" spans="7:7" x14ac:dyDescent="0.2">
      <c r="G22492" s="9"/>
    </row>
    <row r="22493" spans="7:7" x14ac:dyDescent="0.2">
      <c r="G22493" s="9"/>
    </row>
    <row r="22494" spans="7:7" x14ac:dyDescent="0.2">
      <c r="G22494" s="9"/>
    </row>
    <row r="22495" spans="7:7" x14ac:dyDescent="0.2">
      <c r="G22495" s="9"/>
    </row>
    <row r="22496" spans="7:7" x14ac:dyDescent="0.2">
      <c r="G22496" s="9"/>
    </row>
    <row r="22497" spans="7:7" x14ac:dyDescent="0.2">
      <c r="G22497" s="9"/>
    </row>
    <row r="22498" spans="7:7" x14ac:dyDescent="0.2">
      <c r="G22498" s="9"/>
    </row>
    <row r="22499" spans="7:7" x14ac:dyDescent="0.2">
      <c r="G22499" s="9"/>
    </row>
    <row r="22500" spans="7:7" x14ac:dyDescent="0.2">
      <c r="G22500" s="9"/>
    </row>
    <row r="22501" spans="7:7" x14ac:dyDescent="0.2">
      <c r="G22501" s="9"/>
    </row>
    <row r="22502" spans="7:7" x14ac:dyDescent="0.2">
      <c r="G22502" s="9"/>
    </row>
    <row r="22503" spans="7:7" x14ac:dyDescent="0.2">
      <c r="G22503" s="9"/>
    </row>
    <row r="22504" spans="7:7" x14ac:dyDescent="0.2">
      <c r="G22504" s="9"/>
    </row>
    <row r="22505" spans="7:7" x14ac:dyDescent="0.2">
      <c r="G22505" s="9"/>
    </row>
    <row r="22506" spans="7:7" x14ac:dyDescent="0.2">
      <c r="G22506" s="9"/>
    </row>
    <row r="22507" spans="7:7" x14ac:dyDescent="0.2">
      <c r="G22507" s="9"/>
    </row>
    <row r="22508" spans="7:7" x14ac:dyDescent="0.2">
      <c r="G22508" s="9"/>
    </row>
    <row r="22509" spans="7:7" x14ac:dyDescent="0.2">
      <c r="G22509" s="9"/>
    </row>
    <row r="22510" spans="7:7" x14ac:dyDescent="0.2">
      <c r="G22510" s="9"/>
    </row>
    <row r="22511" spans="7:7" x14ac:dyDescent="0.2">
      <c r="G22511" s="9"/>
    </row>
    <row r="22512" spans="7:7" x14ac:dyDescent="0.2">
      <c r="G22512" s="9"/>
    </row>
    <row r="22513" spans="7:7" x14ac:dyDescent="0.2">
      <c r="G22513" s="9"/>
    </row>
    <row r="22514" spans="7:7" x14ac:dyDescent="0.2">
      <c r="G22514" s="9"/>
    </row>
    <row r="22515" spans="7:7" x14ac:dyDescent="0.2">
      <c r="G22515" s="9"/>
    </row>
    <row r="22516" spans="7:7" x14ac:dyDescent="0.2">
      <c r="G22516" s="9"/>
    </row>
    <row r="22517" spans="7:7" x14ac:dyDescent="0.2">
      <c r="G22517" s="9"/>
    </row>
    <row r="22518" spans="7:7" x14ac:dyDescent="0.2">
      <c r="G22518" s="9"/>
    </row>
    <row r="22519" spans="7:7" x14ac:dyDescent="0.2">
      <c r="G22519" s="9"/>
    </row>
    <row r="22520" spans="7:7" x14ac:dyDescent="0.2">
      <c r="G22520" s="9"/>
    </row>
    <row r="22521" spans="7:7" x14ac:dyDescent="0.2">
      <c r="G22521" s="9"/>
    </row>
    <row r="22522" spans="7:7" x14ac:dyDescent="0.2">
      <c r="G22522" s="9"/>
    </row>
    <row r="22523" spans="7:7" x14ac:dyDescent="0.2">
      <c r="G22523" s="9"/>
    </row>
    <row r="22524" spans="7:7" x14ac:dyDescent="0.2">
      <c r="G22524" s="9"/>
    </row>
    <row r="22525" spans="7:7" x14ac:dyDescent="0.2">
      <c r="G22525" s="9"/>
    </row>
    <row r="22526" spans="7:7" x14ac:dyDescent="0.2">
      <c r="G22526" s="9"/>
    </row>
    <row r="22527" spans="7:7" x14ac:dyDescent="0.2">
      <c r="G22527" s="9"/>
    </row>
    <row r="22528" spans="7:7" x14ac:dyDescent="0.2">
      <c r="G22528" s="9"/>
    </row>
    <row r="22529" spans="7:7" x14ac:dyDescent="0.2">
      <c r="G22529" s="9"/>
    </row>
    <row r="22530" spans="7:7" x14ac:dyDescent="0.2">
      <c r="G22530" s="9"/>
    </row>
    <row r="22531" spans="7:7" x14ac:dyDescent="0.2">
      <c r="G22531" s="9"/>
    </row>
    <row r="22532" spans="7:7" x14ac:dyDescent="0.2">
      <c r="G22532" s="9"/>
    </row>
    <row r="22533" spans="7:7" x14ac:dyDescent="0.2">
      <c r="G22533" s="9"/>
    </row>
    <row r="22534" spans="7:7" x14ac:dyDescent="0.2">
      <c r="G22534" s="9"/>
    </row>
    <row r="22535" spans="7:7" x14ac:dyDescent="0.2">
      <c r="G22535" s="9"/>
    </row>
    <row r="22536" spans="7:7" x14ac:dyDescent="0.2">
      <c r="G22536" s="9"/>
    </row>
    <row r="22537" spans="7:7" x14ac:dyDescent="0.2">
      <c r="G22537" s="9"/>
    </row>
    <row r="22538" spans="7:7" x14ac:dyDescent="0.2">
      <c r="G22538" s="9"/>
    </row>
    <row r="22539" spans="7:7" x14ac:dyDescent="0.2">
      <c r="G22539" s="9"/>
    </row>
    <row r="22540" spans="7:7" x14ac:dyDescent="0.2">
      <c r="G22540" s="9"/>
    </row>
    <row r="22541" spans="7:7" x14ac:dyDescent="0.2">
      <c r="G22541" s="9"/>
    </row>
    <row r="22542" spans="7:7" x14ac:dyDescent="0.2">
      <c r="G22542" s="9"/>
    </row>
    <row r="22543" spans="7:7" x14ac:dyDescent="0.2">
      <c r="G22543" s="9"/>
    </row>
    <row r="22544" spans="7:7" x14ac:dyDescent="0.2">
      <c r="G22544" s="9"/>
    </row>
    <row r="22545" spans="7:7" x14ac:dyDescent="0.2">
      <c r="G22545" s="9"/>
    </row>
    <row r="22546" spans="7:7" x14ac:dyDescent="0.2">
      <c r="G22546" s="9"/>
    </row>
    <row r="22547" spans="7:7" x14ac:dyDescent="0.2">
      <c r="G22547" s="9"/>
    </row>
    <row r="22548" spans="7:7" x14ac:dyDescent="0.2">
      <c r="G22548" s="9"/>
    </row>
    <row r="22549" spans="7:7" x14ac:dyDescent="0.2">
      <c r="G22549" s="9"/>
    </row>
    <row r="22550" spans="7:7" x14ac:dyDescent="0.2">
      <c r="G22550" s="9"/>
    </row>
    <row r="22551" spans="7:7" x14ac:dyDescent="0.2">
      <c r="G22551" s="9"/>
    </row>
    <row r="22552" spans="7:7" x14ac:dyDescent="0.2">
      <c r="G22552" s="9"/>
    </row>
    <row r="22553" spans="7:7" x14ac:dyDescent="0.2">
      <c r="G22553" s="9"/>
    </row>
    <row r="22554" spans="7:7" x14ac:dyDescent="0.2">
      <c r="G22554" s="9"/>
    </row>
    <row r="22555" spans="7:7" x14ac:dyDescent="0.2">
      <c r="G22555" s="9"/>
    </row>
    <row r="22556" spans="7:7" x14ac:dyDescent="0.2">
      <c r="G22556" s="9"/>
    </row>
    <row r="22557" spans="7:7" x14ac:dyDescent="0.2">
      <c r="G22557" s="9"/>
    </row>
    <row r="22558" spans="7:7" x14ac:dyDescent="0.2">
      <c r="G22558" s="9"/>
    </row>
    <row r="22559" spans="7:7" x14ac:dyDescent="0.2">
      <c r="G22559" s="9"/>
    </row>
    <row r="22560" spans="7:7" x14ac:dyDescent="0.2">
      <c r="G22560" s="9"/>
    </row>
    <row r="22561" spans="7:7" x14ac:dyDescent="0.2">
      <c r="G22561" s="9"/>
    </row>
    <row r="22562" spans="7:7" x14ac:dyDescent="0.2">
      <c r="G22562" s="9"/>
    </row>
    <row r="22563" spans="7:7" x14ac:dyDescent="0.2">
      <c r="G22563" s="9"/>
    </row>
    <row r="22564" spans="7:7" x14ac:dyDescent="0.2">
      <c r="G22564" s="9"/>
    </row>
    <row r="22565" spans="7:7" x14ac:dyDescent="0.2">
      <c r="G22565" s="9"/>
    </row>
    <row r="22566" spans="7:7" x14ac:dyDescent="0.2">
      <c r="G22566" s="9"/>
    </row>
    <row r="22567" spans="7:7" x14ac:dyDescent="0.2">
      <c r="G22567" s="9"/>
    </row>
    <row r="22568" spans="7:7" x14ac:dyDescent="0.2">
      <c r="G22568" s="9"/>
    </row>
    <row r="22569" spans="7:7" x14ac:dyDescent="0.2">
      <c r="G22569" s="9"/>
    </row>
    <row r="22570" spans="7:7" x14ac:dyDescent="0.2">
      <c r="G22570" s="9"/>
    </row>
    <row r="22571" spans="7:7" x14ac:dyDescent="0.2">
      <c r="G22571" s="9"/>
    </row>
    <row r="22572" spans="7:7" x14ac:dyDescent="0.2">
      <c r="G22572" s="9"/>
    </row>
    <row r="22573" spans="7:7" x14ac:dyDescent="0.2">
      <c r="G22573" s="9"/>
    </row>
    <row r="22574" spans="7:7" x14ac:dyDescent="0.2">
      <c r="G22574" s="9"/>
    </row>
    <row r="22575" spans="7:7" x14ac:dyDescent="0.2">
      <c r="G22575" s="9"/>
    </row>
    <row r="22576" spans="7:7" x14ac:dyDescent="0.2">
      <c r="G22576" s="9"/>
    </row>
    <row r="22577" spans="7:7" x14ac:dyDescent="0.2">
      <c r="G22577" s="9"/>
    </row>
    <row r="22578" spans="7:7" x14ac:dyDescent="0.2">
      <c r="G22578" s="9"/>
    </row>
    <row r="22579" spans="7:7" x14ac:dyDescent="0.2">
      <c r="G22579" s="9"/>
    </row>
    <row r="22580" spans="7:7" x14ac:dyDescent="0.2">
      <c r="G22580" s="9"/>
    </row>
    <row r="22581" spans="7:7" x14ac:dyDescent="0.2">
      <c r="G22581" s="9"/>
    </row>
    <row r="22582" spans="7:7" x14ac:dyDescent="0.2">
      <c r="G22582" s="9"/>
    </row>
    <row r="22583" spans="7:7" x14ac:dyDescent="0.2">
      <c r="G22583" s="9"/>
    </row>
    <row r="22584" spans="7:7" x14ac:dyDescent="0.2">
      <c r="G22584" s="9"/>
    </row>
    <row r="22585" spans="7:7" x14ac:dyDescent="0.2">
      <c r="G22585" s="9"/>
    </row>
    <row r="22586" spans="7:7" x14ac:dyDescent="0.2">
      <c r="G22586" s="9"/>
    </row>
    <row r="22587" spans="7:7" x14ac:dyDescent="0.2">
      <c r="G22587" s="9"/>
    </row>
    <row r="22588" spans="7:7" x14ac:dyDescent="0.2">
      <c r="G22588" s="9"/>
    </row>
    <row r="22589" spans="7:7" x14ac:dyDescent="0.2">
      <c r="G22589" s="9"/>
    </row>
    <row r="22590" spans="7:7" x14ac:dyDescent="0.2">
      <c r="G22590" s="9"/>
    </row>
    <row r="22591" spans="7:7" x14ac:dyDescent="0.2">
      <c r="G22591" s="9"/>
    </row>
    <row r="22592" spans="7:7" x14ac:dyDescent="0.2">
      <c r="G22592" s="9"/>
    </row>
    <row r="22593" spans="7:7" x14ac:dyDescent="0.2">
      <c r="G22593" s="9"/>
    </row>
    <row r="22594" spans="7:7" x14ac:dyDescent="0.2">
      <c r="G22594" s="9"/>
    </row>
    <row r="22595" spans="7:7" x14ac:dyDescent="0.2">
      <c r="G22595" s="9"/>
    </row>
    <row r="22596" spans="7:7" x14ac:dyDescent="0.2">
      <c r="G22596" s="9"/>
    </row>
    <row r="22597" spans="7:7" x14ac:dyDescent="0.2">
      <c r="G22597" s="9"/>
    </row>
    <row r="22598" spans="7:7" x14ac:dyDescent="0.2">
      <c r="G22598" s="9"/>
    </row>
    <row r="22599" spans="7:7" x14ac:dyDescent="0.2">
      <c r="G22599" s="9"/>
    </row>
    <row r="22600" spans="7:7" x14ac:dyDescent="0.2">
      <c r="G22600" s="9"/>
    </row>
    <row r="22601" spans="7:7" x14ac:dyDescent="0.2">
      <c r="G22601" s="9"/>
    </row>
    <row r="22602" spans="7:7" x14ac:dyDescent="0.2">
      <c r="G22602" s="9"/>
    </row>
    <row r="22603" spans="7:7" x14ac:dyDescent="0.2">
      <c r="G22603" s="9"/>
    </row>
    <row r="22604" spans="7:7" x14ac:dyDescent="0.2">
      <c r="G22604" s="9"/>
    </row>
    <row r="22605" spans="7:7" x14ac:dyDescent="0.2">
      <c r="G22605" s="9"/>
    </row>
    <row r="22606" spans="7:7" x14ac:dyDescent="0.2">
      <c r="G22606" s="9"/>
    </row>
    <row r="22607" spans="7:7" x14ac:dyDescent="0.2">
      <c r="G22607" s="9"/>
    </row>
    <row r="22608" spans="7:7" x14ac:dyDescent="0.2">
      <c r="G22608" s="9"/>
    </row>
    <row r="22609" spans="7:7" x14ac:dyDescent="0.2">
      <c r="G22609" s="9"/>
    </row>
    <row r="22610" spans="7:7" x14ac:dyDescent="0.2">
      <c r="G22610" s="9"/>
    </row>
    <row r="22611" spans="7:7" x14ac:dyDescent="0.2">
      <c r="G22611" s="9"/>
    </row>
    <row r="22612" spans="7:7" x14ac:dyDescent="0.2">
      <c r="G22612" s="9"/>
    </row>
    <row r="22613" spans="7:7" x14ac:dyDescent="0.2">
      <c r="G22613" s="9"/>
    </row>
    <row r="22614" spans="7:7" x14ac:dyDescent="0.2">
      <c r="G22614" s="9"/>
    </row>
    <row r="22615" spans="7:7" x14ac:dyDescent="0.2">
      <c r="G22615" s="9"/>
    </row>
    <row r="22616" spans="7:7" x14ac:dyDescent="0.2">
      <c r="G22616" s="9"/>
    </row>
    <row r="22617" spans="7:7" x14ac:dyDescent="0.2">
      <c r="G22617" s="9"/>
    </row>
    <row r="22618" spans="7:7" x14ac:dyDescent="0.2">
      <c r="G22618" s="9"/>
    </row>
    <row r="22619" spans="7:7" x14ac:dyDescent="0.2">
      <c r="G22619" s="9"/>
    </row>
    <row r="22620" spans="7:7" x14ac:dyDescent="0.2">
      <c r="G22620" s="9"/>
    </row>
    <row r="22621" spans="7:7" x14ac:dyDescent="0.2">
      <c r="G22621" s="9"/>
    </row>
    <row r="22622" spans="7:7" x14ac:dyDescent="0.2">
      <c r="G22622" s="9"/>
    </row>
    <row r="22623" spans="7:7" x14ac:dyDescent="0.2">
      <c r="G22623" s="9"/>
    </row>
    <row r="22624" spans="7:7" x14ac:dyDescent="0.2">
      <c r="G22624" s="9"/>
    </row>
    <row r="22625" spans="7:7" x14ac:dyDescent="0.2">
      <c r="G22625" s="9"/>
    </row>
    <row r="22626" spans="7:7" x14ac:dyDescent="0.2">
      <c r="G22626" s="9"/>
    </row>
    <row r="22627" spans="7:7" x14ac:dyDescent="0.2">
      <c r="G22627" s="9"/>
    </row>
    <row r="22628" spans="7:7" x14ac:dyDescent="0.2">
      <c r="G22628" s="9"/>
    </row>
    <row r="22629" spans="7:7" x14ac:dyDescent="0.2">
      <c r="G22629" s="9"/>
    </row>
    <row r="22630" spans="7:7" x14ac:dyDescent="0.2">
      <c r="G22630" s="9"/>
    </row>
    <row r="22631" spans="7:7" x14ac:dyDescent="0.2">
      <c r="G22631" s="9"/>
    </row>
    <row r="22632" spans="7:7" x14ac:dyDescent="0.2">
      <c r="G22632" s="9"/>
    </row>
    <row r="22633" spans="7:7" x14ac:dyDescent="0.2">
      <c r="G22633" s="9"/>
    </row>
    <row r="22634" spans="7:7" x14ac:dyDescent="0.2">
      <c r="G22634" s="9"/>
    </row>
    <row r="22635" spans="7:7" x14ac:dyDescent="0.2">
      <c r="G22635" s="9"/>
    </row>
    <row r="22636" spans="7:7" x14ac:dyDescent="0.2">
      <c r="G22636" s="9"/>
    </row>
    <row r="22637" spans="7:7" x14ac:dyDescent="0.2">
      <c r="G22637" s="9"/>
    </row>
    <row r="22638" spans="7:7" x14ac:dyDescent="0.2">
      <c r="G22638" s="9"/>
    </row>
    <row r="22639" spans="7:7" x14ac:dyDescent="0.2">
      <c r="G22639" s="9"/>
    </row>
    <row r="22640" spans="7:7" x14ac:dyDescent="0.2">
      <c r="G22640" s="9"/>
    </row>
    <row r="22641" spans="7:7" x14ac:dyDescent="0.2">
      <c r="G22641" s="9"/>
    </row>
    <row r="22642" spans="7:7" x14ac:dyDescent="0.2">
      <c r="G22642" s="9"/>
    </row>
    <row r="22643" spans="7:7" x14ac:dyDescent="0.2">
      <c r="G22643" s="9"/>
    </row>
    <row r="22644" spans="7:7" x14ac:dyDescent="0.2">
      <c r="G22644" s="9"/>
    </row>
    <row r="22645" spans="7:7" x14ac:dyDescent="0.2">
      <c r="G22645" s="9"/>
    </row>
    <row r="22646" spans="7:7" x14ac:dyDescent="0.2">
      <c r="G22646" s="9"/>
    </row>
    <row r="22647" spans="7:7" x14ac:dyDescent="0.2">
      <c r="G22647" s="9"/>
    </row>
    <row r="22648" spans="7:7" x14ac:dyDescent="0.2">
      <c r="G22648" s="9"/>
    </row>
    <row r="22649" spans="7:7" x14ac:dyDescent="0.2">
      <c r="G22649" s="9"/>
    </row>
    <row r="22650" spans="7:7" x14ac:dyDescent="0.2">
      <c r="G22650" s="9"/>
    </row>
    <row r="22651" spans="7:7" x14ac:dyDescent="0.2">
      <c r="G22651" s="9"/>
    </row>
    <row r="22652" spans="7:7" x14ac:dyDescent="0.2">
      <c r="G22652" s="9"/>
    </row>
    <row r="22653" spans="7:7" x14ac:dyDescent="0.2">
      <c r="G22653" s="9"/>
    </row>
    <row r="22654" spans="7:7" x14ac:dyDescent="0.2">
      <c r="G22654" s="9"/>
    </row>
    <row r="22655" spans="7:7" x14ac:dyDescent="0.2">
      <c r="G22655" s="9"/>
    </row>
    <row r="22656" spans="7:7" x14ac:dyDescent="0.2">
      <c r="G22656" s="9"/>
    </row>
    <row r="22657" spans="7:7" x14ac:dyDescent="0.2">
      <c r="G22657" s="9"/>
    </row>
    <row r="22658" spans="7:7" x14ac:dyDescent="0.2">
      <c r="G22658" s="9"/>
    </row>
    <row r="22659" spans="7:7" x14ac:dyDescent="0.2">
      <c r="G22659" s="9"/>
    </row>
    <row r="22660" spans="7:7" x14ac:dyDescent="0.2">
      <c r="G22660" s="9"/>
    </row>
    <row r="22661" spans="7:7" x14ac:dyDescent="0.2">
      <c r="G22661" s="9"/>
    </row>
    <row r="22662" spans="7:7" x14ac:dyDescent="0.2">
      <c r="G22662" s="9"/>
    </row>
    <row r="22663" spans="7:7" x14ac:dyDescent="0.2">
      <c r="G22663" s="9"/>
    </row>
    <row r="22664" spans="7:7" x14ac:dyDescent="0.2">
      <c r="G22664" s="9"/>
    </row>
    <row r="22665" spans="7:7" x14ac:dyDescent="0.2">
      <c r="G22665" s="9"/>
    </row>
    <row r="22666" spans="7:7" x14ac:dyDescent="0.2">
      <c r="G22666" s="9"/>
    </row>
    <row r="22667" spans="7:7" x14ac:dyDescent="0.2">
      <c r="G22667" s="9"/>
    </row>
    <row r="22668" spans="7:7" x14ac:dyDescent="0.2">
      <c r="G22668" s="9"/>
    </row>
    <row r="22669" spans="7:7" x14ac:dyDescent="0.2">
      <c r="G22669" s="9"/>
    </row>
    <row r="22670" spans="7:7" x14ac:dyDescent="0.2">
      <c r="G22670" s="9"/>
    </row>
    <row r="22671" spans="7:7" x14ac:dyDescent="0.2">
      <c r="G22671" s="9"/>
    </row>
    <row r="22672" spans="7:7" x14ac:dyDescent="0.2">
      <c r="G22672" s="9"/>
    </row>
    <row r="22673" spans="7:7" x14ac:dyDescent="0.2">
      <c r="G22673" s="9"/>
    </row>
    <row r="22674" spans="7:7" x14ac:dyDescent="0.2">
      <c r="G22674" s="9"/>
    </row>
    <row r="22675" spans="7:7" x14ac:dyDescent="0.2">
      <c r="G22675" s="9"/>
    </row>
    <row r="22676" spans="7:7" x14ac:dyDescent="0.2">
      <c r="G22676" s="9"/>
    </row>
    <row r="22677" spans="7:7" x14ac:dyDescent="0.2">
      <c r="G22677" s="9"/>
    </row>
    <row r="22678" spans="7:7" x14ac:dyDescent="0.2">
      <c r="G22678" s="9"/>
    </row>
    <row r="22679" spans="7:7" x14ac:dyDescent="0.2">
      <c r="G22679" s="9"/>
    </row>
    <row r="22680" spans="7:7" x14ac:dyDescent="0.2">
      <c r="G22680" s="9"/>
    </row>
    <row r="22681" spans="7:7" x14ac:dyDescent="0.2">
      <c r="G22681" s="9"/>
    </row>
    <row r="22682" spans="7:7" x14ac:dyDescent="0.2">
      <c r="G22682" s="9"/>
    </row>
    <row r="22683" spans="7:7" x14ac:dyDescent="0.2">
      <c r="G22683" s="9"/>
    </row>
    <row r="22684" spans="7:7" x14ac:dyDescent="0.2">
      <c r="G22684" s="9"/>
    </row>
    <row r="22685" spans="7:7" x14ac:dyDescent="0.2">
      <c r="G22685" s="9"/>
    </row>
    <row r="22686" spans="7:7" x14ac:dyDescent="0.2">
      <c r="G22686" s="9"/>
    </row>
    <row r="22687" spans="7:7" x14ac:dyDescent="0.2">
      <c r="G22687" s="9"/>
    </row>
    <row r="22688" spans="7:7" x14ac:dyDescent="0.2">
      <c r="G22688" s="9"/>
    </row>
    <row r="22689" spans="7:7" x14ac:dyDescent="0.2">
      <c r="G22689" s="9"/>
    </row>
    <row r="22690" spans="7:7" x14ac:dyDescent="0.2">
      <c r="G22690" s="9"/>
    </row>
    <row r="22691" spans="7:7" x14ac:dyDescent="0.2">
      <c r="G22691" s="9"/>
    </row>
    <row r="22692" spans="7:7" x14ac:dyDescent="0.2">
      <c r="G22692" s="9"/>
    </row>
    <row r="22693" spans="7:7" x14ac:dyDescent="0.2">
      <c r="G22693" s="9"/>
    </row>
    <row r="22694" spans="7:7" x14ac:dyDescent="0.2">
      <c r="G22694" s="9"/>
    </row>
    <row r="22695" spans="7:7" x14ac:dyDescent="0.2">
      <c r="G22695" s="9"/>
    </row>
    <row r="22696" spans="7:7" x14ac:dyDescent="0.2">
      <c r="G22696" s="9"/>
    </row>
    <row r="22697" spans="7:7" x14ac:dyDescent="0.2">
      <c r="G22697" s="9"/>
    </row>
    <row r="22698" spans="7:7" x14ac:dyDescent="0.2">
      <c r="G22698" s="9"/>
    </row>
    <row r="22699" spans="7:7" x14ac:dyDescent="0.2">
      <c r="G22699" s="9"/>
    </row>
    <row r="22700" spans="7:7" x14ac:dyDescent="0.2">
      <c r="G22700" s="9"/>
    </row>
    <row r="22701" spans="7:7" x14ac:dyDescent="0.2">
      <c r="G22701" s="9"/>
    </row>
    <row r="22702" spans="7:7" x14ac:dyDescent="0.2">
      <c r="G22702" s="9"/>
    </row>
    <row r="22703" spans="7:7" x14ac:dyDescent="0.2">
      <c r="G22703" s="9"/>
    </row>
    <row r="22704" spans="7:7" x14ac:dyDescent="0.2">
      <c r="G22704" s="9"/>
    </row>
    <row r="22705" spans="7:7" x14ac:dyDescent="0.2">
      <c r="G22705" s="9"/>
    </row>
    <row r="22706" spans="7:7" x14ac:dyDescent="0.2">
      <c r="G22706" s="9"/>
    </row>
    <row r="22707" spans="7:7" x14ac:dyDescent="0.2">
      <c r="G22707" s="9"/>
    </row>
    <row r="22708" spans="7:7" x14ac:dyDescent="0.2">
      <c r="G22708" s="9"/>
    </row>
    <row r="22709" spans="7:7" x14ac:dyDescent="0.2">
      <c r="G22709" s="9"/>
    </row>
    <row r="22710" spans="7:7" x14ac:dyDescent="0.2">
      <c r="G22710" s="9"/>
    </row>
    <row r="22711" spans="7:7" x14ac:dyDescent="0.2">
      <c r="G22711" s="9"/>
    </row>
    <row r="22712" spans="7:7" x14ac:dyDescent="0.2">
      <c r="G22712" s="9"/>
    </row>
    <row r="22713" spans="7:7" x14ac:dyDescent="0.2">
      <c r="G22713" s="9"/>
    </row>
    <row r="22714" spans="7:7" x14ac:dyDescent="0.2">
      <c r="G22714" s="9"/>
    </row>
    <row r="22715" spans="7:7" x14ac:dyDescent="0.2">
      <c r="G22715" s="9"/>
    </row>
    <row r="22716" spans="7:7" x14ac:dyDescent="0.2">
      <c r="G22716" s="9"/>
    </row>
    <row r="22717" spans="7:7" x14ac:dyDescent="0.2">
      <c r="G22717" s="9"/>
    </row>
    <row r="22718" spans="7:7" x14ac:dyDescent="0.2">
      <c r="G22718" s="9"/>
    </row>
    <row r="22719" spans="7:7" x14ac:dyDescent="0.2">
      <c r="G22719" s="9"/>
    </row>
    <row r="22720" spans="7:7" x14ac:dyDescent="0.2">
      <c r="G22720" s="9"/>
    </row>
    <row r="22721" spans="7:7" x14ac:dyDescent="0.2">
      <c r="G22721" s="9"/>
    </row>
    <row r="22722" spans="7:7" x14ac:dyDescent="0.2">
      <c r="G22722" s="9"/>
    </row>
    <row r="22723" spans="7:7" x14ac:dyDescent="0.2">
      <c r="G22723" s="9"/>
    </row>
    <row r="22724" spans="7:7" x14ac:dyDescent="0.2">
      <c r="G22724" s="9"/>
    </row>
    <row r="22725" spans="7:7" x14ac:dyDescent="0.2">
      <c r="G22725" s="9"/>
    </row>
    <row r="22726" spans="7:7" x14ac:dyDescent="0.2">
      <c r="G22726" s="9"/>
    </row>
    <row r="22727" spans="7:7" x14ac:dyDescent="0.2">
      <c r="G22727" s="9"/>
    </row>
    <row r="22728" spans="7:7" x14ac:dyDescent="0.2">
      <c r="G22728" s="9"/>
    </row>
    <row r="22729" spans="7:7" x14ac:dyDescent="0.2">
      <c r="G22729" s="9"/>
    </row>
    <row r="22730" spans="7:7" x14ac:dyDescent="0.2">
      <c r="G22730" s="9"/>
    </row>
    <row r="22731" spans="7:7" x14ac:dyDescent="0.2">
      <c r="G22731" s="9"/>
    </row>
    <row r="22732" spans="7:7" x14ac:dyDescent="0.2">
      <c r="G22732" s="9"/>
    </row>
    <row r="22733" spans="7:7" x14ac:dyDescent="0.2">
      <c r="G22733" s="9"/>
    </row>
    <row r="22734" spans="7:7" x14ac:dyDescent="0.2">
      <c r="G22734" s="9"/>
    </row>
    <row r="22735" spans="7:7" x14ac:dyDescent="0.2">
      <c r="G22735" s="9"/>
    </row>
    <row r="22736" spans="7:7" x14ac:dyDescent="0.2">
      <c r="G22736" s="9"/>
    </row>
    <row r="22737" spans="7:7" x14ac:dyDescent="0.2">
      <c r="G22737" s="9"/>
    </row>
    <row r="22738" spans="7:7" x14ac:dyDescent="0.2">
      <c r="G22738" s="9"/>
    </row>
    <row r="22739" spans="7:7" x14ac:dyDescent="0.2">
      <c r="G22739" s="9"/>
    </row>
    <row r="22740" spans="7:7" x14ac:dyDescent="0.2">
      <c r="G22740" s="9"/>
    </row>
    <row r="22741" spans="7:7" x14ac:dyDescent="0.2">
      <c r="G22741" s="9"/>
    </row>
    <row r="22742" spans="7:7" x14ac:dyDescent="0.2">
      <c r="G22742" s="9"/>
    </row>
    <row r="22743" spans="7:7" x14ac:dyDescent="0.2">
      <c r="G22743" s="9"/>
    </row>
    <row r="22744" spans="7:7" x14ac:dyDescent="0.2">
      <c r="G22744" s="9"/>
    </row>
    <row r="22745" spans="7:7" x14ac:dyDescent="0.2">
      <c r="G22745" s="9"/>
    </row>
    <row r="22746" spans="7:7" x14ac:dyDescent="0.2">
      <c r="G22746" s="9"/>
    </row>
    <row r="22747" spans="7:7" x14ac:dyDescent="0.2">
      <c r="G22747" s="9"/>
    </row>
    <row r="22748" spans="7:7" x14ac:dyDescent="0.2">
      <c r="G22748" s="9"/>
    </row>
    <row r="22749" spans="7:7" x14ac:dyDescent="0.2">
      <c r="G22749" s="9"/>
    </row>
    <row r="22750" spans="7:7" x14ac:dyDescent="0.2">
      <c r="G22750" s="9"/>
    </row>
    <row r="22751" spans="7:7" x14ac:dyDescent="0.2">
      <c r="G22751" s="9"/>
    </row>
    <row r="22752" spans="7:7" x14ac:dyDescent="0.2">
      <c r="G22752" s="9"/>
    </row>
    <row r="22753" spans="7:7" x14ac:dyDescent="0.2">
      <c r="G22753" s="9"/>
    </row>
    <row r="22754" spans="7:7" x14ac:dyDescent="0.2">
      <c r="G22754" s="9"/>
    </row>
    <row r="22755" spans="7:7" x14ac:dyDescent="0.2">
      <c r="G22755" s="9"/>
    </row>
    <row r="22756" spans="7:7" x14ac:dyDescent="0.2">
      <c r="G22756" s="9"/>
    </row>
    <row r="22757" spans="7:7" x14ac:dyDescent="0.2">
      <c r="G22757" s="9"/>
    </row>
    <row r="22758" spans="7:7" x14ac:dyDescent="0.2">
      <c r="G22758" s="9"/>
    </row>
    <row r="22759" spans="7:7" x14ac:dyDescent="0.2">
      <c r="G22759" s="9"/>
    </row>
    <row r="22760" spans="7:7" x14ac:dyDescent="0.2">
      <c r="G22760" s="9"/>
    </row>
    <row r="22761" spans="7:7" x14ac:dyDescent="0.2">
      <c r="G22761" s="9"/>
    </row>
    <row r="22762" spans="7:7" x14ac:dyDescent="0.2">
      <c r="G22762" s="9"/>
    </row>
    <row r="22763" spans="7:7" x14ac:dyDescent="0.2">
      <c r="G22763" s="9"/>
    </row>
    <row r="22764" spans="7:7" x14ac:dyDescent="0.2">
      <c r="G22764" s="9"/>
    </row>
    <row r="22765" spans="7:7" x14ac:dyDescent="0.2">
      <c r="G22765" s="9"/>
    </row>
    <row r="22766" spans="7:7" x14ac:dyDescent="0.2">
      <c r="G22766" s="9"/>
    </row>
    <row r="22767" spans="7:7" x14ac:dyDescent="0.2">
      <c r="G22767" s="9"/>
    </row>
    <row r="22768" spans="7:7" x14ac:dyDescent="0.2">
      <c r="G22768" s="9"/>
    </row>
    <row r="22769" spans="7:7" x14ac:dyDescent="0.2">
      <c r="G22769" s="9"/>
    </row>
    <row r="22770" spans="7:7" x14ac:dyDescent="0.2">
      <c r="G22770" s="9"/>
    </row>
    <row r="22771" spans="7:7" x14ac:dyDescent="0.2">
      <c r="G22771" s="9"/>
    </row>
    <row r="22772" spans="7:7" x14ac:dyDescent="0.2">
      <c r="G22772" s="9"/>
    </row>
    <row r="22773" spans="7:7" x14ac:dyDescent="0.2">
      <c r="G22773" s="9"/>
    </row>
    <row r="22774" spans="7:7" x14ac:dyDescent="0.2">
      <c r="G22774" s="9"/>
    </row>
    <row r="22775" spans="7:7" x14ac:dyDescent="0.2">
      <c r="G22775" s="9"/>
    </row>
    <row r="22776" spans="7:7" x14ac:dyDescent="0.2">
      <c r="G22776" s="9"/>
    </row>
    <row r="22777" spans="7:7" x14ac:dyDescent="0.2">
      <c r="G22777" s="9"/>
    </row>
    <row r="22778" spans="7:7" x14ac:dyDescent="0.2">
      <c r="G22778" s="9"/>
    </row>
    <row r="22779" spans="7:7" x14ac:dyDescent="0.2">
      <c r="G22779" s="9"/>
    </row>
    <row r="22780" spans="7:7" x14ac:dyDescent="0.2">
      <c r="G22780" s="9"/>
    </row>
    <row r="22781" spans="7:7" x14ac:dyDescent="0.2">
      <c r="G22781" s="9"/>
    </row>
    <row r="22782" spans="7:7" x14ac:dyDescent="0.2">
      <c r="G22782" s="9"/>
    </row>
    <row r="22783" spans="7:7" x14ac:dyDescent="0.2">
      <c r="G22783" s="9"/>
    </row>
    <row r="22784" spans="7:7" x14ac:dyDescent="0.2">
      <c r="G22784" s="9"/>
    </row>
    <row r="22785" spans="7:7" x14ac:dyDescent="0.2">
      <c r="G22785" s="9"/>
    </row>
    <row r="22786" spans="7:7" x14ac:dyDescent="0.2">
      <c r="G22786" s="9"/>
    </row>
    <row r="22787" spans="7:7" x14ac:dyDescent="0.2">
      <c r="G22787" s="9"/>
    </row>
    <row r="22788" spans="7:7" x14ac:dyDescent="0.2">
      <c r="G22788" s="9"/>
    </row>
    <row r="22789" spans="7:7" x14ac:dyDescent="0.2">
      <c r="G22789" s="9"/>
    </row>
    <row r="22790" spans="7:7" x14ac:dyDescent="0.2">
      <c r="G22790" s="9"/>
    </row>
    <row r="22791" spans="7:7" x14ac:dyDescent="0.2">
      <c r="G22791" s="9"/>
    </row>
    <row r="22792" spans="7:7" x14ac:dyDescent="0.2">
      <c r="G22792" s="9"/>
    </row>
    <row r="22793" spans="7:7" x14ac:dyDescent="0.2">
      <c r="G22793" s="9"/>
    </row>
    <row r="22794" spans="7:7" x14ac:dyDescent="0.2">
      <c r="G22794" s="9"/>
    </row>
    <row r="22795" spans="7:7" x14ac:dyDescent="0.2">
      <c r="G22795" s="9"/>
    </row>
    <row r="22796" spans="7:7" x14ac:dyDescent="0.2">
      <c r="G22796" s="9"/>
    </row>
    <row r="22797" spans="7:7" x14ac:dyDescent="0.2">
      <c r="G22797" s="9"/>
    </row>
    <row r="22798" spans="7:7" x14ac:dyDescent="0.2">
      <c r="G22798" s="9"/>
    </row>
    <row r="22799" spans="7:7" x14ac:dyDescent="0.2">
      <c r="G22799" s="9"/>
    </row>
    <row r="22800" spans="7:7" x14ac:dyDescent="0.2">
      <c r="G22800" s="9"/>
    </row>
    <row r="22801" spans="7:7" x14ac:dyDescent="0.2">
      <c r="G22801" s="9"/>
    </row>
    <row r="22802" spans="7:7" x14ac:dyDescent="0.2">
      <c r="G22802" s="9"/>
    </row>
    <row r="22803" spans="7:7" x14ac:dyDescent="0.2">
      <c r="G22803" s="9"/>
    </row>
    <row r="22804" spans="7:7" x14ac:dyDescent="0.2">
      <c r="G22804" s="9"/>
    </row>
    <row r="22805" spans="7:7" x14ac:dyDescent="0.2">
      <c r="G22805" s="9"/>
    </row>
    <row r="22806" spans="7:7" x14ac:dyDescent="0.2">
      <c r="G22806" s="9"/>
    </row>
    <row r="22807" spans="7:7" x14ac:dyDescent="0.2">
      <c r="G22807" s="9"/>
    </row>
    <row r="22808" spans="7:7" x14ac:dyDescent="0.2">
      <c r="G22808" s="9"/>
    </row>
    <row r="22809" spans="7:7" x14ac:dyDescent="0.2">
      <c r="G22809" s="9"/>
    </row>
    <row r="22810" spans="7:7" x14ac:dyDescent="0.2">
      <c r="G22810" s="9"/>
    </row>
    <row r="22811" spans="7:7" x14ac:dyDescent="0.2">
      <c r="G22811" s="9"/>
    </row>
    <row r="22812" spans="7:7" x14ac:dyDescent="0.2">
      <c r="G22812" s="9"/>
    </row>
    <row r="22813" spans="7:7" x14ac:dyDescent="0.2">
      <c r="G22813" s="9"/>
    </row>
    <row r="22814" spans="7:7" x14ac:dyDescent="0.2">
      <c r="G22814" s="9"/>
    </row>
    <row r="22815" spans="7:7" x14ac:dyDescent="0.2">
      <c r="G22815" s="9"/>
    </row>
    <row r="22816" spans="7:7" x14ac:dyDescent="0.2">
      <c r="G22816" s="9"/>
    </row>
    <row r="22817" spans="7:7" x14ac:dyDescent="0.2">
      <c r="G22817" s="9"/>
    </row>
    <row r="22818" spans="7:7" x14ac:dyDescent="0.2">
      <c r="G22818" s="9"/>
    </row>
    <row r="22819" spans="7:7" x14ac:dyDescent="0.2">
      <c r="G22819" s="9"/>
    </row>
    <row r="22820" spans="7:7" x14ac:dyDescent="0.2">
      <c r="G22820" s="9"/>
    </row>
    <row r="22821" spans="7:7" x14ac:dyDescent="0.2">
      <c r="G22821" s="9"/>
    </row>
    <row r="22822" spans="7:7" x14ac:dyDescent="0.2">
      <c r="G22822" s="9"/>
    </row>
    <row r="22823" spans="7:7" x14ac:dyDescent="0.2">
      <c r="G22823" s="9"/>
    </row>
    <row r="22824" spans="7:7" x14ac:dyDescent="0.2">
      <c r="G22824" s="9"/>
    </row>
    <row r="22825" spans="7:7" x14ac:dyDescent="0.2">
      <c r="G22825" s="9"/>
    </row>
    <row r="22826" spans="7:7" x14ac:dyDescent="0.2">
      <c r="G22826" s="9"/>
    </row>
    <row r="22827" spans="7:7" x14ac:dyDescent="0.2">
      <c r="G22827" s="9"/>
    </row>
    <row r="22828" spans="7:7" x14ac:dyDescent="0.2">
      <c r="G22828" s="9"/>
    </row>
    <row r="22829" spans="7:7" x14ac:dyDescent="0.2">
      <c r="G22829" s="9"/>
    </row>
    <row r="22830" spans="7:7" x14ac:dyDescent="0.2">
      <c r="G22830" s="9"/>
    </row>
    <row r="22831" spans="7:7" x14ac:dyDescent="0.2">
      <c r="G22831" s="9"/>
    </row>
    <row r="22832" spans="7:7" x14ac:dyDescent="0.2">
      <c r="G22832" s="9"/>
    </row>
    <row r="22833" spans="7:7" x14ac:dyDescent="0.2">
      <c r="G22833" s="9"/>
    </row>
    <row r="22834" spans="7:7" x14ac:dyDescent="0.2">
      <c r="G22834" s="9"/>
    </row>
    <row r="22835" spans="7:7" x14ac:dyDescent="0.2">
      <c r="G22835" s="9"/>
    </row>
    <row r="22836" spans="7:7" x14ac:dyDescent="0.2">
      <c r="G22836" s="9"/>
    </row>
    <row r="22837" spans="7:7" x14ac:dyDescent="0.2">
      <c r="G22837" s="9"/>
    </row>
    <row r="22838" spans="7:7" x14ac:dyDescent="0.2">
      <c r="G22838" s="9"/>
    </row>
    <row r="22839" spans="7:7" x14ac:dyDescent="0.2">
      <c r="G22839" s="9"/>
    </row>
    <row r="22840" spans="7:7" x14ac:dyDescent="0.2">
      <c r="G22840" s="9"/>
    </row>
    <row r="22841" spans="7:7" x14ac:dyDescent="0.2">
      <c r="G22841" s="9"/>
    </row>
    <row r="22842" spans="7:7" x14ac:dyDescent="0.2">
      <c r="G22842" s="9"/>
    </row>
    <row r="22843" spans="7:7" x14ac:dyDescent="0.2">
      <c r="G22843" s="9"/>
    </row>
    <row r="22844" spans="7:7" x14ac:dyDescent="0.2">
      <c r="G22844" s="9"/>
    </row>
    <row r="22845" spans="7:7" x14ac:dyDescent="0.2">
      <c r="G22845" s="9"/>
    </row>
    <row r="22846" spans="7:7" x14ac:dyDescent="0.2">
      <c r="G22846" s="9"/>
    </row>
    <row r="22847" spans="7:7" x14ac:dyDescent="0.2">
      <c r="G22847" s="9"/>
    </row>
    <row r="22848" spans="7:7" x14ac:dyDescent="0.2">
      <c r="G22848" s="9"/>
    </row>
    <row r="22849" spans="7:7" x14ac:dyDescent="0.2">
      <c r="G22849" s="9"/>
    </row>
    <row r="22850" spans="7:7" x14ac:dyDescent="0.2">
      <c r="G22850" s="9"/>
    </row>
    <row r="22851" spans="7:7" x14ac:dyDescent="0.2">
      <c r="G22851" s="9"/>
    </row>
    <row r="22852" spans="7:7" x14ac:dyDescent="0.2">
      <c r="G22852" s="9"/>
    </row>
    <row r="22853" spans="7:7" x14ac:dyDescent="0.2">
      <c r="G22853" s="9"/>
    </row>
    <row r="22854" spans="7:7" x14ac:dyDescent="0.2">
      <c r="G22854" s="9"/>
    </row>
    <row r="22855" spans="7:7" x14ac:dyDescent="0.2">
      <c r="G22855" s="9"/>
    </row>
    <row r="22856" spans="7:7" x14ac:dyDescent="0.2">
      <c r="G22856" s="9"/>
    </row>
    <row r="22857" spans="7:7" x14ac:dyDescent="0.2">
      <c r="G22857" s="9"/>
    </row>
    <row r="22858" spans="7:7" x14ac:dyDescent="0.2">
      <c r="G22858" s="9"/>
    </row>
    <row r="22859" spans="7:7" x14ac:dyDescent="0.2">
      <c r="G22859" s="9"/>
    </row>
    <row r="22860" spans="7:7" x14ac:dyDescent="0.2">
      <c r="G22860" s="9"/>
    </row>
    <row r="22861" spans="7:7" x14ac:dyDescent="0.2">
      <c r="G22861" s="9"/>
    </row>
    <row r="22862" spans="7:7" x14ac:dyDescent="0.2">
      <c r="G22862" s="9"/>
    </row>
    <row r="22863" spans="7:7" x14ac:dyDescent="0.2">
      <c r="G22863" s="9"/>
    </row>
    <row r="22864" spans="7:7" x14ac:dyDescent="0.2">
      <c r="G22864" s="9"/>
    </row>
    <row r="22865" spans="7:7" x14ac:dyDescent="0.2">
      <c r="G22865" s="9"/>
    </row>
    <row r="22866" spans="7:7" x14ac:dyDescent="0.2">
      <c r="G22866" s="9"/>
    </row>
    <row r="22867" spans="7:7" x14ac:dyDescent="0.2">
      <c r="G22867" s="9"/>
    </row>
    <row r="22868" spans="7:7" x14ac:dyDescent="0.2">
      <c r="G22868" s="9"/>
    </row>
    <row r="22869" spans="7:7" x14ac:dyDescent="0.2">
      <c r="G22869" s="9"/>
    </row>
    <row r="22870" spans="7:7" x14ac:dyDescent="0.2">
      <c r="G22870" s="9"/>
    </row>
    <row r="22871" spans="7:7" x14ac:dyDescent="0.2">
      <c r="G22871" s="9"/>
    </row>
    <row r="22872" spans="7:7" x14ac:dyDescent="0.2">
      <c r="G22872" s="9"/>
    </row>
    <row r="22873" spans="7:7" x14ac:dyDescent="0.2">
      <c r="G22873" s="9"/>
    </row>
    <row r="22874" spans="7:7" x14ac:dyDescent="0.2">
      <c r="G22874" s="9"/>
    </row>
    <row r="22875" spans="7:7" x14ac:dyDescent="0.2">
      <c r="G22875" s="9"/>
    </row>
    <row r="22876" spans="7:7" x14ac:dyDescent="0.2">
      <c r="G22876" s="9"/>
    </row>
    <row r="22877" spans="7:7" x14ac:dyDescent="0.2">
      <c r="G22877" s="9"/>
    </row>
    <row r="22878" spans="7:7" x14ac:dyDescent="0.2">
      <c r="G22878" s="9"/>
    </row>
    <row r="22879" spans="7:7" x14ac:dyDescent="0.2">
      <c r="G22879" s="9"/>
    </row>
    <row r="22880" spans="7:7" x14ac:dyDescent="0.2">
      <c r="G22880" s="9"/>
    </row>
    <row r="22881" spans="7:7" x14ac:dyDescent="0.2">
      <c r="G22881" s="9"/>
    </row>
    <row r="22882" spans="7:7" x14ac:dyDescent="0.2">
      <c r="G22882" s="9"/>
    </row>
    <row r="22883" spans="7:7" x14ac:dyDescent="0.2">
      <c r="G22883" s="9"/>
    </row>
    <row r="22884" spans="7:7" x14ac:dyDescent="0.2">
      <c r="G22884" s="9"/>
    </row>
    <row r="22885" spans="7:7" x14ac:dyDescent="0.2">
      <c r="G22885" s="9"/>
    </row>
    <row r="22886" spans="7:7" x14ac:dyDescent="0.2">
      <c r="G22886" s="9"/>
    </row>
    <row r="22887" spans="7:7" x14ac:dyDescent="0.2">
      <c r="G22887" s="9"/>
    </row>
    <row r="22888" spans="7:7" x14ac:dyDescent="0.2">
      <c r="G22888" s="9"/>
    </row>
    <row r="22889" spans="7:7" x14ac:dyDescent="0.2">
      <c r="G22889" s="9"/>
    </row>
    <row r="22890" spans="7:7" x14ac:dyDescent="0.2">
      <c r="G22890" s="9"/>
    </row>
    <row r="22891" spans="7:7" x14ac:dyDescent="0.2">
      <c r="G22891" s="9"/>
    </row>
    <row r="22892" spans="7:7" x14ac:dyDescent="0.2">
      <c r="G22892" s="9"/>
    </row>
    <row r="22893" spans="7:7" x14ac:dyDescent="0.2">
      <c r="G22893" s="9"/>
    </row>
    <row r="22894" spans="7:7" x14ac:dyDescent="0.2">
      <c r="G22894" s="9"/>
    </row>
    <row r="22895" spans="7:7" x14ac:dyDescent="0.2">
      <c r="G22895" s="9"/>
    </row>
    <row r="22896" spans="7:7" x14ac:dyDescent="0.2">
      <c r="G22896" s="9"/>
    </row>
    <row r="22897" spans="7:7" x14ac:dyDescent="0.2">
      <c r="G22897" s="9"/>
    </row>
    <row r="22898" spans="7:7" x14ac:dyDescent="0.2">
      <c r="G22898" s="9"/>
    </row>
    <row r="22899" spans="7:7" x14ac:dyDescent="0.2">
      <c r="G22899" s="9"/>
    </row>
    <row r="22900" spans="7:7" x14ac:dyDescent="0.2">
      <c r="G22900" s="9"/>
    </row>
    <row r="22901" spans="7:7" x14ac:dyDescent="0.2">
      <c r="G22901" s="9"/>
    </row>
    <row r="22902" spans="7:7" x14ac:dyDescent="0.2">
      <c r="G22902" s="9"/>
    </row>
    <row r="22903" spans="7:7" x14ac:dyDescent="0.2">
      <c r="G22903" s="9"/>
    </row>
    <row r="22904" spans="7:7" x14ac:dyDescent="0.2">
      <c r="G22904" s="9"/>
    </row>
    <row r="22905" spans="7:7" x14ac:dyDescent="0.2">
      <c r="G22905" s="9"/>
    </row>
    <row r="22906" spans="7:7" x14ac:dyDescent="0.2">
      <c r="G22906" s="9"/>
    </row>
    <row r="22907" spans="7:7" x14ac:dyDescent="0.2">
      <c r="G22907" s="9"/>
    </row>
    <row r="22908" spans="7:7" x14ac:dyDescent="0.2">
      <c r="G22908" s="9"/>
    </row>
    <row r="22909" spans="7:7" x14ac:dyDescent="0.2">
      <c r="G22909" s="9"/>
    </row>
    <row r="22910" spans="7:7" x14ac:dyDescent="0.2">
      <c r="G22910" s="9"/>
    </row>
    <row r="22911" spans="7:7" x14ac:dyDescent="0.2">
      <c r="G22911" s="9"/>
    </row>
    <row r="22912" spans="7:7" x14ac:dyDescent="0.2">
      <c r="G22912" s="9"/>
    </row>
    <row r="22913" spans="7:7" x14ac:dyDescent="0.2">
      <c r="G22913" s="9"/>
    </row>
    <row r="22914" spans="7:7" x14ac:dyDescent="0.2">
      <c r="G22914" s="9"/>
    </row>
    <row r="22915" spans="7:7" x14ac:dyDescent="0.2">
      <c r="G22915" s="9"/>
    </row>
    <row r="22916" spans="7:7" x14ac:dyDescent="0.2">
      <c r="G22916" s="9"/>
    </row>
    <row r="22917" spans="7:7" x14ac:dyDescent="0.2">
      <c r="G22917" s="9"/>
    </row>
    <row r="22918" spans="7:7" x14ac:dyDescent="0.2">
      <c r="G22918" s="9"/>
    </row>
    <row r="22919" spans="7:7" x14ac:dyDescent="0.2">
      <c r="G22919" s="9"/>
    </row>
    <row r="22920" spans="7:7" x14ac:dyDescent="0.2">
      <c r="G22920" s="9"/>
    </row>
    <row r="22921" spans="7:7" x14ac:dyDescent="0.2">
      <c r="G22921" s="9"/>
    </row>
    <row r="22922" spans="7:7" x14ac:dyDescent="0.2">
      <c r="G22922" s="9"/>
    </row>
    <row r="22923" spans="7:7" x14ac:dyDescent="0.2">
      <c r="G22923" s="9"/>
    </row>
    <row r="22924" spans="7:7" x14ac:dyDescent="0.2">
      <c r="G22924" s="9"/>
    </row>
    <row r="22925" spans="7:7" x14ac:dyDescent="0.2">
      <c r="G22925" s="9"/>
    </row>
    <row r="22926" spans="7:7" x14ac:dyDescent="0.2">
      <c r="G22926" s="9"/>
    </row>
    <row r="22927" spans="7:7" x14ac:dyDescent="0.2">
      <c r="G22927" s="9"/>
    </row>
    <row r="22928" spans="7:7" x14ac:dyDescent="0.2">
      <c r="G22928" s="9"/>
    </row>
    <row r="22929" spans="7:7" x14ac:dyDescent="0.2">
      <c r="G22929" s="9"/>
    </row>
    <row r="22930" spans="7:7" x14ac:dyDescent="0.2">
      <c r="G22930" s="9"/>
    </row>
    <row r="22931" spans="7:7" x14ac:dyDescent="0.2">
      <c r="G22931" s="9"/>
    </row>
    <row r="22932" spans="7:7" x14ac:dyDescent="0.2">
      <c r="G22932" s="9"/>
    </row>
    <row r="22933" spans="7:7" x14ac:dyDescent="0.2">
      <c r="G22933" s="9"/>
    </row>
    <row r="22934" spans="7:7" x14ac:dyDescent="0.2">
      <c r="G22934" s="9"/>
    </row>
    <row r="22935" spans="7:7" x14ac:dyDescent="0.2">
      <c r="G22935" s="9"/>
    </row>
    <row r="22936" spans="7:7" x14ac:dyDescent="0.2">
      <c r="G22936" s="9"/>
    </row>
    <row r="22937" spans="7:7" x14ac:dyDescent="0.2">
      <c r="G22937" s="9"/>
    </row>
    <row r="22938" spans="7:7" x14ac:dyDescent="0.2">
      <c r="G22938" s="9"/>
    </row>
    <row r="22939" spans="7:7" x14ac:dyDescent="0.2">
      <c r="G22939" s="9"/>
    </row>
    <row r="22940" spans="7:7" x14ac:dyDescent="0.2">
      <c r="G22940" s="9"/>
    </row>
    <row r="22941" spans="7:7" x14ac:dyDescent="0.2">
      <c r="G22941" s="9"/>
    </row>
    <row r="22942" spans="7:7" x14ac:dyDescent="0.2">
      <c r="G22942" s="9"/>
    </row>
    <row r="22943" spans="7:7" x14ac:dyDescent="0.2">
      <c r="G22943" s="9"/>
    </row>
    <row r="22944" spans="7:7" x14ac:dyDescent="0.2">
      <c r="G22944" s="9"/>
    </row>
    <row r="22945" spans="7:7" x14ac:dyDescent="0.2">
      <c r="G22945" s="9"/>
    </row>
    <row r="22946" spans="7:7" x14ac:dyDescent="0.2">
      <c r="G22946" s="9"/>
    </row>
    <row r="22947" spans="7:7" x14ac:dyDescent="0.2">
      <c r="G22947" s="9"/>
    </row>
    <row r="22948" spans="7:7" x14ac:dyDescent="0.2">
      <c r="G22948" s="9"/>
    </row>
    <row r="22949" spans="7:7" x14ac:dyDescent="0.2">
      <c r="G22949" s="9"/>
    </row>
    <row r="22950" spans="7:7" x14ac:dyDescent="0.2">
      <c r="G22950" s="9"/>
    </row>
    <row r="22951" spans="7:7" x14ac:dyDescent="0.2">
      <c r="G22951" s="9"/>
    </row>
    <row r="22952" spans="7:7" x14ac:dyDescent="0.2">
      <c r="G22952" s="9"/>
    </row>
    <row r="22953" spans="7:7" x14ac:dyDescent="0.2">
      <c r="G22953" s="9"/>
    </row>
    <row r="22954" spans="7:7" x14ac:dyDescent="0.2">
      <c r="G22954" s="9"/>
    </row>
    <row r="22955" spans="7:7" x14ac:dyDescent="0.2">
      <c r="G22955" s="9"/>
    </row>
    <row r="22956" spans="7:7" x14ac:dyDescent="0.2">
      <c r="G22956" s="9"/>
    </row>
    <row r="22957" spans="7:7" x14ac:dyDescent="0.2">
      <c r="G22957" s="9"/>
    </row>
    <row r="22958" spans="7:7" x14ac:dyDescent="0.2">
      <c r="G22958" s="9"/>
    </row>
    <row r="22959" spans="7:7" x14ac:dyDescent="0.2">
      <c r="G22959" s="9"/>
    </row>
    <row r="22960" spans="7:7" x14ac:dyDescent="0.2">
      <c r="G22960" s="9"/>
    </row>
    <row r="22961" spans="7:7" x14ac:dyDescent="0.2">
      <c r="G22961" s="9"/>
    </row>
    <row r="22962" spans="7:7" x14ac:dyDescent="0.2">
      <c r="G22962" s="9"/>
    </row>
    <row r="22963" spans="7:7" x14ac:dyDescent="0.2">
      <c r="G22963" s="9"/>
    </row>
    <row r="22964" spans="7:7" x14ac:dyDescent="0.2">
      <c r="G22964" s="9"/>
    </row>
    <row r="22965" spans="7:7" x14ac:dyDescent="0.2">
      <c r="G22965" s="9"/>
    </row>
    <row r="22966" spans="7:7" x14ac:dyDescent="0.2">
      <c r="G22966" s="9"/>
    </row>
    <row r="22967" spans="7:7" x14ac:dyDescent="0.2">
      <c r="G22967" s="9"/>
    </row>
    <row r="22968" spans="7:7" x14ac:dyDescent="0.2">
      <c r="G22968" s="9"/>
    </row>
    <row r="22969" spans="7:7" x14ac:dyDescent="0.2">
      <c r="G22969" s="9"/>
    </row>
    <row r="22970" spans="7:7" x14ac:dyDescent="0.2">
      <c r="G22970" s="9"/>
    </row>
    <row r="22971" spans="7:7" x14ac:dyDescent="0.2">
      <c r="G22971" s="9"/>
    </row>
    <row r="22972" spans="7:7" x14ac:dyDescent="0.2">
      <c r="G22972" s="9"/>
    </row>
    <row r="22973" spans="7:7" x14ac:dyDescent="0.2">
      <c r="G22973" s="9"/>
    </row>
    <row r="22974" spans="7:7" x14ac:dyDescent="0.2">
      <c r="G22974" s="9"/>
    </row>
    <row r="22975" spans="7:7" x14ac:dyDescent="0.2">
      <c r="G22975" s="9"/>
    </row>
    <row r="22976" spans="7:7" x14ac:dyDescent="0.2">
      <c r="G22976" s="9"/>
    </row>
    <row r="22977" spans="7:7" x14ac:dyDescent="0.2">
      <c r="G22977" s="9"/>
    </row>
    <row r="22978" spans="7:7" x14ac:dyDescent="0.2">
      <c r="G22978" s="9"/>
    </row>
    <row r="22979" spans="7:7" x14ac:dyDescent="0.2">
      <c r="G22979" s="9"/>
    </row>
    <row r="22980" spans="7:7" x14ac:dyDescent="0.2">
      <c r="G22980" s="9"/>
    </row>
    <row r="22981" spans="7:7" x14ac:dyDescent="0.2">
      <c r="G22981" s="9"/>
    </row>
    <row r="22982" spans="7:7" x14ac:dyDescent="0.2">
      <c r="G22982" s="9"/>
    </row>
    <row r="22983" spans="7:7" x14ac:dyDescent="0.2">
      <c r="G22983" s="9"/>
    </row>
    <row r="22984" spans="7:7" x14ac:dyDescent="0.2">
      <c r="G22984" s="9"/>
    </row>
    <row r="22985" spans="7:7" x14ac:dyDescent="0.2">
      <c r="G22985" s="9"/>
    </row>
    <row r="22986" spans="7:7" x14ac:dyDescent="0.2">
      <c r="G22986" s="9"/>
    </row>
    <row r="22987" spans="7:7" x14ac:dyDescent="0.2">
      <c r="G22987" s="9"/>
    </row>
    <row r="22988" spans="7:7" x14ac:dyDescent="0.2">
      <c r="G22988" s="9"/>
    </row>
    <row r="22989" spans="7:7" x14ac:dyDescent="0.2">
      <c r="G22989" s="9"/>
    </row>
    <row r="22990" spans="7:7" x14ac:dyDescent="0.2">
      <c r="G22990" s="9"/>
    </row>
    <row r="22991" spans="7:7" x14ac:dyDescent="0.2">
      <c r="G22991" s="9"/>
    </row>
    <row r="22992" spans="7:7" x14ac:dyDescent="0.2">
      <c r="G22992" s="9"/>
    </row>
    <row r="22993" spans="7:7" x14ac:dyDescent="0.2">
      <c r="G22993" s="9"/>
    </row>
    <row r="22994" spans="7:7" x14ac:dyDescent="0.2">
      <c r="G22994" s="9"/>
    </row>
    <row r="22995" spans="7:7" x14ac:dyDescent="0.2">
      <c r="G22995" s="9"/>
    </row>
    <row r="22996" spans="7:7" x14ac:dyDescent="0.2">
      <c r="G22996" s="9"/>
    </row>
    <row r="22997" spans="7:7" x14ac:dyDescent="0.2">
      <c r="G22997" s="9"/>
    </row>
    <row r="22998" spans="7:7" x14ac:dyDescent="0.2">
      <c r="G22998" s="9"/>
    </row>
    <row r="22999" spans="7:7" x14ac:dyDescent="0.2">
      <c r="G22999" s="9"/>
    </row>
    <row r="23000" spans="7:7" x14ac:dyDescent="0.2">
      <c r="G23000" s="9"/>
    </row>
    <row r="23001" spans="7:7" x14ac:dyDescent="0.2">
      <c r="G23001" s="9"/>
    </row>
    <row r="23002" spans="7:7" x14ac:dyDescent="0.2">
      <c r="G23002" s="9"/>
    </row>
    <row r="23003" spans="7:7" x14ac:dyDescent="0.2">
      <c r="G23003" s="9"/>
    </row>
    <row r="23004" spans="7:7" x14ac:dyDescent="0.2">
      <c r="G23004" s="9"/>
    </row>
    <row r="23005" spans="7:7" x14ac:dyDescent="0.2">
      <c r="G23005" s="9"/>
    </row>
    <row r="23006" spans="7:7" x14ac:dyDescent="0.2">
      <c r="G23006" s="9"/>
    </row>
    <row r="23007" spans="7:7" x14ac:dyDescent="0.2">
      <c r="G23007" s="9"/>
    </row>
    <row r="23008" spans="7:7" x14ac:dyDescent="0.2">
      <c r="G23008" s="9"/>
    </row>
    <row r="23009" spans="7:7" x14ac:dyDescent="0.2">
      <c r="G23009" s="9"/>
    </row>
    <row r="23010" spans="7:7" x14ac:dyDescent="0.2">
      <c r="G23010" s="9"/>
    </row>
    <row r="23011" spans="7:7" x14ac:dyDescent="0.2">
      <c r="G23011" s="9"/>
    </row>
    <row r="23012" spans="7:7" x14ac:dyDescent="0.2">
      <c r="G23012" s="9"/>
    </row>
    <row r="23013" spans="7:7" x14ac:dyDescent="0.2">
      <c r="G23013" s="9"/>
    </row>
    <row r="23014" spans="7:7" x14ac:dyDescent="0.2">
      <c r="G23014" s="9"/>
    </row>
    <row r="23015" spans="7:7" x14ac:dyDescent="0.2">
      <c r="G23015" s="9"/>
    </row>
    <row r="23016" spans="7:7" x14ac:dyDescent="0.2">
      <c r="G23016" s="9"/>
    </row>
    <row r="23017" spans="7:7" x14ac:dyDescent="0.2">
      <c r="G23017" s="9"/>
    </row>
    <row r="23018" spans="7:7" x14ac:dyDescent="0.2">
      <c r="G23018" s="9"/>
    </row>
    <row r="23019" spans="7:7" x14ac:dyDescent="0.2">
      <c r="G23019" s="9"/>
    </row>
    <row r="23020" spans="7:7" x14ac:dyDescent="0.2">
      <c r="G23020" s="9"/>
    </row>
    <row r="23021" spans="7:7" x14ac:dyDescent="0.2">
      <c r="G23021" s="9"/>
    </row>
    <row r="23022" spans="7:7" x14ac:dyDescent="0.2">
      <c r="G23022" s="9"/>
    </row>
    <row r="23023" spans="7:7" x14ac:dyDescent="0.2">
      <c r="G23023" s="9"/>
    </row>
    <row r="23024" spans="7:7" x14ac:dyDescent="0.2">
      <c r="G23024" s="9"/>
    </row>
    <row r="23025" spans="7:7" x14ac:dyDescent="0.2">
      <c r="G23025" s="9"/>
    </row>
    <row r="23026" spans="7:7" x14ac:dyDescent="0.2">
      <c r="G23026" s="9"/>
    </row>
    <row r="23027" spans="7:7" x14ac:dyDescent="0.2">
      <c r="G23027" s="9"/>
    </row>
    <row r="23028" spans="7:7" x14ac:dyDescent="0.2">
      <c r="G23028" s="9"/>
    </row>
    <row r="23029" spans="7:7" x14ac:dyDescent="0.2">
      <c r="G23029" s="9"/>
    </row>
    <row r="23030" spans="7:7" x14ac:dyDescent="0.2">
      <c r="G23030" s="9"/>
    </row>
    <row r="23031" spans="7:7" x14ac:dyDescent="0.2">
      <c r="G23031" s="9"/>
    </row>
    <row r="23032" spans="7:7" x14ac:dyDescent="0.2">
      <c r="G23032" s="9"/>
    </row>
    <row r="23033" spans="7:7" x14ac:dyDescent="0.2">
      <c r="G23033" s="9"/>
    </row>
    <row r="23034" spans="7:7" x14ac:dyDescent="0.2">
      <c r="G23034" s="9"/>
    </row>
    <row r="23035" spans="7:7" x14ac:dyDescent="0.2">
      <c r="G23035" s="9"/>
    </row>
    <row r="23036" spans="7:7" x14ac:dyDescent="0.2">
      <c r="G23036" s="9"/>
    </row>
    <row r="23037" spans="7:7" x14ac:dyDescent="0.2">
      <c r="G23037" s="9"/>
    </row>
    <row r="23038" spans="7:7" x14ac:dyDescent="0.2">
      <c r="G23038" s="9"/>
    </row>
    <row r="23039" spans="7:7" x14ac:dyDescent="0.2">
      <c r="G23039" s="9"/>
    </row>
    <row r="23040" spans="7:7" x14ac:dyDescent="0.2">
      <c r="G23040" s="9"/>
    </row>
    <row r="23041" spans="7:7" x14ac:dyDescent="0.2">
      <c r="G23041" s="9"/>
    </row>
    <row r="23042" spans="7:7" x14ac:dyDescent="0.2">
      <c r="G23042" s="9"/>
    </row>
    <row r="23043" spans="7:7" x14ac:dyDescent="0.2">
      <c r="G23043" s="9"/>
    </row>
    <row r="23044" spans="7:7" x14ac:dyDescent="0.2">
      <c r="G23044" s="9"/>
    </row>
    <row r="23045" spans="7:7" x14ac:dyDescent="0.2">
      <c r="G23045" s="9"/>
    </row>
    <row r="23046" spans="7:7" x14ac:dyDescent="0.2">
      <c r="G23046" s="9"/>
    </row>
    <row r="23047" spans="7:7" x14ac:dyDescent="0.2">
      <c r="G23047" s="9"/>
    </row>
    <row r="23048" spans="7:7" x14ac:dyDescent="0.2">
      <c r="G23048" s="9"/>
    </row>
    <row r="23049" spans="7:7" x14ac:dyDescent="0.2">
      <c r="G23049" s="9"/>
    </row>
    <row r="23050" spans="7:7" x14ac:dyDescent="0.2">
      <c r="G23050" s="9"/>
    </row>
    <row r="23051" spans="7:7" x14ac:dyDescent="0.2">
      <c r="G23051" s="9"/>
    </row>
    <row r="23052" spans="7:7" x14ac:dyDescent="0.2">
      <c r="G23052" s="9"/>
    </row>
    <row r="23053" spans="7:7" x14ac:dyDescent="0.2">
      <c r="G23053" s="9"/>
    </row>
    <row r="23054" spans="7:7" x14ac:dyDescent="0.2">
      <c r="G23054" s="9"/>
    </row>
    <row r="23055" spans="7:7" x14ac:dyDescent="0.2">
      <c r="G23055" s="9"/>
    </row>
    <row r="23056" spans="7:7" x14ac:dyDescent="0.2">
      <c r="G23056" s="9"/>
    </row>
    <row r="23057" spans="7:7" x14ac:dyDescent="0.2">
      <c r="G23057" s="9"/>
    </row>
    <row r="23058" spans="7:7" x14ac:dyDescent="0.2">
      <c r="G23058" s="9"/>
    </row>
    <row r="23059" spans="7:7" x14ac:dyDescent="0.2">
      <c r="G23059" s="9"/>
    </row>
    <row r="23060" spans="7:7" x14ac:dyDescent="0.2">
      <c r="G23060" s="9"/>
    </row>
    <row r="23061" spans="7:7" x14ac:dyDescent="0.2">
      <c r="G23061" s="9"/>
    </row>
    <row r="23062" spans="7:7" x14ac:dyDescent="0.2">
      <c r="G23062" s="9"/>
    </row>
    <row r="23063" spans="7:7" x14ac:dyDescent="0.2">
      <c r="G23063" s="9"/>
    </row>
    <row r="23064" spans="7:7" x14ac:dyDescent="0.2">
      <c r="G23064" s="9"/>
    </row>
    <row r="23065" spans="7:7" x14ac:dyDescent="0.2">
      <c r="G23065" s="9"/>
    </row>
    <row r="23066" spans="7:7" x14ac:dyDescent="0.2">
      <c r="G23066" s="9"/>
    </row>
    <row r="23067" spans="7:7" x14ac:dyDescent="0.2">
      <c r="G23067" s="9"/>
    </row>
    <row r="23068" spans="7:7" x14ac:dyDescent="0.2">
      <c r="G23068" s="9"/>
    </row>
    <row r="23069" spans="7:7" x14ac:dyDescent="0.2">
      <c r="G23069" s="9"/>
    </row>
    <row r="23070" spans="7:7" x14ac:dyDescent="0.2">
      <c r="G23070" s="9"/>
    </row>
    <row r="23071" spans="7:7" x14ac:dyDescent="0.2">
      <c r="G23071" s="9"/>
    </row>
    <row r="23072" spans="7:7" x14ac:dyDescent="0.2">
      <c r="G23072" s="9"/>
    </row>
    <row r="23073" spans="7:7" x14ac:dyDescent="0.2">
      <c r="G23073" s="9"/>
    </row>
    <row r="23074" spans="7:7" x14ac:dyDescent="0.2">
      <c r="G23074" s="9"/>
    </row>
    <row r="23075" spans="7:7" x14ac:dyDescent="0.2">
      <c r="G23075" s="9"/>
    </row>
    <row r="23076" spans="7:7" x14ac:dyDescent="0.2">
      <c r="G23076" s="9"/>
    </row>
    <row r="23077" spans="7:7" x14ac:dyDescent="0.2">
      <c r="G23077" s="9"/>
    </row>
    <row r="23078" spans="7:7" x14ac:dyDescent="0.2">
      <c r="G23078" s="9"/>
    </row>
    <row r="23079" spans="7:7" x14ac:dyDescent="0.2">
      <c r="G23079" s="9"/>
    </row>
    <row r="23080" spans="7:7" x14ac:dyDescent="0.2">
      <c r="G23080" s="9"/>
    </row>
    <row r="23081" spans="7:7" x14ac:dyDescent="0.2">
      <c r="G23081" s="9"/>
    </row>
    <row r="23082" spans="7:7" x14ac:dyDescent="0.2">
      <c r="G23082" s="9"/>
    </row>
    <row r="23083" spans="7:7" x14ac:dyDescent="0.2">
      <c r="G23083" s="9"/>
    </row>
    <row r="23084" spans="7:7" x14ac:dyDescent="0.2">
      <c r="G23084" s="9"/>
    </row>
    <row r="23085" spans="7:7" x14ac:dyDescent="0.2">
      <c r="G23085" s="9"/>
    </row>
    <row r="23086" spans="7:7" x14ac:dyDescent="0.2">
      <c r="G23086" s="9"/>
    </row>
    <row r="23087" spans="7:7" x14ac:dyDescent="0.2">
      <c r="G23087" s="9"/>
    </row>
    <row r="23088" spans="7:7" x14ac:dyDescent="0.2">
      <c r="G23088" s="9"/>
    </row>
    <row r="23089" spans="7:7" x14ac:dyDescent="0.2">
      <c r="G23089" s="9"/>
    </row>
    <row r="23090" spans="7:7" x14ac:dyDescent="0.2">
      <c r="G23090" s="9"/>
    </row>
    <row r="23091" spans="7:7" x14ac:dyDescent="0.2">
      <c r="G23091" s="9"/>
    </row>
    <row r="23092" spans="7:7" x14ac:dyDescent="0.2">
      <c r="G23092" s="9"/>
    </row>
    <row r="23093" spans="7:7" x14ac:dyDescent="0.2">
      <c r="G23093" s="9"/>
    </row>
    <row r="23094" spans="7:7" x14ac:dyDescent="0.2">
      <c r="G23094" s="9"/>
    </row>
    <row r="23095" spans="7:7" x14ac:dyDescent="0.2">
      <c r="G23095" s="9"/>
    </row>
    <row r="23096" spans="7:7" x14ac:dyDescent="0.2">
      <c r="G23096" s="9"/>
    </row>
    <row r="23097" spans="7:7" x14ac:dyDescent="0.2">
      <c r="G23097" s="9"/>
    </row>
    <row r="23098" spans="7:7" x14ac:dyDescent="0.2">
      <c r="G23098" s="9"/>
    </row>
    <row r="23099" spans="7:7" x14ac:dyDescent="0.2">
      <c r="G23099" s="9"/>
    </row>
    <row r="23100" spans="7:7" x14ac:dyDescent="0.2">
      <c r="G23100" s="9"/>
    </row>
    <row r="23101" spans="7:7" x14ac:dyDescent="0.2">
      <c r="G23101" s="9"/>
    </row>
    <row r="23102" spans="7:7" x14ac:dyDescent="0.2">
      <c r="G23102" s="9"/>
    </row>
    <row r="23103" spans="7:7" x14ac:dyDescent="0.2">
      <c r="G23103" s="9"/>
    </row>
    <row r="23104" spans="7:7" x14ac:dyDescent="0.2">
      <c r="G23104" s="9"/>
    </row>
    <row r="23105" spans="7:7" x14ac:dyDescent="0.2">
      <c r="G23105" s="9"/>
    </row>
    <row r="23106" spans="7:7" x14ac:dyDescent="0.2">
      <c r="G23106" s="9"/>
    </row>
    <row r="23107" spans="7:7" x14ac:dyDescent="0.2">
      <c r="G23107" s="9"/>
    </row>
    <row r="23108" spans="7:7" x14ac:dyDescent="0.2">
      <c r="G23108" s="9"/>
    </row>
    <row r="23109" spans="7:7" x14ac:dyDescent="0.2">
      <c r="G23109" s="9"/>
    </row>
    <row r="23110" spans="7:7" x14ac:dyDescent="0.2">
      <c r="G23110" s="9"/>
    </row>
    <row r="23111" spans="7:7" x14ac:dyDescent="0.2">
      <c r="G23111" s="9"/>
    </row>
    <row r="23112" spans="7:7" x14ac:dyDescent="0.2">
      <c r="G23112" s="9"/>
    </row>
    <row r="23113" spans="7:7" x14ac:dyDescent="0.2">
      <c r="G23113" s="9"/>
    </row>
    <row r="23114" spans="7:7" x14ac:dyDescent="0.2">
      <c r="G23114" s="9"/>
    </row>
    <row r="23115" spans="7:7" x14ac:dyDescent="0.2">
      <c r="G23115" s="9"/>
    </row>
    <row r="23116" spans="7:7" x14ac:dyDescent="0.2">
      <c r="G23116" s="9"/>
    </row>
    <row r="23117" spans="7:7" x14ac:dyDescent="0.2">
      <c r="G23117" s="9"/>
    </row>
    <row r="23118" spans="7:7" x14ac:dyDescent="0.2">
      <c r="G23118" s="9"/>
    </row>
    <row r="23119" spans="7:7" x14ac:dyDescent="0.2">
      <c r="G23119" s="9"/>
    </row>
    <row r="23120" spans="7:7" x14ac:dyDescent="0.2">
      <c r="G23120" s="9"/>
    </row>
    <row r="23121" spans="7:7" x14ac:dyDescent="0.2">
      <c r="G23121" s="9"/>
    </row>
    <row r="23122" spans="7:7" x14ac:dyDescent="0.2">
      <c r="G23122" s="9"/>
    </row>
    <row r="23123" spans="7:7" x14ac:dyDescent="0.2">
      <c r="G23123" s="9"/>
    </row>
    <row r="23124" spans="7:7" x14ac:dyDescent="0.2">
      <c r="G23124" s="9"/>
    </row>
    <row r="23125" spans="7:7" x14ac:dyDescent="0.2">
      <c r="G23125" s="9"/>
    </row>
    <row r="23126" spans="7:7" x14ac:dyDescent="0.2">
      <c r="G23126" s="9"/>
    </row>
    <row r="23127" spans="7:7" x14ac:dyDescent="0.2">
      <c r="G23127" s="9"/>
    </row>
    <row r="23128" spans="7:7" x14ac:dyDescent="0.2">
      <c r="G23128" s="9"/>
    </row>
    <row r="23129" spans="7:7" x14ac:dyDescent="0.2">
      <c r="G23129" s="9"/>
    </row>
    <row r="23130" spans="7:7" x14ac:dyDescent="0.2">
      <c r="G23130" s="9"/>
    </row>
    <row r="23131" spans="7:7" x14ac:dyDescent="0.2">
      <c r="G23131" s="9"/>
    </row>
    <row r="23132" spans="7:7" x14ac:dyDescent="0.2">
      <c r="G23132" s="9"/>
    </row>
    <row r="23133" spans="7:7" x14ac:dyDescent="0.2">
      <c r="G23133" s="9"/>
    </row>
    <row r="23134" spans="7:7" x14ac:dyDescent="0.2">
      <c r="G23134" s="9"/>
    </row>
    <row r="23135" spans="7:7" x14ac:dyDescent="0.2">
      <c r="G23135" s="9"/>
    </row>
    <row r="23136" spans="7:7" x14ac:dyDescent="0.2">
      <c r="G23136" s="9"/>
    </row>
    <row r="23137" spans="7:7" x14ac:dyDescent="0.2">
      <c r="G23137" s="9"/>
    </row>
    <row r="23138" spans="7:7" x14ac:dyDescent="0.2">
      <c r="G23138" s="9"/>
    </row>
    <row r="23139" spans="7:7" x14ac:dyDescent="0.2">
      <c r="G23139" s="9"/>
    </row>
    <row r="23140" spans="7:7" x14ac:dyDescent="0.2">
      <c r="G23140" s="9"/>
    </row>
    <row r="23141" spans="7:7" x14ac:dyDescent="0.2">
      <c r="G23141" s="9"/>
    </row>
    <row r="23142" spans="7:7" x14ac:dyDescent="0.2">
      <c r="G23142" s="9"/>
    </row>
    <row r="23143" spans="7:7" x14ac:dyDescent="0.2">
      <c r="G23143" s="9"/>
    </row>
    <row r="23144" spans="7:7" x14ac:dyDescent="0.2">
      <c r="G23144" s="9"/>
    </row>
    <row r="23145" spans="7:7" x14ac:dyDescent="0.2">
      <c r="G23145" s="9"/>
    </row>
    <row r="23146" spans="7:7" x14ac:dyDescent="0.2">
      <c r="G23146" s="9"/>
    </row>
    <row r="23147" spans="7:7" x14ac:dyDescent="0.2">
      <c r="G23147" s="9"/>
    </row>
    <row r="23148" spans="7:7" x14ac:dyDescent="0.2">
      <c r="G23148" s="9"/>
    </row>
    <row r="23149" spans="7:7" x14ac:dyDescent="0.2">
      <c r="G23149" s="9"/>
    </row>
    <row r="23150" spans="7:7" x14ac:dyDescent="0.2">
      <c r="G23150" s="9"/>
    </row>
    <row r="23151" spans="7:7" x14ac:dyDescent="0.2">
      <c r="G23151" s="9"/>
    </row>
    <row r="23152" spans="7:7" x14ac:dyDescent="0.2">
      <c r="G23152" s="9"/>
    </row>
    <row r="23153" spans="7:7" x14ac:dyDescent="0.2">
      <c r="G23153" s="9"/>
    </row>
    <row r="23154" spans="7:7" x14ac:dyDescent="0.2">
      <c r="G23154" s="9"/>
    </row>
    <row r="23155" spans="7:7" x14ac:dyDescent="0.2">
      <c r="G23155" s="9"/>
    </row>
    <row r="23156" spans="7:7" x14ac:dyDescent="0.2">
      <c r="G23156" s="9"/>
    </row>
    <row r="23157" spans="7:7" x14ac:dyDescent="0.2">
      <c r="G23157" s="9"/>
    </row>
    <row r="23158" spans="7:7" x14ac:dyDescent="0.2">
      <c r="G23158" s="9"/>
    </row>
    <row r="23159" spans="7:7" x14ac:dyDescent="0.2">
      <c r="G23159" s="9"/>
    </row>
    <row r="23160" spans="7:7" x14ac:dyDescent="0.2">
      <c r="G23160" s="9"/>
    </row>
    <row r="23161" spans="7:7" x14ac:dyDescent="0.2">
      <c r="G23161" s="9"/>
    </row>
    <row r="23162" spans="7:7" x14ac:dyDescent="0.2">
      <c r="G23162" s="9"/>
    </row>
    <row r="23163" spans="7:7" x14ac:dyDescent="0.2">
      <c r="G23163" s="9"/>
    </row>
    <row r="23164" spans="7:7" x14ac:dyDescent="0.2">
      <c r="G23164" s="9"/>
    </row>
    <row r="23165" spans="7:7" x14ac:dyDescent="0.2">
      <c r="G23165" s="9"/>
    </row>
    <row r="23166" spans="7:7" x14ac:dyDescent="0.2">
      <c r="G23166" s="9"/>
    </row>
    <row r="23167" spans="7:7" x14ac:dyDescent="0.2">
      <c r="G23167" s="9"/>
    </row>
    <row r="23168" spans="7:7" x14ac:dyDescent="0.2">
      <c r="G23168" s="9"/>
    </row>
    <row r="23169" spans="7:7" x14ac:dyDescent="0.2">
      <c r="G23169" s="9"/>
    </row>
    <row r="23170" spans="7:7" x14ac:dyDescent="0.2">
      <c r="G23170" s="9"/>
    </row>
    <row r="23171" spans="7:7" x14ac:dyDescent="0.2">
      <c r="G23171" s="9"/>
    </row>
    <row r="23172" spans="7:7" x14ac:dyDescent="0.2">
      <c r="G23172" s="9"/>
    </row>
    <row r="23173" spans="7:7" x14ac:dyDescent="0.2">
      <c r="G23173" s="9"/>
    </row>
    <row r="23174" spans="7:7" x14ac:dyDescent="0.2">
      <c r="G23174" s="9"/>
    </row>
    <row r="23175" spans="7:7" x14ac:dyDescent="0.2">
      <c r="G23175" s="9"/>
    </row>
    <row r="23176" spans="7:7" x14ac:dyDescent="0.2">
      <c r="G23176" s="9"/>
    </row>
    <row r="23177" spans="7:7" x14ac:dyDescent="0.2">
      <c r="G23177" s="9"/>
    </row>
    <row r="23178" spans="7:7" x14ac:dyDescent="0.2">
      <c r="G23178" s="9"/>
    </row>
    <row r="23179" spans="7:7" x14ac:dyDescent="0.2">
      <c r="G23179" s="9"/>
    </row>
    <row r="23180" spans="7:7" x14ac:dyDescent="0.2">
      <c r="G23180" s="9"/>
    </row>
    <row r="23181" spans="7:7" x14ac:dyDescent="0.2">
      <c r="G23181" s="9"/>
    </row>
    <row r="23182" spans="7:7" x14ac:dyDescent="0.2">
      <c r="G23182" s="9"/>
    </row>
    <row r="23183" spans="7:7" x14ac:dyDescent="0.2">
      <c r="G23183" s="9"/>
    </row>
    <row r="23184" spans="7:7" x14ac:dyDescent="0.2">
      <c r="G23184" s="9"/>
    </row>
    <row r="23185" spans="7:7" x14ac:dyDescent="0.2">
      <c r="G23185" s="9"/>
    </row>
    <row r="23186" spans="7:7" x14ac:dyDescent="0.2">
      <c r="G23186" s="9"/>
    </row>
    <row r="23187" spans="7:7" x14ac:dyDescent="0.2">
      <c r="G23187" s="9"/>
    </row>
    <row r="23188" spans="7:7" x14ac:dyDescent="0.2">
      <c r="G23188" s="9"/>
    </row>
    <row r="23189" spans="7:7" x14ac:dyDescent="0.2">
      <c r="G23189" s="9"/>
    </row>
    <row r="23190" spans="7:7" x14ac:dyDescent="0.2">
      <c r="G23190" s="9"/>
    </row>
    <row r="23191" spans="7:7" x14ac:dyDescent="0.2">
      <c r="G23191" s="9"/>
    </row>
    <row r="23192" spans="7:7" x14ac:dyDescent="0.2">
      <c r="G23192" s="9"/>
    </row>
    <row r="23193" spans="7:7" x14ac:dyDescent="0.2">
      <c r="G23193" s="9"/>
    </row>
    <row r="23194" spans="7:7" x14ac:dyDescent="0.2">
      <c r="G23194" s="9"/>
    </row>
    <row r="23195" spans="7:7" x14ac:dyDescent="0.2">
      <c r="G23195" s="9"/>
    </row>
    <row r="23196" spans="7:7" x14ac:dyDescent="0.2">
      <c r="G23196" s="9"/>
    </row>
    <row r="23197" spans="7:7" x14ac:dyDescent="0.2">
      <c r="G23197" s="9"/>
    </row>
    <row r="23198" spans="7:7" x14ac:dyDescent="0.2">
      <c r="G23198" s="9"/>
    </row>
    <row r="23199" spans="7:7" x14ac:dyDescent="0.2">
      <c r="G23199" s="9"/>
    </row>
    <row r="23200" spans="7:7" x14ac:dyDescent="0.2">
      <c r="G23200" s="9"/>
    </row>
    <row r="23201" spans="7:7" x14ac:dyDescent="0.2">
      <c r="G23201" s="9"/>
    </row>
    <row r="23202" spans="7:7" x14ac:dyDescent="0.2">
      <c r="G23202" s="9"/>
    </row>
    <row r="23203" spans="7:7" x14ac:dyDescent="0.2">
      <c r="G23203" s="9"/>
    </row>
    <row r="23204" spans="7:7" x14ac:dyDescent="0.2">
      <c r="G23204" s="9"/>
    </row>
    <row r="23205" spans="7:7" x14ac:dyDescent="0.2">
      <c r="G23205" s="9"/>
    </row>
    <row r="23206" spans="7:7" x14ac:dyDescent="0.2">
      <c r="G23206" s="9"/>
    </row>
    <row r="23207" spans="7:7" x14ac:dyDescent="0.2">
      <c r="G23207" s="9"/>
    </row>
    <row r="23208" spans="7:7" x14ac:dyDescent="0.2">
      <c r="G23208" s="9"/>
    </row>
    <row r="23209" spans="7:7" x14ac:dyDescent="0.2">
      <c r="G23209" s="9"/>
    </row>
    <row r="23210" spans="7:7" x14ac:dyDescent="0.2">
      <c r="G23210" s="9"/>
    </row>
    <row r="23211" spans="7:7" x14ac:dyDescent="0.2">
      <c r="G23211" s="9"/>
    </row>
    <row r="23212" spans="7:7" x14ac:dyDescent="0.2">
      <c r="G23212" s="9"/>
    </row>
    <row r="23213" spans="7:7" x14ac:dyDescent="0.2">
      <c r="G23213" s="9"/>
    </row>
    <row r="23214" spans="7:7" x14ac:dyDescent="0.2">
      <c r="G23214" s="9"/>
    </row>
    <row r="23215" spans="7:7" x14ac:dyDescent="0.2">
      <c r="G23215" s="9"/>
    </row>
    <row r="23216" spans="7:7" x14ac:dyDescent="0.2">
      <c r="G23216" s="9"/>
    </row>
    <row r="23217" spans="7:7" x14ac:dyDescent="0.2">
      <c r="G23217" s="9"/>
    </row>
    <row r="23218" spans="7:7" x14ac:dyDescent="0.2">
      <c r="G23218" s="9"/>
    </row>
    <row r="23219" spans="7:7" x14ac:dyDescent="0.2">
      <c r="G23219" s="9"/>
    </row>
    <row r="23220" spans="7:7" x14ac:dyDescent="0.2">
      <c r="G23220" s="9"/>
    </row>
    <row r="23221" spans="7:7" x14ac:dyDescent="0.2">
      <c r="G23221" s="9"/>
    </row>
    <row r="23222" spans="7:7" x14ac:dyDescent="0.2">
      <c r="G23222" s="9"/>
    </row>
    <row r="23223" spans="7:7" x14ac:dyDescent="0.2">
      <c r="G23223" s="9"/>
    </row>
    <row r="23224" spans="7:7" x14ac:dyDescent="0.2">
      <c r="G23224" s="9"/>
    </row>
    <row r="23225" spans="7:7" x14ac:dyDescent="0.2">
      <c r="G23225" s="9"/>
    </row>
    <row r="23226" spans="7:7" x14ac:dyDescent="0.2">
      <c r="G23226" s="9"/>
    </row>
    <row r="23227" spans="7:7" x14ac:dyDescent="0.2">
      <c r="G23227" s="9"/>
    </row>
    <row r="23228" spans="7:7" x14ac:dyDescent="0.2">
      <c r="G23228" s="9"/>
    </row>
    <row r="23229" spans="7:7" x14ac:dyDescent="0.2">
      <c r="G23229" s="9"/>
    </row>
    <row r="23230" spans="7:7" x14ac:dyDescent="0.2">
      <c r="G23230" s="9"/>
    </row>
    <row r="23231" spans="7:7" x14ac:dyDescent="0.2">
      <c r="G23231" s="9"/>
    </row>
    <row r="23232" spans="7:7" x14ac:dyDescent="0.2">
      <c r="G23232" s="9"/>
    </row>
    <row r="23233" spans="7:7" x14ac:dyDescent="0.2">
      <c r="G23233" s="9"/>
    </row>
    <row r="23234" spans="7:7" x14ac:dyDescent="0.2">
      <c r="G23234" s="9"/>
    </row>
    <row r="23235" spans="7:7" x14ac:dyDescent="0.2">
      <c r="G23235" s="9"/>
    </row>
    <row r="23236" spans="7:7" x14ac:dyDescent="0.2">
      <c r="G23236" s="9"/>
    </row>
    <row r="23237" spans="7:7" x14ac:dyDescent="0.2">
      <c r="G23237" s="9"/>
    </row>
    <row r="23238" spans="7:7" x14ac:dyDescent="0.2">
      <c r="G23238" s="9"/>
    </row>
    <row r="23239" spans="7:7" x14ac:dyDescent="0.2">
      <c r="G23239" s="9"/>
    </row>
    <row r="23240" spans="7:7" x14ac:dyDescent="0.2">
      <c r="G23240" s="9"/>
    </row>
    <row r="23241" spans="7:7" x14ac:dyDescent="0.2">
      <c r="G23241" s="9"/>
    </row>
    <row r="23242" spans="7:7" x14ac:dyDescent="0.2">
      <c r="G23242" s="9"/>
    </row>
    <row r="23243" spans="7:7" x14ac:dyDescent="0.2">
      <c r="G23243" s="9"/>
    </row>
    <row r="23244" spans="7:7" x14ac:dyDescent="0.2">
      <c r="G23244" s="9"/>
    </row>
    <row r="23245" spans="7:7" x14ac:dyDescent="0.2">
      <c r="G23245" s="9"/>
    </row>
    <row r="23246" spans="7:7" x14ac:dyDescent="0.2">
      <c r="G23246" s="9"/>
    </row>
    <row r="23247" spans="7:7" x14ac:dyDescent="0.2">
      <c r="G23247" s="9"/>
    </row>
    <row r="23248" spans="7:7" x14ac:dyDescent="0.2">
      <c r="G23248" s="9"/>
    </row>
    <row r="23249" spans="7:7" x14ac:dyDescent="0.2">
      <c r="G23249" s="9"/>
    </row>
    <row r="23250" spans="7:7" x14ac:dyDescent="0.2">
      <c r="G23250" s="9"/>
    </row>
    <row r="23251" spans="7:7" x14ac:dyDescent="0.2">
      <c r="G23251" s="9"/>
    </row>
    <row r="23252" spans="7:7" x14ac:dyDescent="0.2">
      <c r="G23252" s="9"/>
    </row>
    <row r="23253" spans="7:7" x14ac:dyDescent="0.2">
      <c r="G23253" s="9"/>
    </row>
    <row r="23254" spans="7:7" x14ac:dyDescent="0.2">
      <c r="G23254" s="9"/>
    </row>
    <row r="23255" spans="7:7" x14ac:dyDescent="0.2">
      <c r="G23255" s="9"/>
    </row>
    <row r="23256" spans="7:7" x14ac:dyDescent="0.2">
      <c r="G23256" s="9"/>
    </row>
    <row r="23257" spans="7:7" x14ac:dyDescent="0.2">
      <c r="G23257" s="9"/>
    </row>
    <row r="23258" spans="7:7" x14ac:dyDescent="0.2">
      <c r="G23258" s="9"/>
    </row>
    <row r="23259" spans="7:7" x14ac:dyDescent="0.2">
      <c r="G23259" s="9"/>
    </row>
    <row r="23260" spans="7:7" x14ac:dyDescent="0.2">
      <c r="G23260" s="9"/>
    </row>
    <row r="23261" spans="7:7" x14ac:dyDescent="0.2">
      <c r="G23261" s="9"/>
    </row>
    <row r="23262" spans="7:7" x14ac:dyDescent="0.2">
      <c r="G23262" s="9"/>
    </row>
    <row r="23263" spans="7:7" x14ac:dyDescent="0.2">
      <c r="G23263" s="9"/>
    </row>
    <row r="23264" spans="7:7" x14ac:dyDescent="0.2">
      <c r="G23264" s="9"/>
    </row>
    <row r="23265" spans="7:7" x14ac:dyDescent="0.2">
      <c r="G23265" s="9"/>
    </row>
    <row r="23266" spans="7:7" x14ac:dyDescent="0.2">
      <c r="G23266" s="9"/>
    </row>
    <row r="23267" spans="7:7" x14ac:dyDescent="0.2">
      <c r="G23267" s="9"/>
    </row>
    <row r="23268" spans="7:7" x14ac:dyDescent="0.2">
      <c r="G23268" s="9"/>
    </row>
    <row r="23269" spans="7:7" x14ac:dyDescent="0.2">
      <c r="G23269" s="9"/>
    </row>
    <row r="23270" spans="7:7" x14ac:dyDescent="0.2">
      <c r="G23270" s="9"/>
    </row>
    <row r="23271" spans="7:7" x14ac:dyDescent="0.2">
      <c r="G23271" s="9"/>
    </row>
    <row r="23272" spans="7:7" x14ac:dyDescent="0.2">
      <c r="G23272" s="9"/>
    </row>
    <row r="23273" spans="7:7" x14ac:dyDescent="0.2">
      <c r="G23273" s="9"/>
    </row>
    <row r="23274" spans="7:7" x14ac:dyDescent="0.2">
      <c r="G23274" s="9"/>
    </row>
    <row r="23275" spans="7:7" x14ac:dyDescent="0.2">
      <c r="G23275" s="9"/>
    </row>
    <row r="23276" spans="7:7" x14ac:dyDescent="0.2">
      <c r="G23276" s="9"/>
    </row>
    <row r="23277" spans="7:7" x14ac:dyDescent="0.2">
      <c r="G23277" s="9"/>
    </row>
    <row r="23278" spans="7:7" x14ac:dyDescent="0.2">
      <c r="G23278" s="9"/>
    </row>
    <row r="23279" spans="7:7" x14ac:dyDescent="0.2">
      <c r="G23279" s="9"/>
    </row>
    <row r="23280" spans="7:7" x14ac:dyDescent="0.2">
      <c r="G23280" s="9"/>
    </row>
    <row r="23281" spans="7:7" x14ac:dyDescent="0.2">
      <c r="G23281" s="9"/>
    </row>
    <row r="23282" spans="7:7" x14ac:dyDescent="0.2">
      <c r="G23282" s="9"/>
    </row>
    <row r="23283" spans="7:7" x14ac:dyDescent="0.2">
      <c r="G23283" s="9"/>
    </row>
    <row r="23284" spans="7:7" x14ac:dyDescent="0.2">
      <c r="G23284" s="9"/>
    </row>
    <row r="23285" spans="7:7" x14ac:dyDescent="0.2">
      <c r="G23285" s="9"/>
    </row>
    <row r="23286" spans="7:7" x14ac:dyDescent="0.2">
      <c r="G23286" s="9"/>
    </row>
    <row r="23287" spans="7:7" x14ac:dyDescent="0.2">
      <c r="G23287" s="9"/>
    </row>
    <row r="23288" spans="7:7" x14ac:dyDescent="0.2">
      <c r="G23288" s="9"/>
    </row>
    <row r="23289" spans="7:7" x14ac:dyDescent="0.2">
      <c r="G23289" s="9"/>
    </row>
    <row r="23290" spans="7:7" x14ac:dyDescent="0.2">
      <c r="G23290" s="9"/>
    </row>
    <row r="23291" spans="7:7" x14ac:dyDescent="0.2">
      <c r="G23291" s="9"/>
    </row>
    <row r="23292" spans="7:7" x14ac:dyDescent="0.2">
      <c r="G23292" s="9"/>
    </row>
    <row r="23293" spans="7:7" x14ac:dyDescent="0.2">
      <c r="G23293" s="9"/>
    </row>
    <row r="23294" spans="7:7" x14ac:dyDescent="0.2">
      <c r="G23294" s="9"/>
    </row>
    <row r="23295" spans="7:7" x14ac:dyDescent="0.2">
      <c r="G23295" s="9"/>
    </row>
    <row r="23296" spans="7:7" x14ac:dyDescent="0.2">
      <c r="G23296" s="9"/>
    </row>
    <row r="23297" spans="7:7" x14ac:dyDescent="0.2">
      <c r="G23297" s="9"/>
    </row>
    <row r="23298" spans="7:7" x14ac:dyDescent="0.2">
      <c r="G23298" s="9"/>
    </row>
    <row r="23299" spans="7:7" x14ac:dyDescent="0.2">
      <c r="G23299" s="9"/>
    </row>
    <row r="23300" spans="7:7" x14ac:dyDescent="0.2">
      <c r="G23300" s="9"/>
    </row>
    <row r="23301" spans="7:7" x14ac:dyDescent="0.2">
      <c r="G23301" s="9"/>
    </row>
    <row r="23302" spans="7:7" x14ac:dyDescent="0.2">
      <c r="G23302" s="9"/>
    </row>
    <row r="23303" spans="7:7" x14ac:dyDescent="0.2">
      <c r="G23303" s="9"/>
    </row>
    <row r="23304" spans="7:7" x14ac:dyDescent="0.2">
      <c r="G23304" s="9"/>
    </row>
    <row r="23305" spans="7:7" x14ac:dyDescent="0.2">
      <c r="G23305" s="9"/>
    </row>
    <row r="23306" spans="7:7" x14ac:dyDescent="0.2">
      <c r="G23306" s="9"/>
    </row>
    <row r="23307" spans="7:7" x14ac:dyDescent="0.2">
      <c r="G23307" s="9"/>
    </row>
    <row r="23308" spans="7:7" x14ac:dyDescent="0.2">
      <c r="G23308" s="9"/>
    </row>
    <row r="23309" spans="7:7" x14ac:dyDescent="0.2">
      <c r="G23309" s="9"/>
    </row>
    <row r="23310" spans="7:7" x14ac:dyDescent="0.2">
      <c r="G23310" s="9"/>
    </row>
    <row r="23311" spans="7:7" x14ac:dyDescent="0.2">
      <c r="G23311" s="9"/>
    </row>
    <row r="23312" spans="7:7" x14ac:dyDescent="0.2">
      <c r="G23312" s="9"/>
    </row>
    <row r="23313" spans="7:7" x14ac:dyDescent="0.2">
      <c r="G23313" s="9"/>
    </row>
    <row r="23314" spans="7:7" x14ac:dyDescent="0.2">
      <c r="G23314" s="9"/>
    </row>
    <row r="23315" spans="7:7" x14ac:dyDescent="0.2">
      <c r="G23315" s="9"/>
    </row>
    <row r="23316" spans="7:7" x14ac:dyDescent="0.2">
      <c r="G23316" s="9"/>
    </row>
    <row r="23317" spans="7:7" x14ac:dyDescent="0.2">
      <c r="G23317" s="9"/>
    </row>
    <row r="23318" spans="7:7" x14ac:dyDescent="0.2">
      <c r="G23318" s="9"/>
    </row>
    <row r="23319" spans="7:7" x14ac:dyDescent="0.2">
      <c r="G23319" s="9"/>
    </row>
    <row r="23320" spans="7:7" x14ac:dyDescent="0.2">
      <c r="G23320" s="9"/>
    </row>
    <row r="23321" spans="7:7" x14ac:dyDescent="0.2">
      <c r="G23321" s="9"/>
    </row>
    <row r="23322" spans="7:7" x14ac:dyDescent="0.2">
      <c r="G23322" s="9"/>
    </row>
    <row r="23323" spans="7:7" x14ac:dyDescent="0.2">
      <c r="G23323" s="9"/>
    </row>
    <row r="23324" spans="7:7" x14ac:dyDescent="0.2">
      <c r="G23324" s="9"/>
    </row>
    <row r="23325" spans="7:7" x14ac:dyDescent="0.2">
      <c r="G23325" s="9"/>
    </row>
    <row r="23326" spans="7:7" x14ac:dyDescent="0.2">
      <c r="G23326" s="9"/>
    </row>
    <row r="23327" spans="7:7" x14ac:dyDescent="0.2">
      <c r="G23327" s="9"/>
    </row>
    <row r="23328" spans="7:7" x14ac:dyDescent="0.2">
      <c r="G23328" s="9"/>
    </row>
    <row r="23329" spans="7:7" x14ac:dyDescent="0.2">
      <c r="G23329" s="9"/>
    </row>
    <row r="23330" spans="7:7" x14ac:dyDescent="0.2">
      <c r="G23330" s="9"/>
    </row>
    <row r="23331" spans="7:7" x14ac:dyDescent="0.2">
      <c r="G23331" s="9"/>
    </row>
    <row r="23332" spans="7:7" x14ac:dyDescent="0.2">
      <c r="G23332" s="9"/>
    </row>
    <row r="23333" spans="7:7" x14ac:dyDescent="0.2">
      <c r="G23333" s="9"/>
    </row>
    <row r="23334" spans="7:7" x14ac:dyDescent="0.2">
      <c r="G23334" s="9"/>
    </row>
    <row r="23335" spans="7:7" x14ac:dyDescent="0.2">
      <c r="G23335" s="9"/>
    </row>
    <row r="23336" spans="7:7" x14ac:dyDescent="0.2">
      <c r="G23336" s="9"/>
    </row>
    <row r="23337" spans="7:7" x14ac:dyDescent="0.2">
      <c r="G23337" s="9"/>
    </row>
    <row r="23338" spans="7:7" x14ac:dyDescent="0.2">
      <c r="G23338" s="9"/>
    </row>
    <row r="23339" spans="7:7" x14ac:dyDescent="0.2">
      <c r="G23339" s="9"/>
    </row>
    <row r="23340" spans="7:7" x14ac:dyDescent="0.2">
      <c r="G23340" s="9"/>
    </row>
    <row r="23341" spans="7:7" x14ac:dyDescent="0.2">
      <c r="G23341" s="9"/>
    </row>
    <row r="23342" spans="7:7" x14ac:dyDescent="0.2">
      <c r="G23342" s="9"/>
    </row>
    <row r="23343" spans="7:7" x14ac:dyDescent="0.2">
      <c r="G23343" s="9"/>
    </row>
    <row r="23344" spans="7:7" x14ac:dyDescent="0.2">
      <c r="G23344" s="9"/>
    </row>
    <row r="23345" spans="7:7" x14ac:dyDescent="0.2">
      <c r="G23345" s="9"/>
    </row>
    <row r="23346" spans="7:7" x14ac:dyDescent="0.2">
      <c r="G23346" s="9"/>
    </row>
    <row r="23347" spans="7:7" x14ac:dyDescent="0.2">
      <c r="G23347" s="9"/>
    </row>
    <row r="23348" spans="7:7" x14ac:dyDescent="0.2">
      <c r="G23348" s="9"/>
    </row>
    <row r="23349" spans="7:7" x14ac:dyDescent="0.2">
      <c r="G23349" s="9"/>
    </row>
    <row r="23350" spans="7:7" x14ac:dyDescent="0.2">
      <c r="G23350" s="9"/>
    </row>
    <row r="23351" spans="7:7" x14ac:dyDescent="0.2">
      <c r="G23351" s="9"/>
    </row>
    <row r="23352" spans="7:7" x14ac:dyDescent="0.2">
      <c r="G23352" s="9"/>
    </row>
    <row r="23353" spans="7:7" x14ac:dyDescent="0.2">
      <c r="G23353" s="9"/>
    </row>
    <row r="23354" spans="7:7" x14ac:dyDescent="0.2">
      <c r="G23354" s="9"/>
    </row>
    <row r="23355" spans="7:7" x14ac:dyDescent="0.2">
      <c r="G23355" s="9"/>
    </row>
    <row r="23356" spans="7:7" x14ac:dyDescent="0.2">
      <c r="G23356" s="9"/>
    </row>
    <row r="23357" spans="7:7" x14ac:dyDescent="0.2">
      <c r="G23357" s="9"/>
    </row>
    <row r="23358" spans="7:7" x14ac:dyDescent="0.2">
      <c r="G23358" s="9"/>
    </row>
    <row r="23359" spans="7:7" x14ac:dyDescent="0.2">
      <c r="G23359" s="9"/>
    </row>
    <row r="23360" spans="7:7" x14ac:dyDescent="0.2">
      <c r="G23360" s="9"/>
    </row>
    <row r="23361" spans="7:7" x14ac:dyDescent="0.2">
      <c r="G23361" s="9"/>
    </row>
    <row r="23362" spans="7:7" x14ac:dyDescent="0.2">
      <c r="G23362" s="9"/>
    </row>
    <row r="23363" spans="7:7" x14ac:dyDescent="0.2">
      <c r="G23363" s="9"/>
    </row>
    <row r="23364" spans="7:7" x14ac:dyDescent="0.2">
      <c r="G23364" s="9"/>
    </row>
    <row r="23365" spans="7:7" x14ac:dyDescent="0.2">
      <c r="G23365" s="9"/>
    </row>
    <row r="23366" spans="7:7" x14ac:dyDescent="0.2">
      <c r="G23366" s="9"/>
    </row>
    <row r="23367" spans="7:7" x14ac:dyDescent="0.2">
      <c r="G23367" s="9"/>
    </row>
    <row r="23368" spans="7:7" x14ac:dyDescent="0.2">
      <c r="G23368" s="9"/>
    </row>
    <row r="23369" spans="7:7" x14ac:dyDescent="0.2">
      <c r="G23369" s="9"/>
    </row>
    <row r="23370" spans="7:7" x14ac:dyDescent="0.2">
      <c r="G23370" s="9"/>
    </row>
    <row r="23371" spans="7:7" x14ac:dyDescent="0.2">
      <c r="G23371" s="9"/>
    </row>
    <row r="23372" spans="7:7" x14ac:dyDescent="0.2">
      <c r="G23372" s="9"/>
    </row>
    <row r="23373" spans="7:7" x14ac:dyDescent="0.2">
      <c r="G23373" s="9"/>
    </row>
    <row r="23374" spans="7:7" x14ac:dyDescent="0.2">
      <c r="G23374" s="9"/>
    </row>
    <row r="23375" spans="7:7" x14ac:dyDescent="0.2">
      <c r="G23375" s="9"/>
    </row>
    <row r="23376" spans="7:7" x14ac:dyDescent="0.2">
      <c r="G23376" s="9"/>
    </row>
    <row r="23377" spans="7:7" x14ac:dyDescent="0.2">
      <c r="G23377" s="9"/>
    </row>
    <row r="23378" spans="7:7" x14ac:dyDescent="0.2">
      <c r="G23378" s="9"/>
    </row>
    <row r="23379" spans="7:7" x14ac:dyDescent="0.2">
      <c r="G23379" s="9"/>
    </row>
    <row r="23380" spans="7:7" x14ac:dyDescent="0.2">
      <c r="G23380" s="9"/>
    </row>
    <row r="23381" spans="7:7" x14ac:dyDescent="0.2">
      <c r="G23381" s="9"/>
    </row>
    <row r="23382" spans="7:7" x14ac:dyDescent="0.2">
      <c r="G23382" s="9"/>
    </row>
    <row r="23383" spans="7:7" x14ac:dyDescent="0.2">
      <c r="G23383" s="9"/>
    </row>
    <row r="23384" spans="7:7" x14ac:dyDescent="0.2">
      <c r="G23384" s="9"/>
    </row>
    <row r="23385" spans="7:7" x14ac:dyDescent="0.2">
      <c r="G23385" s="9"/>
    </row>
    <row r="23386" spans="7:7" x14ac:dyDescent="0.2">
      <c r="G23386" s="9"/>
    </row>
    <row r="23387" spans="7:7" x14ac:dyDescent="0.2">
      <c r="G23387" s="9"/>
    </row>
    <row r="23388" spans="7:7" x14ac:dyDescent="0.2">
      <c r="G23388" s="9"/>
    </row>
    <row r="23389" spans="7:7" x14ac:dyDescent="0.2">
      <c r="G23389" s="9"/>
    </row>
    <row r="23390" spans="7:7" x14ac:dyDescent="0.2">
      <c r="G23390" s="9"/>
    </row>
    <row r="23391" spans="7:7" x14ac:dyDescent="0.2">
      <c r="G23391" s="9"/>
    </row>
    <row r="23392" spans="7:7" x14ac:dyDescent="0.2">
      <c r="G23392" s="9"/>
    </row>
    <row r="23393" spans="7:7" x14ac:dyDescent="0.2">
      <c r="G23393" s="9"/>
    </row>
    <row r="23394" spans="7:7" x14ac:dyDescent="0.2">
      <c r="G23394" s="9"/>
    </row>
    <row r="23395" spans="7:7" x14ac:dyDescent="0.2">
      <c r="G23395" s="9"/>
    </row>
    <row r="23396" spans="7:7" x14ac:dyDescent="0.2">
      <c r="G23396" s="9"/>
    </row>
    <row r="23397" spans="7:7" x14ac:dyDescent="0.2">
      <c r="G23397" s="9"/>
    </row>
    <row r="23398" spans="7:7" x14ac:dyDescent="0.2">
      <c r="G23398" s="9"/>
    </row>
    <row r="23399" spans="7:7" x14ac:dyDescent="0.2">
      <c r="G23399" s="9"/>
    </row>
    <row r="23400" spans="7:7" x14ac:dyDescent="0.2">
      <c r="G23400" s="9"/>
    </row>
    <row r="23401" spans="7:7" x14ac:dyDescent="0.2">
      <c r="G23401" s="9"/>
    </row>
    <row r="23402" spans="7:7" x14ac:dyDescent="0.2">
      <c r="G23402" s="9"/>
    </row>
    <row r="23403" spans="7:7" x14ac:dyDescent="0.2">
      <c r="G23403" s="9"/>
    </row>
    <row r="23404" spans="7:7" x14ac:dyDescent="0.2">
      <c r="G23404" s="9"/>
    </row>
    <row r="23405" spans="7:7" x14ac:dyDescent="0.2">
      <c r="G23405" s="9"/>
    </row>
    <row r="23406" spans="7:7" x14ac:dyDescent="0.2">
      <c r="G23406" s="9"/>
    </row>
    <row r="23407" spans="7:7" x14ac:dyDescent="0.2">
      <c r="G23407" s="9"/>
    </row>
    <row r="23408" spans="7:7" x14ac:dyDescent="0.2">
      <c r="G23408" s="9"/>
    </row>
    <row r="23409" spans="7:7" x14ac:dyDescent="0.2">
      <c r="G23409" s="9"/>
    </row>
    <row r="23410" spans="7:7" x14ac:dyDescent="0.2">
      <c r="G23410" s="9"/>
    </row>
    <row r="23411" spans="7:7" x14ac:dyDescent="0.2">
      <c r="G23411" s="9"/>
    </row>
    <row r="23412" spans="7:7" x14ac:dyDescent="0.2">
      <c r="G23412" s="9"/>
    </row>
    <row r="23413" spans="7:7" x14ac:dyDescent="0.2">
      <c r="G23413" s="9"/>
    </row>
    <row r="23414" spans="7:7" x14ac:dyDescent="0.2">
      <c r="G23414" s="9"/>
    </row>
    <row r="23415" spans="7:7" x14ac:dyDescent="0.2">
      <c r="G23415" s="9"/>
    </row>
    <row r="23416" spans="7:7" x14ac:dyDescent="0.2">
      <c r="G23416" s="9"/>
    </row>
    <row r="23417" spans="7:7" x14ac:dyDescent="0.2">
      <c r="G23417" s="9"/>
    </row>
    <row r="23418" spans="7:7" x14ac:dyDescent="0.2">
      <c r="G23418" s="9"/>
    </row>
    <row r="23419" spans="7:7" x14ac:dyDescent="0.2">
      <c r="G23419" s="9"/>
    </row>
    <row r="23420" spans="7:7" x14ac:dyDescent="0.2">
      <c r="G23420" s="9"/>
    </row>
    <row r="23421" spans="7:7" x14ac:dyDescent="0.2">
      <c r="G23421" s="9"/>
    </row>
    <row r="23422" spans="7:7" x14ac:dyDescent="0.2">
      <c r="G23422" s="9"/>
    </row>
    <row r="23423" spans="7:7" x14ac:dyDescent="0.2">
      <c r="G23423" s="9"/>
    </row>
    <row r="23424" spans="7:7" x14ac:dyDescent="0.2">
      <c r="G23424" s="9"/>
    </row>
    <row r="23425" spans="7:7" x14ac:dyDescent="0.2">
      <c r="G23425" s="9"/>
    </row>
    <row r="23426" spans="7:7" x14ac:dyDescent="0.2">
      <c r="G23426" s="9"/>
    </row>
    <row r="23427" spans="7:7" x14ac:dyDescent="0.2">
      <c r="G23427" s="9"/>
    </row>
    <row r="23428" spans="7:7" x14ac:dyDescent="0.2">
      <c r="G23428" s="9"/>
    </row>
    <row r="23429" spans="7:7" x14ac:dyDescent="0.2">
      <c r="G23429" s="9"/>
    </row>
    <row r="23430" spans="7:7" x14ac:dyDescent="0.2">
      <c r="G23430" s="9"/>
    </row>
    <row r="23431" spans="7:7" x14ac:dyDescent="0.2">
      <c r="G23431" s="9"/>
    </row>
    <row r="23432" spans="7:7" x14ac:dyDescent="0.2">
      <c r="G23432" s="9"/>
    </row>
    <row r="23433" spans="7:7" x14ac:dyDescent="0.2">
      <c r="G23433" s="9"/>
    </row>
    <row r="23434" spans="7:7" x14ac:dyDescent="0.2">
      <c r="G23434" s="9"/>
    </row>
    <row r="23435" spans="7:7" x14ac:dyDescent="0.2">
      <c r="G23435" s="9"/>
    </row>
    <row r="23436" spans="7:7" x14ac:dyDescent="0.2">
      <c r="G23436" s="9"/>
    </row>
    <row r="23437" spans="7:7" x14ac:dyDescent="0.2">
      <c r="G23437" s="9"/>
    </row>
    <row r="23438" spans="7:7" x14ac:dyDescent="0.2">
      <c r="G23438" s="9"/>
    </row>
    <row r="23439" spans="7:7" x14ac:dyDescent="0.2">
      <c r="G23439" s="9"/>
    </row>
    <row r="23440" spans="7:7" x14ac:dyDescent="0.2">
      <c r="G23440" s="9"/>
    </row>
    <row r="23441" spans="7:7" x14ac:dyDescent="0.2">
      <c r="G23441" s="9"/>
    </row>
    <row r="23442" spans="7:7" x14ac:dyDescent="0.2">
      <c r="G23442" s="9"/>
    </row>
    <row r="23443" spans="7:7" x14ac:dyDescent="0.2">
      <c r="G23443" s="9"/>
    </row>
    <row r="23444" spans="7:7" x14ac:dyDescent="0.2">
      <c r="G23444" s="9"/>
    </row>
    <row r="23445" spans="7:7" x14ac:dyDescent="0.2">
      <c r="G23445" s="9"/>
    </row>
    <row r="23446" spans="7:7" x14ac:dyDescent="0.2">
      <c r="G23446" s="9"/>
    </row>
    <row r="23447" spans="7:7" x14ac:dyDescent="0.2">
      <c r="G23447" s="9"/>
    </row>
    <row r="23448" spans="7:7" x14ac:dyDescent="0.2">
      <c r="G23448" s="9"/>
    </row>
    <row r="23449" spans="7:7" x14ac:dyDescent="0.2">
      <c r="G23449" s="9"/>
    </row>
    <row r="23450" spans="7:7" x14ac:dyDescent="0.2">
      <c r="G23450" s="9"/>
    </row>
    <row r="23451" spans="7:7" x14ac:dyDescent="0.2">
      <c r="G23451" s="9"/>
    </row>
    <row r="23452" spans="7:7" x14ac:dyDescent="0.2">
      <c r="G23452" s="9"/>
    </row>
    <row r="23453" spans="7:7" x14ac:dyDescent="0.2">
      <c r="G23453" s="9"/>
    </row>
    <row r="23454" spans="7:7" x14ac:dyDescent="0.2">
      <c r="G23454" s="9"/>
    </row>
    <row r="23455" spans="7:7" x14ac:dyDescent="0.2">
      <c r="G23455" s="9"/>
    </row>
    <row r="23456" spans="7:7" x14ac:dyDescent="0.2">
      <c r="G23456" s="9"/>
    </row>
    <row r="23457" spans="7:7" x14ac:dyDescent="0.2">
      <c r="G23457" s="9"/>
    </row>
    <row r="23458" spans="7:7" x14ac:dyDescent="0.2">
      <c r="G23458" s="9"/>
    </row>
    <row r="23459" spans="7:7" x14ac:dyDescent="0.2">
      <c r="G23459" s="9"/>
    </row>
    <row r="23460" spans="7:7" x14ac:dyDescent="0.2">
      <c r="G23460" s="9"/>
    </row>
    <row r="23461" spans="7:7" x14ac:dyDescent="0.2">
      <c r="G23461" s="9"/>
    </row>
    <row r="23462" spans="7:7" x14ac:dyDescent="0.2">
      <c r="G23462" s="9"/>
    </row>
    <row r="23463" spans="7:7" x14ac:dyDescent="0.2">
      <c r="G23463" s="9"/>
    </row>
    <row r="23464" spans="7:7" x14ac:dyDescent="0.2">
      <c r="G23464" s="9"/>
    </row>
    <row r="23465" spans="7:7" x14ac:dyDescent="0.2">
      <c r="G23465" s="9"/>
    </row>
    <row r="23466" spans="7:7" x14ac:dyDescent="0.2">
      <c r="G23466" s="9"/>
    </row>
    <row r="23467" spans="7:7" x14ac:dyDescent="0.2">
      <c r="G23467" s="9"/>
    </row>
    <row r="23468" spans="7:7" x14ac:dyDescent="0.2">
      <c r="G23468" s="9"/>
    </row>
    <row r="23469" spans="7:7" x14ac:dyDescent="0.2">
      <c r="G23469" s="9"/>
    </row>
    <row r="23470" spans="7:7" x14ac:dyDescent="0.2">
      <c r="G23470" s="9"/>
    </row>
    <row r="23471" spans="7:7" x14ac:dyDescent="0.2">
      <c r="G23471" s="9"/>
    </row>
    <row r="23472" spans="7:7" x14ac:dyDescent="0.2">
      <c r="G23472" s="9"/>
    </row>
    <row r="23473" spans="7:7" x14ac:dyDescent="0.2">
      <c r="G23473" s="9"/>
    </row>
    <row r="23474" spans="7:7" x14ac:dyDescent="0.2">
      <c r="G23474" s="9"/>
    </row>
    <row r="23475" spans="7:7" x14ac:dyDescent="0.2">
      <c r="G23475" s="9"/>
    </row>
    <row r="23476" spans="7:7" x14ac:dyDescent="0.2">
      <c r="G23476" s="9"/>
    </row>
    <row r="23477" spans="7:7" x14ac:dyDescent="0.2">
      <c r="G23477" s="9"/>
    </row>
    <row r="23478" spans="7:7" x14ac:dyDescent="0.2">
      <c r="G23478" s="9"/>
    </row>
    <row r="23479" spans="7:7" x14ac:dyDescent="0.2">
      <c r="G23479" s="9"/>
    </row>
    <row r="23480" spans="7:7" x14ac:dyDescent="0.2">
      <c r="G23480" s="9"/>
    </row>
    <row r="23481" spans="7:7" x14ac:dyDescent="0.2">
      <c r="G23481" s="9"/>
    </row>
    <row r="23482" spans="7:7" x14ac:dyDescent="0.2">
      <c r="G23482" s="9"/>
    </row>
    <row r="23483" spans="7:7" x14ac:dyDescent="0.2">
      <c r="G23483" s="9"/>
    </row>
    <row r="23484" spans="7:7" x14ac:dyDescent="0.2">
      <c r="G23484" s="9"/>
    </row>
    <row r="23485" spans="7:7" x14ac:dyDescent="0.2">
      <c r="G23485" s="9"/>
    </row>
    <row r="23486" spans="7:7" x14ac:dyDescent="0.2">
      <c r="G23486" s="9"/>
    </row>
    <row r="23487" spans="7:7" x14ac:dyDescent="0.2">
      <c r="G23487" s="9"/>
    </row>
    <row r="23488" spans="7:7" x14ac:dyDescent="0.2">
      <c r="G23488" s="9"/>
    </row>
    <row r="23489" spans="7:7" x14ac:dyDescent="0.2">
      <c r="G23489" s="9"/>
    </row>
    <row r="23490" spans="7:7" x14ac:dyDescent="0.2">
      <c r="G23490" s="9"/>
    </row>
    <row r="23491" spans="7:7" x14ac:dyDescent="0.2">
      <c r="G23491" s="9"/>
    </row>
    <row r="23492" spans="7:7" x14ac:dyDescent="0.2">
      <c r="G23492" s="9"/>
    </row>
    <row r="23493" spans="7:7" x14ac:dyDescent="0.2">
      <c r="G23493" s="9"/>
    </row>
    <row r="23494" spans="7:7" x14ac:dyDescent="0.2">
      <c r="G23494" s="9"/>
    </row>
    <row r="23495" spans="7:7" x14ac:dyDescent="0.2">
      <c r="G23495" s="9"/>
    </row>
    <row r="23496" spans="7:7" x14ac:dyDescent="0.2">
      <c r="G23496" s="9"/>
    </row>
    <row r="23497" spans="7:7" x14ac:dyDescent="0.2">
      <c r="G23497" s="9"/>
    </row>
    <row r="23498" spans="7:7" x14ac:dyDescent="0.2">
      <c r="G23498" s="9"/>
    </row>
    <row r="23499" spans="7:7" x14ac:dyDescent="0.2">
      <c r="G23499" s="9"/>
    </row>
    <row r="23500" spans="7:7" x14ac:dyDescent="0.2">
      <c r="G23500" s="9"/>
    </row>
    <row r="23501" spans="7:7" x14ac:dyDescent="0.2">
      <c r="G23501" s="9"/>
    </row>
    <row r="23502" spans="7:7" x14ac:dyDescent="0.2">
      <c r="G23502" s="9"/>
    </row>
    <row r="23503" spans="7:7" x14ac:dyDescent="0.2">
      <c r="G23503" s="9"/>
    </row>
    <row r="23504" spans="7:7" x14ac:dyDescent="0.2">
      <c r="G23504" s="9"/>
    </row>
    <row r="23505" spans="7:7" x14ac:dyDescent="0.2">
      <c r="G23505" s="9"/>
    </row>
    <row r="23506" spans="7:7" x14ac:dyDescent="0.2">
      <c r="G23506" s="9"/>
    </row>
    <row r="23507" spans="7:7" x14ac:dyDescent="0.2">
      <c r="G23507" s="9"/>
    </row>
    <row r="23508" spans="7:7" x14ac:dyDescent="0.2">
      <c r="G23508" s="9"/>
    </row>
    <row r="23509" spans="7:7" x14ac:dyDescent="0.2">
      <c r="G23509" s="9"/>
    </row>
    <row r="23510" spans="7:7" x14ac:dyDescent="0.2">
      <c r="G23510" s="9"/>
    </row>
    <row r="23511" spans="7:7" x14ac:dyDescent="0.2">
      <c r="G23511" s="9"/>
    </row>
    <row r="23512" spans="7:7" x14ac:dyDescent="0.2">
      <c r="G23512" s="9"/>
    </row>
    <row r="23513" spans="7:7" x14ac:dyDescent="0.2">
      <c r="G23513" s="9"/>
    </row>
    <row r="23514" spans="7:7" x14ac:dyDescent="0.2">
      <c r="G23514" s="9"/>
    </row>
    <row r="23515" spans="7:7" x14ac:dyDescent="0.2">
      <c r="G23515" s="9"/>
    </row>
    <row r="23516" spans="7:7" x14ac:dyDescent="0.2">
      <c r="G23516" s="9"/>
    </row>
    <row r="23517" spans="7:7" x14ac:dyDescent="0.2">
      <c r="G23517" s="9"/>
    </row>
    <row r="23518" spans="7:7" x14ac:dyDescent="0.2">
      <c r="G23518" s="9"/>
    </row>
    <row r="23519" spans="7:7" x14ac:dyDescent="0.2">
      <c r="G23519" s="9"/>
    </row>
    <row r="23520" spans="7:7" x14ac:dyDescent="0.2">
      <c r="G23520" s="9"/>
    </row>
    <row r="23521" spans="7:7" x14ac:dyDescent="0.2">
      <c r="G23521" s="9"/>
    </row>
    <row r="23522" spans="7:7" x14ac:dyDescent="0.2">
      <c r="G23522" s="9"/>
    </row>
    <row r="23523" spans="7:7" x14ac:dyDescent="0.2">
      <c r="G23523" s="9"/>
    </row>
    <row r="23524" spans="7:7" x14ac:dyDescent="0.2">
      <c r="G23524" s="9"/>
    </row>
    <row r="23525" spans="7:7" x14ac:dyDescent="0.2">
      <c r="G23525" s="9"/>
    </row>
    <row r="23526" spans="7:7" x14ac:dyDescent="0.2">
      <c r="G23526" s="9"/>
    </row>
    <row r="23527" spans="7:7" x14ac:dyDescent="0.2">
      <c r="G23527" s="9"/>
    </row>
    <row r="23528" spans="7:7" x14ac:dyDescent="0.2">
      <c r="G23528" s="9"/>
    </row>
    <row r="23529" spans="7:7" x14ac:dyDescent="0.2">
      <c r="G23529" s="9"/>
    </row>
    <row r="23530" spans="7:7" x14ac:dyDescent="0.2">
      <c r="G23530" s="9"/>
    </row>
    <row r="23531" spans="7:7" x14ac:dyDescent="0.2">
      <c r="G23531" s="9"/>
    </row>
    <row r="23532" spans="7:7" x14ac:dyDescent="0.2">
      <c r="G23532" s="9"/>
    </row>
    <row r="23533" spans="7:7" x14ac:dyDescent="0.2">
      <c r="G23533" s="9"/>
    </row>
    <row r="23534" spans="7:7" x14ac:dyDescent="0.2">
      <c r="G23534" s="9"/>
    </row>
    <row r="23535" spans="7:7" x14ac:dyDescent="0.2">
      <c r="G23535" s="9"/>
    </row>
    <row r="23536" spans="7:7" x14ac:dyDescent="0.2">
      <c r="G23536" s="9"/>
    </row>
    <row r="23537" spans="7:7" x14ac:dyDescent="0.2">
      <c r="G23537" s="9"/>
    </row>
    <row r="23538" spans="7:7" x14ac:dyDescent="0.2">
      <c r="G23538" s="9"/>
    </row>
    <row r="23539" spans="7:7" x14ac:dyDescent="0.2">
      <c r="G23539" s="9"/>
    </row>
    <row r="23540" spans="7:7" x14ac:dyDescent="0.2">
      <c r="G23540" s="9"/>
    </row>
    <row r="23541" spans="7:7" x14ac:dyDescent="0.2">
      <c r="G23541" s="9"/>
    </row>
    <row r="23542" spans="7:7" x14ac:dyDescent="0.2">
      <c r="G23542" s="9"/>
    </row>
    <row r="23543" spans="7:7" x14ac:dyDescent="0.2">
      <c r="G23543" s="9"/>
    </row>
    <row r="23544" spans="7:7" x14ac:dyDescent="0.2">
      <c r="G23544" s="9"/>
    </row>
    <row r="23545" spans="7:7" x14ac:dyDescent="0.2">
      <c r="G23545" s="9"/>
    </row>
    <row r="23546" spans="7:7" x14ac:dyDescent="0.2">
      <c r="G23546" s="9"/>
    </row>
    <row r="23547" spans="7:7" x14ac:dyDescent="0.2">
      <c r="G23547" s="9"/>
    </row>
    <row r="23548" spans="7:7" x14ac:dyDescent="0.2">
      <c r="G23548" s="9"/>
    </row>
    <row r="23549" spans="7:7" x14ac:dyDescent="0.2">
      <c r="G23549" s="9"/>
    </row>
    <row r="23550" spans="7:7" x14ac:dyDescent="0.2">
      <c r="G23550" s="9"/>
    </row>
    <row r="23551" spans="7:7" x14ac:dyDescent="0.2">
      <c r="G23551" s="9"/>
    </row>
    <row r="23552" spans="7:7" x14ac:dyDescent="0.2">
      <c r="G23552" s="9"/>
    </row>
    <row r="23553" spans="7:7" x14ac:dyDescent="0.2">
      <c r="G23553" s="9"/>
    </row>
    <row r="23554" spans="7:7" x14ac:dyDescent="0.2">
      <c r="G23554" s="9"/>
    </row>
    <row r="23555" spans="7:7" x14ac:dyDescent="0.2">
      <c r="G23555" s="9"/>
    </row>
    <row r="23556" spans="7:7" x14ac:dyDescent="0.2">
      <c r="G23556" s="9"/>
    </row>
    <row r="23557" spans="7:7" x14ac:dyDescent="0.2">
      <c r="G23557" s="9"/>
    </row>
    <row r="23558" spans="7:7" x14ac:dyDescent="0.2">
      <c r="G23558" s="9"/>
    </row>
    <row r="23559" spans="7:7" x14ac:dyDescent="0.2">
      <c r="G23559" s="9"/>
    </row>
    <row r="23560" spans="7:7" x14ac:dyDescent="0.2">
      <c r="G23560" s="9"/>
    </row>
    <row r="23561" spans="7:7" x14ac:dyDescent="0.2">
      <c r="G23561" s="9"/>
    </row>
    <row r="23562" spans="7:7" x14ac:dyDescent="0.2">
      <c r="G23562" s="9"/>
    </row>
    <row r="23563" spans="7:7" x14ac:dyDescent="0.2">
      <c r="G23563" s="9"/>
    </row>
    <row r="23564" spans="7:7" x14ac:dyDescent="0.2">
      <c r="G23564" s="9"/>
    </row>
    <row r="23565" spans="7:7" x14ac:dyDescent="0.2">
      <c r="G23565" s="9"/>
    </row>
    <row r="23566" spans="7:7" x14ac:dyDescent="0.2">
      <c r="G23566" s="9"/>
    </row>
    <row r="23567" spans="7:7" x14ac:dyDescent="0.2">
      <c r="G23567" s="9"/>
    </row>
    <row r="23568" spans="7:7" x14ac:dyDescent="0.2">
      <c r="G23568" s="9"/>
    </row>
    <row r="23569" spans="7:7" x14ac:dyDescent="0.2">
      <c r="G23569" s="9"/>
    </row>
    <row r="23570" spans="7:7" x14ac:dyDescent="0.2">
      <c r="G23570" s="9"/>
    </row>
    <row r="23571" spans="7:7" x14ac:dyDescent="0.2">
      <c r="G23571" s="9"/>
    </row>
    <row r="23572" spans="7:7" x14ac:dyDescent="0.2">
      <c r="G23572" s="9"/>
    </row>
    <row r="23573" spans="7:7" x14ac:dyDescent="0.2">
      <c r="G23573" s="9"/>
    </row>
    <row r="23574" spans="7:7" x14ac:dyDescent="0.2">
      <c r="G23574" s="9"/>
    </row>
    <row r="23575" spans="7:7" x14ac:dyDescent="0.2">
      <c r="G23575" s="9"/>
    </row>
    <row r="23576" spans="7:7" x14ac:dyDescent="0.2">
      <c r="G23576" s="9"/>
    </row>
    <row r="23577" spans="7:7" x14ac:dyDescent="0.2">
      <c r="G23577" s="9"/>
    </row>
    <row r="23578" spans="7:7" x14ac:dyDescent="0.2">
      <c r="G23578" s="9"/>
    </row>
    <row r="23579" spans="7:7" x14ac:dyDescent="0.2">
      <c r="G23579" s="9"/>
    </row>
    <row r="23580" spans="7:7" x14ac:dyDescent="0.2">
      <c r="G23580" s="9"/>
    </row>
    <row r="23581" spans="7:7" x14ac:dyDescent="0.2">
      <c r="G23581" s="9"/>
    </row>
    <row r="23582" spans="7:7" x14ac:dyDescent="0.2">
      <c r="G23582" s="9"/>
    </row>
    <row r="23583" spans="7:7" x14ac:dyDescent="0.2">
      <c r="G23583" s="9"/>
    </row>
    <row r="23584" spans="7:7" x14ac:dyDescent="0.2">
      <c r="G23584" s="9"/>
    </row>
    <row r="23585" spans="7:7" x14ac:dyDescent="0.2">
      <c r="G23585" s="9"/>
    </row>
    <row r="23586" spans="7:7" x14ac:dyDescent="0.2">
      <c r="G23586" s="9"/>
    </row>
    <row r="23587" spans="7:7" x14ac:dyDescent="0.2">
      <c r="G23587" s="9"/>
    </row>
    <row r="23588" spans="7:7" x14ac:dyDescent="0.2">
      <c r="G23588" s="9"/>
    </row>
    <row r="23589" spans="7:7" x14ac:dyDescent="0.2">
      <c r="G23589" s="9"/>
    </row>
    <row r="23590" spans="7:7" x14ac:dyDescent="0.2">
      <c r="G23590" s="9"/>
    </row>
    <row r="23591" spans="7:7" x14ac:dyDescent="0.2">
      <c r="G23591" s="9"/>
    </row>
    <row r="23592" spans="7:7" x14ac:dyDescent="0.2">
      <c r="G23592" s="9"/>
    </row>
    <row r="23593" spans="7:7" x14ac:dyDescent="0.2">
      <c r="G23593" s="9"/>
    </row>
    <row r="23594" spans="7:7" x14ac:dyDescent="0.2">
      <c r="G23594" s="9"/>
    </row>
    <row r="23595" spans="7:7" x14ac:dyDescent="0.2">
      <c r="G23595" s="9"/>
    </row>
    <row r="23596" spans="7:7" x14ac:dyDescent="0.2">
      <c r="G23596" s="9"/>
    </row>
    <row r="23597" spans="7:7" x14ac:dyDescent="0.2">
      <c r="G23597" s="9"/>
    </row>
    <row r="23598" spans="7:7" x14ac:dyDescent="0.2">
      <c r="G23598" s="9"/>
    </row>
    <row r="23599" spans="7:7" x14ac:dyDescent="0.2">
      <c r="G23599" s="9"/>
    </row>
    <row r="23600" spans="7:7" x14ac:dyDescent="0.2">
      <c r="G23600" s="9"/>
    </row>
    <row r="23601" spans="7:7" x14ac:dyDescent="0.2">
      <c r="G23601" s="9"/>
    </row>
    <row r="23602" spans="7:7" x14ac:dyDescent="0.2">
      <c r="G23602" s="9"/>
    </row>
    <row r="23603" spans="7:7" x14ac:dyDescent="0.2">
      <c r="G23603" s="9"/>
    </row>
    <row r="23604" spans="7:7" x14ac:dyDescent="0.2">
      <c r="G23604" s="9"/>
    </row>
    <row r="23605" spans="7:7" x14ac:dyDescent="0.2">
      <c r="G23605" s="9"/>
    </row>
    <row r="23606" spans="7:7" x14ac:dyDescent="0.2">
      <c r="G23606" s="9"/>
    </row>
    <row r="23607" spans="7:7" x14ac:dyDescent="0.2">
      <c r="G23607" s="9"/>
    </row>
    <row r="23608" spans="7:7" x14ac:dyDescent="0.2">
      <c r="G23608" s="9"/>
    </row>
    <row r="23609" spans="7:7" x14ac:dyDescent="0.2">
      <c r="G23609" s="9"/>
    </row>
    <row r="23610" spans="7:7" x14ac:dyDescent="0.2">
      <c r="G23610" s="9"/>
    </row>
    <row r="23611" spans="7:7" x14ac:dyDescent="0.2">
      <c r="G23611" s="9"/>
    </row>
    <row r="23612" spans="7:7" x14ac:dyDescent="0.2">
      <c r="G23612" s="9"/>
    </row>
    <row r="23613" spans="7:7" x14ac:dyDescent="0.2">
      <c r="G23613" s="9"/>
    </row>
    <row r="23614" spans="7:7" x14ac:dyDescent="0.2">
      <c r="G23614" s="9"/>
    </row>
    <row r="23615" spans="7:7" x14ac:dyDescent="0.2">
      <c r="G23615" s="9"/>
    </row>
    <row r="23616" spans="7:7" x14ac:dyDescent="0.2">
      <c r="G23616" s="9"/>
    </row>
    <row r="23617" spans="7:7" x14ac:dyDescent="0.2">
      <c r="G23617" s="9"/>
    </row>
    <row r="23618" spans="7:7" x14ac:dyDescent="0.2">
      <c r="G23618" s="9"/>
    </row>
    <row r="23619" spans="7:7" x14ac:dyDescent="0.2">
      <c r="G23619" s="9"/>
    </row>
    <row r="23620" spans="7:7" x14ac:dyDescent="0.2">
      <c r="G23620" s="9"/>
    </row>
    <row r="23621" spans="7:7" x14ac:dyDescent="0.2">
      <c r="G23621" s="9"/>
    </row>
    <row r="23622" spans="7:7" x14ac:dyDescent="0.2">
      <c r="G23622" s="9"/>
    </row>
    <row r="23623" spans="7:7" x14ac:dyDescent="0.2">
      <c r="G23623" s="9"/>
    </row>
    <row r="23624" spans="7:7" x14ac:dyDescent="0.2">
      <c r="G23624" s="9"/>
    </row>
    <row r="23625" spans="7:7" x14ac:dyDescent="0.2">
      <c r="G23625" s="9"/>
    </row>
    <row r="23626" spans="7:7" x14ac:dyDescent="0.2">
      <c r="G23626" s="9"/>
    </row>
    <row r="23627" spans="7:7" x14ac:dyDescent="0.2">
      <c r="G23627" s="9"/>
    </row>
    <row r="23628" spans="7:7" x14ac:dyDescent="0.2">
      <c r="G23628" s="9"/>
    </row>
    <row r="23629" spans="7:7" x14ac:dyDescent="0.2">
      <c r="G23629" s="9"/>
    </row>
    <row r="23630" spans="7:7" x14ac:dyDescent="0.2">
      <c r="G23630" s="9"/>
    </row>
    <row r="23631" spans="7:7" x14ac:dyDescent="0.2">
      <c r="G23631" s="9"/>
    </row>
    <row r="23632" spans="7:7" x14ac:dyDescent="0.2">
      <c r="G23632" s="9"/>
    </row>
    <row r="23633" spans="7:7" x14ac:dyDescent="0.2">
      <c r="G23633" s="9"/>
    </row>
    <row r="23634" spans="7:7" x14ac:dyDescent="0.2">
      <c r="G23634" s="9"/>
    </row>
    <row r="23635" spans="7:7" x14ac:dyDescent="0.2">
      <c r="G23635" s="9"/>
    </row>
    <row r="23636" spans="7:7" x14ac:dyDescent="0.2">
      <c r="G23636" s="9"/>
    </row>
    <row r="23637" spans="7:7" x14ac:dyDescent="0.2">
      <c r="G23637" s="9"/>
    </row>
    <row r="23638" spans="7:7" x14ac:dyDescent="0.2">
      <c r="G23638" s="9"/>
    </row>
    <row r="23639" spans="7:7" x14ac:dyDescent="0.2">
      <c r="G23639" s="9"/>
    </row>
    <row r="23640" spans="7:7" x14ac:dyDescent="0.2">
      <c r="G23640" s="9"/>
    </row>
    <row r="23641" spans="7:7" x14ac:dyDescent="0.2">
      <c r="G23641" s="9"/>
    </row>
    <row r="23642" spans="7:7" x14ac:dyDescent="0.2">
      <c r="G23642" s="9"/>
    </row>
    <row r="23643" spans="7:7" x14ac:dyDescent="0.2">
      <c r="G23643" s="9"/>
    </row>
    <row r="23644" spans="7:7" x14ac:dyDescent="0.2">
      <c r="G23644" s="9"/>
    </row>
    <row r="23645" spans="7:7" x14ac:dyDescent="0.2">
      <c r="G23645" s="9"/>
    </row>
    <row r="23646" spans="7:7" x14ac:dyDescent="0.2">
      <c r="G23646" s="9"/>
    </row>
    <row r="23647" spans="7:7" x14ac:dyDescent="0.2">
      <c r="G23647" s="9"/>
    </row>
    <row r="23648" spans="7:7" x14ac:dyDescent="0.2">
      <c r="G23648" s="9"/>
    </row>
    <row r="23649" spans="7:7" x14ac:dyDescent="0.2">
      <c r="G23649" s="9"/>
    </row>
    <row r="23650" spans="7:7" x14ac:dyDescent="0.2">
      <c r="G23650" s="9"/>
    </row>
    <row r="23651" spans="7:7" x14ac:dyDescent="0.2">
      <c r="G23651" s="9"/>
    </row>
    <row r="23652" spans="7:7" x14ac:dyDescent="0.2">
      <c r="G23652" s="9"/>
    </row>
    <row r="23653" spans="7:7" x14ac:dyDescent="0.2">
      <c r="G23653" s="9"/>
    </row>
    <row r="23654" spans="7:7" x14ac:dyDescent="0.2">
      <c r="G23654" s="9"/>
    </row>
    <row r="23655" spans="7:7" x14ac:dyDescent="0.2">
      <c r="G23655" s="9"/>
    </row>
    <row r="23656" spans="7:7" x14ac:dyDescent="0.2">
      <c r="G23656" s="9"/>
    </row>
    <row r="23657" spans="7:7" x14ac:dyDescent="0.2">
      <c r="G23657" s="9"/>
    </row>
    <row r="23658" spans="7:7" x14ac:dyDescent="0.2">
      <c r="G23658" s="9"/>
    </row>
    <row r="23659" spans="7:7" x14ac:dyDescent="0.2">
      <c r="G23659" s="9"/>
    </row>
    <row r="23660" spans="7:7" x14ac:dyDescent="0.2">
      <c r="G23660" s="9"/>
    </row>
    <row r="23661" spans="7:7" x14ac:dyDescent="0.2">
      <c r="G23661" s="9"/>
    </row>
    <row r="23662" spans="7:7" x14ac:dyDescent="0.2">
      <c r="G23662" s="9"/>
    </row>
    <row r="23663" spans="7:7" x14ac:dyDescent="0.2">
      <c r="G23663" s="9"/>
    </row>
    <row r="23664" spans="7:7" x14ac:dyDescent="0.2">
      <c r="G23664" s="9"/>
    </row>
    <row r="23665" spans="7:7" x14ac:dyDescent="0.2">
      <c r="G23665" s="9"/>
    </row>
    <row r="23666" spans="7:7" x14ac:dyDescent="0.2">
      <c r="G23666" s="9"/>
    </row>
    <row r="23667" spans="7:7" x14ac:dyDescent="0.2">
      <c r="G23667" s="9"/>
    </row>
    <row r="23668" spans="7:7" x14ac:dyDescent="0.2">
      <c r="G23668" s="9"/>
    </row>
    <row r="23669" spans="7:7" x14ac:dyDescent="0.2">
      <c r="G23669" s="9"/>
    </row>
    <row r="23670" spans="7:7" x14ac:dyDescent="0.2">
      <c r="G23670" s="9"/>
    </row>
    <row r="23671" spans="7:7" x14ac:dyDescent="0.2">
      <c r="G23671" s="9"/>
    </row>
    <row r="23672" spans="7:7" x14ac:dyDescent="0.2">
      <c r="G23672" s="9"/>
    </row>
    <row r="23673" spans="7:7" x14ac:dyDescent="0.2">
      <c r="G23673" s="9"/>
    </row>
    <row r="23674" spans="7:7" x14ac:dyDescent="0.2">
      <c r="G23674" s="9"/>
    </row>
    <row r="23675" spans="7:7" x14ac:dyDescent="0.2">
      <c r="G23675" s="9"/>
    </row>
    <row r="23676" spans="7:7" x14ac:dyDescent="0.2">
      <c r="G23676" s="9"/>
    </row>
    <row r="23677" spans="7:7" x14ac:dyDescent="0.2">
      <c r="G23677" s="9"/>
    </row>
    <row r="23678" spans="7:7" x14ac:dyDescent="0.2">
      <c r="G23678" s="9"/>
    </row>
    <row r="23679" spans="7:7" x14ac:dyDescent="0.2">
      <c r="G23679" s="9"/>
    </row>
    <row r="23680" spans="7:7" x14ac:dyDescent="0.2">
      <c r="G23680" s="9"/>
    </row>
    <row r="23681" spans="7:7" x14ac:dyDescent="0.2">
      <c r="G23681" s="9"/>
    </row>
    <row r="23682" spans="7:7" x14ac:dyDescent="0.2">
      <c r="G23682" s="9"/>
    </row>
    <row r="23683" spans="7:7" x14ac:dyDescent="0.2">
      <c r="G23683" s="9"/>
    </row>
    <row r="23684" spans="7:7" x14ac:dyDescent="0.2">
      <c r="G23684" s="9"/>
    </row>
    <row r="23685" spans="7:7" x14ac:dyDescent="0.2">
      <c r="G23685" s="9"/>
    </row>
    <row r="23686" spans="7:7" x14ac:dyDescent="0.2">
      <c r="G23686" s="9"/>
    </row>
    <row r="23687" spans="7:7" x14ac:dyDescent="0.2">
      <c r="G23687" s="9"/>
    </row>
    <row r="23688" spans="7:7" x14ac:dyDescent="0.2">
      <c r="G23688" s="9"/>
    </row>
    <row r="23689" spans="7:7" x14ac:dyDescent="0.2">
      <c r="G23689" s="9"/>
    </row>
    <row r="23690" spans="7:7" x14ac:dyDescent="0.2">
      <c r="G23690" s="9"/>
    </row>
    <row r="23691" spans="7:7" x14ac:dyDescent="0.2">
      <c r="G23691" s="9"/>
    </row>
    <row r="23692" spans="7:7" x14ac:dyDescent="0.2">
      <c r="G23692" s="9"/>
    </row>
    <row r="23693" spans="7:7" x14ac:dyDescent="0.2">
      <c r="G23693" s="9"/>
    </row>
    <row r="23694" spans="7:7" x14ac:dyDescent="0.2">
      <c r="G23694" s="9"/>
    </row>
    <row r="23695" spans="7:7" x14ac:dyDescent="0.2">
      <c r="G23695" s="9"/>
    </row>
    <row r="23696" spans="7:7" x14ac:dyDescent="0.2">
      <c r="G23696" s="9"/>
    </row>
    <row r="23697" spans="7:7" x14ac:dyDescent="0.2">
      <c r="G23697" s="9"/>
    </row>
    <row r="23698" spans="7:7" x14ac:dyDescent="0.2">
      <c r="G23698" s="9"/>
    </row>
    <row r="23699" spans="7:7" x14ac:dyDescent="0.2">
      <c r="G23699" s="9"/>
    </row>
    <row r="23700" spans="7:7" x14ac:dyDescent="0.2">
      <c r="G23700" s="9"/>
    </row>
    <row r="23701" spans="7:7" x14ac:dyDescent="0.2">
      <c r="G23701" s="9"/>
    </row>
    <row r="23702" spans="7:7" x14ac:dyDescent="0.2">
      <c r="G23702" s="9"/>
    </row>
    <row r="23703" spans="7:7" x14ac:dyDescent="0.2">
      <c r="G23703" s="9"/>
    </row>
    <row r="23704" spans="7:7" x14ac:dyDescent="0.2">
      <c r="G23704" s="9"/>
    </row>
    <row r="23705" spans="7:7" x14ac:dyDescent="0.2">
      <c r="G23705" s="9"/>
    </row>
    <row r="23706" spans="7:7" x14ac:dyDescent="0.2">
      <c r="G23706" s="9"/>
    </row>
    <row r="23707" spans="7:7" x14ac:dyDescent="0.2">
      <c r="G23707" s="9"/>
    </row>
    <row r="23708" spans="7:7" x14ac:dyDescent="0.2">
      <c r="G23708" s="9"/>
    </row>
    <row r="23709" spans="7:7" x14ac:dyDescent="0.2">
      <c r="G23709" s="9"/>
    </row>
    <row r="23710" spans="7:7" x14ac:dyDescent="0.2">
      <c r="G23710" s="9"/>
    </row>
    <row r="23711" spans="7:7" x14ac:dyDescent="0.2">
      <c r="G23711" s="9"/>
    </row>
    <row r="23712" spans="7:7" x14ac:dyDescent="0.2">
      <c r="G23712" s="9"/>
    </row>
    <row r="23713" spans="7:7" x14ac:dyDescent="0.2">
      <c r="G23713" s="9"/>
    </row>
    <row r="23714" spans="7:7" x14ac:dyDescent="0.2">
      <c r="G23714" s="9"/>
    </row>
    <row r="23715" spans="7:7" x14ac:dyDescent="0.2">
      <c r="G23715" s="9"/>
    </row>
    <row r="23716" spans="7:7" x14ac:dyDescent="0.2">
      <c r="G23716" s="9"/>
    </row>
    <row r="23717" spans="7:7" x14ac:dyDescent="0.2">
      <c r="G23717" s="9"/>
    </row>
    <row r="23718" spans="7:7" x14ac:dyDescent="0.2">
      <c r="G23718" s="9"/>
    </row>
    <row r="23719" spans="7:7" x14ac:dyDescent="0.2">
      <c r="G23719" s="9"/>
    </row>
    <row r="23720" spans="7:7" x14ac:dyDescent="0.2">
      <c r="G23720" s="9"/>
    </row>
    <row r="23721" spans="7:7" x14ac:dyDescent="0.2">
      <c r="G23721" s="9"/>
    </row>
    <row r="23722" spans="7:7" x14ac:dyDescent="0.2">
      <c r="G23722" s="9"/>
    </row>
    <row r="23723" spans="7:7" x14ac:dyDescent="0.2">
      <c r="G23723" s="9"/>
    </row>
    <row r="23724" spans="7:7" x14ac:dyDescent="0.2">
      <c r="G23724" s="9"/>
    </row>
    <row r="23725" spans="7:7" x14ac:dyDescent="0.2">
      <c r="G23725" s="9"/>
    </row>
    <row r="23726" spans="7:7" x14ac:dyDescent="0.2">
      <c r="G23726" s="9"/>
    </row>
    <row r="23727" spans="7:7" x14ac:dyDescent="0.2">
      <c r="G23727" s="9"/>
    </row>
    <row r="23728" spans="7:7" x14ac:dyDescent="0.2">
      <c r="G23728" s="9"/>
    </row>
    <row r="23729" spans="7:7" x14ac:dyDescent="0.2">
      <c r="G23729" s="9"/>
    </row>
    <row r="23730" spans="7:7" x14ac:dyDescent="0.2">
      <c r="G23730" s="9"/>
    </row>
    <row r="23731" spans="7:7" x14ac:dyDescent="0.2">
      <c r="G23731" s="9"/>
    </row>
    <row r="23732" spans="7:7" x14ac:dyDescent="0.2">
      <c r="G23732" s="9"/>
    </row>
    <row r="23733" spans="7:7" x14ac:dyDescent="0.2">
      <c r="G23733" s="9"/>
    </row>
    <row r="23734" spans="7:7" x14ac:dyDescent="0.2">
      <c r="G23734" s="9"/>
    </row>
    <row r="23735" spans="7:7" x14ac:dyDescent="0.2">
      <c r="G23735" s="9"/>
    </row>
    <row r="23736" spans="7:7" x14ac:dyDescent="0.2">
      <c r="G23736" s="9"/>
    </row>
    <row r="23737" spans="7:7" x14ac:dyDescent="0.2">
      <c r="G23737" s="9"/>
    </row>
    <row r="23738" spans="7:7" x14ac:dyDescent="0.2">
      <c r="G23738" s="9"/>
    </row>
    <row r="23739" spans="7:7" x14ac:dyDescent="0.2">
      <c r="G23739" s="9"/>
    </row>
    <row r="23740" spans="7:7" x14ac:dyDescent="0.2">
      <c r="G23740" s="9"/>
    </row>
    <row r="23741" spans="7:7" x14ac:dyDescent="0.2">
      <c r="G23741" s="9"/>
    </row>
    <row r="23742" spans="7:7" x14ac:dyDescent="0.2">
      <c r="G23742" s="9"/>
    </row>
    <row r="23743" spans="7:7" x14ac:dyDescent="0.2">
      <c r="G23743" s="9"/>
    </row>
    <row r="23744" spans="7:7" x14ac:dyDescent="0.2">
      <c r="G23744" s="9"/>
    </row>
    <row r="23745" spans="7:7" x14ac:dyDescent="0.2">
      <c r="G23745" s="9"/>
    </row>
    <row r="23746" spans="7:7" x14ac:dyDescent="0.2">
      <c r="G23746" s="9"/>
    </row>
    <row r="23747" spans="7:7" x14ac:dyDescent="0.2">
      <c r="G23747" s="9"/>
    </row>
    <row r="23748" spans="7:7" x14ac:dyDescent="0.2">
      <c r="G23748" s="9"/>
    </row>
    <row r="23749" spans="7:7" x14ac:dyDescent="0.2">
      <c r="G23749" s="9"/>
    </row>
    <row r="23750" spans="7:7" x14ac:dyDescent="0.2">
      <c r="G23750" s="9"/>
    </row>
    <row r="23751" spans="7:7" x14ac:dyDescent="0.2">
      <c r="G23751" s="9"/>
    </row>
    <row r="23752" spans="7:7" x14ac:dyDescent="0.2">
      <c r="G23752" s="9"/>
    </row>
    <row r="23753" spans="7:7" x14ac:dyDescent="0.2">
      <c r="G23753" s="9"/>
    </row>
    <row r="23754" spans="7:7" x14ac:dyDescent="0.2">
      <c r="G23754" s="9"/>
    </row>
    <row r="23755" spans="7:7" x14ac:dyDescent="0.2">
      <c r="G23755" s="9"/>
    </row>
    <row r="23756" spans="7:7" x14ac:dyDescent="0.2">
      <c r="G23756" s="9"/>
    </row>
    <row r="23757" spans="7:7" x14ac:dyDescent="0.2">
      <c r="G23757" s="9"/>
    </row>
    <row r="23758" spans="7:7" x14ac:dyDescent="0.2">
      <c r="G23758" s="9"/>
    </row>
    <row r="23759" spans="7:7" x14ac:dyDescent="0.2">
      <c r="G23759" s="9"/>
    </row>
    <row r="23760" spans="7:7" x14ac:dyDescent="0.2">
      <c r="G23760" s="9"/>
    </row>
    <row r="23761" spans="7:7" x14ac:dyDescent="0.2">
      <c r="G23761" s="9"/>
    </row>
    <row r="23762" spans="7:7" x14ac:dyDescent="0.2">
      <c r="G23762" s="9"/>
    </row>
    <row r="23763" spans="7:7" x14ac:dyDescent="0.2">
      <c r="G23763" s="9"/>
    </row>
    <row r="23764" spans="7:7" x14ac:dyDescent="0.2">
      <c r="G23764" s="9"/>
    </row>
    <row r="23765" spans="7:7" x14ac:dyDescent="0.2">
      <c r="G23765" s="9"/>
    </row>
    <row r="23766" spans="7:7" x14ac:dyDescent="0.2">
      <c r="G23766" s="9"/>
    </row>
    <row r="23767" spans="7:7" x14ac:dyDescent="0.2">
      <c r="G23767" s="9"/>
    </row>
    <row r="23768" spans="7:7" x14ac:dyDescent="0.2">
      <c r="G23768" s="9"/>
    </row>
    <row r="23769" spans="7:7" x14ac:dyDescent="0.2">
      <c r="G23769" s="9"/>
    </row>
    <row r="23770" spans="7:7" x14ac:dyDescent="0.2">
      <c r="G23770" s="9"/>
    </row>
    <row r="23771" spans="7:7" x14ac:dyDescent="0.2">
      <c r="G23771" s="9"/>
    </row>
    <row r="23772" spans="7:7" x14ac:dyDescent="0.2">
      <c r="G23772" s="9"/>
    </row>
    <row r="23773" spans="7:7" x14ac:dyDescent="0.2">
      <c r="G23773" s="9"/>
    </row>
    <row r="23774" spans="7:7" x14ac:dyDescent="0.2">
      <c r="G23774" s="9"/>
    </row>
    <row r="23775" spans="7:7" x14ac:dyDescent="0.2">
      <c r="G23775" s="9"/>
    </row>
    <row r="23776" spans="7:7" x14ac:dyDescent="0.2">
      <c r="G23776" s="9"/>
    </row>
    <row r="23777" spans="7:7" x14ac:dyDescent="0.2">
      <c r="G23777" s="9"/>
    </row>
    <row r="23778" spans="7:7" x14ac:dyDescent="0.2">
      <c r="G23778" s="9"/>
    </row>
    <row r="23779" spans="7:7" x14ac:dyDescent="0.2">
      <c r="G23779" s="9"/>
    </row>
    <row r="23780" spans="7:7" x14ac:dyDescent="0.2">
      <c r="G23780" s="9"/>
    </row>
    <row r="23781" spans="7:7" x14ac:dyDescent="0.2">
      <c r="G23781" s="9"/>
    </row>
    <row r="23782" spans="7:7" x14ac:dyDescent="0.2">
      <c r="G23782" s="9"/>
    </row>
    <row r="23783" spans="7:7" x14ac:dyDescent="0.2">
      <c r="G23783" s="9"/>
    </row>
    <row r="23784" spans="7:7" x14ac:dyDescent="0.2">
      <c r="G23784" s="9"/>
    </row>
    <row r="23785" spans="7:7" x14ac:dyDescent="0.2">
      <c r="G23785" s="9"/>
    </row>
    <row r="23786" spans="7:7" x14ac:dyDescent="0.2">
      <c r="G23786" s="9"/>
    </row>
    <row r="23787" spans="7:7" x14ac:dyDescent="0.2">
      <c r="G23787" s="9"/>
    </row>
    <row r="23788" spans="7:7" x14ac:dyDescent="0.2">
      <c r="G23788" s="9"/>
    </row>
    <row r="23789" spans="7:7" x14ac:dyDescent="0.2">
      <c r="G23789" s="9"/>
    </row>
    <row r="23790" spans="7:7" x14ac:dyDescent="0.2">
      <c r="G23790" s="9"/>
    </row>
    <row r="23791" spans="7:7" x14ac:dyDescent="0.2">
      <c r="G23791" s="9"/>
    </row>
    <row r="23792" spans="7:7" x14ac:dyDescent="0.2">
      <c r="G23792" s="9"/>
    </row>
    <row r="23793" spans="7:7" x14ac:dyDescent="0.2">
      <c r="G23793" s="9"/>
    </row>
    <row r="23794" spans="7:7" x14ac:dyDescent="0.2">
      <c r="G23794" s="9"/>
    </row>
    <row r="23795" spans="7:7" x14ac:dyDescent="0.2">
      <c r="G23795" s="9"/>
    </row>
    <row r="23796" spans="7:7" x14ac:dyDescent="0.2">
      <c r="G23796" s="9"/>
    </row>
    <row r="23797" spans="7:7" x14ac:dyDescent="0.2">
      <c r="G23797" s="9"/>
    </row>
    <row r="23798" spans="7:7" x14ac:dyDescent="0.2">
      <c r="G23798" s="9"/>
    </row>
    <row r="23799" spans="7:7" x14ac:dyDescent="0.2">
      <c r="G23799" s="9"/>
    </row>
    <row r="23800" spans="7:7" x14ac:dyDescent="0.2">
      <c r="G23800" s="9"/>
    </row>
    <row r="23801" spans="7:7" x14ac:dyDescent="0.2">
      <c r="G23801" s="9"/>
    </row>
    <row r="23802" spans="7:7" x14ac:dyDescent="0.2">
      <c r="G23802" s="9"/>
    </row>
    <row r="23803" spans="7:7" x14ac:dyDescent="0.2">
      <c r="G23803" s="9"/>
    </row>
    <row r="23804" spans="7:7" x14ac:dyDescent="0.2">
      <c r="G23804" s="9"/>
    </row>
    <row r="23805" spans="7:7" x14ac:dyDescent="0.2">
      <c r="G23805" s="9"/>
    </row>
    <row r="23806" spans="7:7" x14ac:dyDescent="0.2">
      <c r="G23806" s="9"/>
    </row>
    <row r="23807" spans="7:7" x14ac:dyDescent="0.2">
      <c r="G23807" s="9"/>
    </row>
    <row r="23808" spans="7:7" x14ac:dyDescent="0.2">
      <c r="G23808" s="9"/>
    </row>
    <row r="23809" spans="7:7" x14ac:dyDescent="0.2">
      <c r="G23809" s="9"/>
    </row>
    <row r="23810" spans="7:7" x14ac:dyDescent="0.2">
      <c r="G23810" s="9"/>
    </row>
    <row r="23811" spans="7:7" x14ac:dyDescent="0.2">
      <c r="G23811" s="9"/>
    </row>
    <row r="23812" spans="7:7" x14ac:dyDescent="0.2">
      <c r="G23812" s="9"/>
    </row>
    <row r="23813" spans="7:7" x14ac:dyDescent="0.2">
      <c r="G23813" s="9"/>
    </row>
    <row r="23814" spans="7:7" x14ac:dyDescent="0.2">
      <c r="G23814" s="9"/>
    </row>
    <row r="23815" spans="7:7" x14ac:dyDescent="0.2">
      <c r="G23815" s="9"/>
    </row>
    <row r="23816" spans="7:7" x14ac:dyDescent="0.2">
      <c r="G23816" s="9"/>
    </row>
    <row r="23817" spans="7:7" x14ac:dyDescent="0.2">
      <c r="G23817" s="9"/>
    </row>
    <row r="23818" spans="7:7" x14ac:dyDescent="0.2">
      <c r="G23818" s="9"/>
    </row>
    <row r="23819" spans="7:7" x14ac:dyDescent="0.2">
      <c r="G23819" s="9"/>
    </row>
    <row r="23820" spans="7:7" x14ac:dyDescent="0.2">
      <c r="G23820" s="9"/>
    </row>
    <row r="23821" spans="7:7" x14ac:dyDescent="0.2">
      <c r="G23821" s="9"/>
    </row>
    <row r="23822" spans="7:7" x14ac:dyDescent="0.2">
      <c r="G23822" s="9"/>
    </row>
    <row r="23823" spans="7:7" x14ac:dyDescent="0.2">
      <c r="G23823" s="9"/>
    </row>
    <row r="23824" spans="7:7" x14ac:dyDescent="0.2">
      <c r="G23824" s="9"/>
    </row>
    <row r="23825" spans="7:7" x14ac:dyDescent="0.2">
      <c r="G23825" s="9"/>
    </row>
    <row r="23826" spans="7:7" x14ac:dyDescent="0.2">
      <c r="G23826" s="9"/>
    </row>
    <row r="23827" spans="7:7" x14ac:dyDescent="0.2">
      <c r="G23827" s="9"/>
    </row>
    <row r="23828" spans="7:7" x14ac:dyDescent="0.2">
      <c r="G23828" s="9"/>
    </row>
    <row r="23829" spans="7:7" x14ac:dyDescent="0.2">
      <c r="G23829" s="9"/>
    </row>
    <row r="23830" spans="7:7" x14ac:dyDescent="0.2">
      <c r="G23830" s="9"/>
    </row>
    <row r="23831" spans="7:7" x14ac:dyDescent="0.2">
      <c r="G23831" s="9"/>
    </row>
    <row r="23832" spans="7:7" x14ac:dyDescent="0.2">
      <c r="G23832" s="9"/>
    </row>
    <row r="23833" spans="7:7" x14ac:dyDescent="0.2">
      <c r="G23833" s="9"/>
    </row>
    <row r="23834" spans="7:7" x14ac:dyDescent="0.2">
      <c r="G23834" s="9"/>
    </row>
    <row r="23835" spans="7:7" x14ac:dyDescent="0.2">
      <c r="G23835" s="9"/>
    </row>
    <row r="23836" spans="7:7" x14ac:dyDescent="0.2">
      <c r="G23836" s="9"/>
    </row>
    <row r="23837" spans="7:7" x14ac:dyDescent="0.2">
      <c r="G23837" s="9"/>
    </row>
    <row r="23838" spans="7:7" x14ac:dyDescent="0.2">
      <c r="G23838" s="9"/>
    </row>
    <row r="23839" spans="7:7" x14ac:dyDescent="0.2">
      <c r="G23839" s="9"/>
    </row>
    <row r="23840" spans="7:7" x14ac:dyDescent="0.2">
      <c r="G23840" s="9"/>
    </row>
    <row r="23841" spans="7:7" x14ac:dyDescent="0.2">
      <c r="G23841" s="9"/>
    </row>
    <row r="23842" spans="7:7" x14ac:dyDescent="0.2">
      <c r="G23842" s="9"/>
    </row>
    <row r="23843" spans="7:7" x14ac:dyDescent="0.2">
      <c r="G23843" s="9"/>
    </row>
    <row r="23844" spans="7:7" x14ac:dyDescent="0.2">
      <c r="G23844" s="9"/>
    </row>
    <row r="23845" spans="7:7" x14ac:dyDescent="0.2">
      <c r="G23845" s="9"/>
    </row>
    <row r="23846" spans="7:7" x14ac:dyDescent="0.2">
      <c r="G23846" s="9"/>
    </row>
    <row r="23847" spans="7:7" x14ac:dyDescent="0.2">
      <c r="G23847" s="9"/>
    </row>
    <row r="23848" spans="7:7" x14ac:dyDescent="0.2">
      <c r="G23848" s="9"/>
    </row>
    <row r="23849" spans="7:7" x14ac:dyDescent="0.2">
      <c r="G23849" s="9"/>
    </row>
    <row r="23850" spans="7:7" x14ac:dyDescent="0.2">
      <c r="G23850" s="9"/>
    </row>
    <row r="23851" spans="7:7" x14ac:dyDescent="0.2">
      <c r="G23851" s="9"/>
    </row>
    <row r="23852" spans="7:7" x14ac:dyDescent="0.2">
      <c r="G23852" s="9"/>
    </row>
    <row r="23853" spans="7:7" x14ac:dyDescent="0.2">
      <c r="G23853" s="9"/>
    </row>
    <row r="23854" spans="7:7" x14ac:dyDescent="0.2">
      <c r="G23854" s="9"/>
    </row>
    <row r="23855" spans="7:7" x14ac:dyDescent="0.2">
      <c r="G23855" s="9"/>
    </row>
    <row r="23856" spans="7:7" x14ac:dyDescent="0.2">
      <c r="G23856" s="9"/>
    </row>
    <row r="23857" spans="7:7" x14ac:dyDescent="0.2">
      <c r="G23857" s="9"/>
    </row>
    <row r="23858" spans="7:7" x14ac:dyDescent="0.2">
      <c r="G23858" s="9"/>
    </row>
    <row r="23859" spans="7:7" x14ac:dyDescent="0.2">
      <c r="G23859" s="9"/>
    </row>
    <row r="23860" spans="7:7" x14ac:dyDescent="0.2">
      <c r="G23860" s="9"/>
    </row>
    <row r="23861" spans="7:7" x14ac:dyDescent="0.2">
      <c r="G23861" s="9"/>
    </row>
    <row r="23862" spans="7:7" x14ac:dyDescent="0.2">
      <c r="G23862" s="9"/>
    </row>
    <row r="23863" spans="7:7" x14ac:dyDescent="0.2">
      <c r="G23863" s="9"/>
    </row>
    <row r="23864" spans="7:7" x14ac:dyDescent="0.2">
      <c r="G23864" s="9"/>
    </row>
    <row r="23865" spans="7:7" x14ac:dyDescent="0.2">
      <c r="G23865" s="9"/>
    </row>
    <row r="23866" spans="7:7" x14ac:dyDescent="0.2">
      <c r="G23866" s="9"/>
    </row>
    <row r="23867" spans="7:7" x14ac:dyDescent="0.2">
      <c r="G23867" s="9"/>
    </row>
    <row r="23868" spans="7:7" x14ac:dyDescent="0.2">
      <c r="G23868" s="9"/>
    </row>
    <row r="23869" spans="7:7" x14ac:dyDescent="0.2">
      <c r="G23869" s="9"/>
    </row>
    <row r="23870" spans="7:7" x14ac:dyDescent="0.2">
      <c r="G23870" s="9"/>
    </row>
    <row r="23871" spans="7:7" x14ac:dyDescent="0.2">
      <c r="G23871" s="9"/>
    </row>
    <row r="23872" spans="7:7" x14ac:dyDescent="0.2">
      <c r="G23872" s="9"/>
    </row>
    <row r="23873" spans="7:7" x14ac:dyDescent="0.2">
      <c r="G23873" s="9"/>
    </row>
    <row r="23874" spans="7:7" x14ac:dyDescent="0.2">
      <c r="G23874" s="9"/>
    </row>
    <row r="23875" spans="7:7" x14ac:dyDescent="0.2">
      <c r="G23875" s="9"/>
    </row>
    <row r="23876" spans="7:7" x14ac:dyDescent="0.2">
      <c r="G23876" s="9"/>
    </row>
    <row r="23877" spans="7:7" x14ac:dyDescent="0.2">
      <c r="G23877" s="9"/>
    </row>
    <row r="23878" spans="7:7" x14ac:dyDescent="0.2">
      <c r="G23878" s="9"/>
    </row>
    <row r="23879" spans="7:7" x14ac:dyDescent="0.2">
      <c r="G23879" s="9"/>
    </row>
    <row r="23880" spans="7:7" x14ac:dyDescent="0.2">
      <c r="G23880" s="9"/>
    </row>
    <row r="23881" spans="7:7" x14ac:dyDescent="0.2">
      <c r="G23881" s="9"/>
    </row>
    <row r="23882" spans="7:7" x14ac:dyDescent="0.2">
      <c r="G23882" s="9"/>
    </row>
    <row r="23883" spans="7:7" x14ac:dyDescent="0.2">
      <c r="G23883" s="9"/>
    </row>
    <row r="23884" spans="7:7" x14ac:dyDescent="0.2">
      <c r="G23884" s="9"/>
    </row>
    <row r="23885" spans="7:7" x14ac:dyDescent="0.2">
      <c r="G23885" s="9"/>
    </row>
    <row r="23886" spans="7:7" x14ac:dyDescent="0.2">
      <c r="G23886" s="9"/>
    </row>
    <row r="23887" spans="7:7" x14ac:dyDescent="0.2">
      <c r="G23887" s="9"/>
    </row>
    <row r="23888" spans="7:7" x14ac:dyDescent="0.2">
      <c r="G23888" s="9"/>
    </row>
    <row r="23889" spans="7:7" x14ac:dyDescent="0.2">
      <c r="G23889" s="9"/>
    </row>
    <row r="23890" spans="7:7" x14ac:dyDescent="0.2">
      <c r="G23890" s="9"/>
    </row>
    <row r="23891" spans="7:7" x14ac:dyDescent="0.2">
      <c r="G23891" s="9"/>
    </row>
    <row r="23892" spans="7:7" x14ac:dyDescent="0.2">
      <c r="G23892" s="9"/>
    </row>
    <row r="23893" spans="7:7" x14ac:dyDescent="0.2">
      <c r="G23893" s="9"/>
    </row>
    <row r="23894" spans="7:7" x14ac:dyDescent="0.2">
      <c r="G23894" s="9"/>
    </row>
    <row r="23895" spans="7:7" x14ac:dyDescent="0.2">
      <c r="G23895" s="9"/>
    </row>
    <row r="23896" spans="7:7" x14ac:dyDescent="0.2">
      <c r="G23896" s="9"/>
    </row>
    <row r="23897" spans="7:7" x14ac:dyDescent="0.2">
      <c r="G23897" s="9"/>
    </row>
    <row r="23898" spans="7:7" x14ac:dyDescent="0.2">
      <c r="G23898" s="9"/>
    </row>
    <row r="23899" spans="7:7" x14ac:dyDescent="0.2">
      <c r="G23899" s="9"/>
    </row>
    <row r="23900" spans="7:7" x14ac:dyDescent="0.2">
      <c r="G23900" s="9"/>
    </row>
    <row r="23901" spans="7:7" x14ac:dyDescent="0.2">
      <c r="G23901" s="9"/>
    </row>
    <row r="23902" spans="7:7" x14ac:dyDescent="0.2">
      <c r="G23902" s="9"/>
    </row>
    <row r="23903" spans="7:7" x14ac:dyDescent="0.2">
      <c r="G23903" s="9"/>
    </row>
    <row r="23904" spans="7:7" x14ac:dyDescent="0.2">
      <c r="G23904" s="9"/>
    </row>
    <row r="23905" spans="7:7" x14ac:dyDescent="0.2">
      <c r="G23905" s="9"/>
    </row>
    <row r="23906" spans="7:7" x14ac:dyDescent="0.2">
      <c r="G23906" s="9"/>
    </row>
    <row r="23907" spans="7:7" x14ac:dyDescent="0.2">
      <c r="G23907" s="9"/>
    </row>
    <row r="23908" spans="7:7" x14ac:dyDescent="0.2">
      <c r="G23908" s="9"/>
    </row>
    <row r="23909" spans="7:7" x14ac:dyDescent="0.2">
      <c r="G23909" s="9"/>
    </row>
    <row r="23910" spans="7:7" x14ac:dyDescent="0.2">
      <c r="G23910" s="9"/>
    </row>
    <row r="23911" spans="7:7" x14ac:dyDescent="0.2">
      <c r="G23911" s="9"/>
    </row>
    <row r="23912" spans="7:7" x14ac:dyDescent="0.2">
      <c r="G23912" s="9"/>
    </row>
    <row r="23913" spans="7:7" x14ac:dyDescent="0.2">
      <c r="G23913" s="9"/>
    </row>
    <row r="23914" spans="7:7" x14ac:dyDescent="0.2">
      <c r="G23914" s="9"/>
    </row>
    <row r="23915" spans="7:7" x14ac:dyDescent="0.2">
      <c r="G23915" s="9"/>
    </row>
    <row r="23916" spans="7:7" x14ac:dyDescent="0.2">
      <c r="G23916" s="9"/>
    </row>
    <row r="23917" spans="7:7" x14ac:dyDescent="0.2">
      <c r="G23917" s="9"/>
    </row>
    <row r="23918" spans="7:7" x14ac:dyDescent="0.2">
      <c r="G23918" s="9"/>
    </row>
    <row r="23919" spans="7:7" x14ac:dyDescent="0.2">
      <c r="G23919" s="9"/>
    </row>
    <row r="23920" spans="7:7" x14ac:dyDescent="0.2">
      <c r="G23920" s="9"/>
    </row>
    <row r="23921" spans="7:7" x14ac:dyDescent="0.2">
      <c r="G23921" s="9"/>
    </row>
    <row r="23922" spans="7:7" x14ac:dyDescent="0.2">
      <c r="G23922" s="9"/>
    </row>
    <row r="23923" spans="7:7" x14ac:dyDescent="0.2">
      <c r="G23923" s="9"/>
    </row>
    <row r="23924" spans="7:7" x14ac:dyDescent="0.2">
      <c r="G23924" s="9"/>
    </row>
    <row r="23925" spans="7:7" x14ac:dyDescent="0.2">
      <c r="G23925" s="9"/>
    </row>
    <row r="23926" spans="7:7" x14ac:dyDescent="0.2">
      <c r="G23926" s="9"/>
    </row>
    <row r="23927" spans="7:7" x14ac:dyDescent="0.2">
      <c r="G23927" s="9"/>
    </row>
    <row r="23928" spans="7:7" x14ac:dyDescent="0.2">
      <c r="G23928" s="9"/>
    </row>
    <row r="23929" spans="7:7" x14ac:dyDescent="0.2">
      <c r="G23929" s="9"/>
    </row>
    <row r="23930" spans="7:7" x14ac:dyDescent="0.2">
      <c r="G23930" s="9"/>
    </row>
    <row r="23931" spans="7:7" x14ac:dyDescent="0.2">
      <c r="G23931" s="9"/>
    </row>
    <row r="23932" spans="7:7" x14ac:dyDescent="0.2">
      <c r="G23932" s="9"/>
    </row>
    <row r="23933" spans="7:7" x14ac:dyDescent="0.2">
      <c r="G23933" s="9"/>
    </row>
    <row r="23934" spans="7:7" x14ac:dyDescent="0.2">
      <c r="G23934" s="9"/>
    </row>
    <row r="23935" spans="7:7" x14ac:dyDescent="0.2">
      <c r="G23935" s="9"/>
    </row>
    <row r="23936" spans="7:7" x14ac:dyDescent="0.2">
      <c r="G23936" s="9"/>
    </row>
    <row r="23937" spans="7:7" x14ac:dyDescent="0.2">
      <c r="G23937" s="9"/>
    </row>
    <row r="23938" spans="7:7" x14ac:dyDescent="0.2">
      <c r="G23938" s="9"/>
    </row>
    <row r="23939" spans="7:7" x14ac:dyDescent="0.2">
      <c r="G23939" s="9"/>
    </row>
    <row r="23940" spans="7:7" x14ac:dyDescent="0.2">
      <c r="G23940" s="9"/>
    </row>
    <row r="23941" spans="7:7" x14ac:dyDescent="0.2">
      <c r="G23941" s="9"/>
    </row>
    <row r="23942" spans="7:7" x14ac:dyDescent="0.2">
      <c r="G23942" s="9"/>
    </row>
    <row r="23943" spans="7:7" x14ac:dyDescent="0.2">
      <c r="G23943" s="9"/>
    </row>
    <row r="23944" spans="7:7" x14ac:dyDescent="0.2">
      <c r="G23944" s="9"/>
    </row>
    <row r="23945" spans="7:7" x14ac:dyDescent="0.2">
      <c r="G23945" s="9"/>
    </row>
    <row r="23946" spans="7:7" x14ac:dyDescent="0.2">
      <c r="G23946" s="9"/>
    </row>
    <row r="23947" spans="7:7" x14ac:dyDescent="0.2">
      <c r="G23947" s="9"/>
    </row>
    <row r="23948" spans="7:7" x14ac:dyDescent="0.2">
      <c r="G23948" s="9"/>
    </row>
    <row r="23949" spans="7:7" x14ac:dyDescent="0.2">
      <c r="G23949" s="9"/>
    </row>
    <row r="23950" spans="7:7" x14ac:dyDescent="0.2">
      <c r="G23950" s="9"/>
    </row>
    <row r="23951" spans="7:7" x14ac:dyDescent="0.2">
      <c r="G23951" s="9"/>
    </row>
    <row r="23952" spans="7:7" x14ac:dyDescent="0.2">
      <c r="G23952" s="9"/>
    </row>
    <row r="23953" spans="7:7" x14ac:dyDescent="0.2">
      <c r="G23953" s="9"/>
    </row>
    <row r="23954" spans="7:7" x14ac:dyDescent="0.2">
      <c r="G23954" s="9"/>
    </row>
    <row r="23955" spans="7:7" x14ac:dyDescent="0.2">
      <c r="G23955" s="9"/>
    </row>
    <row r="23956" spans="7:7" x14ac:dyDescent="0.2">
      <c r="G23956" s="9"/>
    </row>
    <row r="23957" spans="7:7" x14ac:dyDescent="0.2">
      <c r="G23957" s="9"/>
    </row>
    <row r="23958" spans="7:7" x14ac:dyDescent="0.2">
      <c r="G23958" s="9"/>
    </row>
    <row r="23959" spans="7:7" x14ac:dyDescent="0.2">
      <c r="G23959" s="9"/>
    </row>
    <row r="23960" spans="7:7" x14ac:dyDescent="0.2">
      <c r="G23960" s="9"/>
    </row>
    <row r="23961" spans="7:7" x14ac:dyDescent="0.2">
      <c r="G23961" s="9"/>
    </row>
    <row r="23962" spans="7:7" x14ac:dyDescent="0.2">
      <c r="G23962" s="9"/>
    </row>
    <row r="23963" spans="7:7" x14ac:dyDescent="0.2">
      <c r="G23963" s="9"/>
    </row>
    <row r="23964" spans="7:7" x14ac:dyDescent="0.2">
      <c r="G23964" s="9"/>
    </row>
    <row r="23965" spans="7:7" x14ac:dyDescent="0.2">
      <c r="G23965" s="9"/>
    </row>
    <row r="23966" spans="7:7" x14ac:dyDescent="0.2">
      <c r="G23966" s="9"/>
    </row>
    <row r="23967" spans="7:7" x14ac:dyDescent="0.2">
      <c r="G23967" s="9"/>
    </row>
    <row r="23968" spans="7:7" x14ac:dyDescent="0.2">
      <c r="G23968" s="9"/>
    </row>
    <row r="23969" spans="7:7" x14ac:dyDescent="0.2">
      <c r="G23969" s="9"/>
    </row>
    <row r="23970" spans="7:7" x14ac:dyDescent="0.2">
      <c r="G23970" s="9"/>
    </row>
    <row r="23971" spans="7:7" x14ac:dyDescent="0.2">
      <c r="G23971" s="9"/>
    </row>
    <row r="23972" spans="7:7" x14ac:dyDescent="0.2">
      <c r="G23972" s="9"/>
    </row>
    <row r="23973" spans="7:7" x14ac:dyDescent="0.2">
      <c r="G23973" s="9"/>
    </row>
    <row r="23974" spans="7:7" x14ac:dyDescent="0.2">
      <c r="G23974" s="9"/>
    </row>
    <row r="23975" spans="7:7" x14ac:dyDescent="0.2">
      <c r="G23975" s="9"/>
    </row>
    <row r="23976" spans="7:7" x14ac:dyDescent="0.2">
      <c r="G23976" s="9"/>
    </row>
    <row r="23977" spans="7:7" x14ac:dyDescent="0.2">
      <c r="G23977" s="9"/>
    </row>
    <row r="23978" spans="7:7" x14ac:dyDescent="0.2">
      <c r="G23978" s="9"/>
    </row>
    <row r="23979" spans="7:7" x14ac:dyDescent="0.2">
      <c r="G23979" s="9"/>
    </row>
    <row r="23980" spans="7:7" x14ac:dyDescent="0.2">
      <c r="G23980" s="9"/>
    </row>
    <row r="23981" spans="7:7" x14ac:dyDescent="0.2">
      <c r="G23981" s="9"/>
    </row>
    <row r="23982" spans="7:7" x14ac:dyDescent="0.2">
      <c r="G23982" s="9"/>
    </row>
    <row r="23983" spans="7:7" x14ac:dyDescent="0.2">
      <c r="G23983" s="9"/>
    </row>
    <row r="23984" spans="7:7" x14ac:dyDescent="0.2">
      <c r="G23984" s="9"/>
    </row>
    <row r="23985" spans="7:7" x14ac:dyDescent="0.2">
      <c r="G23985" s="9"/>
    </row>
    <row r="23986" spans="7:7" x14ac:dyDescent="0.2">
      <c r="G23986" s="9"/>
    </row>
    <row r="23987" spans="7:7" x14ac:dyDescent="0.2">
      <c r="G23987" s="9"/>
    </row>
    <row r="23988" spans="7:7" x14ac:dyDescent="0.2">
      <c r="G23988" s="9"/>
    </row>
    <row r="23989" spans="7:7" x14ac:dyDescent="0.2">
      <c r="G23989" s="9"/>
    </row>
    <row r="23990" spans="7:7" x14ac:dyDescent="0.2">
      <c r="G23990" s="9"/>
    </row>
    <row r="23991" spans="7:7" x14ac:dyDescent="0.2">
      <c r="G23991" s="9"/>
    </row>
    <row r="23992" spans="7:7" x14ac:dyDescent="0.2">
      <c r="G23992" s="9"/>
    </row>
    <row r="23993" spans="7:7" x14ac:dyDescent="0.2">
      <c r="G23993" s="9"/>
    </row>
    <row r="23994" spans="7:7" x14ac:dyDescent="0.2">
      <c r="G23994" s="9"/>
    </row>
    <row r="23995" spans="7:7" x14ac:dyDescent="0.2">
      <c r="G23995" s="9"/>
    </row>
    <row r="23996" spans="7:7" x14ac:dyDescent="0.2">
      <c r="G23996" s="9"/>
    </row>
    <row r="23997" spans="7:7" x14ac:dyDescent="0.2">
      <c r="G23997" s="9"/>
    </row>
    <row r="23998" spans="7:7" x14ac:dyDescent="0.2">
      <c r="G23998" s="9"/>
    </row>
    <row r="23999" spans="7:7" x14ac:dyDescent="0.2">
      <c r="G23999" s="9"/>
    </row>
    <row r="24000" spans="7:7" x14ac:dyDescent="0.2">
      <c r="G24000" s="9"/>
    </row>
    <row r="24001" spans="7:7" x14ac:dyDescent="0.2">
      <c r="G24001" s="9"/>
    </row>
    <row r="24002" spans="7:7" x14ac:dyDescent="0.2">
      <c r="G24002" s="9"/>
    </row>
    <row r="24003" spans="7:7" x14ac:dyDescent="0.2">
      <c r="G24003" s="9"/>
    </row>
    <row r="24004" spans="7:7" x14ac:dyDescent="0.2">
      <c r="G24004" s="9"/>
    </row>
    <row r="24005" spans="7:7" x14ac:dyDescent="0.2">
      <c r="G24005" s="9"/>
    </row>
    <row r="24006" spans="7:7" x14ac:dyDescent="0.2">
      <c r="G24006" s="9"/>
    </row>
    <row r="24007" spans="7:7" x14ac:dyDescent="0.2">
      <c r="G24007" s="9"/>
    </row>
    <row r="24008" spans="7:7" x14ac:dyDescent="0.2">
      <c r="G24008" s="9"/>
    </row>
    <row r="24009" spans="7:7" x14ac:dyDescent="0.2">
      <c r="G24009" s="9"/>
    </row>
    <row r="24010" spans="7:7" x14ac:dyDescent="0.2">
      <c r="G24010" s="9"/>
    </row>
    <row r="24011" spans="7:7" x14ac:dyDescent="0.2">
      <c r="G24011" s="9"/>
    </row>
    <row r="24012" spans="7:7" x14ac:dyDescent="0.2">
      <c r="G24012" s="9"/>
    </row>
    <row r="24013" spans="7:7" x14ac:dyDescent="0.2">
      <c r="G24013" s="9"/>
    </row>
    <row r="24014" spans="7:7" x14ac:dyDescent="0.2">
      <c r="G24014" s="9"/>
    </row>
    <row r="24015" spans="7:7" x14ac:dyDescent="0.2">
      <c r="G24015" s="9"/>
    </row>
    <row r="24016" spans="7:7" x14ac:dyDescent="0.2">
      <c r="G24016" s="9"/>
    </row>
    <row r="24017" spans="7:7" x14ac:dyDescent="0.2">
      <c r="G24017" s="9"/>
    </row>
    <row r="24018" spans="7:7" x14ac:dyDescent="0.2">
      <c r="G24018" s="9"/>
    </row>
    <row r="24019" spans="7:7" x14ac:dyDescent="0.2">
      <c r="G24019" s="9"/>
    </row>
    <row r="24020" spans="7:7" x14ac:dyDescent="0.2">
      <c r="G24020" s="9"/>
    </row>
    <row r="24021" spans="7:7" x14ac:dyDescent="0.2">
      <c r="G24021" s="9"/>
    </row>
    <row r="24022" spans="7:7" x14ac:dyDescent="0.2">
      <c r="G24022" s="9"/>
    </row>
    <row r="24023" spans="7:7" x14ac:dyDescent="0.2">
      <c r="G24023" s="9"/>
    </row>
    <row r="24024" spans="7:7" x14ac:dyDescent="0.2">
      <c r="G24024" s="9"/>
    </row>
    <row r="24025" spans="7:7" x14ac:dyDescent="0.2">
      <c r="G24025" s="9"/>
    </row>
    <row r="24026" spans="7:7" x14ac:dyDescent="0.2">
      <c r="G24026" s="9"/>
    </row>
    <row r="24027" spans="7:7" x14ac:dyDescent="0.2">
      <c r="G24027" s="9"/>
    </row>
    <row r="24028" spans="7:7" x14ac:dyDescent="0.2">
      <c r="G24028" s="9"/>
    </row>
    <row r="24029" spans="7:7" x14ac:dyDescent="0.2">
      <c r="G24029" s="9"/>
    </row>
    <row r="24030" spans="7:7" x14ac:dyDescent="0.2">
      <c r="G24030" s="9"/>
    </row>
    <row r="24031" spans="7:7" x14ac:dyDescent="0.2">
      <c r="G24031" s="9"/>
    </row>
    <row r="24032" spans="7:7" x14ac:dyDescent="0.2">
      <c r="G24032" s="9"/>
    </row>
    <row r="24033" spans="7:7" x14ac:dyDescent="0.2">
      <c r="G24033" s="9"/>
    </row>
    <row r="24034" spans="7:7" x14ac:dyDescent="0.2">
      <c r="G24034" s="9"/>
    </row>
    <row r="24035" spans="7:7" x14ac:dyDescent="0.2">
      <c r="G24035" s="9"/>
    </row>
    <row r="24036" spans="7:7" x14ac:dyDescent="0.2">
      <c r="G24036" s="9"/>
    </row>
    <row r="24037" spans="7:7" x14ac:dyDescent="0.2">
      <c r="G24037" s="9"/>
    </row>
    <row r="24038" spans="7:7" x14ac:dyDescent="0.2">
      <c r="G24038" s="9"/>
    </row>
    <row r="24039" spans="7:7" x14ac:dyDescent="0.2">
      <c r="G24039" s="9"/>
    </row>
    <row r="24040" spans="7:7" x14ac:dyDescent="0.2">
      <c r="G24040" s="9"/>
    </row>
    <row r="24041" spans="7:7" x14ac:dyDescent="0.2">
      <c r="G24041" s="9"/>
    </row>
    <row r="24042" spans="7:7" x14ac:dyDescent="0.2">
      <c r="G24042" s="9"/>
    </row>
    <row r="24043" spans="7:7" x14ac:dyDescent="0.2">
      <c r="G24043" s="9"/>
    </row>
    <row r="24044" spans="7:7" x14ac:dyDescent="0.2">
      <c r="G24044" s="9"/>
    </row>
    <row r="24045" spans="7:7" x14ac:dyDescent="0.2">
      <c r="G24045" s="9"/>
    </row>
    <row r="24046" spans="7:7" x14ac:dyDescent="0.2">
      <c r="G24046" s="9"/>
    </row>
    <row r="24047" spans="7:7" x14ac:dyDescent="0.2">
      <c r="G24047" s="9"/>
    </row>
    <row r="24048" spans="7:7" x14ac:dyDescent="0.2">
      <c r="G24048" s="9"/>
    </row>
    <row r="24049" spans="7:7" x14ac:dyDescent="0.2">
      <c r="G24049" s="9"/>
    </row>
    <row r="24050" spans="7:7" x14ac:dyDescent="0.2">
      <c r="G24050" s="9"/>
    </row>
    <row r="24051" spans="7:7" x14ac:dyDescent="0.2">
      <c r="G24051" s="9"/>
    </row>
    <row r="24052" spans="7:7" x14ac:dyDescent="0.2">
      <c r="G24052" s="9"/>
    </row>
    <row r="24053" spans="7:7" x14ac:dyDescent="0.2">
      <c r="G24053" s="9"/>
    </row>
    <row r="24054" spans="7:7" x14ac:dyDescent="0.2">
      <c r="G24054" s="9"/>
    </row>
    <row r="24055" spans="7:7" x14ac:dyDescent="0.2">
      <c r="G24055" s="9"/>
    </row>
    <row r="24056" spans="7:7" x14ac:dyDescent="0.2">
      <c r="G24056" s="9"/>
    </row>
    <row r="24057" spans="7:7" x14ac:dyDescent="0.2">
      <c r="G24057" s="9"/>
    </row>
    <row r="24058" spans="7:7" x14ac:dyDescent="0.2">
      <c r="G24058" s="9"/>
    </row>
    <row r="24059" spans="7:7" x14ac:dyDescent="0.2">
      <c r="G24059" s="9"/>
    </row>
    <row r="24060" spans="7:7" x14ac:dyDescent="0.2">
      <c r="G24060" s="9"/>
    </row>
    <row r="24061" spans="7:7" x14ac:dyDescent="0.2">
      <c r="G24061" s="9"/>
    </row>
    <row r="24062" spans="7:7" x14ac:dyDescent="0.2">
      <c r="G24062" s="9"/>
    </row>
    <row r="24063" spans="7:7" x14ac:dyDescent="0.2">
      <c r="G24063" s="9"/>
    </row>
    <row r="24064" spans="7:7" x14ac:dyDescent="0.2">
      <c r="G24064" s="9"/>
    </row>
    <row r="24065" spans="7:7" x14ac:dyDescent="0.2">
      <c r="G24065" s="9"/>
    </row>
    <row r="24066" spans="7:7" x14ac:dyDescent="0.2">
      <c r="G24066" s="9"/>
    </row>
    <row r="24067" spans="7:7" x14ac:dyDescent="0.2">
      <c r="G24067" s="9"/>
    </row>
    <row r="24068" spans="7:7" x14ac:dyDescent="0.2">
      <c r="G24068" s="9"/>
    </row>
    <row r="24069" spans="7:7" x14ac:dyDescent="0.2">
      <c r="G24069" s="9"/>
    </row>
    <row r="24070" spans="7:7" x14ac:dyDescent="0.2">
      <c r="G24070" s="9"/>
    </row>
    <row r="24071" spans="7:7" x14ac:dyDescent="0.2">
      <c r="G24071" s="9"/>
    </row>
    <row r="24072" spans="7:7" x14ac:dyDescent="0.2">
      <c r="G24072" s="9"/>
    </row>
    <row r="24073" spans="7:7" x14ac:dyDescent="0.2">
      <c r="G24073" s="9"/>
    </row>
    <row r="24074" spans="7:7" x14ac:dyDescent="0.2">
      <c r="G24074" s="9"/>
    </row>
    <row r="24075" spans="7:7" x14ac:dyDescent="0.2">
      <c r="G24075" s="9"/>
    </row>
    <row r="24076" spans="7:7" x14ac:dyDescent="0.2">
      <c r="G24076" s="9"/>
    </row>
    <row r="24077" spans="7:7" x14ac:dyDescent="0.2">
      <c r="G24077" s="9"/>
    </row>
    <row r="24078" spans="7:7" x14ac:dyDescent="0.2">
      <c r="G24078" s="9"/>
    </row>
    <row r="24079" spans="7:7" x14ac:dyDescent="0.2">
      <c r="G24079" s="9"/>
    </row>
    <row r="24080" spans="7:7" x14ac:dyDescent="0.2">
      <c r="G24080" s="9"/>
    </row>
    <row r="24081" spans="7:7" x14ac:dyDescent="0.2">
      <c r="G24081" s="9"/>
    </row>
    <row r="24082" spans="7:7" x14ac:dyDescent="0.2">
      <c r="G24082" s="9"/>
    </row>
    <row r="24083" spans="7:7" x14ac:dyDescent="0.2">
      <c r="G24083" s="9"/>
    </row>
    <row r="24084" spans="7:7" x14ac:dyDescent="0.2">
      <c r="G24084" s="9"/>
    </row>
    <row r="24085" spans="7:7" x14ac:dyDescent="0.2">
      <c r="G24085" s="9"/>
    </row>
    <row r="24086" spans="7:7" x14ac:dyDescent="0.2">
      <c r="G24086" s="9"/>
    </row>
    <row r="24087" spans="7:7" x14ac:dyDescent="0.2">
      <c r="G24087" s="9"/>
    </row>
    <row r="24088" spans="7:7" x14ac:dyDescent="0.2">
      <c r="G24088" s="9"/>
    </row>
    <row r="24089" spans="7:7" x14ac:dyDescent="0.2">
      <c r="G24089" s="9"/>
    </row>
    <row r="24090" spans="7:7" x14ac:dyDescent="0.2">
      <c r="G24090" s="9"/>
    </row>
    <row r="24091" spans="7:7" x14ac:dyDescent="0.2">
      <c r="G24091" s="9"/>
    </row>
    <row r="24092" spans="7:7" x14ac:dyDescent="0.2">
      <c r="G24092" s="9"/>
    </row>
    <row r="24093" spans="7:7" x14ac:dyDescent="0.2">
      <c r="G24093" s="9"/>
    </row>
    <row r="24094" spans="7:7" x14ac:dyDescent="0.2">
      <c r="G24094" s="9"/>
    </row>
    <row r="24095" spans="7:7" x14ac:dyDescent="0.2">
      <c r="G24095" s="9"/>
    </row>
    <row r="24096" spans="7:7" x14ac:dyDescent="0.2">
      <c r="G24096" s="9"/>
    </row>
    <row r="24097" spans="7:7" x14ac:dyDescent="0.2">
      <c r="G24097" s="9"/>
    </row>
    <row r="24098" spans="7:7" x14ac:dyDescent="0.2">
      <c r="G24098" s="9"/>
    </row>
    <row r="24099" spans="7:7" x14ac:dyDescent="0.2">
      <c r="G24099" s="9"/>
    </row>
    <row r="24100" spans="7:7" x14ac:dyDescent="0.2">
      <c r="G24100" s="9"/>
    </row>
    <row r="24101" spans="7:7" x14ac:dyDescent="0.2">
      <c r="G24101" s="9"/>
    </row>
    <row r="24102" spans="7:7" x14ac:dyDescent="0.2">
      <c r="G24102" s="9"/>
    </row>
    <row r="24103" spans="7:7" x14ac:dyDescent="0.2">
      <c r="G24103" s="9"/>
    </row>
    <row r="24104" spans="7:7" x14ac:dyDescent="0.2">
      <c r="G24104" s="9"/>
    </row>
    <row r="24105" spans="7:7" x14ac:dyDescent="0.2">
      <c r="G24105" s="9"/>
    </row>
    <row r="24106" spans="7:7" x14ac:dyDescent="0.2">
      <c r="G24106" s="9"/>
    </row>
    <row r="24107" spans="7:7" x14ac:dyDescent="0.2">
      <c r="G24107" s="9"/>
    </row>
    <row r="24108" spans="7:7" x14ac:dyDescent="0.2">
      <c r="G24108" s="9"/>
    </row>
    <row r="24109" spans="7:7" x14ac:dyDescent="0.2">
      <c r="G24109" s="9"/>
    </row>
    <row r="24110" spans="7:7" x14ac:dyDescent="0.2">
      <c r="G24110" s="9"/>
    </row>
    <row r="24111" spans="7:7" x14ac:dyDescent="0.2">
      <c r="G24111" s="9"/>
    </row>
    <row r="24112" spans="7:7" x14ac:dyDescent="0.2">
      <c r="G24112" s="9"/>
    </row>
    <row r="24113" spans="7:7" x14ac:dyDescent="0.2">
      <c r="G24113" s="9"/>
    </row>
    <row r="24114" spans="7:7" x14ac:dyDescent="0.2">
      <c r="G24114" s="9"/>
    </row>
    <row r="24115" spans="7:7" x14ac:dyDescent="0.2">
      <c r="G24115" s="9"/>
    </row>
    <row r="24116" spans="7:7" x14ac:dyDescent="0.2">
      <c r="G24116" s="9"/>
    </row>
    <row r="24117" spans="7:7" x14ac:dyDescent="0.2">
      <c r="G24117" s="9"/>
    </row>
    <row r="24118" spans="7:7" x14ac:dyDescent="0.2">
      <c r="G24118" s="9"/>
    </row>
    <row r="24119" spans="7:7" x14ac:dyDescent="0.2">
      <c r="G24119" s="9"/>
    </row>
    <row r="24120" spans="7:7" x14ac:dyDescent="0.2">
      <c r="G24120" s="9"/>
    </row>
    <row r="24121" spans="7:7" x14ac:dyDescent="0.2">
      <c r="G24121" s="9"/>
    </row>
    <row r="24122" spans="7:7" x14ac:dyDescent="0.2">
      <c r="G24122" s="9"/>
    </row>
    <row r="24123" spans="7:7" x14ac:dyDescent="0.2">
      <c r="G24123" s="9"/>
    </row>
    <row r="24124" spans="7:7" x14ac:dyDescent="0.2">
      <c r="G24124" s="9"/>
    </row>
    <row r="24125" spans="7:7" x14ac:dyDescent="0.2">
      <c r="G24125" s="9"/>
    </row>
    <row r="24126" spans="7:7" x14ac:dyDescent="0.2">
      <c r="G24126" s="9"/>
    </row>
    <row r="24127" spans="7:7" x14ac:dyDescent="0.2">
      <c r="G24127" s="9"/>
    </row>
    <row r="24128" spans="7:7" x14ac:dyDescent="0.2">
      <c r="G24128" s="9"/>
    </row>
    <row r="24129" spans="7:7" x14ac:dyDescent="0.2">
      <c r="G24129" s="9"/>
    </row>
    <row r="24130" spans="7:7" x14ac:dyDescent="0.2">
      <c r="G24130" s="9"/>
    </row>
    <row r="24131" spans="7:7" x14ac:dyDescent="0.2">
      <c r="G24131" s="9"/>
    </row>
    <row r="24132" spans="7:7" x14ac:dyDescent="0.2">
      <c r="G24132" s="9"/>
    </row>
    <row r="24133" spans="7:7" x14ac:dyDescent="0.2">
      <c r="G24133" s="9"/>
    </row>
    <row r="24134" spans="7:7" x14ac:dyDescent="0.2">
      <c r="G24134" s="9"/>
    </row>
    <row r="24135" spans="7:7" x14ac:dyDescent="0.2">
      <c r="G24135" s="9"/>
    </row>
    <row r="24136" spans="7:7" x14ac:dyDescent="0.2">
      <c r="G24136" s="9"/>
    </row>
    <row r="24137" spans="7:7" x14ac:dyDescent="0.2">
      <c r="G24137" s="9"/>
    </row>
    <row r="24138" spans="7:7" x14ac:dyDescent="0.2">
      <c r="G24138" s="9"/>
    </row>
    <row r="24139" spans="7:7" x14ac:dyDescent="0.2">
      <c r="G24139" s="9"/>
    </row>
    <row r="24140" spans="7:7" x14ac:dyDescent="0.2">
      <c r="G24140" s="9"/>
    </row>
    <row r="24141" spans="7:7" x14ac:dyDescent="0.2">
      <c r="G24141" s="9"/>
    </row>
    <row r="24142" spans="7:7" x14ac:dyDescent="0.2">
      <c r="G24142" s="9"/>
    </row>
    <row r="24143" spans="7:7" x14ac:dyDescent="0.2">
      <c r="G24143" s="9"/>
    </row>
    <row r="24144" spans="7:7" x14ac:dyDescent="0.2">
      <c r="G24144" s="9"/>
    </row>
    <row r="24145" spans="7:7" x14ac:dyDescent="0.2">
      <c r="G24145" s="9"/>
    </row>
    <row r="24146" spans="7:7" x14ac:dyDescent="0.2">
      <c r="G24146" s="9"/>
    </row>
    <row r="24147" spans="7:7" x14ac:dyDescent="0.2">
      <c r="G24147" s="9"/>
    </row>
    <row r="24148" spans="7:7" x14ac:dyDescent="0.2">
      <c r="G24148" s="9"/>
    </row>
    <row r="24149" spans="7:7" x14ac:dyDescent="0.2">
      <c r="G24149" s="9"/>
    </row>
    <row r="24150" spans="7:7" x14ac:dyDescent="0.2">
      <c r="G24150" s="9"/>
    </row>
    <row r="24151" spans="7:7" x14ac:dyDescent="0.2">
      <c r="G24151" s="9"/>
    </row>
    <row r="24152" spans="7:7" x14ac:dyDescent="0.2">
      <c r="G24152" s="9"/>
    </row>
    <row r="24153" spans="7:7" x14ac:dyDescent="0.2">
      <c r="G24153" s="9"/>
    </row>
    <row r="24154" spans="7:7" x14ac:dyDescent="0.2">
      <c r="G24154" s="9"/>
    </row>
    <row r="24155" spans="7:7" x14ac:dyDescent="0.2">
      <c r="G24155" s="9"/>
    </row>
    <row r="24156" spans="7:7" x14ac:dyDescent="0.2">
      <c r="G24156" s="9"/>
    </row>
    <row r="24157" spans="7:7" x14ac:dyDescent="0.2">
      <c r="G24157" s="9"/>
    </row>
    <row r="24158" spans="7:7" x14ac:dyDescent="0.2">
      <c r="G24158" s="9"/>
    </row>
    <row r="24159" spans="7:7" x14ac:dyDescent="0.2">
      <c r="G24159" s="9"/>
    </row>
    <row r="24160" spans="7:7" x14ac:dyDescent="0.2">
      <c r="G24160" s="9"/>
    </row>
    <row r="24161" spans="7:7" x14ac:dyDescent="0.2">
      <c r="G24161" s="9"/>
    </row>
    <row r="24162" spans="7:7" x14ac:dyDescent="0.2">
      <c r="G24162" s="9"/>
    </row>
    <row r="24163" spans="7:7" x14ac:dyDescent="0.2">
      <c r="G24163" s="9"/>
    </row>
    <row r="24164" spans="7:7" x14ac:dyDescent="0.2">
      <c r="G24164" s="9"/>
    </row>
    <row r="24165" spans="7:7" x14ac:dyDescent="0.2">
      <c r="G24165" s="9"/>
    </row>
    <row r="24166" spans="7:7" x14ac:dyDescent="0.2">
      <c r="G24166" s="9"/>
    </row>
    <row r="24167" spans="7:7" x14ac:dyDescent="0.2">
      <c r="G24167" s="9"/>
    </row>
    <row r="24168" spans="7:7" x14ac:dyDescent="0.2">
      <c r="G24168" s="9"/>
    </row>
    <row r="24169" spans="7:7" x14ac:dyDescent="0.2">
      <c r="G24169" s="9"/>
    </row>
    <row r="24170" spans="7:7" x14ac:dyDescent="0.2">
      <c r="G24170" s="9"/>
    </row>
    <row r="24171" spans="7:7" x14ac:dyDescent="0.2">
      <c r="G24171" s="9"/>
    </row>
    <row r="24172" spans="7:7" x14ac:dyDescent="0.2">
      <c r="G24172" s="9"/>
    </row>
    <row r="24173" spans="7:7" x14ac:dyDescent="0.2">
      <c r="G24173" s="9"/>
    </row>
    <row r="24174" spans="7:7" x14ac:dyDescent="0.2">
      <c r="G24174" s="9"/>
    </row>
    <row r="24175" spans="7:7" x14ac:dyDescent="0.2">
      <c r="G24175" s="9"/>
    </row>
    <row r="24176" spans="7:7" x14ac:dyDescent="0.2">
      <c r="G24176" s="9"/>
    </row>
    <row r="24177" spans="7:7" x14ac:dyDescent="0.2">
      <c r="G24177" s="9"/>
    </row>
    <row r="24178" spans="7:7" x14ac:dyDescent="0.2">
      <c r="G24178" s="9"/>
    </row>
    <row r="24179" spans="7:7" x14ac:dyDescent="0.2">
      <c r="G24179" s="9"/>
    </row>
    <row r="24180" spans="7:7" x14ac:dyDescent="0.2">
      <c r="G24180" s="9"/>
    </row>
    <row r="24181" spans="7:7" x14ac:dyDescent="0.2">
      <c r="G24181" s="9"/>
    </row>
    <row r="24182" spans="7:7" x14ac:dyDescent="0.2">
      <c r="G24182" s="9"/>
    </row>
    <row r="24183" spans="7:7" x14ac:dyDescent="0.2">
      <c r="G24183" s="9"/>
    </row>
    <row r="24184" spans="7:7" x14ac:dyDescent="0.2">
      <c r="G24184" s="9"/>
    </row>
    <row r="24185" spans="7:7" x14ac:dyDescent="0.2">
      <c r="G24185" s="9"/>
    </row>
    <row r="24186" spans="7:7" x14ac:dyDescent="0.2">
      <c r="G24186" s="9"/>
    </row>
    <row r="24187" spans="7:7" x14ac:dyDescent="0.2">
      <c r="G24187" s="9"/>
    </row>
    <row r="24188" spans="7:7" x14ac:dyDescent="0.2">
      <c r="G24188" s="9"/>
    </row>
    <row r="24189" spans="7:7" x14ac:dyDescent="0.2">
      <c r="G24189" s="9"/>
    </row>
    <row r="24190" spans="7:7" x14ac:dyDescent="0.2">
      <c r="G24190" s="9"/>
    </row>
    <row r="24191" spans="7:7" x14ac:dyDescent="0.2">
      <c r="G24191" s="9"/>
    </row>
    <row r="24192" spans="7:7" x14ac:dyDescent="0.2">
      <c r="G24192" s="9"/>
    </row>
    <row r="24193" spans="7:7" x14ac:dyDescent="0.2">
      <c r="G24193" s="9"/>
    </row>
    <row r="24194" spans="7:7" x14ac:dyDescent="0.2">
      <c r="G24194" s="9"/>
    </row>
    <row r="24195" spans="7:7" x14ac:dyDescent="0.2">
      <c r="G24195" s="9"/>
    </row>
    <row r="24196" spans="7:7" x14ac:dyDescent="0.2">
      <c r="G24196" s="9"/>
    </row>
    <row r="24197" spans="7:7" x14ac:dyDescent="0.2">
      <c r="G24197" s="9"/>
    </row>
    <row r="24198" spans="7:7" x14ac:dyDescent="0.2">
      <c r="G24198" s="9"/>
    </row>
    <row r="24199" spans="7:7" x14ac:dyDescent="0.2">
      <c r="G24199" s="9"/>
    </row>
    <row r="24200" spans="7:7" x14ac:dyDescent="0.2">
      <c r="G24200" s="9"/>
    </row>
    <row r="24201" spans="7:7" x14ac:dyDescent="0.2">
      <c r="G24201" s="9"/>
    </row>
    <row r="24202" spans="7:7" x14ac:dyDescent="0.2">
      <c r="G24202" s="9"/>
    </row>
    <row r="24203" spans="7:7" x14ac:dyDescent="0.2">
      <c r="G24203" s="9"/>
    </row>
    <row r="24204" spans="7:7" x14ac:dyDescent="0.2">
      <c r="G24204" s="9"/>
    </row>
    <row r="24205" spans="7:7" x14ac:dyDescent="0.2">
      <c r="G24205" s="9"/>
    </row>
    <row r="24206" spans="7:7" x14ac:dyDescent="0.2">
      <c r="G24206" s="9"/>
    </row>
    <row r="24207" spans="7:7" x14ac:dyDescent="0.2">
      <c r="G24207" s="9"/>
    </row>
    <row r="24208" spans="7:7" x14ac:dyDescent="0.2">
      <c r="G24208" s="9"/>
    </row>
    <row r="24209" spans="7:7" x14ac:dyDescent="0.2">
      <c r="G24209" s="9"/>
    </row>
    <row r="24210" spans="7:7" x14ac:dyDescent="0.2">
      <c r="G24210" s="9"/>
    </row>
    <row r="24211" spans="7:7" x14ac:dyDescent="0.2">
      <c r="G24211" s="9"/>
    </row>
    <row r="24212" spans="7:7" x14ac:dyDescent="0.2">
      <c r="G24212" s="9"/>
    </row>
    <row r="24213" spans="7:7" x14ac:dyDescent="0.2">
      <c r="G24213" s="9"/>
    </row>
    <row r="24214" spans="7:7" x14ac:dyDescent="0.2">
      <c r="G24214" s="9"/>
    </row>
    <row r="24215" spans="7:7" x14ac:dyDescent="0.2">
      <c r="G24215" s="9"/>
    </row>
    <row r="24216" spans="7:7" x14ac:dyDescent="0.2">
      <c r="G24216" s="9"/>
    </row>
    <row r="24217" spans="7:7" x14ac:dyDescent="0.2">
      <c r="G24217" s="9"/>
    </row>
    <row r="24218" spans="7:7" x14ac:dyDescent="0.2">
      <c r="G24218" s="9"/>
    </row>
    <row r="24219" spans="7:7" x14ac:dyDescent="0.2">
      <c r="G24219" s="9"/>
    </row>
    <row r="24220" spans="7:7" x14ac:dyDescent="0.2">
      <c r="G24220" s="9"/>
    </row>
    <row r="24221" spans="7:7" x14ac:dyDescent="0.2">
      <c r="G24221" s="9"/>
    </row>
    <row r="24222" spans="7:7" x14ac:dyDescent="0.2">
      <c r="G24222" s="9"/>
    </row>
    <row r="24223" spans="7:7" x14ac:dyDescent="0.2">
      <c r="G24223" s="9"/>
    </row>
    <row r="24224" spans="7:7" x14ac:dyDescent="0.2">
      <c r="G24224" s="9"/>
    </row>
    <row r="24225" spans="7:7" x14ac:dyDescent="0.2">
      <c r="G24225" s="9"/>
    </row>
    <row r="24226" spans="7:7" x14ac:dyDescent="0.2">
      <c r="G24226" s="9"/>
    </row>
    <row r="24227" spans="7:7" x14ac:dyDescent="0.2">
      <c r="G24227" s="9"/>
    </row>
    <row r="24228" spans="7:7" x14ac:dyDescent="0.2">
      <c r="G24228" s="9"/>
    </row>
    <row r="24229" spans="7:7" x14ac:dyDescent="0.2">
      <c r="G24229" s="9"/>
    </row>
    <row r="24230" spans="7:7" x14ac:dyDescent="0.2">
      <c r="G24230" s="9"/>
    </row>
    <row r="24231" spans="7:7" x14ac:dyDescent="0.2">
      <c r="G24231" s="9"/>
    </row>
    <row r="24232" spans="7:7" x14ac:dyDescent="0.2">
      <c r="G24232" s="9"/>
    </row>
    <row r="24233" spans="7:7" x14ac:dyDescent="0.2">
      <c r="G24233" s="9"/>
    </row>
    <row r="24234" spans="7:7" x14ac:dyDescent="0.2">
      <c r="G24234" s="9"/>
    </row>
    <row r="24235" spans="7:7" x14ac:dyDescent="0.2">
      <c r="G24235" s="9"/>
    </row>
    <row r="24236" spans="7:7" x14ac:dyDescent="0.2">
      <c r="G24236" s="9"/>
    </row>
    <row r="24237" spans="7:7" x14ac:dyDescent="0.2">
      <c r="G24237" s="9"/>
    </row>
    <row r="24238" spans="7:7" x14ac:dyDescent="0.2">
      <c r="G24238" s="9"/>
    </row>
    <row r="24239" spans="7:7" x14ac:dyDescent="0.2">
      <c r="G24239" s="9"/>
    </row>
    <row r="24240" spans="7:7" x14ac:dyDescent="0.2">
      <c r="G24240" s="9"/>
    </row>
    <row r="24241" spans="7:7" x14ac:dyDescent="0.2">
      <c r="G24241" s="9"/>
    </row>
    <row r="24242" spans="7:7" x14ac:dyDescent="0.2">
      <c r="G24242" s="9"/>
    </row>
    <row r="24243" spans="7:7" x14ac:dyDescent="0.2">
      <c r="G24243" s="9"/>
    </row>
    <row r="24244" spans="7:7" x14ac:dyDescent="0.2">
      <c r="G24244" s="9"/>
    </row>
    <row r="24245" spans="7:7" x14ac:dyDescent="0.2">
      <c r="G24245" s="9"/>
    </row>
    <row r="24246" spans="7:7" x14ac:dyDescent="0.2">
      <c r="G24246" s="9"/>
    </row>
    <row r="24247" spans="7:7" x14ac:dyDescent="0.2">
      <c r="G24247" s="9"/>
    </row>
    <row r="24248" spans="7:7" x14ac:dyDescent="0.2">
      <c r="G24248" s="9"/>
    </row>
    <row r="24249" spans="7:7" x14ac:dyDescent="0.2">
      <c r="G24249" s="9"/>
    </row>
    <row r="24250" spans="7:7" x14ac:dyDescent="0.2">
      <c r="G24250" s="9"/>
    </row>
    <row r="24251" spans="7:7" x14ac:dyDescent="0.2">
      <c r="G24251" s="9"/>
    </row>
    <row r="24252" spans="7:7" x14ac:dyDescent="0.2">
      <c r="G24252" s="9"/>
    </row>
    <row r="24253" spans="7:7" x14ac:dyDescent="0.2">
      <c r="G24253" s="9"/>
    </row>
    <row r="24254" spans="7:7" x14ac:dyDescent="0.2">
      <c r="G24254" s="9"/>
    </row>
    <row r="24255" spans="7:7" x14ac:dyDescent="0.2">
      <c r="G24255" s="9"/>
    </row>
    <row r="24256" spans="7:7" x14ac:dyDescent="0.2">
      <c r="G24256" s="9"/>
    </row>
    <row r="24257" spans="7:7" x14ac:dyDescent="0.2">
      <c r="G24257" s="9"/>
    </row>
    <row r="24258" spans="7:7" x14ac:dyDescent="0.2">
      <c r="G24258" s="9"/>
    </row>
    <row r="24259" spans="7:7" x14ac:dyDescent="0.2">
      <c r="G24259" s="9"/>
    </row>
    <row r="24260" spans="7:7" x14ac:dyDescent="0.2">
      <c r="G24260" s="9"/>
    </row>
    <row r="24261" spans="7:7" x14ac:dyDescent="0.2">
      <c r="G24261" s="9"/>
    </row>
    <row r="24262" spans="7:7" x14ac:dyDescent="0.2">
      <c r="G24262" s="9"/>
    </row>
    <row r="24263" spans="7:7" x14ac:dyDescent="0.2">
      <c r="G24263" s="9"/>
    </row>
    <row r="24264" spans="7:7" x14ac:dyDescent="0.2">
      <c r="G24264" s="9"/>
    </row>
    <row r="24265" spans="7:7" x14ac:dyDescent="0.2">
      <c r="G24265" s="9"/>
    </row>
    <row r="24266" spans="7:7" x14ac:dyDescent="0.2">
      <c r="G24266" s="9"/>
    </row>
    <row r="24267" spans="7:7" x14ac:dyDescent="0.2">
      <c r="G24267" s="9"/>
    </row>
    <row r="24268" spans="7:7" x14ac:dyDescent="0.2">
      <c r="G24268" s="9"/>
    </row>
    <row r="24269" spans="7:7" x14ac:dyDescent="0.2">
      <c r="G24269" s="9"/>
    </row>
    <row r="24270" spans="7:7" x14ac:dyDescent="0.2">
      <c r="G24270" s="9"/>
    </row>
    <row r="24271" spans="7:7" x14ac:dyDescent="0.2">
      <c r="G24271" s="9"/>
    </row>
    <row r="24272" spans="7:7" x14ac:dyDescent="0.2">
      <c r="G24272" s="9"/>
    </row>
    <row r="24273" spans="7:7" x14ac:dyDescent="0.2">
      <c r="G24273" s="9"/>
    </row>
    <row r="24274" spans="7:7" x14ac:dyDescent="0.2">
      <c r="G24274" s="9"/>
    </row>
    <row r="24275" spans="7:7" x14ac:dyDescent="0.2">
      <c r="G24275" s="9"/>
    </row>
    <row r="24276" spans="7:7" x14ac:dyDescent="0.2">
      <c r="G24276" s="9"/>
    </row>
    <row r="24277" spans="7:7" x14ac:dyDescent="0.2">
      <c r="G24277" s="9"/>
    </row>
    <row r="24278" spans="7:7" x14ac:dyDescent="0.2">
      <c r="G24278" s="9"/>
    </row>
    <row r="24279" spans="7:7" x14ac:dyDescent="0.2">
      <c r="G24279" s="9"/>
    </row>
    <row r="24280" spans="7:7" x14ac:dyDescent="0.2">
      <c r="G24280" s="9"/>
    </row>
    <row r="24281" spans="7:7" x14ac:dyDescent="0.2">
      <c r="G24281" s="9"/>
    </row>
    <row r="24282" spans="7:7" x14ac:dyDescent="0.2">
      <c r="G24282" s="9"/>
    </row>
    <row r="24283" spans="7:7" x14ac:dyDescent="0.2">
      <c r="G24283" s="9"/>
    </row>
    <row r="24284" spans="7:7" x14ac:dyDescent="0.2">
      <c r="G24284" s="9"/>
    </row>
    <row r="24285" spans="7:7" x14ac:dyDescent="0.2">
      <c r="G24285" s="9"/>
    </row>
    <row r="24286" spans="7:7" x14ac:dyDescent="0.2">
      <c r="G24286" s="9"/>
    </row>
    <row r="24287" spans="7:7" x14ac:dyDescent="0.2">
      <c r="G24287" s="9"/>
    </row>
    <row r="24288" spans="7:7" x14ac:dyDescent="0.2">
      <c r="G24288" s="9"/>
    </row>
    <row r="24289" spans="7:7" x14ac:dyDescent="0.2">
      <c r="G24289" s="9"/>
    </row>
    <row r="24290" spans="7:7" x14ac:dyDescent="0.2">
      <c r="G24290" s="9"/>
    </row>
    <row r="24291" spans="7:7" x14ac:dyDescent="0.2">
      <c r="G24291" s="9"/>
    </row>
    <row r="24292" spans="7:7" x14ac:dyDescent="0.2">
      <c r="G24292" s="9"/>
    </row>
    <row r="24293" spans="7:7" x14ac:dyDescent="0.2">
      <c r="G24293" s="9"/>
    </row>
    <row r="24294" spans="7:7" x14ac:dyDescent="0.2">
      <c r="G24294" s="9"/>
    </row>
    <row r="24295" spans="7:7" x14ac:dyDescent="0.2">
      <c r="G24295" s="9"/>
    </row>
    <row r="24296" spans="7:7" x14ac:dyDescent="0.2">
      <c r="G24296" s="9"/>
    </row>
    <row r="24297" spans="7:7" x14ac:dyDescent="0.2">
      <c r="G24297" s="9"/>
    </row>
    <row r="24298" spans="7:7" x14ac:dyDescent="0.2">
      <c r="G24298" s="9"/>
    </row>
    <row r="24299" spans="7:7" x14ac:dyDescent="0.2">
      <c r="G24299" s="9"/>
    </row>
    <row r="24300" spans="7:7" x14ac:dyDescent="0.2">
      <c r="G24300" s="9"/>
    </row>
    <row r="24301" spans="7:7" x14ac:dyDescent="0.2">
      <c r="G24301" s="9"/>
    </row>
    <row r="24302" spans="7:7" x14ac:dyDescent="0.2">
      <c r="G24302" s="9"/>
    </row>
    <row r="24303" spans="7:7" x14ac:dyDescent="0.2">
      <c r="G24303" s="9"/>
    </row>
    <row r="24304" spans="7:7" x14ac:dyDescent="0.2">
      <c r="G24304" s="9"/>
    </row>
    <row r="24305" spans="7:7" x14ac:dyDescent="0.2">
      <c r="G24305" s="9"/>
    </row>
    <row r="24306" spans="7:7" x14ac:dyDescent="0.2">
      <c r="G24306" s="9"/>
    </row>
    <row r="24307" spans="7:7" x14ac:dyDescent="0.2">
      <c r="G24307" s="9"/>
    </row>
    <row r="24308" spans="7:7" x14ac:dyDescent="0.2">
      <c r="G24308" s="9"/>
    </row>
    <row r="24309" spans="7:7" x14ac:dyDescent="0.2">
      <c r="G24309" s="9"/>
    </row>
    <row r="24310" spans="7:7" x14ac:dyDescent="0.2">
      <c r="G24310" s="9"/>
    </row>
    <row r="24311" spans="7:7" x14ac:dyDescent="0.2">
      <c r="G24311" s="9"/>
    </row>
    <row r="24312" spans="7:7" x14ac:dyDescent="0.2">
      <c r="G24312" s="9"/>
    </row>
    <row r="24313" spans="7:7" x14ac:dyDescent="0.2">
      <c r="G24313" s="9"/>
    </row>
    <row r="24314" spans="7:7" x14ac:dyDescent="0.2">
      <c r="G24314" s="9"/>
    </row>
    <row r="24315" spans="7:7" x14ac:dyDescent="0.2">
      <c r="G24315" s="9"/>
    </row>
    <row r="24316" spans="7:7" x14ac:dyDescent="0.2">
      <c r="G24316" s="9"/>
    </row>
    <row r="24317" spans="7:7" x14ac:dyDescent="0.2">
      <c r="G24317" s="9"/>
    </row>
    <row r="24318" spans="7:7" x14ac:dyDescent="0.2">
      <c r="G24318" s="9"/>
    </row>
    <row r="24319" spans="7:7" x14ac:dyDescent="0.2">
      <c r="G24319" s="9"/>
    </row>
    <row r="24320" spans="7:7" x14ac:dyDescent="0.2">
      <c r="G24320" s="9"/>
    </row>
    <row r="24321" spans="7:7" x14ac:dyDescent="0.2">
      <c r="G24321" s="9"/>
    </row>
    <row r="24322" spans="7:7" x14ac:dyDescent="0.2">
      <c r="G24322" s="9"/>
    </row>
    <row r="24323" spans="7:7" x14ac:dyDescent="0.2">
      <c r="G24323" s="9"/>
    </row>
    <row r="24324" spans="7:7" x14ac:dyDescent="0.2">
      <c r="G24324" s="9"/>
    </row>
    <row r="24325" spans="7:7" x14ac:dyDescent="0.2">
      <c r="G24325" s="9"/>
    </row>
    <row r="24326" spans="7:7" x14ac:dyDescent="0.2">
      <c r="G24326" s="9"/>
    </row>
    <row r="24327" spans="7:7" x14ac:dyDescent="0.2">
      <c r="G24327" s="9"/>
    </row>
    <row r="24328" spans="7:7" x14ac:dyDescent="0.2">
      <c r="G24328" s="9"/>
    </row>
    <row r="24329" spans="7:7" x14ac:dyDescent="0.2">
      <c r="G24329" s="9"/>
    </row>
    <row r="24330" spans="7:7" x14ac:dyDescent="0.2">
      <c r="G24330" s="9"/>
    </row>
    <row r="24331" spans="7:7" x14ac:dyDescent="0.2">
      <c r="G24331" s="9"/>
    </row>
    <row r="24332" spans="7:7" x14ac:dyDescent="0.2">
      <c r="G24332" s="9"/>
    </row>
    <row r="24333" spans="7:7" x14ac:dyDescent="0.2">
      <c r="G24333" s="9"/>
    </row>
    <row r="24334" spans="7:7" x14ac:dyDescent="0.2">
      <c r="G24334" s="9"/>
    </row>
    <row r="24335" spans="7:7" x14ac:dyDescent="0.2">
      <c r="G24335" s="9"/>
    </row>
    <row r="24336" spans="7:7" x14ac:dyDescent="0.2">
      <c r="G24336" s="9"/>
    </row>
    <row r="24337" spans="7:7" x14ac:dyDescent="0.2">
      <c r="G24337" s="9"/>
    </row>
    <row r="24338" spans="7:7" x14ac:dyDescent="0.2">
      <c r="G24338" s="9"/>
    </row>
    <row r="24339" spans="7:7" x14ac:dyDescent="0.2">
      <c r="G24339" s="9"/>
    </row>
    <row r="24340" spans="7:7" x14ac:dyDescent="0.2">
      <c r="G24340" s="9"/>
    </row>
    <row r="24341" spans="7:7" x14ac:dyDescent="0.2">
      <c r="G24341" s="9"/>
    </row>
    <row r="24342" spans="7:7" x14ac:dyDescent="0.2">
      <c r="G24342" s="9"/>
    </row>
    <row r="24343" spans="7:7" x14ac:dyDescent="0.2">
      <c r="G24343" s="9"/>
    </row>
    <row r="24344" spans="7:7" x14ac:dyDescent="0.2">
      <c r="G24344" s="9"/>
    </row>
    <row r="24345" spans="7:7" x14ac:dyDescent="0.2">
      <c r="G24345" s="9"/>
    </row>
    <row r="24346" spans="7:7" x14ac:dyDescent="0.2">
      <c r="G24346" s="9"/>
    </row>
    <row r="24347" spans="7:7" x14ac:dyDescent="0.2">
      <c r="G24347" s="9"/>
    </row>
    <row r="24348" spans="7:7" x14ac:dyDescent="0.2">
      <c r="G24348" s="9"/>
    </row>
    <row r="24349" spans="7:7" x14ac:dyDescent="0.2">
      <c r="G24349" s="9"/>
    </row>
    <row r="24350" spans="7:7" x14ac:dyDescent="0.2">
      <c r="G24350" s="9"/>
    </row>
    <row r="24351" spans="7:7" x14ac:dyDescent="0.2">
      <c r="G24351" s="9"/>
    </row>
    <row r="24352" spans="7:7" x14ac:dyDescent="0.2">
      <c r="G24352" s="9"/>
    </row>
    <row r="24353" spans="7:7" x14ac:dyDescent="0.2">
      <c r="G24353" s="9"/>
    </row>
    <row r="24354" spans="7:7" x14ac:dyDescent="0.2">
      <c r="G24354" s="9"/>
    </row>
    <row r="24355" spans="7:7" x14ac:dyDescent="0.2">
      <c r="G24355" s="9"/>
    </row>
    <row r="24356" spans="7:7" x14ac:dyDescent="0.2">
      <c r="G24356" s="9"/>
    </row>
    <row r="24357" spans="7:7" x14ac:dyDescent="0.2">
      <c r="G24357" s="9"/>
    </row>
    <row r="24358" spans="7:7" x14ac:dyDescent="0.2">
      <c r="G24358" s="9"/>
    </row>
    <row r="24359" spans="7:7" x14ac:dyDescent="0.2">
      <c r="G24359" s="9"/>
    </row>
    <row r="24360" spans="7:7" x14ac:dyDescent="0.2">
      <c r="G24360" s="9"/>
    </row>
    <row r="24361" spans="7:7" x14ac:dyDescent="0.2">
      <c r="G24361" s="9"/>
    </row>
    <row r="24362" spans="7:7" x14ac:dyDescent="0.2">
      <c r="G24362" s="9"/>
    </row>
    <row r="24363" spans="7:7" x14ac:dyDescent="0.2">
      <c r="G24363" s="9"/>
    </row>
    <row r="24364" spans="7:7" x14ac:dyDescent="0.2">
      <c r="G24364" s="9"/>
    </row>
    <row r="24365" spans="7:7" x14ac:dyDescent="0.2">
      <c r="G24365" s="9"/>
    </row>
    <row r="24366" spans="7:7" x14ac:dyDescent="0.2">
      <c r="G24366" s="9"/>
    </row>
    <row r="24367" spans="7:7" x14ac:dyDescent="0.2">
      <c r="G24367" s="9"/>
    </row>
    <row r="24368" spans="7:7" x14ac:dyDescent="0.2">
      <c r="G24368" s="9"/>
    </row>
    <row r="24369" spans="7:7" x14ac:dyDescent="0.2">
      <c r="G24369" s="9"/>
    </row>
    <row r="24370" spans="7:7" x14ac:dyDescent="0.2">
      <c r="G24370" s="9"/>
    </row>
    <row r="24371" spans="7:7" x14ac:dyDescent="0.2">
      <c r="G24371" s="9"/>
    </row>
    <row r="24372" spans="7:7" x14ac:dyDescent="0.2">
      <c r="G24372" s="9"/>
    </row>
    <row r="24373" spans="7:7" x14ac:dyDescent="0.2">
      <c r="G24373" s="9"/>
    </row>
    <row r="24374" spans="7:7" x14ac:dyDescent="0.2">
      <c r="G24374" s="9"/>
    </row>
    <row r="24375" spans="7:7" x14ac:dyDescent="0.2">
      <c r="G24375" s="9"/>
    </row>
    <row r="24376" spans="7:7" x14ac:dyDescent="0.2">
      <c r="G24376" s="9"/>
    </row>
    <row r="24377" spans="7:7" x14ac:dyDescent="0.2">
      <c r="G24377" s="9"/>
    </row>
    <row r="24378" spans="7:7" x14ac:dyDescent="0.2">
      <c r="G24378" s="9"/>
    </row>
    <row r="24379" spans="7:7" x14ac:dyDescent="0.2">
      <c r="G24379" s="9"/>
    </row>
    <row r="24380" spans="7:7" x14ac:dyDescent="0.2">
      <c r="G24380" s="9"/>
    </row>
    <row r="24381" spans="7:7" x14ac:dyDescent="0.2">
      <c r="G24381" s="9"/>
    </row>
    <row r="24382" spans="7:7" x14ac:dyDescent="0.2">
      <c r="G24382" s="9"/>
    </row>
    <row r="24383" spans="7:7" x14ac:dyDescent="0.2">
      <c r="G24383" s="9"/>
    </row>
    <row r="24384" spans="7:7" x14ac:dyDescent="0.2">
      <c r="G24384" s="9"/>
    </row>
    <row r="24385" spans="7:7" x14ac:dyDescent="0.2">
      <c r="G24385" s="9"/>
    </row>
    <row r="24386" spans="7:7" x14ac:dyDescent="0.2">
      <c r="G24386" s="9"/>
    </row>
    <row r="24387" spans="7:7" x14ac:dyDescent="0.2">
      <c r="G24387" s="9"/>
    </row>
    <row r="24388" spans="7:7" x14ac:dyDescent="0.2">
      <c r="G24388" s="9"/>
    </row>
    <row r="24389" spans="7:7" x14ac:dyDescent="0.2">
      <c r="G24389" s="9"/>
    </row>
    <row r="24390" spans="7:7" x14ac:dyDescent="0.2">
      <c r="G24390" s="9"/>
    </row>
    <row r="24391" spans="7:7" x14ac:dyDescent="0.2">
      <c r="G24391" s="9"/>
    </row>
    <row r="24392" spans="7:7" x14ac:dyDescent="0.2">
      <c r="G24392" s="9"/>
    </row>
    <row r="24393" spans="7:7" x14ac:dyDescent="0.2">
      <c r="G24393" s="9"/>
    </row>
    <row r="24394" spans="7:7" x14ac:dyDescent="0.2">
      <c r="G24394" s="9"/>
    </row>
    <row r="24395" spans="7:7" x14ac:dyDescent="0.2">
      <c r="G24395" s="9"/>
    </row>
    <row r="24396" spans="7:7" x14ac:dyDescent="0.2">
      <c r="G24396" s="9"/>
    </row>
    <row r="24397" spans="7:7" x14ac:dyDescent="0.2">
      <c r="G24397" s="9"/>
    </row>
    <row r="24398" spans="7:7" x14ac:dyDescent="0.2">
      <c r="G24398" s="9"/>
    </row>
    <row r="24399" spans="7:7" x14ac:dyDescent="0.2">
      <c r="G24399" s="9"/>
    </row>
    <row r="24400" spans="7:7" x14ac:dyDescent="0.2">
      <c r="G24400" s="9"/>
    </row>
    <row r="24401" spans="7:7" x14ac:dyDescent="0.2">
      <c r="G24401" s="9"/>
    </row>
    <row r="24402" spans="7:7" x14ac:dyDescent="0.2">
      <c r="G24402" s="9"/>
    </row>
    <row r="24403" spans="7:7" x14ac:dyDescent="0.2">
      <c r="G24403" s="9"/>
    </row>
    <row r="24404" spans="7:7" x14ac:dyDescent="0.2">
      <c r="G24404" s="9"/>
    </row>
    <row r="24405" spans="7:7" x14ac:dyDescent="0.2">
      <c r="G24405" s="9"/>
    </row>
    <row r="24406" spans="7:7" x14ac:dyDescent="0.2">
      <c r="G24406" s="9"/>
    </row>
    <row r="24407" spans="7:7" x14ac:dyDescent="0.2">
      <c r="G24407" s="9"/>
    </row>
    <row r="24408" spans="7:7" x14ac:dyDescent="0.2">
      <c r="G24408" s="9"/>
    </row>
    <row r="24409" spans="7:7" x14ac:dyDescent="0.2">
      <c r="G24409" s="9"/>
    </row>
    <row r="24410" spans="7:7" x14ac:dyDescent="0.2">
      <c r="G24410" s="9"/>
    </row>
    <row r="24411" spans="7:7" x14ac:dyDescent="0.2">
      <c r="G24411" s="9"/>
    </row>
    <row r="24412" spans="7:7" x14ac:dyDescent="0.2">
      <c r="G24412" s="9"/>
    </row>
    <row r="24413" spans="7:7" x14ac:dyDescent="0.2">
      <c r="G24413" s="9"/>
    </row>
    <row r="24414" spans="7:7" x14ac:dyDescent="0.2">
      <c r="G24414" s="9"/>
    </row>
    <row r="24415" spans="7:7" x14ac:dyDescent="0.2">
      <c r="G24415" s="9"/>
    </row>
    <row r="24416" spans="7:7" x14ac:dyDescent="0.2">
      <c r="G24416" s="9"/>
    </row>
    <row r="24417" spans="7:7" x14ac:dyDescent="0.2">
      <c r="G24417" s="9"/>
    </row>
    <row r="24418" spans="7:7" x14ac:dyDescent="0.2">
      <c r="G24418" s="9"/>
    </row>
    <row r="24419" spans="7:7" x14ac:dyDescent="0.2">
      <c r="G24419" s="9"/>
    </row>
    <row r="24420" spans="7:7" x14ac:dyDescent="0.2">
      <c r="G24420" s="9"/>
    </row>
    <row r="24421" spans="7:7" x14ac:dyDescent="0.2">
      <c r="G24421" s="9"/>
    </row>
    <row r="24422" spans="7:7" x14ac:dyDescent="0.2">
      <c r="G24422" s="9"/>
    </row>
    <row r="24423" spans="7:7" x14ac:dyDescent="0.2">
      <c r="G24423" s="9"/>
    </row>
    <row r="24424" spans="7:7" x14ac:dyDescent="0.2">
      <c r="G24424" s="9"/>
    </row>
    <row r="24425" spans="7:7" x14ac:dyDescent="0.2">
      <c r="G24425" s="9"/>
    </row>
    <row r="24426" spans="7:7" x14ac:dyDescent="0.2">
      <c r="G24426" s="9"/>
    </row>
    <row r="24427" spans="7:7" x14ac:dyDescent="0.2">
      <c r="G24427" s="9"/>
    </row>
    <row r="24428" spans="7:7" x14ac:dyDescent="0.2">
      <c r="G24428" s="9"/>
    </row>
    <row r="24429" spans="7:7" x14ac:dyDescent="0.2">
      <c r="G24429" s="9"/>
    </row>
    <row r="24430" spans="7:7" x14ac:dyDescent="0.2">
      <c r="G24430" s="9"/>
    </row>
    <row r="24431" spans="7:7" x14ac:dyDescent="0.2">
      <c r="G24431" s="9"/>
    </row>
    <row r="24432" spans="7:7" x14ac:dyDescent="0.2">
      <c r="G24432" s="9"/>
    </row>
    <row r="24433" spans="7:7" x14ac:dyDescent="0.2">
      <c r="G24433" s="9"/>
    </row>
    <row r="24434" spans="7:7" x14ac:dyDescent="0.2">
      <c r="G24434" s="9"/>
    </row>
    <row r="24435" spans="7:7" x14ac:dyDescent="0.2">
      <c r="G24435" s="9"/>
    </row>
    <row r="24436" spans="7:7" x14ac:dyDescent="0.2">
      <c r="G24436" s="9"/>
    </row>
    <row r="24437" spans="7:7" x14ac:dyDescent="0.2">
      <c r="G24437" s="9"/>
    </row>
    <row r="24438" spans="7:7" x14ac:dyDescent="0.2">
      <c r="G24438" s="9"/>
    </row>
    <row r="24439" spans="7:7" x14ac:dyDescent="0.2">
      <c r="G24439" s="9"/>
    </row>
    <row r="24440" spans="7:7" x14ac:dyDescent="0.2">
      <c r="G24440" s="9"/>
    </row>
    <row r="24441" spans="7:7" x14ac:dyDescent="0.2">
      <c r="G24441" s="9"/>
    </row>
    <row r="24442" spans="7:7" x14ac:dyDescent="0.2">
      <c r="G24442" s="9"/>
    </row>
    <row r="24443" spans="7:7" x14ac:dyDescent="0.2">
      <c r="G24443" s="9"/>
    </row>
    <row r="24444" spans="7:7" x14ac:dyDescent="0.2">
      <c r="G24444" s="9"/>
    </row>
    <row r="24445" spans="7:7" x14ac:dyDescent="0.2">
      <c r="G24445" s="9"/>
    </row>
    <row r="24446" spans="7:7" x14ac:dyDescent="0.2">
      <c r="G24446" s="9"/>
    </row>
    <row r="24447" spans="7:7" x14ac:dyDescent="0.2">
      <c r="G24447" s="9"/>
    </row>
    <row r="24448" spans="7:7" x14ac:dyDescent="0.2">
      <c r="G24448" s="9"/>
    </row>
    <row r="24449" spans="7:7" x14ac:dyDescent="0.2">
      <c r="G24449" s="9"/>
    </row>
    <row r="24450" spans="7:7" x14ac:dyDescent="0.2">
      <c r="G24450" s="9"/>
    </row>
    <row r="24451" spans="7:7" x14ac:dyDescent="0.2">
      <c r="G24451" s="9"/>
    </row>
    <row r="24452" spans="7:7" x14ac:dyDescent="0.2">
      <c r="G24452" s="9"/>
    </row>
    <row r="24453" spans="7:7" x14ac:dyDescent="0.2">
      <c r="G24453" s="9"/>
    </row>
    <row r="24454" spans="7:7" x14ac:dyDescent="0.2">
      <c r="G24454" s="9"/>
    </row>
    <row r="24455" spans="7:7" x14ac:dyDescent="0.2">
      <c r="G24455" s="9"/>
    </row>
    <row r="24456" spans="7:7" x14ac:dyDescent="0.2">
      <c r="G24456" s="9"/>
    </row>
    <row r="24457" spans="7:7" x14ac:dyDescent="0.2">
      <c r="G24457" s="9"/>
    </row>
    <row r="24458" spans="7:7" x14ac:dyDescent="0.2">
      <c r="G24458" s="9"/>
    </row>
    <row r="24459" spans="7:7" x14ac:dyDescent="0.2">
      <c r="G24459" s="9"/>
    </row>
    <row r="24460" spans="7:7" x14ac:dyDescent="0.2">
      <c r="G24460" s="9"/>
    </row>
    <row r="24461" spans="7:7" x14ac:dyDescent="0.2">
      <c r="G24461" s="9"/>
    </row>
    <row r="24462" spans="7:7" x14ac:dyDescent="0.2">
      <c r="G24462" s="9"/>
    </row>
    <row r="24463" spans="7:7" x14ac:dyDescent="0.2">
      <c r="G24463" s="9"/>
    </row>
    <row r="24464" spans="7:7" x14ac:dyDescent="0.2">
      <c r="G24464" s="9"/>
    </row>
    <row r="24465" spans="7:7" x14ac:dyDescent="0.2">
      <c r="G24465" s="9"/>
    </row>
    <row r="24466" spans="7:7" x14ac:dyDescent="0.2">
      <c r="G24466" s="9"/>
    </row>
    <row r="24467" spans="7:7" x14ac:dyDescent="0.2">
      <c r="G24467" s="9"/>
    </row>
    <row r="24468" spans="7:7" x14ac:dyDescent="0.2">
      <c r="G24468" s="9"/>
    </row>
    <row r="24469" spans="7:7" x14ac:dyDescent="0.2">
      <c r="G24469" s="9"/>
    </row>
    <row r="24470" spans="7:7" x14ac:dyDescent="0.2">
      <c r="G24470" s="9"/>
    </row>
    <row r="24471" spans="7:7" x14ac:dyDescent="0.2">
      <c r="G24471" s="9"/>
    </row>
    <row r="24472" spans="7:7" x14ac:dyDescent="0.2">
      <c r="G24472" s="9"/>
    </row>
    <row r="24473" spans="7:7" x14ac:dyDescent="0.2">
      <c r="G24473" s="9"/>
    </row>
    <row r="24474" spans="7:7" x14ac:dyDescent="0.2">
      <c r="G24474" s="9"/>
    </row>
    <row r="24475" spans="7:7" x14ac:dyDescent="0.2">
      <c r="G24475" s="9"/>
    </row>
    <row r="24476" spans="7:7" x14ac:dyDescent="0.2">
      <c r="G24476" s="9"/>
    </row>
    <row r="24477" spans="7:7" x14ac:dyDescent="0.2">
      <c r="G24477" s="9"/>
    </row>
    <row r="24478" spans="7:7" x14ac:dyDescent="0.2">
      <c r="G24478" s="9"/>
    </row>
    <row r="24479" spans="7:7" x14ac:dyDescent="0.2">
      <c r="G24479" s="9"/>
    </row>
    <row r="24480" spans="7:7" x14ac:dyDescent="0.2">
      <c r="G24480" s="9"/>
    </row>
    <row r="24481" spans="7:7" x14ac:dyDescent="0.2">
      <c r="G24481" s="9"/>
    </row>
    <row r="24482" spans="7:7" x14ac:dyDescent="0.2">
      <c r="G24482" s="9"/>
    </row>
    <row r="24483" spans="7:7" x14ac:dyDescent="0.2">
      <c r="G24483" s="9"/>
    </row>
    <row r="24484" spans="7:7" x14ac:dyDescent="0.2">
      <c r="G24484" s="9"/>
    </row>
    <row r="24485" spans="7:7" x14ac:dyDescent="0.2">
      <c r="G24485" s="9"/>
    </row>
    <row r="24486" spans="7:7" x14ac:dyDescent="0.2">
      <c r="G24486" s="9"/>
    </row>
    <row r="24487" spans="7:7" x14ac:dyDescent="0.2">
      <c r="G24487" s="9"/>
    </row>
    <row r="24488" spans="7:7" x14ac:dyDescent="0.2">
      <c r="G24488" s="9"/>
    </row>
    <row r="24489" spans="7:7" x14ac:dyDescent="0.2">
      <c r="G24489" s="9"/>
    </row>
    <row r="24490" spans="7:7" x14ac:dyDescent="0.2">
      <c r="G24490" s="9"/>
    </row>
    <row r="24491" spans="7:7" x14ac:dyDescent="0.2">
      <c r="G24491" s="9"/>
    </row>
    <row r="24492" spans="7:7" x14ac:dyDescent="0.2">
      <c r="G24492" s="9"/>
    </row>
    <row r="24493" spans="7:7" x14ac:dyDescent="0.2">
      <c r="G24493" s="9"/>
    </row>
    <row r="24494" spans="7:7" x14ac:dyDescent="0.2">
      <c r="G24494" s="9"/>
    </row>
    <row r="24495" spans="7:7" x14ac:dyDescent="0.2">
      <c r="G24495" s="9"/>
    </row>
    <row r="24496" spans="7:7" x14ac:dyDescent="0.2">
      <c r="G24496" s="9"/>
    </row>
    <row r="24497" spans="7:7" x14ac:dyDescent="0.2">
      <c r="G24497" s="9"/>
    </row>
    <row r="24498" spans="7:7" x14ac:dyDescent="0.2">
      <c r="G24498" s="9"/>
    </row>
    <row r="24499" spans="7:7" x14ac:dyDescent="0.2">
      <c r="G24499" s="9"/>
    </row>
    <row r="24500" spans="7:7" x14ac:dyDescent="0.2">
      <c r="G24500" s="9"/>
    </row>
    <row r="24501" spans="7:7" x14ac:dyDescent="0.2">
      <c r="G24501" s="9"/>
    </row>
    <row r="24502" spans="7:7" x14ac:dyDescent="0.2">
      <c r="G24502" s="9"/>
    </row>
    <row r="24503" spans="7:7" x14ac:dyDescent="0.2">
      <c r="G24503" s="9"/>
    </row>
    <row r="24504" spans="7:7" x14ac:dyDescent="0.2">
      <c r="G24504" s="9"/>
    </row>
    <row r="24505" spans="7:7" x14ac:dyDescent="0.2">
      <c r="G24505" s="9"/>
    </row>
    <row r="24506" spans="7:7" x14ac:dyDescent="0.2">
      <c r="G24506" s="9"/>
    </row>
    <row r="24507" spans="7:7" x14ac:dyDescent="0.2">
      <c r="G24507" s="9"/>
    </row>
    <row r="24508" spans="7:7" x14ac:dyDescent="0.2">
      <c r="G24508" s="9"/>
    </row>
    <row r="24509" spans="7:7" x14ac:dyDescent="0.2">
      <c r="G24509" s="9"/>
    </row>
    <row r="24510" spans="7:7" x14ac:dyDescent="0.2">
      <c r="G24510" s="9"/>
    </row>
    <row r="24511" spans="7:7" x14ac:dyDescent="0.2">
      <c r="G24511" s="9"/>
    </row>
    <row r="24512" spans="7:7" x14ac:dyDescent="0.2">
      <c r="G24512" s="9"/>
    </row>
    <row r="24513" spans="7:7" x14ac:dyDescent="0.2">
      <c r="G24513" s="9"/>
    </row>
    <row r="24514" spans="7:7" x14ac:dyDescent="0.2">
      <c r="G24514" s="9"/>
    </row>
    <row r="24515" spans="7:7" x14ac:dyDescent="0.2">
      <c r="G24515" s="9"/>
    </row>
    <row r="24516" spans="7:7" x14ac:dyDescent="0.2">
      <c r="G24516" s="9"/>
    </row>
    <row r="24517" spans="7:7" x14ac:dyDescent="0.2">
      <c r="G24517" s="9"/>
    </row>
    <row r="24518" spans="7:7" x14ac:dyDescent="0.2">
      <c r="G24518" s="9"/>
    </row>
    <row r="24519" spans="7:7" x14ac:dyDescent="0.2">
      <c r="G24519" s="9"/>
    </row>
    <row r="24520" spans="7:7" x14ac:dyDescent="0.2">
      <c r="G24520" s="9"/>
    </row>
    <row r="24521" spans="7:7" x14ac:dyDescent="0.2">
      <c r="G24521" s="9"/>
    </row>
    <row r="24522" spans="7:7" x14ac:dyDescent="0.2">
      <c r="G24522" s="9"/>
    </row>
    <row r="24523" spans="7:7" x14ac:dyDescent="0.2">
      <c r="G24523" s="9"/>
    </row>
    <row r="24524" spans="7:7" x14ac:dyDescent="0.2">
      <c r="G24524" s="9"/>
    </row>
    <row r="24525" spans="7:7" x14ac:dyDescent="0.2">
      <c r="G24525" s="9"/>
    </row>
    <row r="24526" spans="7:7" x14ac:dyDescent="0.2">
      <c r="G24526" s="9"/>
    </row>
    <row r="24527" spans="7:7" x14ac:dyDescent="0.2">
      <c r="G24527" s="9"/>
    </row>
    <row r="24528" spans="7:7" x14ac:dyDescent="0.2">
      <c r="G24528" s="9"/>
    </row>
    <row r="24529" spans="7:7" x14ac:dyDescent="0.2">
      <c r="G24529" s="9"/>
    </row>
    <row r="24530" spans="7:7" x14ac:dyDescent="0.2">
      <c r="G24530" s="9"/>
    </row>
    <row r="24531" spans="7:7" x14ac:dyDescent="0.2">
      <c r="G24531" s="9"/>
    </row>
    <row r="24532" spans="7:7" x14ac:dyDescent="0.2">
      <c r="G24532" s="9"/>
    </row>
    <row r="24533" spans="7:7" x14ac:dyDescent="0.2">
      <c r="G24533" s="9"/>
    </row>
    <row r="24534" spans="7:7" x14ac:dyDescent="0.2">
      <c r="G24534" s="9"/>
    </row>
    <row r="24535" spans="7:7" x14ac:dyDescent="0.2">
      <c r="G24535" s="9"/>
    </row>
    <row r="24536" spans="7:7" x14ac:dyDescent="0.2">
      <c r="G24536" s="9"/>
    </row>
    <row r="24537" spans="7:7" x14ac:dyDescent="0.2">
      <c r="G24537" s="9"/>
    </row>
    <row r="24538" spans="7:7" x14ac:dyDescent="0.2">
      <c r="G24538" s="9"/>
    </row>
    <row r="24539" spans="7:7" x14ac:dyDescent="0.2">
      <c r="G24539" s="9"/>
    </row>
    <row r="24540" spans="7:7" x14ac:dyDescent="0.2">
      <c r="G24540" s="9"/>
    </row>
    <row r="24541" spans="7:7" x14ac:dyDescent="0.2">
      <c r="G24541" s="9"/>
    </row>
    <row r="24542" spans="7:7" x14ac:dyDescent="0.2">
      <c r="G24542" s="9"/>
    </row>
    <row r="24543" spans="7:7" x14ac:dyDescent="0.2">
      <c r="G24543" s="9"/>
    </row>
    <row r="24544" spans="7:7" x14ac:dyDescent="0.2">
      <c r="G24544" s="9"/>
    </row>
    <row r="24545" spans="7:7" x14ac:dyDescent="0.2">
      <c r="G24545" s="9"/>
    </row>
    <row r="24546" spans="7:7" x14ac:dyDescent="0.2">
      <c r="G24546" s="9"/>
    </row>
    <row r="24547" spans="7:7" x14ac:dyDescent="0.2">
      <c r="G24547" s="9"/>
    </row>
    <row r="24548" spans="7:7" x14ac:dyDescent="0.2">
      <c r="G24548" s="9"/>
    </row>
    <row r="24549" spans="7:7" x14ac:dyDescent="0.2">
      <c r="G24549" s="9"/>
    </row>
    <row r="24550" spans="7:7" x14ac:dyDescent="0.2">
      <c r="G24550" s="9"/>
    </row>
    <row r="24551" spans="7:7" x14ac:dyDescent="0.2">
      <c r="G24551" s="9"/>
    </row>
    <row r="24552" spans="7:7" x14ac:dyDescent="0.2">
      <c r="G24552" s="9"/>
    </row>
    <row r="24553" spans="7:7" x14ac:dyDescent="0.2">
      <c r="G24553" s="9"/>
    </row>
    <row r="24554" spans="7:7" x14ac:dyDescent="0.2">
      <c r="G24554" s="9"/>
    </row>
    <row r="24555" spans="7:7" x14ac:dyDescent="0.2">
      <c r="G24555" s="9"/>
    </row>
    <row r="24556" spans="7:7" x14ac:dyDescent="0.2">
      <c r="G24556" s="9"/>
    </row>
    <row r="24557" spans="7:7" x14ac:dyDescent="0.2">
      <c r="G24557" s="9"/>
    </row>
    <row r="24558" spans="7:7" x14ac:dyDescent="0.2">
      <c r="G24558" s="9"/>
    </row>
    <row r="24559" spans="7:7" x14ac:dyDescent="0.2">
      <c r="G24559" s="9"/>
    </row>
    <row r="24560" spans="7:7" x14ac:dyDescent="0.2">
      <c r="G24560" s="9"/>
    </row>
    <row r="24561" spans="7:7" x14ac:dyDescent="0.2">
      <c r="G24561" s="9"/>
    </row>
    <row r="24562" spans="7:7" x14ac:dyDescent="0.2">
      <c r="G24562" s="9"/>
    </row>
    <row r="24563" spans="7:7" x14ac:dyDescent="0.2">
      <c r="G24563" s="9"/>
    </row>
    <row r="24564" spans="7:7" x14ac:dyDescent="0.2">
      <c r="G24564" s="9"/>
    </row>
    <row r="24565" spans="7:7" x14ac:dyDescent="0.2">
      <c r="G24565" s="9"/>
    </row>
    <row r="24566" spans="7:7" x14ac:dyDescent="0.2">
      <c r="G24566" s="9"/>
    </row>
    <row r="24567" spans="7:7" x14ac:dyDescent="0.2">
      <c r="G24567" s="9"/>
    </row>
    <row r="24568" spans="7:7" x14ac:dyDescent="0.2">
      <c r="G24568" s="9"/>
    </row>
    <row r="24569" spans="7:7" x14ac:dyDescent="0.2">
      <c r="G24569" s="9"/>
    </row>
    <row r="24570" spans="7:7" x14ac:dyDescent="0.2">
      <c r="G24570" s="9"/>
    </row>
    <row r="24571" spans="7:7" x14ac:dyDescent="0.2">
      <c r="G24571" s="9"/>
    </row>
    <row r="24572" spans="7:7" x14ac:dyDescent="0.2">
      <c r="G24572" s="9"/>
    </row>
    <row r="24573" spans="7:7" x14ac:dyDescent="0.2">
      <c r="G24573" s="9"/>
    </row>
    <row r="24574" spans="7:7" x14ac:dyDescent="0.2">
      <c r="G24574" s="9"/>
    </row>
    <row r="24575" spans="7:7" x14ac:dyDescent="0.2">
      <c r="G24575" s="9"/>
    </row>
    <row r="24576" spans="7:7" x14ac:dyDescent="0.2">
      <c r="G24576" s="9"/>
    </row>
    <row r="24577" spans="7:7" x14ac:dyDescent="0.2">
      <c r="G24577" s="9"/>
    </row>
    <row r="24578" spans="7:7" x14ac:dyDescent="0.2">
      <c r="G24578" s="9"/>
    </row>
    <row r="24579" spans="7:7" x14ac:dyDescent="0.2">
      <c r="G24579" s="9"/>
    </row>
    <row r="24580" spans="7:7" x14ac:dyDescent="0.2">
      <c r="G24580" s="9"/>
    </row>
    <row r="24581" spans="7:7" x14ac:dyDescent="0.2">
      <c r="G24581" s="9"/>
    </row>
    <row r="24582" spans="7:7" x14ac:dyDescent="0.2">
      <c r="G24582" s="9"/>
    </row>
    <row r="24583" spans="7:7" x14ac:dyDescent="0.2">
      <c r="G24583" s="9"/>
    </row>
    <row r="24584" spans="7:7" x14ac:dyDescent="0.2">
      <c r="G24584" s="9"/>
    </row>
    <row r="24585" spans="7:7" x14ac:dyDescent="0.2">
      <c r="G24585" s="9"/>
    </row>
    <row r="24586" spans="7:7" x14ac:dyDescent="0.2">
      <c r="G24586" s="9"/>
    </row>
    <row r="24587" spans="7:7" x14ac:dyDescent="0.2">
      <c r="G24587" s="9"/>
    </row>
    <row r="24588" spans="7:7" x14ac:dyDescent="0.2">
      <c r="G24588" s="9"/>
    </row>
    <row r="24589" spans="7:7" x14ac:dyDescent="0.2">
      <c r="G24589" s="9"/>
    </row>
    <row r="24590" spans="7:7" x14ac:dyDescent="0.2">
      <c r="G24590" s="9"/>
    </row>
    <row r="24591" spans="7:7" x14ac:dyDescent="0.2">
      <c r="G24591" s="9"/>
    </row>
    <row r="24592" spans="7:7" x14ac:dyDescent="0.2">
      <c r="G24592" s="9"/>
    </row>
    <row r="24593" spans="7:7" x14ac:dyDescent="0.2">
      <c r="G24593" s="9"/>
    </row>
    <row r="24594" spans="7:7" x14ac:dyDescent="0.2">
      <c r="G24594" s="9"/>
    </row>
    <row r="24595" spans="7:7" x14ac:dyDescent="0.2">
      <c r="G24595" s="9"/>
    </row>
    <row r="24596" spans="7:7" x14ac:dyDescent="0.2">
      <c r="G24596" s="9"/>
    </row>
    <row r="24597" spans="7:7" x14ac:dyDescent="0.2">
      <c r="G24597" s="9"/>
    </row>
    <row r="24598" spans="7:7" x14ac:dyDescent="0.2">
      <c r="G24598" s="9"/>
    </row>
    <row r="24599" spans="7:7" x14ac:dyDescent="0.2">
      <c r="G24599" s="9"/>
    </row>
    <row r="24600" spans="7:7" x14ac:dyDescent="0.2">
      <c r="G24600" s="9"/>
    </row>
    <row r="24601" spans="7:7" x14ac:dyDescent="0.2">
      <c r="G24601" s="9"/>
    </row>
    <row r="24602" spans="7:7" x14ac:dyDescent="0.2">
      <c r="G24602" s="9"/>
    </row>
    <row r="24603" spans="7:7" x14ac:dyDescent="0.2">
      <c r="G24603" s="9"/>
    </row>
    <row r="24604" spans="7:7" x14ac:dyDescent="0.2">
      <c r="G24604" s="9"/>
    </row>
    <row r="24605" spans="7:7" x14ac:dyDescent="0.2">
      <c r="G24605" s="9"/>
    </row>
    <row r="24606" spans="7:7" x14ac:dyDescent="0.2">
      <c r="G24606" s="9"/>
    </row>
    <row r="24607" spans="7:7" x14ac:dyDescent="0.2">
      <c r="G24607" s="9"/>
    </row>
    <row r="24608" spans="7:7" x14ac:dyDescent="0.2">
      <c r="G24608" s="9"/>
    </row>
    <row r="24609" spans="7:7" x14ac:dyDescent="0.2">
      <c r="G24609" s="9"/>
    </row>
    <row r="24610" spans="7:7" x14ac:dyDescent="0.2">
      <c r="G24610" s="9"/>
    </row>
    <row r="24611" spans="7:7" x14ac:dyDescent="0.2">
      <c r="G24611" s="9"/>
    </row>
    <row r="24612" spans="7:7" x14ac:dyDescent="0.2">
      <c r="G24612" s="9"/>
    </row>
    <row r="24613" spans="7:7" x14ac:dyDescent="0.2">
      <c r="G24613" s="9"/>
    </row>
    <row r="24614" spans="7:7" x14ac:dyDescent="0.2">
      <c r="G24614" s="9"/>
    </row>
    <row r="24615" spans="7:7" x14ac:dyDescent="0.2">
      <c r="G24615" s="9"/>
    </row>
    <row r="24616" spans="7:7" x14ac:dyDescent="0.2">
      <c r="G24616" s="9"/>
    </row>
    <row r="24617" spans="7:7" x14ac:dyDescent="0.2">
      <c r="G24617" s="9"/>
    </row>
    <row r="24618" spans="7:7" x14ac:dyDescent="0.2">
      <c r="G24618" s="9"/>
    </row>
    <row r="24619" spans="7:7" x14ac:dyDescent="0.2">
      <c r="G24619" s="9"/>
    </row>
    <row r="24620" spans="7:7" x14ac:dyDescent="0.2">
      <c r="G24620" s="9"/>
    </row>
    <row r="24621" spans="7:7" x14ac:dyDescent="0.2">
      <c r="G24621" s="9"/>
    </row>
    <row r="24622" spans="7:7" x14ac:dyDescent="0.2">
      <c r="G24622" s="9"/>
    </row>
    <row r="24623" spans="7:7" x14ac:dyDescent="0.2">
      <c r="G24623" s="9"/>
    </row>
    <row r="24624" spans="7:7" x14ac:dyDescent="0.2">
      <c r="G24624" s="9"/>
    </row>
    <row r="24625" spans="7:7" x14ac:dyDescent="0.2">
      <c r="G24625" s="9"/>
    </row>
    <row r="24626" spans="7:7" x14ac:dyDescent="0.2">
      <c r="G24626" s="9"/>
    </row>
    <row r="24627" spans="7:7" x14ac:dyDescent="0.2">
      <c r="G24627" s="9"/>
    </row>
    <row r="24628" spans="7:7" x14ac:dyDescent="0.2">
      <c r="G24628" s="9"/>
    </row>
    <row r="24629" spans="7:7" x14ac:dyDescent="0.2">
      <c r="G24629" s="9"/>
    </row>
    <row r="24630" spans="7:7" x14ac:dyDescent="0.2">
      <c r="G24630" s="9"/>
    </row>
    <row r="24631" spans="7:7" x14ac:dyDescent="0.2">
      <c r="G24631" s="9"/>
    </row>
    <row r="24632" spans="7:7" x14ac:dyDescent="0.2">
      <c r="G24632" s="9"/>
    </row>
    <row r="24633" spans="7:7" x14ac:dyDescent="0.2">
      <c r="G24633" s="9"/>
    </row>
    <row r="24634" spans="7:7" x14ac:dyDescent="0.2">
      <c r="G24634" s="9"/>
    </row>
    <row r="24635" spans="7:7" x14ac:dyDescent="0.2">
      <c r="G24635" s="9"/>
    </row>
    <row r="24636" spans="7:7" x14ac:dyDescent="0.2">
      <c r="G24636" s="9"/>
    </row>
    <row r="24637" spans="7:7" x14ac:dyDescent="0.2">
      <c r="G24637" s="9"/>
    </row>
    <row r="24638" spans="7:7" x14ac:dyDescent="0.2">
      <c r="G24638" s="9"/>
    </row>
    <row r="24639" spans="7:7" x14ac:dyDescent="0.2">
      <c r="G24639" s="9"/>
    </row>
    <row r="24640" spans="7:7" x14ac:dyDescent="0.2">
      <c r="G24640" s="9"/>
    </row>
    <row r="24641" spans="7:7" x14ac:dyDescent="0.2">
      <c r="G24641" s="9"/>
    </row>
    <row r="24642" spans="7:7" x14ac:dyDescent="0.2">
      <c r="G24642" s="9"/>
    </row>
    <row r="24643" spans="7:7" x14ac:dyDescent="0.2">
      <c r="G24643" s="9"/>
    </row>
    <row r="24644" spans="7:7" x14ac:dyDescent="0.2">
      <c r="G24644" s="9"/>
    </row>
    <row r="24645" spans="7:7" x14ac:dyDescent="0.2">
      <c r="G24645" s="9"/>
    </row>
    <row r="24646" spans="7:7" x14ac:dyDescent="0.2">
      <c r="G24646" s="9"/>
    </row>
    <row r="24647" spans="7:7" x14ac:dyDescent="0.2">
      <c r="G24647" s="9"/>
    </row>
    <row r="24648" spans="7:7" x14ac:dyDescent="0.2">
      <c r="G24648" s="9"/>
    </row>
    <row r="24649" spans="7:7" x14ac:dyDescent="0.2">
      <c r="G24649" s="9"/>
    </row>
    <row r="24650" spans="7:7" x14ac:dyDescent="0.2">
      <c r="G24650" s="9"/>
    </row>
    <row r="24651" spans="7:7" x14ac:dyDescent="0.2">
      <c r="G24651" s="9"/>
    </row>
    <row r="24652" spans="7:7" x14ac:dyDescent="0.2">
      <c r="G24652" s="9"/>
    </row>
    <row r="24653" spans="7:7" x14ac:dyDescent="0.2">
      <c r="G24653" s="9"/>
    </row>
    <row r="24654" spans="7:7" x14ac:dyDescent="0.2">
      <c r="G24654" s="9"/>
    </row>
    <row r="24655" spans="7:7" x14ac:dyDescent="0.2">
      <c r="G24655" s="9"/>
    </row>
    <row r="24656" spans="7:7" x14ac:dyDescent="0.2">
      <c r="G24656" s="9"/>
    </row>
    <row r="24657" spans="7:7" x14ac:dyDescent="0.2">
      <c r="G24657" s="9"/>
    </row>
    <row r="24658" spans="7:7" x14ac:dyDescent="0.2">
      <c r="G24658" s="9"/>
    </row>
    <row r="24659" spans="7:7" x14ac:dyDescent="0.2">
      <c r="G24659" s="9"/>
    </row>
    <row r="24660" spans="7:7" x14ac:dyDescent="0.2">
      <c r="G24660" s="9"/>
    </row>
    <row r="24661" spans="7:7" x14ac:dyDescent="0.2">
      <c r="G24661" s="9"/>
    </row>
    <row r="24662" spans="7:7" x14ac:dyDescent="0.2">
      <c r="G24662" s="9"/>
    </row>
    <row r="24663" spans="7:7" x14ac:dyDescent="0.2">
      <c r="G24663" s="9"/>
    </row>
    <row r="24664" spans="7:7" x14ac:dyDescent="0.2">
      <c r="G24664" s="9"/>
    </row>
    <row r="24665" spans="7:7" x14ac:dyDescent="0.2">
      <c r="G24665" s="9"/>
    </row>
    <row r="24666" spans="7:7" x14ac:dyDescent="0.2">
      <c r="G24666" s="9"/>
    </row>
    <row r="24667" spans="7:7" x14ac:dyDescent="0.2">
      <c r="G24667" s="9"/>
    </row>
    <row r="24668" spans="7:7" x14ac:dyDescent="0.2">
      <c r="G24668" s="9"/>
    </row>
    <row r="24669" spans="7:7" x14ac:dyDescent="0.2">
      <c r="G24669" s="9"/>
    </row>
    <row r="24670" spans="7:7" x14ac:dyDescent="0.2">
      <c r="G24670" s="9"/>
    </row>
    <row r="24671" spans="7:7" x14ac:dyDescent="0.2">
      <c r="G24671" s="9"/>
    </row>
    <row r="24672" spans="7:7" x14ac:dyDescent="0.2">
      <c r="G24672" s="9"/>
    </row>
    <row r="24673" spans="7:7" x14ac:dyDescent="0.2">
      <c r="G24673" s="9"/>
    </row>
    <row r="24674" spans="7:7" x14ac:dyDescent="0.2">
      <c r="G24674" s="9"/>
    </row>
    <row r="24675" spans="7:7" x14ac:dyDescent="0.2">
      <c r="G24675" s="9"/>
    </row>
    <row r="24676" spans="7:7" x14ac:dyDescent="0.2">
      <c r="G24676" s="9"/>
    </row>
    <row r="24677" spans="7:7" x14ac:dyDescent="0.2">
      <c r="G24677" s="9"/>
    </row>
    <row r="24678" spans="7:7" x14ac:dyDescent="0.2">
      <c r="G24678" s="9"/>
    </row>
    <row r="24679" spans="7:7" x14ac:dyDescent="0.2">
      <c r="G24679" s="9"/>
    </row>
    <row r="24680" spans="7:7" x14ac:dyDescent="0.2">
      <c r="G24680" s="9"/>
    </row>
    <row r="24681" spans="7:7" x14ac:dyDescent="0.2">
      <c r="G24681" s="9"/>
    </row>
    <row r="24682" spans="7:7" x14ac:dyDescent="0.2">
      <c r="G24682" s="9"/>
    </row>
    <row r="24683" spans="7:7" x14ac:dyDescent="0.2">
      <c r="G24683" s="9"/>
    </row>
    <row r="24684" spans="7:7" x14ac:dyDescent="0.2">
      <c r="G24684" s="9"/>
    </row>
    <row r="24685" spans="7:7" x14ac:dyDescent="0.2">
      <c r="G24685" s="9"/>
    </row>
    <row r="24686" spans="7:7" x14ac:dyDescent="0.2">
      <c r="G24686" s="9"/>
    </row>
    <row r="24687" spans="7:7" x14ac:dyDescent="0.2">
      <c r="G24687" s="9"/>
    </row>
    <row r="24688" spans="7:7" x14ac:dyDescent="0.2">
      <c r="G24688" s="9"/>
    </row>
    <row r="24689" spans="7:7" x14ac:dyDescent="0.2">
      <c r="G24689" s="9"/>
    </row>
    <row r="24690" spans="7:7" x14ac:dyDescent="0.2">
      <c r="G24690" s="9"/>
    </row>
    <row r="24691" spans="7:7" x14ac:dyDescent="0.2">
      <c r="G24691" s="9"/>
    </row>
    <row r="24692" spans="7:7" x14ac:dyDescent="0.2">
      <c r="G24692" s="9"/>
    </row>
    <row r="24693" spans="7:7" x14ac:dyDescent="0.2">
      <c r="G24693" s="9"/>
    </row>
    <row r="24694" spans="7:7" x14ac:dyDescent="0.2">
      <c r="G24694" s="9"/>
    </row>
    <row r="24695" spans="7:7" x14ac:dyDescent="0.2">
      <c r="G24695" s="9"/>
    </row>
    <row r="24696" spans="7:7" x14ac:dyDescent="0.2">
      <c r="G24696" s="9"/>
    </row>
    <row r="24697" spans="7:7" x14ac:dyDescent="0.2">
      <c r="G24697" s="9"/>
    </row>
    <row r="24698" spans="7:7" x14ac:dyDescent="0.2">
      <c r="G24698" s="9"/>
    </row>
    <row r="24699" spans="7:7" x14ac:dyDescent="0.2">
      <c r="G24699" s="9"/>
    </row>
    <row r="24700" spans="7:7" x14ac:dyDescent="0.2">
      <c r="G24700" s="9"/>
    </row>
    <row r="24701" spans="7:7" x14ac:dyDescent="0.2">
      <c r="G24701" s="9"/>
    </row>
    <row r="24702" spans="7:7" x14ac:dyDescent="0.2">
      <c r="G24702" s="9"/>
    </row>
    <row r="24703" spans="7:7" x14ac:dyDescent="0.2">
      <c r="G24703" s="9"/>
    </row>
    <row r="24704" spans="7:7" x14ac:dyDescent="0.2">
      <c r="G24704" s="9"/>
    </row>
    <row r="24705" spans="7:7" x14ac:dyDescent="0.2">
      <c r="G24705" s="9"/>
    </row>
    <row r="24706" spans="7:7" x14ac:dyDescent="0.2">
      <c r="G24706" s="9"/>
    </row>
    <row r="24707" spans="7:7" x14ac:dyDescent="0.2">
      <c r="G24707" s="9"/>
    </row>
    <row r="24708" spans="7:7" x14ac:dyDescent="0.2">
      <c r="G24708" s="9"/>
    </row>
    <row r="24709" spans="7:7" x14ac:dyDescent="0.2">
      <c r="G24709" s="9"/>
    </row>
    <row r="24710" spans="7:7" x14ac:dyDescent="0.2">
      <c r="G24710" s="9"/>
    </row>
    <row r="24711" spans="7:7" x14ac:dyDescent="0.2">
      <c r="G24711" s="9"/>
    </row>
    <row r="24712" spans="7:7" x14ac:dyDescent="0.2">
      <c r="G24712" s="9"/>
    </row>
    <row r="24713" spans="7:7" x14ac:dyDescent="0.2">
      <c r="G24713" s="9"/>
    </row>
    <row r="24714" spans="7:7" x14ac:dyDescent="0.2">
      <c r="G24714" s="9"/>
    </row>
    <row r="24715" spans="7:7" x14ac:dyDescent="0.2">
      <c r="G24715" s="9"/>
    </row>
    <row r="24716" spans="7:7" x14ac:dyDescent="0.2">
      <c r="G24716" s="9"/>
    </row>
    <row r="24717" spans="7:7" x14ac:dyDescent="0.2">
      <c r="G24717" s="9"/>
    </row>
    <row r="24718" spans="7:7" x14ac:dyDescent="0.2">
      <c r="G24718" s="9"/>
    </row>
    <row r="24719" spans="7:7" x14ac:dyDescent="0.2">
      <c r="G24719" s="9"/>
    </row>
    <row r="24720" spans="7:7" x14ac:dyDescent="0.2">
      <c r="G24720" s="9"/>
    </row>
    <row r="24721" spans="7:7" x14ac:dyDescent="0.2">
      <c r="G24721" s="9"/>
    </row>
    <row r="24722" spans="7:7" x14ac:dyDescent="0.2">
      <c r="G24722" s="9"/>
    </row>
    <row r="24723" spans="7:7" x14ac:dyDescent="0.2">
      <c r="G24723" s="9"/>
    </row>
    <row r="24724" spans="7:7" x14ac:dyDescent="0.2">
      <c r="G24724" s="9"/>
    </row>
    <row r="24725" spans="7:7" x14ac:dyDescent="0.2">
      <c r="G24725" s="9"/>
    </row>
    <row r="24726" spans="7:7" x14ac:dyDescent="0.2">
      <c r="G24726" s="9"/>
    </row>
    <row r="24727" spans="7:7" x14ac:dyDescent="0.2">
      <c r="G24727" s="9"/>
    </row>
    <row r="24728" spans="7:7" x14ac:dyDescent="0.2">
      <c r="G24728" s="9"/>
    </row>
    <row r="24729" spans="7:7" x14ac:dyDescent="0.2">
      <c r="G24729" s="9"/>
    </row>
    <row r="24730" spans="7:7" x14ac:dyDescent="0.2">
      <c r="G24730" s="9"/>
    </row>
    <row r="24731" spans="7:7" x14ac:dyDescent="0.2">
      <c r="G24731" s="9"/>
    </row>
    <row r="24732" spans="7:7" x14ac:dyDescent="0.2">
      <c r="G24732" s="9"/>
    </row>
    <row r="24733" spans="7:7" x14ac:dyDescent="0.2">
      <c r="G24733" s="9"/>
    </row>
    <row r="24734" spans="7:7" x14ac:dyDescent="0.2">
      <c r="G24734" s="9"/>
    </row>
    <row r="24735" spans="7:7" x14ac:dyDescent="0.2">
      <c r="G24735" s="9"/>
    </row>
    <row r="24736" spans="7:7" x14ac:dyDescent="0.2">
      <c r="G24736" s="9"/>
    </row>
    <row r="24737" spans="7:7" x14ac:dyDescent="0.2">
      <c r="G24737" s="9"/>
    </row>
    <row r="24738" spans="7:7" x14ac:dyDescent="0.2">
      <c r="G24738" s="9"/>
    </row>
    <row r="24739" spans="7:7" x14ac:dyDescent="0.2">
      <c r="G24739" s="9"/>
    </row>
    <row r="24740" spans="7:7" x14ac:dyDescent="0.2">
      <c r="G24740" s="9"/>
    </row>
    <row r="24741" spans="7:7" x14ac:dyDescent="0.2">
      <c r="G24741" s="9"/>
    </row>
    <row r="24742" spans="7:7" x14ac:dyDescent="0.2">
      <c r="G24742" s="9"/>
    </row>
    <row r="24743" spans="7:7" x14ac:dyDescent="0.2">
      <c r="G24743" s="9"/>
    </row>
    <row r="24744" spans="7:7" x14ac:dyDescent="0.2">
      <c r="G24744" s="9"/>
    </row>
    <row r="24745" spans="7:7" x14ac:dyDescent="0.2">
      <c r="G24745" s="9"/>
    </row>
    <row r="24746" spans="7:7" x14ac:dyDescent="0.2">
      <c r="G24746" s="9"/>
    </row>
    <row r="24747" spans="7:7" x14ac:dyDescent="0.2">
      <c r="G24747" s="9"/>
    </row>
    <row r="24748" spans="7:7" x14ac:dyDescent="0.2">
      <c r="G24748" s="9"/>
    </row>
    <row r="24749" spans="7:7" x14ac:dyDescent="0.2">
      <c r="G24749" s="9"/>
    </row>
    <row r="24750" spans="7:7" x14ac:dyDescent="0.2">
      <c r="G24750" s="9"/>
    </row>
    <row r="24751" spans="7:7" x14ac:dyDescent="0.2">
      <c r="G24751" s="9"/>
    </row>
    <row r="24752" spans="7:7" x14ac:dyDescent="0.2">
      <c r="G24752" s="9"/>
    </row>
    <row r="24753" spans="7:7" x14ac:dyDescent="0.2">
      <c r="G24753" s="9"/>
    </row>
    <row r="24754" spans="7:7" x14ac:dyDescent="0.2">
      <c r="G24754" s="9"/>
    </row>
    <row r="24755" spans="7:7" x14ac:dyDescent="0.2">
      <c r="G24755" s="9"/>
    </row>
    <row r="24756" spans="7:7" x14ac:dyDescent="0.2">
      <c r="G24756" s="9"/>
    </row>
    <row r="24757" spans="7:7" x14ac:dyDescent="0.2">
      <c r="G24757" s="9"/>
    </row>
    <row r="24758" spans="7:7" x14ac:dyDescent="0.2">
      <c r="G24758" s="9"/>
    </row>
    <row r="24759" spans="7:7" x14ac:dyDescent="0.2">
      <c r="G24759" s="9"/>
    </row>
    <row r="24760" spans="7:7" x14ac:dyDescent="0.2">
      <c r="G24760" s="9"/>
    </row>
    <row r="24761" spans="7:7" x14ac:dyDescent="0.2">
      <c r="G24761" s="9"/>
    </row>
    <row r="24762" spans="7:7" x14ac:dyDescent="0.2">
      <c r="G24762" s="9"/>
    </row>
    <row r="24763" spans="7:7" x14ac:dyDescent="0.2">
      <c r="G24763" s="9"/>
    </row>
    <row r="24764" spans="7:7" x14ac:dyDescent="0.2">
      <c r="G24764" s="9"/>
    </row>
    <row r="24765" spans="7:7" x14ac:dyDescent="0.2">
      <c r="G24765" s="9"/>
    </row>
    <row r="24766" spans="7:7" x14ac:dyDescent="0.2">
      <c r="G24766" s="9"/>
    </row>
    <row r="24767" spans="7:7" x14ac:dyDescent="0.2">
      <c r="G24767" s="9"/>
    </row>
    <row r="24768" spans="7:7" x14ac:dyDescent="0.2">
      <c r="G24768" s="9"/>
    </row>
    <row r="24769" spans="7:7" x14ac:dyDescent="0.2">
      <c r="G24769" s="9"/>
    </row>
    <row r="24770" spans="7:7" x14ac:dyDescent="0.2">
      <c r="G24770" s="9"/>
    </row>
    <row r="24771" spans="7:7" x14ac:dyDescent="0.2">
      <c r="G24771" s="9"/>
    </row>
    <row r="24772" spans="7:7" x14ac:dyDescent="0.2">
      <c r="G24772" s="9"/>
    </row>
    <row r="24773" spans="7:7" x14ac:dyDescent="0.2">
      <c r="G24773" s="9"/>
    </row>
    <row r="24774" spans="7:7" x14ac:dyDescent="0.2">
      <c r="G24774" s="9"/>
    </row>
    <row r="24775" spans="7:7" x14ac:dyDescent="0.2">
      <c r="G24775" s="9"/>
    </row>
    <row r="24776" spans="7:7" x14ac:dyDescent="0.2">
      <c r="G24776" s="9"/>
    </row>
    <row r="24777" spans="7:7" x14ac:dyDescent="0.2">
      <c r="G24777" s="9"/>
    </row>
    <row r="24778" spans="7:7" x14ac:dyDescent="0.2">
      <c r="G24778" s="9"/>
    </row>
    <row r="24779" spans="7:7" x14ac:dyDescent="0.2">
      <c r="G24779" s="9"/>
    </row>
    <row r="24780" spans="7:7" x14ac:dyDescent="0.2">
      <c r="G24780" s="9"/>
    </row>
    <row r="24781" spans="7:7" x14ac:dyDescent="0.2">
      <c r="G24781" s="9"/>
    </row>
    <row r="24782" spans="7:7" x14ac:dyDescent="0.2">
      <c r="G24782" s="9"/>
    </row>
    <row r="24783" spans="7:7" x14ac:dyDescent="0.2">
      <c r="G24783" s="9"/>
    </row>
    <row r="24784" spans="7:7" x14ac:dyDescent="0.2">
      <c r="G24784" s="9"/>
    </row>
    <row r="24785" spans="7:7" x14ac:dyDescent="0.2">
      <c r="G24785" s="9"/>
    </row>
    <row r="24786" spans="7:7" x14ac:dyDescent="0.2">
      <c r="G24786" s="9"/>
    </row>
    <row r="24787" spans="7:7" x14ac:dyDescent="0.2">
      <c r="G24787" s="9"/>
    </row>
    <row r="24788" spans="7:7" x14ac:dyDescent="0.2">
      <c r="G24788" s="9"/>
    </row>
    <row r="24789" spans="7:7" x14ac:dyDescent="0.2">
      <c r="G24789" s="9"/>
    </row>
    <row r="24790" spans="7:7" x14ac:dyDescent="0.2">
      <c r="G24790" s="9"/>
    </row>
    <row r="24791" spans="7:7" x14ac:dyDescent="0.2">
      <c r="G24791" s="9"/>
    </row>
    <row r="24792" spans="7:7" x14ac:dyDescent="0.2">
      <c r="G24792" s="9"/>
    </row>
    <row r="24793" spans="7:7" x14ac:dyDescent="0.2">
      <c r="G24793" s="9"/>
    </row>
    <row r="24794" spans="7:7" x14ac:dyDescent="0.2">
      <c r="G24794" s="9"/>
    </row>
    <row r="24795" spans="7:7" x14ac:dyDescent="0.2">
      <c r="G24795" s="9"/>
    </row>
    <row r="24796" spans="7:7" x14ac:dyDescent="0.2">
      <c r="G24796" s="9"/>
    </row>
    <row r="24797" spans="7:7" x14ac:dyDescent="0.2">
      <c r="G24797" s="9"/>
    </row>
    <row r="24798" spans="7:7" x14ac:dyDescent="0.2">
      <c r="G24798" s="9"/>
    </row>
    <row r="24799" spans="7:7" x14ac:dyDescent="0.2">
      <c r="G24799" s="9"/>
    </row>
    <row r="24800" spans="7:7" x14ac:dyDescent="0.2">
      <c r="G24800" s="9"/>
    </row>
    <row r="24801" spans="7:7" x14ac:dyDescent="0.2">
      <c r="G24801" s="9"/>
    </row>
    <row r="24802" spans="7:7" x14ac:dyDescent="0.2">
      <c r="G24802" s="9"/>
    </row>
    <row r="24803" spans="7:7" x14ac:dyDescent="0.2">
      <c r="G24803" s="9"/>
    </row>
    <row r="24804" spans="7:7" x14ac:dyDescent="0.2">
      <c r="G24804" s="9"/>
    </row>
    <row r="24805" spans="7:7" x14ac:dyDescent="0.2">
      <c r="G24805" s="9"/>
    </row>
    <row r="24806" spans="7:7" x14ac:dyDescent="0.2">
      <c r="G24806" s="9"/>
    </row>
    <row r="24807" spans="7:7" x14ac:dyDescent="0.2">
      <c r="G24807" s="9"/>
    </row>
    <row r="24808" spans="7:7" x14ac:dyDescent="0.2">
      <c r="G24808" s="9"/>
    </row>
    <row r="24809" spans="7:7" x14ac:dyDescent="0.2">
      <c r="G24809" s="9"/>
    </row>
    <row r="24810" spans="7:7" x14ac:dyDescent="0.2">
      <c r="G24810" s="9"/>
    </row>
    <row r="24811" spans="7:7" x14ac:dyDescent="0.2">
      <c r="G24811" s="9"/>
    </row>
    <row r="24812" spans="7:7" x14ac:dyDescent="0.2">
      <c r="G24812" s="9"/>
    </row>
    <row r="24813" spans="7:7" x14ac:dyDescent="0.2">
      <c r="G24813" s="9"/>
    </row>
    <row r="24814" spans="7:7" x14ac:dyDescent="0.2">
      <c r="G24814" s="9"/>
    </row>
    <row r="24815" spans="7:7" x14ac:dyDescent="0.2">
      <c r="G24815" s="9"/>
    </row>
    <row r="24816" spans="7:7" x14ac:dyDescent="0.2">
      <c r="G24816" s="9"/>
    </row>
    <row r="24817" spans="7:7" x14ac:dyDescent="0.2">
      <c r="G24817" s="9"/>
    </row>
    <row r="24818" spans="7:7" x14ac:dyDescent="0.2">
      <c r="G24818" s="9"/>
    </row>
    <row r="24819" spans="7:7" x14ac:dyDescent="0.2">
      <c r="G24819" s="9"/>
    </row>
    <row r="24820" spans="7:7" x14ac:dyDescent="0.2">
      <c r="G24820" s="9"/>
    </row>
    <row r="24821" spans="7:7" x14ac:dyDescent="0.2">
      <c r="G24821" s="9"/>
    </row>
    <row r="24822" spans="7:7" x14ac:dyDescent="0.2">
      <c r="G24822" s="9"/>
    </row>
    <row r="24823" spans="7:7" x14ac:dyDescent="0.2">
      <c r="G24823" s="9"/>
    </row>
    <row r="24824" spans="7:7" x14ac:dyDescent="0.2">
      <c r="G24824" s="9"/>
    </row>
    <row r="24825" spans="7:7" x14ac:dyDescent="0.2">
      <c r="G24825" s="9"/>
    </row>
    <row r="24826" spans="7:7" x14ac:dyDescent="0.2">
      <c r="G24826" s="9"/>
    </row>
    <row r="24827" spans="7:7" x14ac:dyDescent="0.2">
      <c r="G24827" s="9"/>
    </row>
    <row r="24828" spans="7:7" x14ac:dyDescent="0.2">
      <c r="G24828" s="9"/>
    </row>
    <row r="24829" spans="7:7" x14ac:dyDescent="0.2">
      <c r="G24829" s="9"/>
    </row>
    <row r="24830" spans="7:7" x14ac:dyDescent="0.2">
      <c r="G24830" s="9"/>
    </row>
    <row r="24831" spans="7:7" x14ac:dyDescent="0.2">
      <c r="G24831" s="9"/>
    </row>
    <row r="24832" spans="7:7" x14ac:dyDescent="0.2">
      <c r="G24832" s="9"/>
    </row>
    <row r="24833" spans="7:7" x14ac:dyDescent="0.2">
      <c r="G24833" s="9"/>
    </row>
    <row r="24834" spans="7:7" x14ac:dyDescent="0.2">
      <c r="G24834" s="9"/>
    </row>
    <row r="24835" spans="7:7" x14ac:dyDescent="0.2">
      <c r="G24835" s="9"/>
    </row>
    <row r="24836" spans="7:7" x14ac:dyDescent="0.2">
      <c r="G24836" s="9"/>
    </row>
    <row r="24837" spans="7:7" x14ac:dyDescent="0.2">
      <c r="G24837" s="9"/>
    </row>
    <row r="24838" spans="7:7" x14ac:dyDescent="0.2">
      <c r="G24838" s="9"/>
    </row>
    <row r="24839" spans="7:7" x14ac:dyDescent="0.2">
      <c r="G24839" s="9"/>
    </row>
    <row r="24840" spans="7:7" x14ac:dyDescent="0.2">
      <c r="G24840" s="9"/>
    </row>
    <row r="24841" spans="7:7" x14ac:dyDescent="0.2">
      <c r="G24841" s="9"/>
    </row>
    <row r="24842" spans="7:7" x14ac:dyDescent="0.2">
      <c r="G24842" s="9"/>
    </row>
    <row r="24843" spans="7:7" x14ac:dyDescent="0.2">
      <c r="G24843" s="9"/>
    </row>
    <row r="24844" spans="7:7" x14ac:dyDescent="0.2">
      <c r="G24844" s="9"/>
    </row>
    <row r="24845" spans="7:7" x14ac:dyDescent="0.2">
      <c r="G24845" s="9"/>
    </row>
    <row r="24846" spans="7:7" x14ac:dyDescent="0.2">
      <c r="G24846" s="9"/>
    </row>
    <row r="24847" spans="7:7" x14ac:dyDescent="0.2">
      <c r="G24847" s="9"/>
    </row>
    <row r="24848" spans="7:7" x14ac:dyDescent="0.2">
      <c r="G24848" s="9"/>
    </row>
    <row r="24849" spans="7:7" x14ac:dyDescent="0.2">
      <c r="G24849" s="9"/>
    </row>
    <row r="24850" spans="7:7" x14ac:dyDescent="0.2">
      <c r="G24850" s="9"/>
    </row>
    <row r="24851" spans="7:7" x14ac:dyDescent="0.2">
      <c r="G24851" s="9"/>
    </row>
    <row r="24852" spans="7:7" x14ac:dyDescent="0.2">
      <c r="G24852" s="9"/>
    </row>
    <row r="24853" spans="7:7" x14ac:dyDescent="0.2">
      <c r="G24853" s="9"/>
    </row>
    <row r="24854" spans="7:7" x14ac:dyDescent="0.2">
      <c r="G24854" s="9"/>
    </row>
    <row r="24855" spans="7:7" x14ac:dyDescent="0.2">
      <c r="G24855" s="9"/>
    </row>
    <row r="24856" spans="7:7" x14ac:dyDescent="0.2">
      <c r="G24856" s="9"/>
    </row>
    <row r="24857" spans="7:7" x14ac:dyDescent="0.2">
      <c r="G24857" s="9"/>
    </row>
    <row r="24858" spans="7:7" x14ac:dyDescent="0.2">
      <c r="G24858" s="9"/>
    </row>
    <row r="24859" spans="7:7" x14ac:dyDescent="0.2">
      <c r="G24859" s="9"/>
    </row>
    <row r="24860" spans="7:7" x14ac:dyDescent="0.2">
      <c r="G24860" s="9"/>
    </row>
    <row r="24861" spans="7:7" x14ac:dyDescent="0.2">
      <c r="G24861" s="9"/>
    </row>
    <row r="24862" spans="7:7" x14ac:dyDescent="0.2">
      <c r="G24862" s="9"/>
    </row>
    <row r="24863" spans="7:7" x14ac:dyDescent="0.2">
      <c r="G24863" s="9"/>
    </row>
    <row r="24864" spans="7:7" x14ac:dyDescent="0.2">
      <c r="G24864" s="9"/>
    </row>
    <row r="24865" spans="7:7" x14ac:dyDescent="0.2">
      <c r="G24865" s="9"/>
    </row>
    <row r="24866" spans="7:7" x14ac:dyDescent="0.2">
      <c r="G24866" s="9"/>
    </row>
    <row r="24867" spans="7:7" x14ac:dyDescent="0.2">
      <c r="G24867" s="9"/>
    </row>
    <row r="24868" spans="7:7" x14ac:dyDescent="0.2">
      <c r="G24868" s="9"/>
    </row>
    <row r="24869" spans="7:7" x14ac:dyDescent="0.2">
      <c r="G24869" s="9"/>
    </row>
    <row r="24870" spans="7:7" x14ac:dyDescent="0.2">
      <c r="G24870" s="9"/>
    </row>
    <row r="24871" spans="7:7" x14ac:dyDescent="0.2">
      <c r="G24871" s="9"/>
    </row>
    <row r="24872" spans="7:7" x14ac:dyDescent="0.2">
      <c r="G24872" s="9"/>
    </row>
    <row r="24873" spans="7:7" x14ac:dyDescent="0.2">
      <c r="G24873" s="9"/>
    </row>
    <row r="24874" spans="7:7" x14ac:dyDescent="0.2">
      <c r="G24874" s="9"/>
    </row>
    <row r="24875" spans="7:7" x14ac:dyDescent="0.2">
      <c r="G24875" s="9"/>
    </row>
    <row r="24876" spans="7:7" x14ac:dyDescent="0.2">
      <c r="G24876" s="9"/>
    </row>
    <row r="24877" spans="7:7" x14ac:dyDescent="0.2">
      <c r="G24877" s="9"/>
    </row>
    <row r="24878" spans="7:7" x14ac:dyDescent="0.2">
      <c r="G24878" s="9"/>
    </row>
    <row r="24879" spans="7:7" x14ac:dyDescent="0.2">
      <c r="G24879" s="9"/>
    </row>
    <row r="24880" spans="7:7" x14ac:dyDescent="0.2">
      <c r="G24880" s="9"/>
    </row>
    <row r="24881" spans="7:7" x14ac:dyDescent="0.2">
      <c r="G24881" s="9"/>
    </row>
    <row r="24882" spans="7:7" x14ac:dyDescent="0.2">
      <c r="G24882" s="9"/>
    </row>
    <row r="24883" spans="7:7" x14ac:dyDescent="0.2">
      <c r="G24883" s="9"/>
    </row>
    <row r="24884" spans="7:7" x14ac:dyDescent="0.2">
      <c r="G24884" s="9"/>
    </row>
    <row r="24885" spans="7:7" x14ac:dyDescent="0.2">
      <c r="G24885" s="9"/>
    </row>
    <row r="24886" spans="7:7" x14ac:dyDescent="0.2">
      <c r="G24886" s="9"/>
    </row>
    <row r="24887" spans="7:7" x14ac:dyDescent="0.2">
      <c r="G24887" s="9"/>
    </row>
    <row r="24888" spans="7:7" x14ac:dyDescent="0.2">
      <c r="G24888" s="9"/>
    </row>
    <row r="24889" spans="7:7" x14ac:dyDescent="0.2">
      <c r="G24889" s="9"/>
    </row>
    <row r="24890" spans="7:7" x14ac:dyDescent="0.2">
      <c r="G24890" s="9"/>
    </row>
    <row r="24891" spans="7:7" x14ac:dyDescent="0.2">
      <c r="G24891" s="9"/>
    </row>
    <row r="24892" spans="7:7" x14ac:dyDescent="0.2">
      <c r="G24892" s="9"/>
    </row>
    <row r="24893" spans="7:7" x14ac:dyDescent="0.2">
      <c r="G24893" s="9"/>
    </row>
    <row r="24894" spans="7:7" x14ac:dyDescent="0.2">
      <c r="G24894" s="9"/>
    </row>
    <row r="24895" spans="7:7" x14ac:dyDescent="0.2">
      <c r="G24895" s="9"/>
    </row>
    <row r="24896" spans="7:7" x14ac:dyDescent="0.2">
      <c r="G24896" s="9"/>
    </row>
    <row r="24897" spans="7:7" x14ac:dyDescent="0.2">
      <c r="G24897" s="9"/>
    </row>
    <row r="24898" spans="7:7" x14ac:dyDescent="0.2">
      <c r="G24898" s="9"/>
    </row>
    <row r="24899" spans="7:7" x14ac:dyDescent="0.2">
      <c r="G24899" s="9"/>
    </row>
    <row r="24900" spans="7:7" x14ac:dyDescent="0.2">
      <c r="G24900" s="9"/>
    </row>
    <row r="24901" spans="7:7" x14ac:dyDescent="0.2">
      <c r="G24901" s="9"/>
    </row>
    <row r="24902" spans="7:7" x14ac:dyDescent="0.2">
      <c r="G24902" s="9"/>
    </row>
    <row r="24903" spans="7:7" x14ac:dyDescent="0.2">
      <c r="G24903" s="9"/>
    </row>
    <row r="24904" spans="7:7" x14ac:dyDescent="0.2">
      <c r="G24904" s="9"/>
    </row>
    <row r="24905" spans="7:7" x14ac:dyDescent="0.2">
      <c r="G24905" s="9"/>
    </row>
    <row r="24906" spans="7:7" x14ac:dyDescent="0.2">
      <c r="G24906" s="9"/>
    </row>
    <row r="24907" spans="7:7" x14ac:dyDescent="0.2">
      <c r="G24907" s="9"/>
    </row>
    <row r="24908" spans="7:7" x14ac:dyDescent="0.2">
      <c r="G24908" s="9"/>
    </row>
    <row r="24909" spans="7:7" x14ac:dyDescent="0.2">
      <c r="G24909" s="9"/>
    </row>
    <row r="24910" spans="7:7" x14ac:dyDescent="0.2">
      <c r="G24910" s="9"/>
    </row>
    <row r="24911" spans="7:7" x14ac:dyDescent="0.2">
      <c r="G24911" s="9"/>
    </row>
    <row r="24912" spans="7:7" x14ac:dyDescent="0.2">
      <c r="G24912" s="9"/>
    </row>
    <row r="24913" spans="7:7" x14ac:dyDescent="0.2">
      <c r="G24913" s="9"/>
    </row>
    <row r="24914" spans="7:7" x14ac:dyDescent="0.2">
      <c r="G24914" s="9"/>
    </row>
    <row r="24915" spans="7:7" x14ac:dyDescent="0.2">
      <c r="G24915" s="9"/>
    </row>
    <row r="24916" spans="7:7" x14ac:dyDescent="0.2">
      <c r="G24916" s="9"/>
    </row>
    <row r="24917" spans="7:7" x14ac:dyDescent="0.2">
      <c r="G24917" s="9"/>
    </row>
    <row r="24918" spans="7:7" x14ac:dyDescent="0.2">
      <c r="G24918" s="9"/>
    </row>
    <row r="24919" spans="7:7" x14ac:dyDescent="0.2">
      <c r="G24919" s="9"/>
    </row>
    <row r="24920" spans="7:7" x14ac:dyDescent="0.2">
      <c r="G24920" s="9"/>
    </row>
    <row r="24921" spans="7:7" x14ac:dyDescent="0.2">
      <c r="G24921" s="9"/>
    </row>
    <row r="24922" spans="7:7" x14ac:dyDescent="0.2">
      <c r="G24922" s="9"/>
    </row>
    <row r="24923" spans="7:7" x14ac:dyDescent="0.2">
      <c r="G24923" s="9"/>
    </row>
    <row r="24924" spans="7:7" x14ac:dyDescent="0.2">
      <c r="G24924" s="9"/>
    </row>
    <row r="24925" spans="7:7" x14ac:dyDescent="0.2">
      <c r="G24925" s="9"/>
    </row>
    <row r="24926" spans="7:7" x14ac:dyDescent="0.2">
      <c r="G24926" s="9"/>
    </row>
    <row r="24927" spans="7:7" x14ac:dyDescent="0.2">
      <c r="G24927" s="9"/>
    </row>
    <row r="24928" spans="7:7" x14ac:dyDescent="0.2">
      <c r="G24928" s="9"/>
    </row>
    <row r="24929" spans="7:7" x14ac:dyDescent="0.2">
      <c r="G24929" s="9"/>
    </row>
    <row r="24930" spans="7:7" x14ac:dyDescent="0.2">
      <c r="G24930" s="9"/>
    </row>
    <row r="24931" spans="7:7" x14ac:dyDescent="0.2">
      <c r="G24931" s="9"/>
    </row>
    <row r="24932" spans="7:7" x14ac:dyDescent="0.2">
      <c r="G24932" s="9"/>
    </row>
    <row r="24933" spans="7:7" x14ac:dyDescent="0.2">
      <c r="G24933" s="9"/>
    </row>
    <row r="24934" spans="7:7" x14ac:dyDescent="0.2">
      <c r="G24934" s="9"/>
    </row>
    <row r="24935" spans="7:7" x14ac:dyDescent="0.2">
      <c r="G24935" s="9"/>
    </row>
    <row r="24936" spans="7:7" x14ac:dyDescent="0.2">
      <c r="G24936" s="9"/>
    </row>
    <row r="24937" spans="7:7" x14ac:dyDescent="0.2">
      <c r="G24937" s="9"/>
    </row>
    <row r="24938" spans="7:7" x14ac:dyDescent="0.2">
      <c r="G24938" s="9"/>
    </row>
    <row r="24939" spans="7:7" x14ac:dyDescent="0.2">
      <c r="G24939" s="9"/>
    </row>
    <row r="24940" spans="7:7" x14ac:dyDescent="0.2">
      <c r="G24940" s="9"/>
    </row>
    <row r="24941" spans="7:7" x14ac:dyDescent="0.2">
      <c r="G24941" s="9"/>
    </row>
    <row r="24942" spans="7:7" x14ac:dyDescent="0.2">
      <c r="G24942" s="9"/>
    </row>
    <row r="24943" spans="7:7" x14ac:dyDescent="0.2">
      <c r="G24943" s="9"/>
    </row>
    <row r="24944" spans="7:7" x14ac:dyDescent="0.2">
      <c r="G24944" s="9"/>
    </row>
    <row r="24945" spans="7:7" x14ac:dyDescent="0.2">
      <c r="G24945" s="9"/>
    </row>
    <row r="24946" spans="7:7" x14ac:dyDescent="0.2">
      <c r="G24946" s="9"/>
    </row>
    <row r="24947" spans="7:7" x14ac:dyDescent="0.2">
      <c r="G24947" s="9"/>
    </row>
    <row r="24948" spans="7:7" x14ac:dyDescent="0.2">
      <c r="G24948" s="9"/>
    </row>
    <row r="24949" spans="7:7" x14ac:dyDescent="0.2">
      <c r="G24949" s="9"/>
    </row>
    <row r="24950" spans="7:7" x14ac:dyDescent="0.2">
      <c r="G24950" s="9"/>
    </row>
    <row r="24951" spans="7:7" x14ac:dyDescent="0.2">
      <c r="G24951" s="9"/>
    </row>
    <row r="24952" spans="7:7" x14ac:dyDescent="0.2">
      <c r="G24952" s="9"/>
    </row>
    <row r="24953" spans="7:7" x14ac:dyDescent="0.2">
      <c r="G24953" s="9"/>
    </row>
    <row r="24954" spans="7:7" x14ac:dyDescent="0.2">
      <c r="G24954" s="9"/>
    </row>
    <row r="24955" spans="7:7" x14ac:dyDescent="0.2">
      <c r="G24955" s="9"/>
    </row>
    <row r="24956" spans="7:7" x14ac:dyDescent="0.2">
      <c r="G24956" s="9"/>
    </row>
    <row r="24957" spans="7:7" x14ac:dyDescent="0.2">
      <c r="G24957" s="9"/>
    </row>
    <row r="24958" spans="7:7" x14ac:dyDescent="0.2">
      <c r="G24958" s="9"/>
    </row>
    <row r="24959" spans="7:7" x14ac:dyDescent="0.2">
      <c r="G24959" s="9"/>
    </row>
    <row r="24960" spans="7:7" x14ac:dyDescent="0.2">
      <c r="G24960" s="9"/>
    </row>
    <row r="24961" spans="7:7" x14ac:dyDescent="0.2">
      <c r="G24961" s="9"/>
    </row>
    <row r="24962" spans="7:7" x14ac:dyDescent="0.2">
      <c r="G24962" s="9"/>
    </row>
    <row r="24963" spans="7:7" x14ac:dyDescent="0.2">
      <c r="G24963" s="9"/>
    </row>
    <row r="24964" spans="7:7" x14ac:dyDescent="0.2">
      <c r="G24964" s="9"/>
    </row>
    <row r="24965" spans="7:7" x14ac:dyDescent="0.2">
      <c r="G24965" s="9"/>
    </row>
    <row r="24966" spans="7:7" x14ac:dyDescent="0.2">
      <c r="G24966" s="9"/>
    </row>
    <row r="24967" spans="7:7" x14ac:dyDescent="0.2">
      <c r="G24967" s="9"/>
    </row>
    <row r="24968" spans="7:7" x14ac:dyDescent="0.2">
      <c r="G24968" s="9"/>
    </row>
    <row r="24969" spans="7:7" x14ac:dyDescent="0.2">
      <c r="G24969" s="9"/>
    </row>
    <row r="24970" spans="7:7" x14ac:dyDescent="0.2">
      <c r="G24970" s="9"/>
    </row>
    <row r="24971" spans="7:7" x14ac:dyDescent="0.2">
      <c r="G24971" s="9"/>
    </row>
    <row r="24972" spans="7:7" x14ac:dyDescent="0.2">
      <c r="G24972" s="9"/>
    </row>
    <row r="24973" spans="7:7" x14ac:dyDescent="0.2">
      <c r="G24973" s="9"/>
    </row>
    <row r="24974" spans="7:7" x14ac:dyDescent="0.2">
      <c r="G24974" s="9"/>
    </row>
    <row r="24975" spans="7:7" x14ac:dyDescent="0.2">
      <c r="G24975" s="9"/>
    </row>
    <row r="24976" spans="7:7" x14ac:dyDescent="0.2">
      <c r="G24976" s="9"/>
    </row>
    <row r="24977" spans="7:7" x14ac:dyDescent="0.2">
      <c r="G24977" s="9"/>
    </row>
    <row r="24978" spans="7:7" x14ac:dyDescent="0.2">
      <c r="G24978" s="9"/>
    </row>
    <row r="24979" spans="7:7" x14ac:dyDescent="0.2">
      <c r="G24979" s="9"/>
    </row>
    <row r="24980" spans="7:7" x14ac:dyDescent="0.2">
      <c r="G24980" s="9"/>
    </row>
    <row r="24981" spans="7:7" x14ac:dyDescent="0.2">
      <c r="G24981" s="9"/>
    </row>
    <row r="24982" spans="7:7" x14ac:dyDescent="0.2">
      <c r="G24982" s="9"/>
    </row>
    <row r="24983" spans="7:7" x14ac:dyDescent="0.2">
      <c r="G24983" s="9"/>
    </row>
    <row r="24984" spans="7:7" x14ac:dyDescent="0.2">
      <c r="G24984" s="9"/>
    </row>
    <row r="24985" spans="7:7" x14ac:dyDescent="0.2">
      <c r="G24985" s="9"/>
    </row>
    <row r="24986" spans="7:7" x14ac:dyDescent="0.2">
      <c r="G24986" s="9"/>
    </row>
    <row r="24987" spans="7:7" x14ac:dyDescent="0.2">
      <c r="G24987" s="9"/>
    </row>
    <row r="24988" spans="7:7" x14ac:dyDescent="0.2">
      <c r="G24988" s="9"/>
    </row>
    <row r="24989" spans="7:7" x14ac:dyDescent="0.2">
      <c r="G24989" s="9"/>
    </row>
    <row r="24990" spans="7:7" x14ac:dyDescent="0.2">
      <c r="G24990" s="9"/>
    </row>
    <row r="24991" spans="7:7" x14ac:dyDescent="0.2">
      <c r="G24991" s="9"/>
    </row>
    <row r="24992" spans="7:7" x14ac:dyDescent="0.2">
      <c r="G24992" s="9"/>
    </row>
    <row r="24993" spans="7:7" x14ac:dyDescent="0.2">
      <c r="G24993" s="9"/>
    </row>
    <row r="24994" spans="7:7" x14ac:dyDescent="0.2">
      <c r="G24994" s="9"/>
    </row>
    <row r="24995" spans="7:7" x14ac:dyDescent="0.2">
      <c r="G24995" s="9"/>
    </row>
    <row r="24996" spans="7:7" x14ac:dyDescent="0.2">
      <c r="G24996" s="9"/>
    </row>
    <row r="24997" spans="7:7" x14ac:dyDescent="0.2">
      <c r="G24997" s="9"/>
    </row>
    <row r="24998" spans="7:7" x14ac:dyDescent="0.2">
      <c r="G24998" s="9"/>
    </row>
    <row r="24999" spans="7:7" x14ac:dyDescent="0.2">
      <c r="G24999" s="9"/>
    </row>
    <row r="25000" spans="7:7" x14ac:dyDescent="0.2">
      <c r="G25000" s="9"/>
    </row>
    <row r="25001" spans="7:7" x14ac:dyDescent="0.2">
      <c r="G25001" s="9"/>
    </row>
    <row r="25002" spans="7:7" x14ac:dyDescent="0.2">
      <c r="G25002" s="9"/>
    </row>
    <row r="25003" spans="7:7" x14ac:dyDescent="0.2">
      <c r="G25003" s="9"/>
    </row>
    <row r="25004" spans="7:7" x14ac:dyDescent="0.2">
      <c r="G25004" s="9"/>
    </row>
    <row r="25005" spans="7:7" x14ac:dyDescent="0.2">
      <c r="G25005" s="9"/>
    </row>
    <row r="25006" spans="7:7" x14ac:dyDescent="0.2">
      <c r="G25006" s="9"/>
    </row>
    <row r="25007" spans="7:7" x14ac:dyDescent="0.2">
      <c r="G25007" s="9"/>
    </row>
    <row r="25008" spans="7:7" x14ac:dyDescent="0.2">
      <c r="G25008" s="9"/>
    </row>
    <row r="25009" spans="7:7" x14ac:dyDescent="0.2">
      <c r="G25009" s="9"/>
    </row>
    <row r="25010" spans="7:7" x14ac:dyDescent="0.2">
      <c r="G25010" s="9"/>
    </row>
    <row r="25011" spans="7:7" x14ac:dyDescent="0.2">
      <c r="G25011" s="9"/>
    </row>
    <row r="25012" spans="7:7" x14ac:dyDescent="0.2">
      <c r="G25012" s="9"/>
    </row>
    <row r="25013" spans="7:7" x14ac:dyDescent="0.2">
      <c r="G25013" s="9"/>
    </row>
    <row r="25014" spans="7:7" x14ac:dyDescent="0.2">
      <c r="G25014" s="9"/>
    </row>
    <row r="25015" spans="7:7" x14ac:dyDescent="0.2">
      <c r="G25015" s="9"/>
    </row>
    <row r="25016" spans="7:7" x14ac:dyDescent="0.2">
      <c r="G25016" s="9"/>
    </row>
    <row r="25017" spans="7:7" x14ac:dyDescent="0.2">
      <c r="G25017" s="9"/>
    </row>
    <row r="25018" spans="7:7" x14ac:dyDescent="0.2">
      <c r="G25018" s="9"/>
    </row>
    <row r="25019" spans="7:7" x14ac:dyDescent="0.2">
      <c r="G25019" s="9"/>
    </row>
    <row r="25020" spans="7:7" x14ac:dyDescent="0.2">
      <c r="G25020" s="9"/>
    </row>
    <row r="25021" spans="7:7" x14ac:dyDescent="0.2">
      <c r="G25021" s="9"/>
    </row>
    <row r="25022" spans="7:7" x14ac:dyDescent="0.2">
      <c r="G25022" s="9"/>
    </row>
    <row r="25023" spans="7:7" x14ac:dyDescent="0.2">
      <c r="G25023" s="9"/>
    </row>
    <row r="25024" spans="7:7" x14ac:dyDescent="0.2">
      <c r="G25024" s="9"/>
    </row>
    <row r="25025" spans="7:7" x14ac:dyDescent="0.2">
      <c r="G25025" s="9"/>
    </row>
    <row r="25026" spans="7:7" x14ac:dyDescent="0.2">
      <c r="G25026" s="9"/>
    </row>
    <row r="25027" spans="7:7" x14ac:dyDescent="0.2">
      <c r="G25027" s="9"/>
    </row>
    <row r="25028" spans="7:7" x14ac:dyDescent="0.2">
      <c r="G25028" s="9"/>
    </row>
    <row r="25029" spans="7:7" x14ac:dyDescent="0.2">
      <c r="G25029" s="9"/>
    </row>
    <row r="25030" spans="7:7" x14ac:dyDescent="0.2">
      <c r="G25030" s="9"/>
    </row>
    <row r="25031" spans="7:7" x14ac:dyDescent="0.2">
      <c r="G25031" s="9"/>
    </row>
    <row r="25032" spans="7:7" x14ac:dyDescent="0.2">
      <c r="G25032" s="9"/>
    </row>
    <row r="25033" spans="7:7" x14ac:dyDescent="0.2">
      <c r="G25033" s="9"/>
    </row>
    <row r="25034" spans="7:7" x14ac:dyDescent="0.2">
      <c r="G25034" s="9"/>
    </row>
    <row r="25035" spans="7:7" x14ac:dyDescent="0.2">
      <c r="G25035" s="9"/>
    </row>
    <row r="25036" spans="7:7" x14ac:dyDescent="0.2">
      <c r="G25036" s="9"/>
    </row>
    <row r="25037" spans="7:7" x14ac:dyDescent="0.2">
      <c r="G25037" s="9"/>
    </row>
    <row r="25038" spans="7:7" x14ac:dyDescent="0.2">
      <c r="G25038" s="9"/>
    </row>
    <row r="25039" spans="7:7" x14ac:dyDescent="0.2">
      <c r="G25039" s="9"/>
    </row>
    <row r="25040" spans="7:7" x14ac:dyDescent="0.2">
      <c r="G25040" s="9"/>
    </row>
    <row r="25041" spans="7:7" x14ac:dyDescent="0.2">
      <c r="G25041" s="9"/>
    </row>
    <row r="25042" spans="7:7" x14ac:dyDescent="0.2">
      <c r="G25042" s="9"/>
    </row>
    <row r="25043" spans="7:7" x14ac:dyDescent="0.2">
      <c r="G25043" s="9"/>
    </row>
    <row r="25044" spans="7:7" x14ac:dyDescent="0.2">
      <c r="G25044" s="9"/>
    </row>
    <row r="25045" spans="7:7" x14ac:dyDescent="0.2">
      <c r="G25045" s="9"/>
    </row>
    <row r="25046" spans="7:7" x14ac:dyDescent="0.2">
      <c r="G25046" s="9"/>
    </row>
    <row r="25047" spans="7:7" x14ac:dyDescent="0.2">
      <c r="G25047" s="9"/>
    </row>
    <row r="25048" spans="7:7" x14ac:dyDescent="0.2">
      <c r="G25048" s="9"/>
    </row>
    <row r="25049" spans="7:7" x14ac:dyDescent="0.2">
      <c r="G25049" s="9"/>
    </row>
    <row r="25050" spans="7:7" x14ac:dyDescent="0.2">
      <c r="G25050" s="9"/>
    </row>
    <row r="25051" spans="7:7" x14ac:dyDescent="0.2">
      <c r="G25051" s="9"/>
    </row>
    <row r="25052" spans="7:7" x14ac:dyDescent="0.2">
      <c r="G25052" s="9"/>
    </row>
    <row r="25053" spans="7:7" x14ac:dyDescent="0.2">
      <c r="G25053" s="9"/>
    </row>
    <row r="25054" spans="7:7" x14ac:dyDescent="0.2">
      <c r="G25054" s="9"/>
    </row>
    <row r="25055" spans="7:7" x14ac:dyDescent="0.2">
      <c r="G25055" s="9"/>
    </row>
    <row r="25056" spans="7:7" x14ac:dyDescent="0.2">
      <c r="G25056" s="9"/>
    </row>
    <row r="25057" spans="7:7" x14ac:dyDescent="0.2">
      <c r="G25057" s="9"/>
    </row>
    <row r="25058" spans="7:7" x14ac:dyDescent="0.2">
      <c r="G25058" s="9"/>
    </row>
    <row r="25059" spans="7:7" x14ac:dyDescent="0.2">
      <c r="G25059" s="9"/>
    </row>
    <row r="25060" spans="7:7" x14ac:dyDescent="0.2">
      <c r="G25060" s="9"/>
    </row>
    <row r="25061" spans="7:7" x14ac:dyDescent="0.2">
      <c r="G25061" s="9"/>
    </row>
    <row r="25062" spans="7:7" x14ac:dyDescent="0.2">
      <c r="G25062" s="9"/>
    </row>
    <row r="25063" spans="7:7" x14ac:dyDescent="0.2">
      <c r="G25063" s="9"/>
    </row>
    <row r="25064" spans="7:7" x14ac:dyDescent="0.2">
      <c r="G25064" s="9"/>
    </row>
    <row r="25065" spans="7:7" x14ac:dyDescent="0.2">
      <c r="G25065" s="9"/>
    </row>
    <row r="25066" spans="7:7" x14ac:dyDescent="0.2">
      <c r="G25066" s="9"/>
    </row>
    <row r="25067" spans="7:7" x14ac:dyDescent="0.2">
      <c r="G25067" s="9"/>
    </row>
    <row r="25068" spans="7:7" x14ac:dyDescent="0.2">
      <c r="G25068" s="9"/>
    </row>
    <row r="25069" spans="7:7" x14ac:dyDescent="0.2">
      <c r="G25069" s="9"/>
    </row>
    <row r="25070" spans="7:7" x14ac:dyDescent="0.2">
      <c r="G25070" s="9"/>
    </row>
    <row r="25071" spans="7:7" x14ac:dyDescent="0.2">
      <c r="G25071" s="9"/>
    </row>
    <row r="25072" spans="7:7" x14ac:dyDescent="0.2">
      <c r="G25072" s="9"/>
    </row>
    <row r="25073" spans="7:7" x14ac:dyDescent="0.2">
      <c r="G25073" s="9"/>
    </row>
    <row r="25074" spans="7:7" x14ac:dyDescent="0.2">
      <c r="G25074" s="9"/>
    </row>
    <row r="25075" spans="7:7" x14ac:dyDescent="0.2">
      <c r="G25075" s="9"/>
    </row>
    <row r="25076" spans="7:7" x14ac:dyDescent="0.2">
      <c r="G25076" s="9"/>
    </row>
    <row r="25077" spans="7:7" x14ac:dyDescent="0.2">
      <c r="G25077" s="9"/>
    </row>
    <row r="25078" spans="7:7" x14ac:dyDescent="0.2">
      <c r="G25078" s="9"/>
    </row>
    <row r="25079" spans="7:7" x14ac:dyDescent="0.2">
      <c r="G25079" s="9"/>
    </row>
    <row r="25080" spans="7:7" x14ac:dyDescent="0.2">
      <c r="G25080" s="9"/>
    </row>
    <row r="25081" spans="7:7" x14ac:dyDescent="0.2">
      <c r="G25081" s="9"/>
    </row>
    <row r="25082" spans="7:7" x14ac:dyDescent="0.2">
      <c r="G25082" s="9"/>
    </row>
    <row r="25083" spans="7:7" x14ac:dyDescent="0.2">
      <c r="G25083" s="9"/>
    </row>
    <row r="25084" spans="7:7" x14ac:dyDescent="0.2">
      <c r="G25084" s="9"/>
    </row>
    <row r="25085" spans="7:7" x14ac:dyDescent="0.2">
      <c r="G25085" s="9"/>
    </row>
    <row r="25086" spans="7:7" x14ac:dyDescent="0.2">
      <c r="G25086" s="9"/>
    </row>
    <row r="25087" spans="7:7" x14ac:dyDescent="0.2">
      <c r="G25087" s="9"/>
    </row>
    <row r="25088" spans="7:7" x14ac:dyDescent="0.2">
      <c r="G25088" s="9"/>
    </row>
    <row r="25089" spans="7:7" x14ac:dyDescent="0.2">
      <c r="G25089" s="9"/>
    </row>
    <row r="25090" spans="7:7" x14ac:dyDescent="0.2">
      <c r="G25090" s="9"/>
    </row>
    <row r="25091" spans="7:7" x14ac:dyDescent="0.2">
      <c r="G25091" s="9"/>
    </row>
    <row r="25092" spans="7:7" x14ac:dyDescent="0.2">
      <c r="G25092" s="9"/>
    </row>
    <row r="25093" spans="7:7" x14ac:dyDescent="0.2">
      <c r="G25093" s="9"/>
    </row>
    <row r="25094" spans="7:7" x14ac:dyDescent="0.2">
      <c r="G25094" s="9"/>
    </row>
    <row r="25095" spans="7:7" x14ac:dyDescent="0.2">
      <c r="G25095" s="9"/>
    </row>
    <row r="25096" spans="7:7" x14ac:dyDescent="0.2">
      <c r="G25096" s="9"/>
    </row>
    <row r="25097" spans="7:7" x14ac:dyDescent="0.2">
      <c r="G25097" s="9"/>
    </row>
    <row r="25098" spans="7:7" x14ac:dyDescent="0.2">
      <c r="G25098" s="9"/>
    </row>
    <row r="25099" spans="7:7" x14ac:dyDescent="0.2">
      <c r="G25099" s="9"/>
    </row>
    <row r="25100" spans="7:7" x14ac:dyDescent="0.2">
      <c r="G25100" s="9"/>
    </row>
    <row r="25101" spans="7:7" x14ac:dyDescent="0.2">
      <c r="G25101" s="9"/>
    </row>
    <row r="25102" spans="7:7" x14ac:dyDescent="0.2">
      <c r="G25102" s="9"/>
    </row>
    <row r="25103" spans="7:7" x14ac:dyDescent="0.2">
      <c r="G25103" s="9"/>
    </row>
    <row r="25104" spans="7:7" x14ac:dyDescent="0.2">
      <c r="G25104" s="9"/>
    </row>
    <row r="25105" spans="7:7" x14ac:dyDescent="0.2">
      <c r="G25105" s="9"/>
    </row>
    <row r="25106" spans="7:7" x14ac:dyDescent="0.2">
      <c r="G25106" s="9"/>
    </row>
    <row r="25107" spans="7:7" x14ac:dyDescent="0.2">
      <c r="G25107" s="9"/>
    </row>
    <row r="25108" spans="7:7" x14ac:dyDescent="0.2">
      <c r="G25108" s="9"/>
    </row>
    <row r="25109" spans="7:7" x14ac:dyDescent="0.2">
      <c r="G25109" s="9"/>
    </row>
    <row r="25110" spans="7:7" x14ac:dyDescent="0.2">
      <c r="G25110" s="9"/>
    </row>
    <row r="25111" spans="7:7" x14ac:dyDescent="0.2">
      <c r="G25111" s="9"/>
    </row>
    <row r="25112" spans="7:7" x14ac:dyDescent="0.2">
      <c r="G25112" s="9"/>
    </row>
    <row r="25113" spans="7:7" x14ac:dyDescent="0.2">
      <c r="G25113" s="9"/>
    </row>
    <row r="25114" spans="7:7" x14ac:dyDescent="0.2">
      <c r="G25114" s="9"/>
    </row>
    <row r="25115" spans="7:7" x14ac:dyDescent="0.2">
      <c r="G25115" s="9"/>
    </row>
    <row r="25116" spans="7:7" x14ac:dyDescent="0.2">
      <c r="G25116" s="9"/>
    </row>
    <row r="25117" spans="7:7" x14ac:dyDescent="0.2">
      <c r="G25117" s="9"/>
    </row>
    <row r="25118" spans="7:7" x14ac:dyDescent="0.2">
      <c r="G25118" s="9"/>
    </row>
    <row r="25119" spans="7:7" x14ac:dyDescent="0.2">
      <c r="G25119" s="9"/>
    </row>
    <row r="25120" spans="7:7" x14ac:dyDescent="0.2">
      <c r="G25120" s="9"/>
    </row>
    <row r="25121" spans="7:7" x14ac:dyDescent="0.2">
      <c r="G25121" s="9"/>
    </row>
    <row r="25122" spans="7:7" x14ac:dyDescent="0.2">
      <c r="G25122" s="9"/>
    </row>
    <row r="25123" spans="7:7" x14ac:dyDescent="0.2">
      <c r="G25123" s="9"/>
    </row>
    <row r="25124" spans="7:7" x14ac:dyDescent="0.2">
      <c r="G25124" s="9"/>
    </row>
    <row r="25125" spans="7:7" x14ac:dyDescent="0.2">
      <c r="G25125" s="9"/>
    </row>
    <row r="25126" spans="7:7" x14ac:dyDescent="0.2">
      <c r="G25126" s="9"/>
    </row>
    <row r="25127" spans="7:7" x14ac:dyDescent="0.2">
      <c r="G25127" s="9"/>
    </row>
    <row r="25128" spans="7:7" x14ac:dyDescent="0.2">
      <c r="G25128" s="9"/>
    </row>
    <row r="25129" spans="7:7" x14ac:dyDescent="0.2">
      <c r="G25129" s="9"/>
    </row>
    <row r="25130" spans="7:7" x14ac:dyDescent="0.2">
      <c r="G25130" s="9"/>
    </row>
    <row r="25131" spans="7:7" x14ac:dyDescent="0.2">
      <c r="G25131" s="9"/>
    </row>
    <row r="25132" spans="7:7" x14ac:dyDescent="0.2">
      <c r="G25132" s="9"/>
    </row>
    <row r="25133" spans="7:7" x14ac:dyDescent="0.2">
      <c r="G25133" s="9"/>
    </row>
    <row r="25134" spans="7:7" x14ac:dyDescent="0.2">
      <c r="G25134" s="9"/>
    </row>
    <row r="25135" spans="7:7" x14ac:dyDescent="0.2">
      <c r="G25135" s="9"/>
    </row>
    <row r="25136" spans="7:7" x14ac:dyDescent="0.2">
      <c r="G25136" s="9"/>
    </row>
    <row r="25137" spans="7:7" x14ac:dyDescent="0.2">
      <c r="G25137" s="9"/>
    </row>
    <row r="25138" spans="7:7" x14ac:dyDescent="0.2">
      <c r="G25138" s="9"/>
    </row>
    <row r="25139" spans="7:7" x14ac:dyDescent="0.2">
      <c r="G25139" s="9"/>
    </row>
    <row r="25140" spans="7:7" x14ac:dyDescent="0.2">
      <c r="G25140" s="9"/>
    </row>
    <row r="25141" spans="7:7" x14ac:dyDescent="0.2">
      <c r="G25141" s="9"/>
    </row>
    <row r="25142" spans="7:7" x14ac:dyDescent="0.2">
      <c r="G25142" s="9"/>
    </row>
    <row r="25143" spans="7:7" x14ac:dyDescent="0.2">
      <c r="G25143" s="9"/>
    </row>
    <row r="25144" spans="7:7" x14ac:dyDescent="0.2">
      <c r="G25144" s="9"/>
    </row>
    <row r="25145" spans="7:7" x14ac:dyDescent="0.2">
      <c r="G25145" s="9"/>
    </row>
    <row r="25146" spans="7:7" x14ac:dyDescent="0.2">
      <c r="G25146" s="9"/>
    </row>
    <row r="25147" spans="7:7" x14ac:dyDescent="0.2">
      <c r="G25147" s="9"/>
    </row>
    <row r="25148" spans="7:7" x14ac:dyDescent="0.2">
      <c r="G25148" s="9"/>
    </row>
    <row r="25149" spans="7:7" x14ac:dyDescent="0.2">
      <c r="G25149" s="9"/>
    </row>
    <row r="25150" spans="7:7" x14ac:dyDescent="0.2">
      <c r="G25150" s="9"/>
    </row>
    <row r="25151" spans="7:7" x14ac:dyDescent="0.2">
      <c r="G25151" s="9"/>
    </row>
    <row r="25152" spans="7:7" x14ac:dyDescent="0.2">
      <c r="G25152" s="9"/>
    </row>
    <row r="25153" spans="7:7" x14ac:dyDescent="0.2">
      <c r="G25153" s="9"/>
    </row>
    <row r="25154" spans="7:7" x14ac:dyDescent="0.2">
      <c r="G25154" s="9"/>
    </row>
    <row r="25155" spans="7:7" x14ac:dyDescent="0.2">
      <c r="G25155" s="9"/>
    </row>
    <row r="25156" spans="7:7" x14ac:dyDescent="0.2">
      <c r="G25156" s="9"/>
    </row>
    <row r="25157" spans="7:7" x14ac:dyDescent="0.2">
      <c r="G25157" s="9"/>
    </row>
    <row r="25158" spans="7:7" x14ac:dyDescent="0.2">
      <c r="G25158" s="9"/>
    </row>
    <row r="25159" spans="7:7" x14ac:dyDescent="0.2">
      <c r="G25159" s="9"/>
    </row>
    <row r="25160" spans="7:7" x14ac:dyDescent="0.2">
      <c r="G25160" s="9"/>
    </row>
    <row r="25161" spans="7:7" x14ac:dyDescent="0.2">
      <c r="G25161" s="9"/>
    </row>
    <row r="25162" spans="7:7" x14ac:dyDescent="0.2">
      <c r="G25162" s="9"/>
    </row>
    <row r="25163" spans="7:7" x14ac:dyDescent="0.2">
      <c r="G25163" s="9"/>
    </row>
    <row r="25164" spans="7:7" x14ac:dyDescent="0.2">
      <c r="G25164" s="9"/>
    </row>
    <row r="25165" spans="7:7" x14ac:dyDescent="0.2">
      <c r="G25165" s="9"/>
    </row>
    <row r="25166" spans="7:7" x14ac:dyDescent="0.2">
      <c r="G25166" s="9"/>
    </row>
    <row r="25167" spans="7:7" x14ac:dyDescent="0.2">
      <c r="G25167" s="9"/>
    </row>
    <row r="25168" spans="7:7" x14ac:dyDescent="0.2">
      <c r="G25168" s="9"/>
    </row>
    <row r="25169" spans="7:7" x14ac:dyDescent="0.2">
      <c r="G25169" s="9"/>
    </row>
    <row r="25170" spans="7:7" x14ac:dyDescent="0.2">
      <c r="G25170" s="9"/>
    </row>
    <row r="25171" spans="7:7" x14ac:dyDescent="0.2">
      <c r="G25171" s="9"/>
    </row>
    <row r="25172" spans="7:7" x14ac:dyDescent="0.2">
      <c r="G25172" s="9"/>
    </row>
    <row r="25173" spans="7:7" x14ac:dyDescent="0.2">
      <c r="G25173" s="9"/>
    </row>
    <row r="25174" spans="7:7" x14ac:dyDescent="0.2">
      <c r="G25174" s="9"/>
    </row>
    <row r="25175" spans="7:7" x14ac:dyDescent="0.2">
      <c r="G25175" s="9"/>
    </row>
    <row r="25176" spans="7:7" x14ac:dyDescent="0.2">
      <c r="G25176" s="9"/>
    </row>
    <row r="25177" spans="7:7" x14ac:dyDescent="0.2">
      <c r="G25177" s="9"/>
    </row>
    <row r="25178" spans="7:7" x14ac:dyDescent="0.2">
      <c r="G25178" s="9"/>
    </row>
    <row r="25179" spans="7:7" x14ac:dyDescent="0.2">
      <c r="G25179" s="9"/>
    </row>
    <row r="25180" spans="7:7" x14ac:dyDescent="0.2">
      <c r="G25180" s="9"/>
    </row>
    <row r="25181" spans="7:7" x14ac:dyDescent="0.2">
      <c r="G25181" s="9"/>
    </row>
    <row r="25182" spans="7:7" x14ac:dyDescent="0.2">
      <c r="G25182" s="9"/>
    </row>
    <row r="25183" spans="7:7" x14ac:dyDescent="0.2">
      <c r="G25183" s="9"/>
    </row>
    <row r="25184" spans="7:7" x14ac:dyDescent="0.2">
      <c r="G25184" s="9"/>
    </row>
    <row r="25185" spans="7:7" x14ac:dyDescent="0.2">
      <c r="G25185" s="9"/>
    </row>
    <row r="25186" spans="7:7" x14ac:dyDescent="0.2">
      <c r="G25186" s="9"/>
    </row>
    <row r="25187" spans="7:7" x14ac:dyDescent="0.2">
      <c r="G25187" s="9"/>
    </row>
    <row r="25188" spans="7:7" x14ac:dyDescent="0.2">
      <c r="G25188" s="9"/>
    </row>
    <row r="25189" spans="7:7" x14ac:dyDescent="0.2">
      <c r="G25189" s="9"/>
    </row>
    <row r="25190" spans="7:7" x14ac:dyDescent="0.2">
      <c r="G25190" s="9"/>
    </row>
    <row r="25191" spans="7:7" x14ac:dyDescent="0.2">
      <c r="G25191" s="9"/>
    </row>
    <row r="25192" spans="7:7" x14ac:dyDescent="0.2">
      <c r="G25192" s="9"/>
    </row>
    <row r="25193" spans="7:7" x14ac:dyDescent="0.2">
      <c r="G25193" s="9"/>
    </row>
    <row r="25194" spans="7:7" x14ac:dyDescent="0.2">
      <c r="G25194" s="9"/>
    </row>
    <row r="25195" spans="7:7" x14ac:dyDescent="0.2">
      <c r="G25195" s="9"/>
    </row>
    <row r="25196" spans="7:7" x14ac:dyDescent="0.2">
      <c r="G25196" s="9"/>
    </row>
    <row r="25197" spans="7:7" x14ac:dyDescent="0.2">
      <c r="G25197" s="9"/>
    </row>
    <row r="25198" spans="7:7" x14ac:dyDescent="0.2">
      <c r="G25198" s="9"/>
    </row>
    <row r="25199" spans="7:7" x14ac:dyDescent="0.2">
      <c r="G25199" s="9"/>
    </row>
    <row r="25200" spans="7:7" x14ac:dyDescent="0.2">
      <c r="G25200" s="9"/>
    </row>
    <row r="25201" spans="7:7" x14ac:dyDescent="0.2">
      <c r="G25201" s="9"/>
    </row>
    <row r="25202" spans="7:7" x14ac:dyDescent="0.2">
      <c r="G25202" s="9"/>
    </row>
    <row r="25203" spans="7:7" x14ac:dyDescent="0.2">
      <c r="G25203" s="9"/>
    </row>
    <row r="25204" spans="7:7" x14ac:dyDescent="0.2">
      <c r="G25204" s="9"/>
    </row>
    <row r="25205" spans="7:7" x14ac:dyDescent="0.2">
      <c r="G25205" s="9"/>
    </row>
    <row r="25206" spans="7:7" x14ac:dyDescent="0.2">
      <c r="G25206" s="9"/>
    </row>
    <row r="25207" spans="7:7" x14ac:dyDescent="0.2">
      <c r="G25207" s="9"/>
    </row>
    <row r="25208" spans="7:7" x14ac:dyDescent="0.2">
      <c r="G25208" s="9"/>
    </row>
    <row r="25209" spans="7:7" x14ac:dyDescent="0.2">
      <c r="G25209" s="9"/>
    </row>
    <row r="25210" spans="7:7" x14ac:dyDescent="0.2">
      <c r="G25210" s="9"/>
    </row>
    <row r="25211" spans="7:7" x14ac:dyDescent="0.2">
      <c r="G25211" s="9"/>
    </row>
    <row r="25212" spans="7:7" x14ac:dyDescent="0.2">
      <c r="G25212" s="9"/>
    </row>
    <row r="25213" spans="7:7" x14ac:dyDescent="0.2">
      <c r="G25213" s="9"/>
    </row>
    <row r="25214" spans="7:7" x14ac:dyDescent="0.2">
      <c r="G25214" s="9"/>
    </row>
    <row r="25215" spans="7:7" x14ac:dyDescent="0.2">
      <c r="G25215" s="9"/>
    </row>
    <row r="25216" spans="7:7" x14ac:dyDescent="0.2">
      <c r="G25216" s="9"/>
    </row>
    <row r="25217" spans="7:7" x14ac:dyDescent="0.2">
      <c r="G25217" s="9"/>
    </row>
    <row r="25218" spans="7:7" x14ac:dyDescent="0.2">
      <c r="G25218" s="9"/>
    </row>
    <row r="25219" spans="7:7" x14ac:dyDescent="0.2">
      <c r="G25219" s="9"/>
    </row>
    <row r="25220" spans="7:7" x14ac:dyDescent="0.2">
      <c r="G25220" s="9"/>
    </row>
    <row r="25221" spans="7:7" x14ac:dyDescent="0.2">
      <c r="G25221" s="9"/>
    </row>
    <row r="25222" spans="7:7" x14ac:dyDescent="0.2">
      <c r="G25222" s="9"/>
    </row>
    <row r="25223" spans="7:7" x14ac:dyDescent="0.2">
      <c r="G25223" s="9"/>
    </row>
    <row r="25224" spans="7:7" x14ac:dyDescent="0.2">
      <c r="G25224" s="9"/>
    </row>
    <row r="25225" spans="7:7" x14ac:dyDescent="0.2">
      <c r="G25225" s="9"/>
    </row>
    <row r="25226" spans="7:7" x14ac:dyDescent="0.2">
      <c r="G25226" s="9"/>
    </row>
    <row r="25227" spans="7:7" x14ac:dyDescent="0.2">
      <c r="G25227" s="9"/>
    </row>
    <row r="25228" spans="7:7" x14ac:dyDescent="0.2">
      <c r="G25228" s="9"/>
    </row>
    <row r="25229" spans="7:7" x14ac:dyDescent="0.2">
      <c r="G25229" s="9"/>
    </row>
    <row r="25230" spans="7:7" x14ac:dyDescent="0.2">
      <c r="G25230" s="9"/>
    </row>
    <row r="25231" spans="7:7" x14ac:dyDescent="0.2">
      <c r="G25231" s="9"/>
    </row>
    <row r="25232" spans="7:7" x14ac:dyDescent="0.2">
      <c r="G25232" s="9"/>
    </row>
    <row r="25233" spans="7:7" x14ac:dyDescent="0.2">
      <c r="G25233" s="9"/>
    </row>
    <row r="25234" spans="7:7" x14ac:dyDescent="0.2">
      <c r="G25234" s="9"/>
    </row>
    <row r="25235" spans="7:7" x14ac:dyDescent="0.2">
      <c r="G25235" s="9"/>
    </row>
    <row r="25236" spans="7:7" x14ac:dyDescent="0.2">
      <c r="G25236" s="9"/>
    </row>
    <row r="25237" spans="7:7" x14ac:dyDescent="0.2">
      <c r="G25237" s="9"/>
    </row>
    <row r="25238" spans="7:7" x14ac:dyDescent="0.2">
      <c r="G25238" s="9"/>
    </row>
    <row r="25239" spans="7:7" x14ac:dyDescent="0.2">
      <c r="G25239" s="9"/>
    </row>
    <row r="25240" spans="7:7" x14ac:dyDescent="0.2">
      <c r="G25240" s="9"/>
    </row>
    <row r="25241" spans="7:7" x14ac:dyDescent="0.2">
      <c r="G25241" s="9"/>
    </row>
    <row r="25242" spans="7:7" x14ac:dyDescent="0.2">
      <c r="G25242" s="9"/>
    </row>
    <row r="25243" spans="7:7" x14ac:dyDescent="0.2">
      <c r="G25243" s="9"/>
    </row>
    <row r="25244" spans="7:7" x14ac:dyDescent="0.2">
      <c r="G25244" s="9"/>
    </row>
    <row r="25245" spans="7:7" x14ac:dyDescent="0.2">
      <c r="G25245" s="9"/>
    </row>
    <row r="25246" spans="7:7" x14ac:dyDescent="0.2">
      <c r="G25246" s="9"/>
    </row>
    <row r="25247" spans="7:7" x14ac:dyDescent="0.2">
      <c r="G25247" s="9"/>
    </row>
    <row r="25248" spans="7:7" x14ac:dyDescent="0.2">
      <c r="G25248" s="9"/>
    </row>
    <row r="25249" spans="7:7" x14ac:dyDescent="0.2">
      <c r="G25249" s="9"/>
    </row>
    <row r="25250" spans="7:7" x14ac:dyDescent="0.2">
      <c r="G25250" s="9"/>
    </row>
    <row r="25251" spans="7:7" x14ac:dyDescent="0.2">
      <c r="G25251" s="9"/>
    </row>
    <row r="25252" spans="7:7" x14ac:dyDescent="0.2">
      <c r="G25252" s="9"/>
    </row>
    <row r="25253" spans="7:7" x14ac:dyDescent="0.2">
      <c r="G25253" s="9"/>
    </row>
    <row r="25254" spans="7:7" x14ac:dyDescent="0.2">
      <c r="G25254" s="9"/>
    </row>
    <row r="25255" spans="7:7" x14ac:dyDescent="0.2">
      <c r="G25255" s="9"/>
    </row>
    <row r="25256" spans="7:7" x14ac:dyDescent="0.2">
      <c r="G25256" s="9"/>
    </row>
    <row r="25257" spans="7:7" x14ac:dyDescent="0.2">
      <c r="G25257" s="9"/>
    </row>
    <row r="25258" spans="7:7" x14ac:dyDescent="0.2">
      <c r="G25258" s="9"/>
    </row>
    <row r="25259" spans="7:7" x14ac:dyDescent="0.2">
      <c r="G25259" s="9"/>
    </row>
    <row r="25260" spans="7:7" x14ac:dyDescent="0.2">
      <c r="G25260" s="9"/>
    </row>
    <row r="25261" spans="7:7" x14ac:dyDescent="0.2">
      <c r="G25261" s="9"/>
    </row>
    <row r="25262" spans="7:7" x14ac:dyDescent="0.2">
      <c r="G25262" s="9"/>
    </row>
    <row r="25263" spans="7:7" x14ac:dyDescent="0.2">
      <c r="G25263" s="9"/>
    </row>
    <row r="25264" spans="7:7" x14ac:dyDescent="0.2">
      <c r="G25264" s="9"/>
    </row>
    <row r="25265" spans="7:7" x14ac:dyDescent="0.2">
      <c r="G25265" s="9"/>
    </row>
    <row r="25266" spans="7:7" x14ac:dyDescent="0.2">
      <c r="G25266" s="9"/>
    </row>
    <row r="25267" spans="7:7" x14ac:dyDescent="0.2">
      <c r="G25267" s="9"/>
    </row>
    <row r="25268" spans="7:7" x14ac:dyDescent="0.2">
      <c r="G25268" s="9"/>
    </row>
    <row r="25269" spans="7:7" x14ac:dyDescent="0.2">
      <c r="G25269" s="9"/>
    </row>
    <row r="25270" spans="7:7" x14ac:dyDescent="0.2">
      <c r="G25270" s="9"/>
    </row>
    <row r="25271" spans="7:7" x14ac:dyDescent="0.2">
      <c r="G25271" s="9"/>
    </row>
    <row r="25272" spans="7:7" x14ac:dyDescent="0.2">
      <c r="G25272" s="9"/>
    </row>
    <row r="25273" spans="7:7" x14ac:dyDescent="0.2">
      <c r="G25273" s="9"/>
    </row>
    <row r="25274" spans="7:7" x14ac:dyDescent="0.2">
      <c r="G25274" s="9"/>
    </row>
    <row r="25275" spans="7:7" x14ac:dyDescent="0.2">
      <c r="G25275" s="9"/>
    </row>
    <row r="25276" spans="7:7" x14ac:dyDescent="0.2">
      <c r="G25276" s="9"/>
    </row>
    <row r="25277" spans="7:7" x14ac:dyDescent="0.2">
      <c r="G25277" s="9"/>
    </row>
    <row r="25278" spans="7:7" x14ac:dyDescent="0.2">
      <c r="G25278" s="9"/>
    </row>
    <row r="25279" spans="7:7" x14ac:dyDescent="0.2">
      <c r="G25279" s="9"/>
    </row>
    <row r="25280" spans="7:7" x14ac:dyDescent="0.2">
      <c r="G25280" s="9"/>
    </row>
    <row r="25281" spans="7:7" x14ac:dyDescent="0.2">
      <c r="G25281" s="9"/>
    </row>
    <row r="25282" spans="7:7" x14ac:dyDescent="0.2">
      <c r="G25282" s="9"/>
    </row>
    <row r="25283" spans="7:7" x14ac:dyDescent="0.2">
      <c r="G25283" s="9"/>
    </row>
    <row r="25284" spans="7:7" x14ac:dyDescent="0.2">
      <c r="G25284" s="9"/>
    </row>
    <row r="25285" spans="7:7" x14ac:dyDescent="0.2">
      <c r="G25285" s="9"/>
    </row>
    <row r="25286" spans="7:7" x14ac:dyDescent="0.2">
      <c r="G25286" s="9"/>
    </row>
    <row r="25287" spans="7:7" x14ac:dyDescent="0.2">
      <c r="G25287" s="9"/>
    </row>
    <row r="25288" spans="7:7" x14ac:dyDescent="0.2">
      <c r="G25288" s="9"/>
    </row>
    <row r="25289" spans="7:7" x14ac:dyDescent="0.2">
      <c r="G25289" s="9"/>
    </row>
    <row r="25290" spans="7:7" x14ac:dyDescent="0.2">
      <c r="G25290" s="9"/>
    </row>
    <row r="25291" spans="7:7" x14ac:dyDescent="0.2">
      <c r="G25291" s="9"/>
    </row>
    <row r="25292" spans="7:7" x14ac:dyDescent="0.2">
      <c r="G25292" s="9"/>
    </row>
    <row r="25293" spans="7:7" x14ac:dyDescent="0.2">
      <c r="G25293" s="9"/>
    </row>
    <row r="25294" spans="7:7" x14ac:dyDescent="0.2">
      <c r="G25294" s="9"/>
    </row>
    <row r="25295" spans="7:7" x14ac:dyDescent="0.2">
      <c r="G25295" s="9"/>
    </row>
    <row r="25296" spans="7:7" x14ac:dyDescent="0.2">
      <c r="G25296" s="9"/>
    </row>
    <row r="25297" spans="7:7" x14ac:dyDescent="0.2">
      <c r="G25297" s="9"/>
    </row>
    <row r="25298" spans="7:7" x14ac:dyDescent="0.2">
      <c r="G25298" s="9"/>
    </row>
    <row r="25299" spans="7:7" x14ac:dyDescent="0.2">
      <c r="G25299" s="9"/>
    </row>
    <row r="25300" spans="7:7" x14ac:dyDescent="0.2">
      <c r="G25300" s="9"/>
    </row>
    <row r="25301" spans="7:7" x14ac:dyDescent="0.2">
      <c r="G25301" s="9"/>
    </row>
    <row r="25302" spans="7:7" x14ac:dyDescent="0.2">
      <c r="G25302" s="9"/>
    </row>
    <row r="25303" spans="7:7" x14ac:dyDescent="0.2">
      <c r="G25303" s="9"/>
    </row>
    <row r="25304" spans="7:7" x14ac:dyDescent="0.2">
      <c r="G25304" s="9"/>
    </row>
    <row r="25305" spans="7:7" x14ac:dyDescent="0.2">
      <c r="G25305" s="9"/>
    </row>
    <row r="25306" spans="7:7" x14ac:dyDescent="0.2">
      <c r="G25306" s="9"/>
    </row>
    <row r="25307" spans="7:7" x14ac:dyDescent="0.2">
      <c r="G25307" s="9"/>
    </row>
    <row r="25308" spans="7:7" x14ac:dyDescent="0.2">
      <c r="G25308" s="9"/>
    </row>
    <row r="25309" spans="7:7" x14ac:dyDescent="0.2">
      <c r="G25309" s="9"/>
    </row>
    <row r="25310" spans="7:7" x14ac:dyDescent="0.2">
      <c r="G25310" s="9"/>
    </row>
    <row r="25311" spans="7:7" x14ac:dyDescent="0.2">
      <c r="G25311" s="9"/>
    </row>
    <row r="25312" spans="7:7" x14ac:dyDescent="0.2">
      <c r="G25312" s="9"/>
    </row>
    <row r="25313" spans="7:7" x14ac:dyDescent="0.2">
      <c r="G25313" s="9"/>
    </row>
    <row r="25314" spans="7:7" x14ac:dyDescent="0.2">
      <c r="G25314" s="9"/>
    </row>
    <row r="25315" spans="7:7" x14ac:dyDescent="0.2">
      <c r="G25315" s="9"/>
    </row>
    <row r="25316" spans="7:7" x14ac:dyDescent="0.2">
      <c r="G25316" s="9"/>
    </row>
    <row r="25317" spans="7:7" x14ac:dyDescent="0.2">
      <c r="G25317" s="9"/>
    </row>
    <row r="25318" spans="7:7" x14ac:dyDescent="0.2">
      <c r="G25318" s="9"/>
    </row>
    <row r="25319" spans="7:7" x14ac:dyDescent="0.2">
      <c r="G25319" s="9"/>
    </row>
    <row r="25320" spans="7:7" x14ac:dyDescent="0.2">
      <c r="G25320" s="9"/>
    </row>
    <row r="25321" spans="7:7" x14ac:dyDescent="0.2">
      <c r="G25321" s="9"/>
    </row>
    <row r="25322" spans="7:7" x14ac:dyDescent="0.2">
      <c r="G25322" s="9"/>
    </row>
    <row r="25323" spans="7:7" x14ac:dyDescent="0.2">
      <c r="G25323" s="9"/>
    </row>
    <row r="25324" spans="7:7" x14ac:dyDescent="0.2">
      <c r="G25324" s="9"/>
    </row>
    <row r="25325" spans="7:7" x14ac:dyDescent="0.2">
      <c r="G25325" s="9"/>
    </row>
    <row r="25326" spans="7:7" x14ac:dyDescent="0.2">
      <c r="G25326" s="9"/>
    </row>
    <row r="25327" spans="7:7" x14ac:dyDescent="0.2">
      <c r="G25327" s="9"/>
    </row>
    <row r="25328" spans="7:7" x14ac:dyDescent="0.2">
      <c r="G25328" s="9"/>
    </row>
    <row r="25329" spans="7:7" x14ac:dyDescent="0.2">
      <c r="G25329" s="9"/>
    </row>
    <row r="25330" spans="7:7" x14ac:dyDescent="0.2">
      <c r="G25330" s="9"/>
    </row>
    <row r="25331" spans="7:7" x14ac:dyDescent="0.2">
      <c r="G25331" s="9"/>
    </row>
    <row r="25332" spans="7:7" x14ac:dyDescent="0.2">
      <c r="G25332" s="9"/>
    </row>
    <row r="25333" spans="7:7" x14ac:dyDescent="0.2">
      <c r="G25333" s="9"/>
    </row>
    <row r="25334" spans="7:7" x14ac:dyDescent="0.2">
      <c r="G25334" s="9"/>
    </row>
    <row r="25335" spans="7:7" x14ac:dyDescent="0.2">
      <c r="G25335" s="9"/>
    </row>
    <row r="25336" spans="7:7" x14ac:dyDescent="0.2">
      <c r="G25336" s="9"/>
    </row>
    <row r="25337" spans="7:7" x14ac:dyDescent="0.2">
      <c r="G25337" s="9"/>
    </row>
    <row r="25338" spans="7:7" x14ac:dyDescent="0.2">
      <c r="G25338" s="9"/>
    </row>
    <row r="25339" spans="7:7" x14ac:dyDescent="0.2">
      <c r="G25339" s="9"/>
    </row>
    <row r="25340" spans="7:7" x14ac:dyDescent="0.2">
      <c r="G25340" s="9"/>
    </row>
    <row r="25341" spans="7:7" x14ac:dyDescent="0.2">
      <c r="G25341" s="9"/>
    </row>
    <row r="25342" spans="7:7" x14ac:dyDescent="0.2">
      <c r="G25342" s="9"/>
    </row>
    <row r="25343" spans="7:7" x14ac:dyDescent="0.2">
      <c r="G25343" s="9"/>
    </row>
    <row r="25344" spans="7:7" x14ac:dyDescent="0.2">
      <c r="G25344" s="9"/>
    </row>
    <row r="25345" spans="7:7" x14ac:dyDescent="0.2">
      <c r="G25345" s="9"/>
    </row>
    <row r="25346" spans="7:7" x14ac:dyDescent="0.2">
      <c r="G25346" s="9"/>
    </row>
    <row r="25347" spans="7:7" x14ac:dyDescent="0.2">
      <c r="G25347" s="9"/>
    </row>
    <row r="25348" spans="7:7" x14ac:dyDescent="0.2">
      <c r="G25348" s="9"/>
    </row>
    <row r="25349" spans="7:7" x14ac:dyDescent="0.2">
      <c r="G25349" s="9"/>
    </row>
    <row r="25350" spans="7:7" x14ac:dyDescent="0.2">
      <c r="G25350" s="9"/>
    </row>
    <row r="25351" spans="7:7" x14ac:dyDescent="0.2">
      <c r="G25351" s="9"/>
    </row>
    <row r="25352" spans="7:7" x14ac:dyDescent="0.2">
      <c r="G25352" s="9"/>
    </row>
    <row r="25353" spans="7:7" x14ac:dyDescent="0.2">
      <c r="G25353" s="9"/>
    </row>
    <row r="25354" spans="7:7" x14ac:dyDescent="0.2">
      <c r="G25354" s="9"/>
    </row>
    <row r="25355" spans="7:7" x14ac:dyDescent="0.2">
      <c r="G25355" s="9"/>
    </row>
    <row r="25356" spans="7:7" x14ac:dyDescent="0.2">
      <c r="G25356" s="9"/>
    </row>
    <row r="25357" spans="7:7" x14ac:dyDescent="0.2">
      <c r="G25357" s="9"/>
    </row>
    <row r="25358" spans="7:7" x14ac:dyDescent="0.2">
      <c r="G25358" s="9"/>
    </row>
    <row r="25359" spans="7:7" x14ac:dyDescent="0.2">
      <c r="G25359" s="9"/>
    </row>
    <row r="25360" spans="7:7" x14ac:dyDescent="0.2">
      <c r="G25360" s="9"/>
    </row>
    <row r="25361" spans="7:7" x14ac:dyDescent="0.2">
      <c r="G25361" s="9"/>
    </row>
    <row r="25362" spans="7:7" x14ac:dyDescent="0.2">
      <c r="G25362" s="9"/>
    </row>
    <row r="25363" spans="7:7" x14ac:dyDescent="0.2">
      <c r="G25363" s="9"/>
    </row>
    <row r="25364" spans="7:7" x14ac:dyDescent="0.2">
      <c r="G25364" s="9"/>
    </row>
    <row r="25365" spans="7:7" x14ac:dyDescent="0.2">
      <c r="G25365" s="9"/>
    </row>
    <row r="25366" spans="7:7" x14ac:dyDescent="0.2">
      <c r="G25366" s="9"/>
    </row>
    <row r="25367" spans="7:7" x14ac:dyDescent="0.2">
      <c r="G25367" s="9"/>
    </row>
    <row r="25368" spans="7:7" x14ac:dyDescent="0.2">
      <c r="G25368" s="9"/>
    </row>
    <row r="25369" spans="7:7" x14ac:dyDescent="0.2">
      <c r="G25369" s="9"/>
    </row>
    <row r="25370" spans="7:7" x14ac:dyDescent="0.2">
      <c r="G25370" s="9"/>
    </row>
    <row r="25371" spans="7:7" x14ac:dyDescent="0.2">
      <c r="G25371" s="9"/>
    </row>
    <row r="25372" spans="7:7" x14ac:dyDescent="0.2">
      <c r="G25372" s="9"/>
    </row>
    <row r="25373" spans="7:7" x14ac:dyDescent="0.2">
      <c r="G25373" s="9"/>
    </row>
    <row r="25374" spans="7:7" x14ac:dyDescent="0.2">
      <c r="G25374" s="9"/>
    </row>
    <row r="25375" spans="7:7" x14ac:dyDescent="0.2">
      <c r="G25375" s="9"/>
    </row>
    <row r="25376" spans="7:7" x14ac:dyDescent="0.2">
      <c r="G25376" s="9"/>
    </row>
    <row r="25377" spans="7:7" x14ac:dyDescent="0.2">
      <c r="G25377" s="9"/>
    </row>
    <row r="25378" spans="7:7" x14ac:dyDescent="0.2">
      <c r="G25378" s="9"/>
    </row>
    <row r="25379" spans="7:7" x14ac:dyDescent="0.2">
      <c r="G25379" s="9"/>
    </row>
    <row r="25380" spans="7:7" x14ac:dyDescent="0.2">
      <c r="G25380" s="9"/>
    </row>
    <row r="25381" spans="7:7" x14ac:dyDescent="0.2">
      <c r="G25381" s="9"/>
    </row>
    <row r="25382" spans="7:7" x14ac:dyDescent="0.2">
      <c r="G25382" s="9"/>
    </row>
    <row r="25383" spans="7:7" x14ac:dyDescent="0.2">
      <c r="G25383" s="9"/>
    </row>
    <row r="25384" spans="7:7" x14ac:dyDescent="0.2">
      <c r="G25384" s="9"/>
    </row>
    <row r="25385" spans="7:7" x14ac:dyDescent="0.2">
      <c r="G25385" s="9"/>
    </row>
    <row r="25386" spans="7:7" x14ac:dyDescent="0.2">
      <c r="G25386" s="9"/>
    </row>
    <row r="25387" spans="7:7" x14ac:dyDescent="0.2">
      <c r="G25387" s="9"/>
    </row>
    <row r="25388" spans="7:7" x14ac:dyDescent="0.2">
      <c r="G25388" s="9"/>
    </row>
    <row r="25389" spans="7:7" x14ac:dyDescent="0.2">
      <c r="G25389" s="9"/>
    </row>
    <row r="25390" spans="7:7" x14ac:dyDescent="0.2">
      <c r="G25390" s="9"/>
    </row>
    <row r="25391" spans="7:7" x14ac:dyDescent="0.2">
      <c r="G25391" s="9"/>
    </row>
    <row r="25392" spans="7:7" x14ac:dyDescent="0.2">
      <c r="G25392" s="9"/>
    </row>
    <row r="25393" spans="7:7" x14ac:dyDescent="0.2">
      <c r="G25393" s="9"/>
    </row>
    <row r="25394" spans="7:7" x14ac:dyDescent="0.2">
      <c r="G25394" s="9"/>
    </row>
    <row r="25395" spans="7:7" x14ac:dyDescent="0.2">
      <c r="G25395" s="9"/>
    </row>
    <row r="25396" spans="7:7" x14ac:dyDescent="0.2">
      <c r="G25396" s="9"/>
    </row>
    <row r="25397" spans="7:7" x14ac:dyDescent="0.2">
      <c r="G25397" s="9"/>
    </row>
    <row r="25398" spans="7:7" x14ac:dyDescent="0.2">
      <c r="G25398" s="9"/>
    </row>
    <row r="25399" spans="7:7" x14ac:dyDescent="0.2">
      <c r="G25399" s="9"/>
    </row>
    <row r="25400" spans="7:7" x14ac:dyDescent="0.2">
      <c r="G25400" s="9"/>
    </row>
    <row r="25401" spans="7:7" x14ac:dyDescent="0.2">
      <c r="G25401" s="9"/>
    </row>
    <row r="25402" spans="7:7" x14ac:dyDescent="0.2">
      <c r="G25402" s="9"/>
    </row>
    <row r="25403" spans="7:7" x14ac:dyDescent="0.2">
      <c r="G25403" s="9"/>
    </row>
    <row r="25404" spans="7:7" x14ac:dyDescent="0.2">
      <c r="G25404" s="9"/>
    </row>
    <row r="25405" spans="7:7" x14ac:dyDescent="0.2">
      <c r="G25405" s="9"/>
    </row>
    <row r="25406" spans="7:7" x14ac:dyDescent="0.2">
      <c r="G25406" s="9"/>
    </row>
    <row r="25407" spans="7:7" x14ac:dyDescent="0.2">
      <c r="G25407" s="9"/>
    </row>
    <row r="25408" spans="7:7" x14ac:dyDescent="0.2">
      <c r="G25408" s="9"/>
    </row>
    <row r="25409" spans="7:7" x14ac:dyDescent="0.2">
      <c r="G25409" s="9"/>
    </row>
    <row r="25410" spans="7:7" x14ac:dyDescent="0.2">
      <c r="G25410" s="9"/>
    </row>
    <row r="25411" spans="7:7" x14ac:dyDescent="0.2">
      <c r="G25411" s="9"/>
    </row>
    <row r="25412" spans="7:7" x14ac:dyDescent="0.2">
      <c r="G25412" s="9"/>
    </row>
    <row r="25413" spans="7:7" x14ac:dyDescent="0.2">
      <c r="G25413" s="9"/>
    </row>
    <row r="25414" spans="7:7" x14ac:dyDescent="0.2">
      <c r="G25414" s="9"/>
    </row>
    <row r="25415" spans="7:7" x14ac:dyDescent="0.2">
      <c r="G25415" s="9"/>
    </row>
    <row r="25416" spans="7:7" x14ac:dyDescent="0.2">
      <c r="G25416" s="9"/>
    </row>
    <row r="25417" spans="7:7" x14ac:dyDescent="0.2">
      <c r="G25417" s="9"/>
    </row>
    <row r="25418" spans="7:7" x14ac:dyDescent="0.2">
      <c r="G25418" s="9"/>
    </row>
    <row r="25419" spans="7:7" x14ac:dyDescent="0.2">
      <c r="G25419" s="9"/>
    </row>
    <row r="25420" spans="7:7" x14ac:dyDescent="0.2">
      <c r="G25420" s="9"/>
    </row>
    <row r="25421" spans="7:7" x14ac:dyDescent="0.2">
      <c r="G25421" s="9"/>
    </row>
    <row r="25422" spans="7:7" x14ac:dyDescent="0.2">
      <c r="G25422" s="9"/>
    </row>
    <row r="25423" spans="7:7" x14ac:dyDescent="0.2">
      <c r="G25423" s="9"/>
    </row>
    <row r="25424" spans="7:7" x14ac:dyDescent="0.2">
      <c r="G25424" s="9"/>
    </row>
    <row r="25425" spans="7:7" x14ac:dyDescent="0.2">
      <c r="G25425" s="9"/>
    </row>
    <row r="25426" spans="7:7" x14ac:dyDescent="0.2">
      <c r="G25426" s="9"/>
    </row>
    <row r="25427" spans="7:7" x14ac:dyDescent="0.2">
      <c r="G25427" s="9"/>
    </row>
    <row r="25428" spans="7:7" x14ac:dyDescent="0.2">
      <c r="G25428" s="9"/>
    </row>
    <row r="25429" spans="7:7" x14ac:dyDescent="0.2">
      <c r="G25429" s="9"/>
    </row>
    <row r="25430" spans="7:7" x14ac:dyDescent="0.2">
      <c r="G25430" s="9"/>
    </row>
    <row r="25431" spans="7:7" x14ac:dyDescent="0.2">
      <c r="G25431" s="9"/>
    </row>
    <row r="25432" spans="7:7" x14ac:dyDescent="0.2">
      <c r="G25432" s="9"/>
    </row>
    <row r="25433" spans="7:7" x14ac:dyDescent="0.2">
      <c r="G25433" s="9"/>
    </row>
    <row r="25434" spans="7:7" x14ac:dyDescent="0.2">
      <c r="G25434" s="9"/>
    </row>
    <row r="25435" spans="7:7" x14ac:dyDescent="0.2">
      <c r="G25435" s="9"/>
    </row>
    <row r="25436" spans="7:7" x14ac:dyDescent="0.2">
      <c r="G25436" s="9"/>
    </row>
    <row r="25437" spans="7:7" x14ac:dyDescent="0.2">
      <c r="G25437" s="9"/>
    </row>
    <row r="25438" spans="7:7" x14ac:dyDescent="0.2">
      <c r="G25438" s="9"/>
    </row>
    <row r="25439" spans="7:7" x14ac:dyDescent="0.2">
      <c r="G25439" s="9"/>
    </row>
    <row r="25440" spans="7:7" x14ac:dyDescent="0.2">
      <c r="G25440" s="9"/>
    </row>
    <row r="25441" spans="7:7" x14ac:dyDescent="0.2">
      <c r="G25441" s="9"/>
    </row>
    <row r="25442" spans="7:7" x14ac:dyDescent="0.2">
      <c r="G25442" s="9"/>
    </row>
    <row r="25443" spans="7:7" x14ac:dyDescent="0.2">
      <c r="G25443" s="9"/>
    </row>
    <row r="25444" spans="7:7" x14ac:dyDescent="0.2">
      <c r="G25444" s="9"/>
    </row>
    <row r="25445" spans="7:7" x14ac:dyDescent="0.2">
      <c r="G25445" s="9"/>
    </row>
    <row r="25446" spans="7:7" x14ac:dyDescent="0.2">
      <c r="G25446" s="9"/>
    </row>
    <row r="25447" spans="7:7" x14ac:dyDescent="0.2">
      <c r="G25447" s="9"/>
    </row>
    <row r="25448" spans="7:7" x14ac:dyDescent="0.2">
      <c r="G25448" s="9"/>
    </row>
    <row r="25449" spans="7:7" x14ac:dyDescent="0.2">
      <c r="G25449" s="9"/>
    </row>
    <row r="25450" spans="7:7" x14ac:dyDescent="0.2">
      <c r="G25450" s="9"/>
    </row>
    <row r="25451" spans="7:7" x14ac:dyDescent="0.2">
      <c r="G25451" s="9"/>
    </row>
    <row r="25452" spans="7:7" x14ac:dyDescent="0.2">
      <c r="G25452" s="9"/>
    </row>
    <row r="25453" spans="7:7" x14ac:dyDescent="0.2">
      <c r="G25453" s="9"/>
    </row>
    <row r="25454" spans="7:7" x14ac:dyDescent="0.2">
      <c r="G25454" s="9"/>
    </row>
    <row r="25455" spans="7:7" x14ac:dyDescent="0.2">
      <c r="G25455" s="9"/>
    </row>
    <row r="25456" spans="7:7" x14ac:dyDescent="0.2">
      <c r="G25456" s="9"/>
    </row>
    <row r="25457" spans="7:7" x14ac:dyDescent="0.2">
      <c r="G25457" s="9"/>
    </row>
    <row r="25458" spans="7:7" x14ac:dyDescent="0.2">
      <c r="G25458" s="9"/>
    </row>
    <row r="25459" spans="7:7" x14ac:dyDescent="0.2">
      <c r="G25459" s="9"/>
    </row>
    <row r="25460" spans="7:7" x14ac:dyDescent="0.2">
      <c r="G25460" s="9"/>
    </row>
    <row r="25461" spans="7:7" x14ac:dyDescent="0.2">
      <c r="G25461" s="9"/>
    </row>
    <row r="25462" spans="7:7" x14ac:dyDescent="0.2">
      <c r="G25462" s="9"/>
    </row>
    <row r="25463" spans="7:7" x14ac:dyDescent="0.2">
      <c r="G25463" s="9"/>
    </row>
    <row r="25464" spans="7:7" x14ac:dyDescent="0.2">
      <c r="G25464" s="9"/>
    </row>
    <row r="25465" spans="7:7" x14ac:dyDescent="0.2">
      <c r="G25465" s="9"/>
    </row>
    <row r="25466" spans="7:7" x14ac:dyDescent="0.2">
      <c r="G25466" s="9"/>
    </row>
    <row r="25467" spans="7:7" x14ac:dyDescent="0.2">
      <c r="G25467" s="9"/>
    </row>
    <row r="25468" spans="7:7" x14ac:dyDescent="0.2">
      <c r="G25468" s="9"/>
    </row>
    <row r="25469" spans="7:7" x14ac:dyDescent="0.2">
      <c r="G25469" s="9"/>
    </row>
    <row r="25470" spans="7:7" x14ac:dyDescent="0.2">
      <c r="G25470" s="9"/>
    </row>
    <row r="25471" spans="7:7" x14ac:dyDescent="0.2">
      <c r="G25471" s="9"/>
    </row>
    <row r="25472" spans="7:7" x14ac:dyDescent="0.2">
      <c r="G25472" s="9"/>
    </row>
    <row r="25473" spans="7:7" x14ac:dyDescent="0.2">
      <c r="G25473" s="9"/>
    </row>
    <row r="25474" spans="7:7" x14ac:dyDescent="0.2">
      <c r="G25474" s="9"/>
    </row>
    <row r="25475" spans="7:7" x14ac:dyDescent="0.2">
      <c r="G25475" s="9"/>
    </row>
    <row r="25476" spans="7:7" x14ac:dyDescent="0.2">
      <c r="G25476" s="9"/>
    </row>
    <row r="25477" spans="7:7" x14ac:dyDescent="0.2">
      <c r="G25477" s="9"/>
    </row>
    <row r="25478" spans="7:7" x14ac:dyDescent="0.2">
      <c r="G25478" s="9"/>
    </row>
    <row r="25479" spans="7:7" x14ac:dyDescent="0.2">
      <c r="G25479" s="9"/>
    </row>
    <row r="25480" spans="7:7" x14ac:dyDescent="0.2">
      <c r="G25480" s="9"/>
    </row>
    <row r="25481" spans="7:7" x14ac:dyDescent="0.2">
      <c r="G25481" s="9"/>
    </row>
    <row r="25482" spans="7:7" x14ac:dyDescent="0.2">
      <c r="G25482" s="9"/>
    </row>
    <row r="25483" spans="7:7" x14ac:dyDescent="0.2">
      <c r="G25483" s="9"/>
    </row>
    <row r="25484" spans="7:7" x14ac:dyDescent="0.2">
      <c r="G25484" s="9"/>
    </row>
    <row r="25485" spans="7:7" x14ac:dyDescent="0.2">
      <c r="G25485" s="9"/>
    </row>
    <row r="25486" spans="7:7" x14ac:dyDescent="0.2">
      <c r="G25486" s="9"/>
    </row>
    <row r="25487" spans="7:7" x14ac:dyDescent="0.2">
      <c r="G25487" s="9"/>
    </row>
    <row r="25488" spans="7:7" x14ac:dyDescent="0.2">
      <c r="G25488" s="9"/>
    </row>
    <row r="25489" spans="7:7" x14ac:dyDescent="0.2">
      <c r="G25489" s="9"/>
    </row>
    <row r="25490" spans="7:7" x14ac:dyDescent="0.2">
      <c r="G25490" s="9"/>
    </row>
    <row r="25491" spans="7:7" x14ac:dyDescent="0.2">
      <c r="G25491" s="9"/>
    </row>
    <row r="25492" spans="7:7" x14ac:dyDescent="0.2">
      <c r="G25492" s="9"/>
    </row>
    <row r="25493" spans="7:7" x14ac:dyDescent="0.2">
      <c r="G25493" s="9"/>
    </row>
    <row r="25494" spans="7:7" x14ac:dyDescent="0.2">
      <c r="G25494" s="9"/>
    </row>
    <row r="25495" spans="7:7" x14ac:dyDescent="0.2">
      <c r="G25495" s="9"/>
    </row>
    <row r="25496" spans="7:7" x14ac:dyDescent="0.2">
      <c r="G25496" s="9"/>
    </row>
    <row r="25497" spans="7:7" x14ac:dyDescent="0.2">
      <c r="G25497" s="9"/>
    </row>
    <row r="25498" spans="7:7" x14ac:dyDescent="0.2">
      <c r="G25498" s="9"/>
    </row>
    <row r="25499" spans="7:7" x14ac:dyDescent="0.2">
      <c r="G25499" s="9"/>
    </row>
    <row r="25500" spans="7:7" x14ac:dyDescent="0.2">
      <c r="G25500" s="9"/>
    </row>
    <row r="25501" spans="7:7" x14ac:dyDescent="0.2">
      <c r="G25501" s="9"/>
    </row>
    <row r="25502" spans="7:7" x14ac:dyDescent="0.2">
      <c r="G25502" s="9"/>
    </row>
    <row r="25503" spans="7:7" x14ac:dyDescent="0.2">
      <c r="G25503" s="9"/>
    </row>
    <row r="25504" spans="7:7" x14ac:dyDescent="0.2">
      <c r="G25504" s="9"/>
    </row>
    <row r="25505" spans="7:7" x14ac:dyDescent="0.2">
      <c r="G25505" s="9"/>
    </row>
    <row r="25506" spans="7:7" x14ac:dyDescent="0.2">
      <c r="G25506" s="9"/>
    </row>
    <row r="25507" spans="7:7" x14ac:dyDescent="0.2">
      <c r="G25507" s="9"/>
    </row>
    <row r="25508" spans="7:7" x14ac:dyDescent="0.2">
      <c r="G25508" s="9"/>
    </row>
    <row r="25509" spans="7:7" x14ac:dyDescent="0.2">
      <c r="G25509" s="9"/>
    </row>
    <row r="25510" spans="7:7" x14ac:dyDescent="0.2">
      <c r="G25510" s="9"/>
    </row>
    <row r="25511" spans="7:7" x14ac:dyDescent="0.2">
      <c r="G25511" s="9"/>
    </row>
    <row r="25512" spans="7:7" x14ac:dyDescent="0.2">
      <c r="G25512" s="9"/>
    </row>
    <row r="25513" spans="7:7" x14ac:dyDescent="0.2">
      <c r="G25513" s="9"/>
    </row>
    <row r="25514" spans="7:7" x14ac:dyDescent="0.2">
      <c r="G25514" s="9"/>
    </row>
    <row r="25515" spans="7:7" x14ac:dyDescent="0.2">
      <c r="G25515" s="9"/>
    </row>
    <row r="25516" spans="7:7" x14ac:dyDescent="0.2">
      <c r="G25516" s="9"/>
    </row>
    <row r="25517" spans="7:7" x14ac:dyDescent="0.2">
      <c r="G25517" s="9"/>
    </row>
    <row r="25518" spans="7:7" x14ac:dyDescent="0.2">
      <c r="G25518" s="9"/>
    </row>
    <row r="25519" spans="7:7" x14ac:dyDescent="0.2">
      <c r="G25519" s="9"/>
    </row>
    <row r="25520" spans="7:7" x14ac:dyDescent="0.2">
      <c r="G25520" s="9"/>
    </row>
    <row r="25521" spans="7:7" x14ac:dyDescent="0.2">
      <c r="G25521" s="9"/>
    </row>
    <row r="25522" spans="7:7" x14ac:dyDescent="0.2">
      <c r="G25522" s="9"/>
    </row>
    <row r="25523" spans="7:7" x14ac:dyDescent="0.2">
      <c r="G25523" s="9"/>
    </row>
    <row r="25524" spans="7:7" x14ac:dyDescent="0.2">
      <c r="G25524" s="9"/>
    </row>
    <row r="25525" spans="7:7" x14ac:dyDescent="0.2">
      <c r="G25525" s="9"/>
    </row>
    <row r="25526" spans="7:7" x14ac:dyDescent="0.2">
      <c r="G25526" s="9"/>
    </row>
    <row r="25527" spans="7:7" x14ac:dyDescent="0.2">
      <c r="G25527" s="9"/>
    </row>
    <row r="25528" spans="7:7" x14ac:dyDescent="0.2">
      <c r="G25528" s="9"/>
    </row>
    <row r="25529" spans="7:7" x14ac:dyDescent="0.2">
      <c r="G25529" s="9"/>
    </row>
    <row r="25530" spans="7:7" x14ac:dyDescent="0.2">
      <c r="G25530" s="9"/>
    </row>
    <row r="25531" spans="7:7" x14ac:dyDescent="0.2">
      <c r="G25531" s="9"/>
    </row>
    <row r="25532" spans="7:7" x14ac:dyDescent="0.2">
      <c r="G25532" s="9"/>
    </row>
    <row r="25533" spans="7:7" x14ac:dyDescent="0.2">
      <c r="G25533" s="9"/>
    </row>
    <row r="25534" spans="7:7" x14ac:dyDescent="0.2">
      <c r="G25534" s="9"/>
    </row>
    <row r="25535" spans="7:7" x14ac:dyDescent="0.2">
      <c r="G25535" s="9"/>
    </row>
    <row r="25536" spans="7:7" x14ac:dyDescent="0.2">
      <c r="G25536" s="9"/>
    </row>
    <row r="25537" spans="7:7" x14ac:dyDescent="0.2">
      <c r="G25537" s="9"/>
    </row>
    <row r="25538" spans="7:7" x14ac:dyDescent="0.2">
      <c r="G25538" s="9"/>
    </row>
    <row r="25539" spans="7:7" x14ac:dyDescent="0.2">
      <c r="G25539" s="9"/>
    </row>
    <row r="25540" spans="7:7" x14ac:dyDescent="0.2">
      <c r="G25540" s="9"/>
    </row>
    <row r="25541" spans="7:7" x14ac:dyDescent="0.2">
      <c r="G25541" s="9"/>
    </row>
    <row r="25542" spans="7:7" x14ac:dyDescent="0.2">
      <c r="G25542" s="9"/>
    </row>
    <row r="25543" spans="7:7" x14ac:dyDescent="0.2">
      <c r="G25543" s="9"/>
    </row>
    <row r="25544" spans="7:7" x14ac:dyDescent="0.2">
      <c r="G25544" s="9"/>
    </row>
    <row r="25545" spans="7:7" x14ac:dyDescent="0.2">
      <c r="G25545" s="9"/>
    </row>
    <row r="25546" spans="7:7" x14ac:dyDescent="0.2">
      <c r="G25546" s="9"/>
    </row>
    <row r="25547" spans="7:7" x14ac:dyDescent="0.2">
      <c r="G25547" s="9"/>
    </row>
    <row r="25548" spans="7:7" x14ac:dyDescent="0.2">
      <c r="G25548" s="9"/>
    </row>
    <row r="25549" spans="7:7" x14ac:dyDescent="0.2">
      <c r="G25549" s="9"/>
    </row>
    <row r="25550" spans="7:7" x14ac:dyDescent="0.2">
      <c r="G25550" s="9"/>
    </row>
    <row r="25551" spans="7:7" x14ac:dyDescent="0.2">
      <c r="G25551" s="9"/>
    </row>
    <row r="25552" spans="7:7" x14ac:dyDescent="0.2">
      <c r="G25552" s="9"/>
    </row>
    <row r="25553" spans="7:7" x14ac:dyDescent="0.2">
      <c r="G25553" s="9"/>
    </row>
    <row r="25554" spans="7:7" x14ac:dyDescent="0.2">
      <c r="G25554" s="9"/>
    </row>
    <row r="25555" spans="7:7" x14ac:dyDescent="0.2">
      <c r="G25555" s="9"/>
    </row>
    <row r="25556" spans="7:7" x14ac:dyDescent="0.2">
      <c r="G25556" s="9"/>
    </row>
    <row r="25557" spans="7:7" x14ac:dyDescent="0.2">
      <c r="G25557" s="9"/>
    </row>
    <row r="25558" spans="7:7" x14ac:dyDescent="0.2">
      <c r="G25558" s="9"/>
    </row>
    <row r="25559" spans="7:7" x14ac:dyDescent="0.2">
      <c r="G25559" s="9"/>
    </row>
    <row r="25560" spans="7:7" x14ac:dyDescent="0.2">
      <c r="G25560" s="9"/>
    </row>
    <row r="25561" spans="7:7" x14ac:dyDescent="0.2">
      <c r="G25561" s="9"/>
    </row>
    <row r="25562" spans="7:7" x14ac:dyDescent="0.2">
      <c r="G25562" s="9"/>
    </row>
    <row r="25563" spans="7:7" x14ac:dyDescent="0.2">
      <c r="G25563" s="9"/>
    </row>
    <row r="25564" spans="7:7" x14ac:dyDescent="0.2">
      <c r="G25564" s="9"/>
    </row>
    <row r="25565" spans="7:7" x14ac:dyDescent="0.2">
      <c r="G25565" s="9"/>
    </row>
    <row r="25566" spans="7:7" x14ac:dyDescent="0.2">
      <c r="G25566" s="9"/>
    </row>
    <row r="25567" spans="7:7" x14ac:dyDescent="0.2">
      <c r="G25567" s="9"/>
    </row>
    <row r="25568" spans="7:7" x14ac:dyDescent="0.2">
      <c r="G25568" s="9"/>
    </row>
    <row r="25569" spans="7:7" x14ac:dyDescent="0.2">
      <c r="G25569" s="9"/>
    </row>
    <row r="25570" spans="7:7" x14ac:dyDescent="0.2">
      <c r="G25570" s="9"/>
    </row>
    <row r="25571" spans="7:7" x14ac:dyDescent="0.2">
      <c r="G25571" s="9"/>
    </row>
    <row r="25572" spans="7:7" x14ac:dyDescent="0.2">
      <c r="G25572" s="9"/>
    </row>
    <row r="25573" spans="7:7" x14ac:dyDescent="0.2">
      <c r="G25573" s="9"/>
    </row>
    <row r="25574" spans="7:7" x14ac:dyDescent="0.2">
      <c r="G25574" s="9"/>
    </row>
    <row r="25575" spans="7:7" x14ac:dyDescent="0.2">
      <c r="G25575" s="9"/>
    </row>
    <row r="25576" spans="7:7" x14ac:dyDescent="0.2">
      <c r="G25576" s="9"/>
    </row>
    <row r="25577" spans="7:7" x14ac:dyDescent="0.2">
      <c r="G25577" s="9"/>
    </row>
    <row r="25578" spans="7:7" x14ac:dyDescent="0.2">
      <c r="G25578" s="9"/>
    </row>
    <row r="25579" spans="7:7" x14ac:dyDescent="0.2">
      <c r="G25579" s="9"/>
    </row>
    <row r="25580" spans="7:7" x14ac:dyDescent="0.2">
      <c r="G25580" s="9"/>
    </row>
    <row r="25581" spans="7:7" x14ac:dyDescent="0.2">
      <c r="G25581" s="9"/>
    </row>
    <row r="25582" spans="7:7" x14ac:dyDescent="0.2">
      <c r="G25582" s="9"/>
    </row>
    <row r="25583" spans="7:7" x14ac:dyDescent="0.2">
      <c r="G25583" s="9"/>
    </row>
    <row r="25584" spans="7:7" x14ac:dyDescent="0.2">
      <c r="G25584" s="9"/>
    </row>
    <row r="25585" spans="7:7" x14ac:dyDescent="0.2">
      <c r="G25585" s="9"/>
    </row>
    <row r="25586" spans="7:7" x14ac:dyDescent="0.2">
      <c r="G25586" s="9"/>
    </row>
    <row r="25587" spans="7:7" x14ac:dyDescent="0.2">
      <c r="G25587" s="9"/>
    </row>
    <row r="25588" spans="7:7" x14ac:dyDescent="0.2">
      <c r="G25588" s="9"/>
    </row>
    <row r="25589" spans="7:7" x14ac:dyDescent="0.2">
      <c r="G25589" s="9"/>
    </row>
    <row r="25590" spans="7:7" x14ac:dyDescent="0.2">
      <c r="G25590" s="9"/>
    </row>
    <row r="25591" spans="7:7" x14ac:dyDescent="0.2">
      <c r="G25591" s="9"/>
    </row>
    <row r="25592" spans="7:7" x14ac:dyDescent="0.2">
      <c r="G25592" s="9"/>
    </row>
    <row r="25593" spans="7:7" x14ac:dyDescent="0.2">
      <c r="G25593" s="9"/>
    </row>
    <row r="25594" spans="7:7" x14ac:dyDescent="0.2">
      <c r="G25594" s="9"/>
    </row>
    <row r="25595" spans="7:7" x14ac:dyDescent="0.2">
      <c r="G25595" s="9"/>
    </row>
    <row r="25596" spans="7:7" x14ac:dyDescent="0.2">
      <c r="G25596" s="9"/>
    </row>
    <row r="25597" spans="7:7" x14ac:dyDescent="0.2">
      <c r="G25597" s="9"/>
    </row>
    <row r="25598" spans="7:7" x14ac:dyDescent="0.2">
      <c r="G25598" s="9"/>
    </row>
    <row r="25599" spans="7:7" x14ac:dyDescent="0.2">
      <c r="G25599" s="9"/>
    </row>
    <row r="25600" spans="7:7" x14ac:dyDescent="0.2">
      <c r="G25600" s="9"/>
    </row>
    <row r="25601" spans="7:7" x14ac:dyDescent="0.2">
      <c r="G25601" s="9"/>
    </row>
    <row r="25602" spans="7:7" x14ac:dyDescent="0.2">
      <c r="G25602" s="9"/>
    </row>
    <row r="25603" spans="7:7" x14ac:dyDescent="0.2">
      <c r="G25603" s="9"/>
    </row>
    <row r="25604" spans="7:7" x14ac:dyDescent="0.2">
      <c r="G25604" s="9"/>
    </row>
    <row r="25605" spans="7:7" x14ac:dyDescent="0.2">
      <c r="G25605" s="9"/>
    </row>
    <row r="25606" spans="7:7" x14ac:dyDescent="0.2">
      <c r="G25606" s="9"/>
    </row>
    <row r="25607" spans="7:7" x14ac:dyDescent="0.2">
      <c r="G25607" s="9"/>
    </row>
    <row r="25608" spans="7:7" x14ac:dyDescent="0.2">
      <c r="G25608" s="9"/>
    </row>
    <row r="25609" spans="7:7" x14ac:dyDescent="0.2">
      <c r="G25609" s="9"/>
    </row>
    <row r="25610" spans="7:7" x14ac:dyDescent="0.2">
      <c r="G25610" s="9"/>
    </row>
    <row r="25611" spans="7:7" x14ac:dyDescent="0.2">
      <c r="G25611" s="9"/>
    </row>
    <row r="25612" spans="7:7" x14ac:dyDescent="0.2">
      <c r="G25612" s="9"/>
    </row>
    <row r="25613" spans="7:7" x14ac:dyDescent="0.2">
      <c r="G25613" s="9"/>
    </row>
    <row r="25614" spans="7:7" x14ac:dyDescent="0.2">
      <c r="G25614" s="9"/>
    </row>
    <row r="25615" spans="7:7" x14ac:dyDescent="0.2">
      <c r="G25615" s="9"/>
    </row>
    <row r="25616" spans="7:7" x14ac:dyDescent="0.2">
      <c r="G25616" s="9"/>
    </row>
    <row r="25617" spans="7:7" x14ac:dyDescent="0.2">
      <c r="G25617" s="9"/>
    </row>
    <row r="25618" spans="7:7" x14ac:dyDescent="0.2">
      <c r="G25618" s="9"/>
    </row>
    <row r="25619" spans="7:7" x14ac:dyDescent="0.2">
      <c r="G25619" s="9"/>
    </row>
    <row r="25620" spans="7:7" x14ac:dyDescent="0.2">
      <c r="G25620" s="9"/>
    </row>
    <row r="25621" spans="7:7" x14ac:dyDescent="0.2">
      <c r="G25621" s="9"/>
    </row>
    <row r="25622" spans="7:7" x14ac:dyDescent="0.2">
      <c r="G25622" s="9"/>
    </row>
    <row r="25623" spans="7:7" x14ac:dyDescent="0.2">
      <c r="G25623" s="9"/>
    </row>
    <row r="25624" spans="7:7" x14ac:dyDescent="0.2">
      <c r="G25624" s="9"/>
    </row>
    <row r="25625" spans="7:7" x14ac:dyDescent="0.2">
      <c r="G25625" s="9"/>
    </row>
    <row r="25626" spans="7:7" x14ac:dyDescent="0.2">
      <c r="G25626" s="9"/>
    </row>
    <row r="25627" spans="7:7" x14ac:dyDescent="0.2">
      <c r="G25627" s="9"/>
    </row>
    <row r="25628" spans="7:7" x14ac:dyDescent="0.2">
      <c r="G25628" s="9"/>
    </row>
    <row r="25629" spans="7:7" x14ac:dyDescent="0.2">
      <c r="G25629" s="9"/>
    </row>
    <row r="25630" spans="7:7" x14ac:dyDescent="0.2">
      <c r="G25630" s="9"/>
    </row>
    <row r="25631" spans="7:7" x14ac:dyDescent="0.2">
      <c r="G25631" s="9"/>
    </row>
    <row r="25632" spans="7:7" x14ac:dyDescent="0.2">
      <c r="G25632" s="9"/>
    </row>
    <row r="25633" spans="7:7" x14ac:dyDescent="0.2">
      <c r="G25633" s="9"/>
    </row>
    <row r="25634" spans="7:7" x14ac:dyDescent="0.2">
      <c r="G25634" s="9"/>
    </row>
    <row r="25635" spans="7:7" x14ac:dyDescent="0.2">
      <c r="G25635" s="9"/>
    </row>
    <row r="25636" spans="7:7" x14ac:dyDescent="0.2">
      <c r="G25636" s="9"/>
    </row>
    <row r="25637" spans="7:7" x14ac:dyDescent="0.2">
      <c r="G25637" s="9"/>
    </row>
    <row r="25638" spans="7:7" x14ac:dyDescent="0.2">
      <c r="G25638" s="9"/>
    </row>
    <row r="25639" spans="7:7" x14ac:dyDescent="0.2">
      <c r="G25639" s="9"/>
    </row>
    <row r="25640" spans="7:7" x14ac:dyDescent="0.2">
      <c r="G25640" s="9"/>
    </row>
    <row r="25641" spans="7:7" x14ac:dyDescent="0.2">
      <c r="G25641" s="9"/>
    </row>
    <row r="25642" spans="7:7" x14ac:dyDescent="0.2">
      <c r="G25642" s="9"/>
    </row>
    <row r="25643" spans="7:7" x14ac:dyDescent="0.2">
      <c r="G25643" s="9"/>
    </row>
    <row r="25644" spans="7:7" x14ac:dyDescent="0.2">
      <c r="G25644" s="9"/>
    </row>
    <row r="25645" spans="7:7" x14ac:dyDescent="0.2">
      <c r="G25645" s="9"/>
    </row>
    <row r="25646" spans="7:7" x14ac:dyDescent="0.2">
      <c r="G25646" s="9"/>
    </row>
    <row r="25647" spans="7:7" x14ac:dyDescent="0.2">
      <c r="G25647" s="9"/>
    </row>
    <row r="25648" spans="7:7" x14ac:dyDescent="0.2">
      <c r="G25648" s="9"/>
    </row>
    <row r="25649" spans="7:7" x14ac:dyDescent="0.2">
      <c r="G25649" s="9"/>
    </row>
    <row r="25650" spans="7:7" x14ac:dyDescent="0.2">
      <c r="G25650" s="9"/>
    </row>
    <row r="25651" spans="7:7" x14ac:dyDescent="0.2">
      <c r="G25651" s="9"/>
    </row>
    <row r="25652" spans="7:7" x14ac:dyDescent="0.2">
      <c r="G25652" s="9"/>
    </row>
    <row r="25653" spans="7:7" x14ac:dyDescent="0.2">
      <c r="G25653" s="9"/>
    </row>
    <row r="25654" spans="7:7" x14ac:dyDescent="0.2">
      <c r="G25654" s="9"/>
    </row>
    <row r="25655" spans="7:7" x14ac:dyDescent="0.2">
      <c r="G25655" s="9"/>
    </row>
    <row r="25656" spans="7:7" x14ac:dyDescent="0.2">
      <c r="G25656" s="9"/>
    </row>
    <row r="25657" spans="7:7" x14ac:dyDescent="0.2">
      <c r="G25657" s="9"/>
    </row>
    <row r="25658" spans="7:7" x14ac:dyDescent="0.2">
      <c r="G25658" s="9"/>
    </row>
    <row r="25659" spans="7:7" x14ac:dyDescent="0.2">
      <c r="G25659" s="9"/>
    </row>
    <row r="25660" spans="7:7" x14ac:dyDescent="0.2">
      <c r="G25660" s="9"/>
    </row>
    <row r="25661" spans="7:7" x14ac:dyDescent="0.2">
      <c r="G25661" s="9"/>
    </row>
    <row r="25662" spans="7:7" x14ac:dyDescent="0.2">
      <c r="G25662" s="9"/>
    </row>
    <row r="25663" spans="7:7" x14ac:dyDescent="0.2">
      <c r="G25663" s="9"/>
    </row>
    <row r="25664" spans="7:7" x14ac:dyDescent="0.2">
      <c r="G25664" s="9"/>
    </row>
    <row r="25665" spans="7:7" x14ac:dyDescent="0.2">
      <c r="G25665" s="9"/>
    </row>
    <row r="25666" spans="7:7" x14ac:dyDescent="0.2">
      <c r="G25666" s="9"/>
    </row>
    <row r="25667" spans="7:7" x14ac:dyDescent="0.2">
      <c r="G25667" s="9"/>
    </row>
    <row r="25668" spans="7:7" x14ac:dyDescent="0.2">
      <c r="G25668" s="9"/>
    </row>
    <row r="25669" spans="7:7" x14ac:dyDescent="0.2">
      <c r="G25669" s="9"/>
    </row>
    <row r="25670" spans="7:7" x14ac:dyDescent="0.2">
      <c r="G25670" s="9"/>
    </row>
    <row r="25671" spans="7:7" x14ac:dyDescent="0.2">
      <c r="G25671" s="9"/>
    </row>
    <row r="25672" spans="7:7" x14ac:dyDescent="0.2">
      <c r="G25672" s="9"/>
    </row>
    <row r="25673" spans="7:7" x14ac:dyDescent="0.2">
      <c r="G25673" s="9"/>
    </row>
    <row r="25674" spans="7:7" x14ac:dyDescent="0.2">
      <c r="G25674" s="9"/>
    </row>
    <row r="25675" spans="7:7" x14ac:dyDescent="0.2">
      <c r="G25675" s="9"/>
    </row>
    <row r="25676" spans="7:7" x14ac:dyDescent="0.2">
      <c r="G25676" s="9"/>
    </row>
    <row r="25677" spans="7:7" x14ac:dyDescent="0.2">
      <c r="G25677" s="9"/>
    </row>
    <row r="25678" spans="7:7" x14ac:dyDescent="0.2">
      <c r="G25678" s="9"/>
    </row>
    <row r="25679" spans="7:7" x14ac:dyDescent="0.2">
      <c r="G25679" s="9"/>
    </row>
    <row r="25680" spans="7:7" x14ac:dyDescent="0.2">
      <c r="G25680" s="9"/>
    </row>
    <row r="25681" spans="7:7" x14ac:dyDescent="0.2">
      <c r="G25681" s="9"/>
    </row>
    <row r="25682" spans="7:7" x14ac:dyDescent="0.2">
      <c r="G25682" s="9"/>
    </row>
    <row r="25683" spans="7:7" x14ac:dyDescent="0.2">
      <c r="G25683" s="9"/>
    </row>
    <row r="25684" spans="7:7" x14ac:dyDescent="0.2">
      <c r="G25684" s="9"/>
    </row>
    <row r="25685" spans="7:7" x14ac:dyDescent="0.2">
      <c r="G25685" s="9"/>
    </row>
    <row r="25686" spans="7:7" x14ac:dyDescent="0.2">
      <c r="G25686" s="9"/>
    </row>
    <row r="25687" spans="7:7" x14ac:dyDescent="0.2">
      <c r="G25687" s="9"/>
    </row>
    <row r="25688" spans="7:7" x14ac:dyDescent="0.2">
      <c r="G25688" s="9"/>
    </row>
    <row r="25689" spans="7:7" x14ac:dyDescent="0.2">
      <c r="G25689" s="9"/>
    </row>
    <row r="25690" spans="7:7" x14ac:dyDescent="0.2">
      <c r="G25690" s="9"/>
    </row>
    <row r="25691" spans="7:7" x14ac:dyDescent="0.2">
      <c r="G25691" s="9"/>
    </row>
    <row r="25692" spans="7:7" x14ac:dyDescent="0.2">
      <c r="G25692" s="9"/>
    </row>
    <row r="25693" spans="7:7" x14ac:dyDescent="0.2">
      <c r="G25693" s="9"/>
    </row>
    <row r="25694" spans="7:7" x14ac:dyDescent="0.2">
      <c r="G25694" s="9"/>
    </row>
    <row r="25695" spans="7:7" x14ac:dyDescent="0.2">
      <c r="G25695" s="9"/>
    </row>
    <row r="25696" spans="7:7" x14ac:dyDescent="0.2">
      <c r="G25696" s="9"/>
    </row>
    <row r="25697" spans="7:7" x14ac:dyDescent="0.2">
      <c r="G25697" s="9"/>
    </row>
    <row r="25698" spans="7:7" x14ac:dyDescent="0.2">
      <c r="G25698" s="9"/>
    </row>
    <row r="25699" spans="7:7" x14ac:dyDescent="0.2">
      <c r="G25699" s="9"/>
    </row>
    <row r="25700" spans="7:7" x14ac:dyDescent="0.2">
      <c r="G25700" s="9"/>
    </row>
    <row r="25701" spans="7:7" x14ac:dyDescent="0.2">
      <c r="G25701" s="9"/>
    </row>
    <row r="25702" spans="7:7" x14ac:dyDescent="0.2">
      <c r="G25702" s="9"/>
    </row>
    <row r="25703" spans="7:7" x14ac:dyDescent="0.2">
      <c r="G25703" s="9"/>
    </row>
    <row r="25704" spans="7:7" x14ac:dyDescent="0.2">
      <c r="G25704" s="9"/>
    </row>
    <row r="25705" spans="7:7" x14ac:dyDescent="0.2">
      <c r="G25705" s="9"/>
    </row>
    <row r="25706" spans="7:7" x14ac:dyDescent="0.2">
      <c r="G25706" s="9"/>
    </row>
    <row r="25707" spans="7:7" x14ac:dyDescent="0.2">
      <c r="G25707" s="9"/>
    </row>
    <row r="25708" spans="7:7" x14ac:dyDescent="0.2">
      <c r="G25708" s="9"/>
    </row>
    <row r="25709" spans="7:7" x14ac:dyDescent="0.2">
      <c r="G25709" s="9"/>
    </row>
    <row r="25710" spans="7:7" x14ac:dyDescent="0.2">
      <c r="G25710" s="9"/>
    </row>
    <row r="25711" spans="7:7" x14ac:dyDescent="0.2">
      <c r="G25711" s="9"/>
    </row>
    <row r="25712" spans="7:7" x14ac:dyDescent="0.2">
      <c r="G25712" s="9"/>
    </row>
    <row r="25713" spans="7:7" x14ac:dyDescent="0.2">
      <c r="G25713" s="9"/>
    </row>
    <row r="25714" spans="7:7" x14ac:dyDescent="0.2">
      <c r="G25714" s="9"/>
    </row>
    <row r="25715" spans="7:7" x14ac:dyDescent="0.2">
      <c r="G25715" s="9"/>
    </row>
    <row r="25716" spans="7:7" x14ac:dyDescent="0.2">
      <c r="G25716" s="9"/>
    </row>
    <row r="25717" spans="7:7" x14ac:dyDescent="0.2">
      <c r="G25717" s="9"/>
    </row>
    <row r="25718" spans="7:7" x14ac:dyDescent="0.2">
      <c r="G25718" s="9"/>
    </row>
    <row r="25719" spans="7:7" x14ac:dyDescent="0.2">
      <c r="G25719" s="9"/>
    </row>
    <row r="25720" spans="7:7" x14ac:dyDescent="0.2">
      <c r="G25720" s="9"/>
    </row>
    <row r="25721" spans="7:7" x14ac:dyDescent="0.2">
      <c r="G25721" s="9"/>
    </row>
    <row r="25722" spans="7:7" x14ac:dyDescent="0.2">
      <c r="G25722" s="9"/>
    </row>
    <row r="25723" spans="7:7" x14ac:dyDescent="0.2">
      <c r="G25723" s="9"/>
    </row>
    <row r="25724" spans="7:7" x14ac:dyDescent="0.2">
      <c r="G25724" s="9"/>
    </row>
    <row r="25725" spans="7:7" x14ac:dyDescent="0.2">
      <c r="G25725" s="9"/>
    </row>
    <row r="25726" spans="7:7" x14ac:dyDescent="0.2">
      <c r="G25726" s="9"/>
    </row>
    <row r="25727" spans="7:7" x14ac:dyDescent="0.2">
      <c r="G25727" s="9"/>
    </row>
    <row r="25728" spans="7:7" x14ac:dyDescent="0.2">
      <c r="G25728" s="9"/>
    </row>
    <row r="25729" spans="7:7" x14ac:dyDescent="0.2">
      <c r="G25729" s="9"/>
    </row>
    <row r="25730" spans="7:7" x14ac:dyDescent="0.2">
      <c r="G25730" s="9"/>
    </row>
    <row r="25731" spans="7:7" x14ac:dyDescent="0.2">
      <c r="G25731" s="9"/>
    </row>
    <row r="25732" spans="7:7" x14ac:dyDescent="0.2">
      <c r="G25732" s="9"/>
    </row>
    <row r="25733" spans="7:7" x14ac:dyDescent="0.2">
      <c r="G25733" s="9"/>
    </row>
    <row r="25734" spans="7:7" x14ac:dyDescent="0.2">
      <c r="G25734" s="9"/>
    </row>
    <row r="25735" spans="7:7" x14ac:dyDescent="0.2">
      <c r="G25735" s="9"/>
    </row>
    <row r="25736" spans="7:7" x14ac:dyDescent="0.2">
      <c r="G25736" s="9"/>
    </row>
    <row r="25737" spans="7:7" x14ac:dyDescent="0.2">
      <c r="G25737" s="9"/>
    </row>
    <row r="25738" spans="7:7" x14ac:dyDescent="0.2">
      <c r="G25738" s="9"/>
    </row>
    <row r="25739" spans="7:7" x14ac:dyDescent="0.2">
      <c r="G25739" s="9"/>
    </row>
    <row r="25740" spans="7:7" x14ac:dyDescent="0.2">
      <c r="G25740" s="9"/>
    </row>
    <row r="25741" spans="7:7" x14ac:dyDescent="0.2">
      <c r="G25741" s="9"/>
    </row>
    <row r="25742" spans="7:7" x14ac:dyDescent="0.2">
      <c r="G25742" s="9"/>
    </row>
    <row r="25743" spans="7:7" x14ac:dyDescent="0.2">
      <c r="G25743" s="9"/>
    </row>
    <row r="25744" spans="7:7" x14ac:dyDescent="0.2">
      <c r="G25744" s="9"/>
    </row>
    <row r="25745" spans="7:7" x14ac:dyDescent="0.2">
      <c r="G25745" s="9"/>
    </row>
    <row r="25746" spans="7:7" x14ac:dyDescent="0.2">
      <c r="G25746" s="9"/>
    </row>
    <row r="25747" spans="7:7" x14ac:dyDescent="0.2">
      <c r="G25747" s="9"/>
    </row>
    <row r="25748" spans="7:7" x14ac:dyDescent="0.2">
      <c r="G25748" s="9"/>
    </row>
    <row r="25749" spans="7:7" x14ac:dyDescent="0.2">
      <c r="G25749" s="9"/>
    </row>
    <row r="25750" spans="7:7" x14ac:dyDescent="0.2">
      <c r="G25750" s="9"/>
    </row>
    <row r="25751" spans="7:7" x14ac:dyDescent="0.2">
      <c r="G25751" s="9"/>
    </row>
    <row r="25752" spans="7:7" x14ac:dyDescent="0.2">
      <c r="G25752" s="9"/>
    </row>
    <row r="25753" spans="7:7" x14ac:dyDescent="0.2">
      <c r="G25753" s="9"/>
    </row>
    <row r="25754" spans="7:7" x14ac:dyDescent="0.2">
      <c r="G25754" s="9"/>
    </row>
    <row r="25755" spans="7:7" x14ac:dyDescent="0.2">
      <c r="G25755" s="9"/>
    </row>
    <row r="25756" spans="7:7" x14ac:dyDescent="0.2">
      <c r="G25756" s="9"/>
    </row>
    <row r="25757" spans="7:7" x14ac:dyDescent="0.2">
      <c r="G25757" s="9"/>
    </row>
    <row r="25758" spans="7:7" x14ac:dyDescent="0.2">
      <c r="G25758" s="9"/>
    </row>
    <row r="25759" spans="7:7" x14ac:dyDescent="0.2">
      <c r="G25759" s="9"/>
    </row>
    <row r="25760" spans="7:7" x14ac:dyDescent="0.2">
      <c r="G25760" s="9"/>
    </row>
    <row r="25761" spans="7:7" x14ac:dyDescent="0.2">
      <c r="G25761" s="9"/>
    </row>
    <row r="25762" spans="7:7" x14ac:dyDescent="0.2">
      <c r="G25762" s="9"/>
    </row>
    <row r="25763" spans="7:7" x14ac:dyDescent="0.2">
      <c r="G25763" s="9"/>
    </row>
    <row r="25764" spans="7:7" x14ac:dyDescent="0.2">
      <c r="G25764" s="9"/>
    </row>
    <row r="25765" spans="7:7" x14ac:dyDescent="0.2">
      <c r="G25765" s="9"/>
    </row>
    <row r="25766" spans="7:7" x14ac:dyDescent="0.2">
      <c r="G25766" s="9"/>
    </row>
    <row r="25767" spans="7:7" x14ac:dyDescent="0.2">
      <c r="G25767" s="9"/>
    </row>
    <row r="25768" spans="7:7" x14ac:dyDescent="0.2">
      <c r="G25768" s="9"/>
    </row>
    <row r="25769" spans="7:7" x14ac:dyDescent="0.2">
      <c r="G25769" s="9"/>
    </row>
    <row r="25770" spans="7:7" x14ac:dyDescent="0.2">
      <c r="G25770" s="9"/>
    </row>
    <row r="25771" spans="7:7" x14ac:dyDescent="0.2">
      <c r="G25771" s="9"/>
    </row>
    <row r="25772" spans="7:7" x14ac:dyDescent="0.2">
      <c r="G25772" s="9"/>
    </row>
    <row r="25773" spans="7:7" x14ac:dyDescent="0.2">
      <c r="G25773" s="9"/>
    </row>
    <row r="25774" spans="7:7" x14ac:dyDescent="0.2">
      <c r="G25774" s="9"/>
    </row>
    <row r="25775" spans="7:7" x14ac:dyDescent="0.2">
      <c r="G25775" s="9"/>
    </row>
    <row r="25776" spans="7:7" x14ac:dyDescent="0.2">
      <c r="G25776" s="9"/>
    </row>
    <row r="25777" spans="7:7" x14ac:dyDescent="0.2">
      <c r="G25777" s="9"/>
    </row>
    <row r="25778" spans="7:7" x14ac:dyDescent="0.2">
      <c r="G25778" s="9"/>
    </row>
    <row r="25779" spans="7:7" x14ac:dyDescent="0.2">
      <c r="G25779" s="9"/>
    </row>
    <row r="25780" spans="7:7" x14ac:dyDescent="0.2">
      <c r="G25780" s="9"/>
    </row>
    <row r="25781" spans="7:7" x14ac:dyDescent="0.2">
      <c r="G25781" s="9"/>
    </row>
    <row r="25782" spans="7:7" x14ac:dyDescent="0.2">
      <c r="G25782" s="9"/>
    </row>
    <row r="25783" spans="7:7" x14ac:dyDescent="0.2">
      <c r="G25783" s="9"/>
    </row>
    <row r="25784" spans="7:7" x14ac:dyDescent="0.2">
      <c r="G25784" s="9"/>
    </row>
    <row r="25785" spans="7:7" x14ac:dyDescent="0.2">
      <c r="G25785" s="9"/>
    </row>
    <row r="25786" spans="7:7" x14ac:dyDescent="0.2">
      <c r="G25786" s="9"/>
    </row>
    <row r="25787" spans="7:7" x14ac:dyDescent="0.2">
      <c r="G25787" s="9"/>
    </row>
    <row r="25788" spans="7:7" x14ac:dyDescent="0.2">
      <c r="G25788" s="9"/>
    </row>
    <row r="25789" spans="7:7" x14ac:dyDescent="0.2">
      <c r="G25789" s="9"/>
    </row>
    <row r="25790" spans="7:7" x14ac:dyDescent="0.2">
      <c r="G25790" s="9"/>
    </row>
    <row r="25791" spans="7:7" x14ac:dyDescent="0.2">
      <c r="G25791" s="9"/>
    </row>
    <row r="25792" spans="7:7" x14ac:dyDescent="0.2">
      <c r="G25792" s="9"/>
    </row>
    <row r="25793" spans="7:7" x14ac:dyDescent="0.2">
      <c r="G25793" s="9"/>
    </row>
    <row r="25794" spans="7:7" x14ac:dyDescent="0.2">
      <c r="G25794" s="9"/>
    </row>
    <row r="25795" spans="7:7" x14ac:dyDescent="0.2">
      <c r="G25795" s="9"/>
    </row>
    <row r="25796" spans="7:7" x14ac:dyDescent="0.2">
      <c r="G25796" s="9"/>
    </row>
    <row r="25797" spans="7:7" x14ac:dyDescent="0.2">
      <c r="G25797" s="9"/>
    </row>
    <row r="25798" spans="7:7" x14ac:dyDescent="0.2">
      <c r="G25798" s="9"/>
    </row>
    <row r="25799" spans="7:7" x14ac:dyDescent="0.2">
      <c r="G25799" s="9"/>
    </row>
    <row r="25800" spans="7:7" x14ac:dyDescent="0.2">
      <c r="G25800" s="9"/>
    </row>
    <row r="25801" spans="7:7" x14ac:dyDescent="0.2">
      <c r="G25801" s="9"/>
    </row>
    <row r="25802" spans="7:7" x14ac:dyDescent="0.2">
      <c r="G25802" s="9"/>
    </row>
    <row r="25803" spans="7:7" x14ac:dyDescent="0.2">
      <c r="G25803" s="9"/>
    </row>
    <row r="25804" spans="7:7" x14ac:dyDescent="0.2">
      <c r="G25804" s="9"/>
    </row>
    <row r="25805" spans="7:7" x14ac:dyDescent="0.2">
      <c r="G25805" s="9"/>
    </row>
    <row r="25806" spans="7:7" x14ac:dyDescent="0.2">
      <c r="G25806" s="9"/>
    </row>
    <row r="25807" spans="7:7" x14ac:dyDescent="0.2">
      <c r="G25807" s="9"/>
    </row>
    <row r="25808" spans="7:7" x14ac:dyDescent="0.2">
      <c r="G25808" s="9"/>
    </row>
    <row r="25809" spans="7:7" x14ac:dyDescent="0.2">
      <c r="G25809" s="9"/>
    </row>
    <row r="25810" spans="7:7" x14ac:dyDescent="0.2">
      <c r="G25810" s="9"/>
    </row>
    <row r="25811" spans="7:7" x14ac:dyDescent="0.2">
      <c r="G25811" s="9"/>
    </row>
    <row r="25812" spans="7:7" x14ac:dyDescent="0.2">
      <c r="G25812" s="9"/>
    </row>
    <row r="25813" spans="7:7" x14ac:dyDescent="0.2">
      <c r="G25813" s="9"/>
    </row>
    <row r="25814" spans="7:7" x14ac:dyDescent="0.2">
      <c r="G25814" s="9"/>
    </row>
    <row r="25815" spans="7:7" x14ac:dyDescent="0.2">
      <c r="G25815" s="9"/>
    </row>
    <row r="25816" spans="7:7" x14ac:dyDescent="0.2">
      <c r="G25816" s="9"/>
    </row>
    <row r="25817" spans="7:7" x14ac:dyDescent="0.2">
      <c r="G25817" s="9"/>
    </row>
    <row r="25818" spans="7:7" x14ac:dyDescent="0.2">
      <c r="G25818" s="9"/>
    </row>
    <row r="25819" spans="7:7" x14ac:dyDescent="0.2">
      <c r="G25819" s="9"/>
    </row>
    <row r="25820" spans="7:7" x14ac:dyDescent="0.2">
      <c r="G25820" s="9"/>
    </row>
    <row r="25821" spans="7:7" x14ac:dyDescent="0.2">
      <c r="G25821" s="9"/>
    </row>
    <row r="25822" spans="7:7" x14ac:dyDescent="0.2">
      <c r="G25822" s="9"/>
    </row>
    <row r="25823" spans="7:7" x14ac:dyDescent="0.2">
      <c r="G25823" s="9"/>
    </row>
    <row r="25824" spans="7:7" x14ac:dyDescent="0.2">
      <c r="G25824" s="9"/>
    </row>
    <row r="25825" spans="7:7" x14ac:dyDescent="0.2">
      <c r="G25825" s="9"/>
    </row>
    <row r="25826" spans="7:7" x14ac:dyDescent="0.2">
      <c r="G25826" s="9"/>
    </row>
    <row r="25827" spans="7:7" x14ac:dyDescent="0.2">
      <c r="G25827" s="9"/>
    </row>
    <row r="25828" spans="7:7" x14ac:dyDescent="0.2">
      <c r="G25828" s="9"/>
    </row>
    <row r="25829" spans="7:7" x14ac:dyDescent="0.2">
      <c r="G25829" s="9"/>
    </row>
    <row r="25830" spans="7:7" x14ac:dyDescent="0.2">
      <c r="G25830" s="9"/>
    </row>
    <row r="25831" spans="7:7" x14ac:dyDescent="0.2">
      <c r="G25831" s="9"/>
    </row>
    <row r="25832" spans="7:7" x14ac:dyDescent="0.2">
      <c r="G25832" s="9"/>
    </row>
    <row r="25833" spans="7:7" x14ac:dyDescent="0.2">
      <c r="G25833" s="9"/>
    </row>
    <row r="25834" spans="7:7" x14ac:dyDescent="0.2">
      <c r="G25834" s="9"/>
    </row>
    <row r="25835" spans="7:7" x14ac:dyDescent="0.2">
      <c r="G25835" s="9"/>
    </row>
    <row r="25836" spans="7:7" x14ac:dyDescent="0.2">
      <c r="G25836" s="9"/>
    </row>
    <row r="25837" spans="7:7" x14ac:dyDescent="0.2">
      <c r="G25837" s="9"/>
    </row>
    <row r="25838" spans="7:7" x14ac:dyDescent="0.2">
      <c r="G25838" s="9"/>
    </row>
    <row r="25839" spans="7:7" x14ac:dyDescent="0.2">
      <c r="G25839" s="9"/>
    </row>
    <row r="25840" spans="7:7" x14ac:dyDescent="0.2">
      <c r="G25840" s="9"/>
    </row>
    <row r="25841" spans="7:7" x14ac:dyDescent="0.2">
      <c r="G25841" s="9"/>
    </row>
    <row r="25842" spans="7:7" x14ac:dyDescent="0.2">
      <c r="G25842" s="9"/>
    </row>
    <row r="25843" spans="7:7" x14ac:dyDescent="0.2">
      <c r="G25843" s="9"/>
    </row>
    <row r="25844" spans="7:7" x14ac:dyDescent="0.2">
      <c r="G25844" s="9"/>
    </row>
    <row r="25845" spans="7:7" x14ac:dyDescent="0.2">
      <c r="G25845" s="9"/>
    </row>
    <row r="25846" spans="7:7" x14ac:dyDescent="0.2">
      <c r="G25846" s="9"/>
    </row>
    <row r="25847" spans="7:7" x14ac:dyDescent="0.2">
      <c r="G25847" s="9"/>
    </row>
    <row r="25848" spans="7:7" x14ac:dyDescent="0.2">
      <c r="G25848" s="9"/>
    </row>
    <row r="25849" spans="7:7" x14ac:dyDescent="0.2">
      <c r="G25849" s="9"/>
    </row>
    <row r="25850" spans="7:7" x14ac:dyDescent="0.2">
      <c r="G25850" s="9"/>
    </row>
    <row r="25851" spans="7:7" x14ac:dyDescent="0.2">
      <c r="G25851" s="9"/>
    </row>
    <row r="25852" spans="7:7" x14ac:dyDescent="0.2">
      <c r="G25852" s="9"/>
    </row>
    <row r="25853" spans="7:7" x14ac:dyDescent="0.2">
      <c r="G25853" s="9"/>
    </row>
    <row r="25854" spans="7:7" x14ac:dyDescent="0.2">
      <c r="G25854" s="9"/>
    </row>
    <row r="25855" spans="7:7" x14ac:dyDescent="0.2">
      <c r="G25855" s="9"/>
    </row>
    <row r="25856" spans="7:7" x14ac:dyDescent="0.2">
      <c r="G25856" s="9"/>
    </row>
    <row r="25857" spans="7:7" x14ac:dyDescent="0.2">
      <c r="G25857" s="9"/>
    </row>
    <row r="25858" spans="7:7" x14ac:dyDescent="0.2">
      <c r="G25858" s="9"/>
    </row>
    <row r="25859" spans="7:7" x14ac:dyDescent="0.2">
      <c r="G25859" s="9"/>
    </row>
    <row r="25860" spans="7:7" x14ac:dyDescent="0.2">
      <c r="G25860" s="9"/>
    </row>
    <row r="25861" spans="7:7" x14ac:dyDescent="0.2">
      <c r="G25861" s="9"/>
    </row>
    <row r="25862" spans="7:7" x14ac:dyDescent="0.2">
      <c r="G25862" s="9"/>
    </row>
    <row r="25863" spans="7:7" x14ac:dyDescent="0.2">
      <c r="G25863" s="9"/>
    </row>
    <row r="25864" spans="7:7" x14ac:dyDescent="0.2">
      <c r="G25864" s="9"/>
    </row>
    <row r="25865" spans="7:7" x14ac:dyDescent="0.2">
      <c r="G25865" s="9"/>
    </row>
    <row r="25866" spans="7:7" x14ac:dyDescent="0.2">
      <c r="G25866" s="9"/>
    </row>
    <row r="25867" spans="7:7" x14ac:dyDescent="0.2">
      <c r="G25867" s="9"/>
    </row>
    <row r="25868" spans="7:7" x14ac:dyDescent="0.2">
      <c r="G25868" s="9"/>
    </row>
    <row r="25869" spans="7:7" x14ac:dyDescent="0.2">
      <c r="G25869" s="9"/>
    </row>
    <row r="25870" spans="7:7" x14ac:dyDescent="0.2">
      <c r="G25870" s="9"/>
    </row>
    <row r="25871" spans="7:7" x14ac:dyDescent="0.2">
      <c r="G25871" s="9"/>
    </row>
    <row r="25872" spans="7:7" x14ac:dyDescent="0.2">
      <c r="G25872" s="9"/>
    </row>
    <row r="25873" spans="7:7" x14ac:dyDescent="0.2">
      <c r="G25873" s="9"/>
    </row>
    <row r="25874" spans="7:7" x14ac:dyDescent="0.2">
      <c r="G25874" s="9"/>
    </row>
    <row r="25875" spans="7:7" x14ac:dyDescent="0.2">
      <c r="G25875" s="9"/>
    </row>
    <row r="25876" spans="7:7" x14ac:dyDescent="0.2">
      <c r="G25876" s="9"/>
    </row>
    <row r="25877" spans="7:7" x14ac:dyDescent="0.2">
      <c r="G25877" s="9"/>
    </row>
    <row r="25878" spans="7:7" x14ac:dyDescent="0.2">
      <c r="G25878" s="9"/>
    </row>
    <row r="25879" spans="7:7" x14ac:dyDescent="0.2">
      <c r="G25879" s="9"/>
    </row>
    <row r="25880" spans="7:7" x14ac:dyDescent="0.2">
      <c r="G25880" s="9"/>
    </row>
    <row r="25881" spans="7:7" x14ac:dyDescent="0.2">
      <c r="G25881" s="9"/>
    </row>
    <row r="25882" spans="7:7" x14ac:dyDescent="0.2">
      <c r="G25882" s="9"/>
    </row>
    <row r="25883" spans="7:7" x14ac:dyDescent="0.2">
      <c r="G25883" s="9"/>
    </row>
    <row r="25884" spans="7:7" x14ac:dyDescent="0.2">
      <c r="G25884" s="9"/>
    </row>
    <row r="25885" spans="7:7" x14ac:dyDescent="0.2">
      <c r="G25885" s="9"/>
    </row>
    <row r="25886" spans="7:7" x14ac:dyDescent="0.2">
      <c r="G25886" s="9"/>
    </row>
    <row r="25887" spans="7:7" x14ac:dyDescent="0.2">
      <c r="G25887" s="9"/>
    </row>
    <row r="25888" spans="7:7" x14ac:dyDescent="0.2">
      <c r="G25888" s="9"/>
    </row>
    <row r="25889" spans="7:7" x14ac:dyDescent="0.2">
      <c r="G25889" s="9"/>
    </row>
    <row r="25890" spans="7:7" x14ac:dyDescent="0.2">
      <c r="G25890" s="9"/>
    </row>
    <row r="25891" spans="7:7" x14ac:dyDescent="0.2">
      <c r="G25891" s="9"/>
    </row>
    <row r="25892" spans="7:7" x14ac:dyDescent="0.2">
      <c r="G25892" s="9"/>
    </row>
    <row r="25893" spans="7:7" x14ac:dyDescent="0.2">
      <c r="G25893" s="9"/>
    </row>
    <row r="25894" spans="7:7" x14ac:dyDescent="0.2">
      <c r="G25894" s="9"/>
    </row>
    <row r="25895" spans="7:7" x14ac:dyDescent="0.2">
      <c r="G25895" s="9"/>
    </row>
    <row r="25896" spans="7:7" x14ac:dyDescent="0.2">
      <c r="G25896" s="9"/>
    </row>
    <row r="25897" spans="7:7" x14ac:dyDescent="0.2">
      <c r="G25897" s="9"/>
    </row>
    <row r="25898" spans="7:7" x14ac:dyDescent="0.2">
      <c r="G25898" s="9"/>
    </row>
    <row r="25899" spans="7:7" x14ac:dyDescent="0.2">
      <c r="G25899" s="9"/>
    </row>
    <row r="25900" spans="7:7" x14ac:dyDescent="0.2">
      <c r="G25900" s="9"/>
    </row>
    <row r="25901" spans="7:7" x14ac:dyDescent="0.2">
      <c r="G25901" s="9"/>
    </row>
    <row r="25902" spans="7:7" x14ac:dyDescent="0.2">
      <c r="G25902" s="9"/>
    </row>
    <row r="25903" spans="7:7" x14ac:dyDescent="0.2">
      <c r="G25903" s="9"/>
    </row>
    <row r="25904" spans="7:7" x14ac:dyDescent="0.2">
      <c r="G25904" s="9"/>
    </row>
    <row r="25905" spans="7:7" x14ac:dyDescent="0.2">
      <c r="G25905" s="9"/>
    </row>
    <row r="25906" spans="7:7" x14ac:dyDescent="0.2">
      <c r="G25906" s="9"/>
    </row>
    <row r="25907" spans="7:7" x14ac:dyDescent="0.2">
      <c r="G25907" s="9"/>
    </row>
    <row r="25908" spans="7:7" x14ac:dyDescent="0.2">
      <c r="G25908" s="9"/>
    </row>
    <row r="25909" spans="7:7" x14ac:dyDescent="0.2">
      <c r="G25909" s="9"/>
    </row>
    <row r="25910" spans="7:7" x14ac:dyDescent="0.2">
      <c r="G25910" s="9"/>
    </row>
    <row r="25911" spans="7:7" x14ac:dyDescent="0.2">
      <c r="G25911" s="9"/>
    </row>
    <row r="25912" spans="7:7" x14ac:dyDescent="0.2">
      <c r="G25912" s="9"/>
    </row>
    <row r="25913" spans="7:7" x14ac:dyDescent="0.2">
      <c r="G25913" s="9"/>
    </row>
    <row r="25914" spans="7:7" x14ac:dyDescent="0.2">
      <c r="G25914" s="9"/>
    </row>
    <row r="25915" spans="7:7" x14ac:dyDescent="0.2">
      <c r="G25915" s="9"/>
    </row>
    <row r="25916" spans="7:7" x14ac:dyDescent="0.2">
      <c r="G25916" s="9"/>
    </row>
    <row r="25917" spans="7:7" x14ac:dyDescent="0.2">
      <c r="G25917" s="9"/>
    </row>
    <row r="25918" spans="7:7" x14ac:dyDescent="0.2">
      <c r="G25918" s="9"/>
    </row>
    <row r="25919" spans="7:7" x14ac:dyDescent="0.2">
      <c r="G25919" s="9"/>
    </row>
    <row r="25920" spans="7:7" x14ac:dyDescent="0.2">
      <c r="G25920" s="9"/>
    </row>
    <row r="25921" spans="7:7" x14ac:dyDescent="0.2">
      <c r="G25921" s="9"/>
    </row>
    <row r="25922" spans="7:7" x14ac:dyDescent="0.2">
      <c r="G25922" s="9"/>
    </row>
    <row r="25923" spans="7:7" x14ac:dyDescent="0.2">
      <c r="G25923" s="9"/>
    </row>
    <row r="25924" spans="7:7" x14ac:dyDescent="0.2">
      <c r="G25924" s="9"/>
    </row>
    <row r="25925" spans="7:7" x14ac:dyDescent="0.2">
      <c r="G25925" s="9"/>
    </row>
    <row r="25926" spans="7:7" x14ac:dyDescent="0.2">
      <c r="G25926" s="9"/>
    </row>
    <row r="25927" spans="7:7" x14ac:dyDescent="0.2">
      <c r="G25927" s="9"/>
    </row>
    <row r="25928" spans="7:7" x14ac:dyDescent="0.2">
      <c r="G25928" s="9"/>
    </row>
    <row r="25929" spans="7:7" x14ac:dyDescent="0.2">
      <c r="G25929" s="9"/>
    </row>
    <row r="25930" spans="7:7" x14ac:dyDescent="0.2">
      <c r="G25930" s="9"/>
    </row>
    <row r="25931" spans="7:7" x14ac:dyDescent="0.2">
      <c r="G25931" s="9"/>
    </row>
    <row r="25932" spans="7:7" x14ac:dyDescent="0.2">
      <c r="G25932" s="9"/>
    </row>
    <row r="25933" spans="7:7" x14ac:dyDescent="0.2">
      <c r="G25933" s="9"/>
    </row>
    <row r="25934" spans="7:7" x14ac:dyDescent="0.2">
      <c r="G25934" s="9"/>
    </row>
    <row r="25935" spans="7:7" x14ac:dyDescent="0.2">
      <c r="G25935" s="9"/>
    </row>
    <row r="25936" spans="7:7" x14ac:dyDescent="0.2">
      <c r="G25936" s="9"/>
    </row>
    <row r="25937" spans="7:7" x14ac:dyDescent="0.2">
      <c r="G25937" s="9"/>
    </row>
    <row r="25938" spans="7:7" x14ac:dyDescent="0.2">
      <c r="G25938" s="9"/>
    </row>
    <row r="25939" spans="7:7" x14ac:dyDescent="0.2">
      <c r="G25939" s="9"/>
    </row>
    <row r="25940" spans="7:7" x14ac:dyDescent="0.2">
      <c r="G25940" s="9"/>
    </row>
    <row r="25941" spans="7:7" x14ac:dyDescent="0.2">
      <c r="G25941" s="9"/>
    </row>
    <row r="25942" spans="7:7" x14ac:dyDescent="0.2">
      <c r="G25942" s="9"/>
    </row>
    <row r="25943" spans="7:7" x14ac:dyDescent="0.2">
      <c r="G25943" s="9"/>
    </row>
    <row r="25944" spans="7:7" x14ac:dyDescent="0.2">
      <c r="G25944" s="9"/>
    </row>
    <row r="25945" spans="7:7" x14ac:dyDescent="0.2">
      <c r="G25945" s="9"/>
    </row>
    <row r="25946" spans="7:7" x14ac:dyDescent="0.2">
      <c r="G25946" s="9"/>
    </row>
    <row r="25947" spans="7:7" x14ac:dyDescent="0.2">
      <c r="G25947" s="9"/>
    </row>
    <row r="25948" spans="7:7" x14ac:dyDescent="0.2">
      <c r="G25948" s="9"/>
    </row>
    <row r="25949" spans="7:7" x14ac:dyDescent="0.2">
      <c r="G25949" s="9"/>
    </row>
    <row r="25950" spans="7:7" x14ac:dyDescent="0.2">
      <c r="G25950" s="9"/>
    </row>
    <row r="25951" spans="7:7" x14ac:dyDescent="0.2">
      <c r="G25951" s="9"/>
    </row>
    <row r="25952" spans="7:7" x14ac:dyDescent="0.2">
      <c r="G25952" s="9"/>
    </row>
    <row r="25953" spans="7:7" x14ac:dyDescent="0.2">
      <c r="G25953" s="9"/>
    </row>
    <row r="25954" spans="7:7" x14ac:dyDescent="0.2">
      <c r="G25954" s="9"/>
    </row>
    <row r="25955" spans="7:7" x14ac:dyDescent="0.2">
      <c r="G25955" s="9"/>
    </row>
    <row r="25956" spans="7:7" x14ac:dyDescent="0.2">
      <c r="G25956" s="9"/>
    </row>
    <row r="25957" spans="7:7" x14ac:dyDescent="0.2">
      <c r="G25957" s="9"/>
    </row>
    <row r="25958" spans="7:7" x14ac:dyDescent="0.2">
      <c r="G25958" s="9"/>
    </row>
    <row r="25959" spans="7:7" x14ac:dyDescent="0.2">
      <c r="G25959" s="9"/>
    </row>
    <row r="25960" spans="7:7" x14ac:dyDescent="0.2">
      <c r="G25960" s="9"/>
    </row>
    <row r="25961" spans="7:7" x14ac:dyDescent="0.2">
      <c r="G25961" s="9"/>
    </row>
    <row r="25962" spans="7:7" x14ac:dyDescent="0.2">
      <c r="G25962" s="9"/>
    </row>
    <row r="25963" spans="7:7" x14ac:dyDescent="0.2">
      <c r="G25963" s="9"/>
    </row>
    <row r="25964" spans="7:7" x14ac:dyDescent="0.2">
      <c r="G25964" s="9"/>
    </row>
    <row r="25965" spans="7:7" x14ac:dyDescent="0.2">
      <c r="G25965" s="9"/>
    </row>
    <row r="25966" spans="7:7" x14ac:dyDescent="0.2">
      <c r="G25966" s="9"/>
    </row>
    <row r="25967" spans="7:7" x14ac:dyDescent="0.2">
      <c r="G25967" s="9"/>
    </row>
    <row r="25968" spans="7:7" x14ac:dyDescent="0.2">
      <c r="G25968" s="9"/>
    </row>
    <row r="25969" spans="7:7" x14ac:dyDescent="0.2">
      <c r="G25969" s="9"/>
    </row>
    <row r="25970" spans="7:7" x14ac:dyDescent="0.2">
      <c r="G25970" s="9"/>
    </row>
    <row r="25971" spans="7:7" x14ac:dyDescent="0.2">
      <c r="G25971" s="9"/>
    </row>
    <row r="25972" spans="7:7" x14ac:dyDescent="0.2">
      <c r="G25972" s="9"/>
    </row>
    <row r="25973" spans="7:7" x14ac:dyDescent="0.2">
      <c r="G25973" s="9"/>
    </row>
    <row r="25974" spans="7:7" x14ac:dyDescent="0.2">
      <c r="G25974" s="9"/>
    </row>
    <row r="25975" spans="7:7" x14ac:dyDescent="0.2">
      <c r="G25975" s="9"/>
    </row>
    <row r="25976" spans="7:7" x14ac:dyDescent="0.2">
      <c r="G25976" s="9"/>
    </row>
    <row r="25977" spans="7:7" x14ac:dyDescent="0.2">
      <c r="G25977" s="9"/>
    </row>
    <row r="25978" spans="7:7" x14ac:dyDescent="0.2">
      <c r="G25978" s="9"/>
    </row>
    <row r="25979" spans="7:7" x14ac:dyDescent="0.2">
      <c r="G25979" s="9"/>
    </row>
    <row r="25980" spans="7:7" x14ac:dyDescent="0.2">
      <c r="G25980" s="9"/>
    </row>
    <row r="25981" spans="7:7" x14ac:dyDescent="0.2">
      <c r="G25981" s="9"/>
    </row>
    <row r="25982" spans="7:7" x14ac:dyDescent="0.2">
      <c r="G25982" s="9"/>
    </row>
    <row r="25983" spans="7:7" x14ac:dyDescent="0.2">
      <c r="G25983" s="9"/>
    </row>
    <row r="25984" spans="7:7" x14ac:dyDescent="0.2">
      <c r="G25984" s="9"/>
    </row>
    <row r="25985" spans="7:7" x14ac:dyDescent="0.2">
      <c r="G25985" s="9"/>
    </row>
    <row r="25986" spans="7:7" x14ac:dyDescent="0.2">
      <c r="G25986" s="9"/>
    </row>
    <row r="25987" spans="7:7" x14ac:dyDescent="0.2">
      <c r="G25987" s="9"/>
    </row>
    <row r="25988" spans="7:7" x14ac:dyDescent="0.2">
      <c r="G25988" s="9"/>
    </row>
    <row r="25989" spans="7:7" x14ac:dyDescent="0.2">
      <c r="G25989" s="9"/>
    </row>
    <row r="25990" spans="7:7" x14ac:dyDescent="0.2">
      <c r="G25990" s="9"/>
    </row>
    <row r="25991" spans="7:7" x14ac:dyDescent="0.2">
      <c r="G25991" s="9"/>
    </row>
    <row r="25992" spans="7:7" x14ac:dyDescent="0.2">
      <c r="G25992" s="9"/>
    </row>
    <row r="25993" spans="7:7" x14ac:dyDescent="0.2">
      <c r="G25993" s="9"/>
    </row>
    <row r="25994" spans="7:7" x14ac:dyDescent="0.2">
      <c r="G25994" s="9"/>
    </row>
    <row r="25995" spans="7:7" x14ac:dyDescent="0.2">
      <c r="G25995" s="9"/>
    </row>
    <row r="25996" spans="7:7" x14ac:dyDescent="0.2">
      <c r="G25996" s="9"/>
    </row>
    <row r="25997" spans="7:7" x14ac:dyDescent="0.2">
      <c r="G25997" s="9"/>
    </row>
    <row r="25998" spans="7:7" x14ac:dyDescent="0.2">
      <c r="G25998" s="9"/>
    </row>
    <row r="25999" spans="7:7" x14ac:dyDescent="0.2">
      <c r="G25999" s="9"/>
    </row>
    <row r="26000" spans="7:7" x14ac:dyDescent="0.2">
      <c r="G26000" s="9"/>
    </row>
    <row r="26001" spans="7:7" x14ac:dyDescent="0.2">
      <c r="G26001" s="9"/>
    </row>
    <row r="26002" spans="7:7" x14ac:dyDescent="0.2">
      <c r="G26002" s="9"/>
    </row>
    <row r="26003" spans="7:7" x14ac:dyDescent="0.2">
      <c r="G26003" s="9"/>
    </row>
    <row r="26004" spans="7:7" x14ac:dyDescent="0.2">
      <c r="G26004" s="9"/>
    </row>
    <row r="26005" spans="7:7" x14ac:dyDescent="0.2">
      <c r="G26005" s="9"/>
    </row>
    <row r="26006" spans="7:7" x14ac:dyDescent="0.2">
      <c r="G26006" s="9"/>
    </row>
    <row r="26007" spans="7:7" x14ac:dyDescent="0.2">
      <c r="G26007" s="9"/>
    </row>
    <row r="26008" spans="7:7" x14ac:dyDescent="0.2">
      <c r="G26008" s="9"/>
    </row>
    <row r="26009" spans="7:7" x14ac:dyDescent="0.2">
      <c r="G26009" s="9"/>
    </row>
    <row r="26010" spans="7:7" x14ac:dyDescent="0.2">
      <c r="G26010" s="9"/>
    </row>
    <row r="26011" spans="7:7" x14ac:dyDescent="0.2">
      <c r="G26011" s="9"/>
    </row>
    <row r="26012" spans="7:7" x14ac:dyDescent="0.2">
      <c r="G26012" s="9"/>
    </row>
    <row r="26013" spans="7:7" x14ac:dyDescent="0.2">
      <c r="G26013" s="9"/>
    </row>
    <row r="26014" spans="7:7" x14ac:dyDescent="0.2">
      <c r="G26014" s="9"/>
    </row>
    <row r="26015" spans="7:7" x14ac:dyDescent="0.2">
      <c r="G26015" s="9"/>
    </row>
    <row r="26016" spans="7:7" x14ac:dyDescent="0.2">
      <c r="G26016" s="9"/>
    </row>
    <row r="26017" spans="7:7" x14ac:dyDescent="0.2">
      <c r="G26017" s="9"/>
    </row>
    <row r="26018" spans="7:7" x14ac:dyDescent="0.2">
      <c r="G26018" s="9"/>
    </row>
    <row r="26019" spans="7:7" x14ac:dyDescent="0.2">
      <c r="G26019" s="9"/>
    </row>
    <row r="26020" spans="7:7" x14ac:dyDescent="0.2">
      <c r="G26020" s="9"/>
    </row>
    <row r="26021" spans="7:7" x14ac:dyDescent="0.2">
      <c r="G26021" s="9"/>
    </row>
    <row r="26022" spans="7:7" x14ac:dyDescent="0.2">
      <c r="G26022" s="9"/>
    </row>
    <row r="26023" spans="7:7" x14ac:dyDescent="0.2">
      <c r="G26023" s="9"/>
    </row>
    <row r="26024" spans="7:7" x14ac:dyDescent="0.2">
      <c r="G26024" s="9"/>
    </row>
    <row r="26025" spans="7:7" x14ac:dyDescent="0.2">
      <c r="G26025" s="9"/>
    </row>
    <row r="26026" spans="7:7" x14ac:dyDescent="0.2">
      <c r="G26026" s="9"/>
    </row>
    <row r="26027" spans="7:7" x14ac:dyDescent="0.2">
      <c r="G26027" s="9"/>
    </row>
    <row r="26028" spans="7:7" x14ac:dyDescent="0.2">
      <c r="G26028" s="9"/>
    </row>
    <row r="26029" spans="7:7" x14ac:dyDescent="0.2">
      <c r="G26029" s="9"/>
    </row>
    <row r="26030" spans="7:7" x14ac:dyDescent="0.2">
      <c r="G26030" s="9"/>
    </row>
    <row r="26031" spans="7:7" x14ac:dyDescent="0.2">
      <c r="G26031" s="9"/>
    </row>
    <row r="26032" spans="7:7" x14ac:dyDescent="0.2">
      <c r="G26032" s="9"/>
    </row>
    <row r="26033" spans="7:7" x14ac:dyDescent="0.2">
      <c r="G26033" s="9"/>
    </row>
    <row r="26034" spans="7:7" x14ac:dyDescent="0.2">
      <c r="G26034" s="9"/>
    </row>
    <row r="26035" spans="7:7" x14ac:dyDescent="0.2">
      <c r="G26035" s="9"/>
    </row>
    <row r="26036" spans="7:7" x14ac:dyDescent="0.2">
      <c r="G26036" s="9"/>
    </row>
    <row r="26037" spans="7:7" x14ac:dyDescent="0.2">
      <c r="G26037" s="9"/>
    </row>
    <row r="26038" spans="7:7" x14ac:dyDescent="0.2">
      <c r="G26038" s="9"/>
    </row>
    <row r="26039" spans="7:7" x14ac:dyDescent="0.2">
      <c r="G26039" s="9"/>
    </row>
    <row r="26040" spans="7:7" x14ac:dyDescent="0.2">
      <c r="G26040" s="9"/>
    </row>
    <row r="26041" spans="7:7" x14ac:dyDescent="0.2">
      <c r="G26041" s="9"/>
    </row>
    <row r="26042" spans="7:7" x14ac:dyDescent="0.2">
      <c r="G26042" s="9"/>
    </row>
    <row r="26043" spans="7:7" x14ac:dyDescent="0.2">
      <c r="G26043" s="9"/>
    </row>
    <row r="26044" spans="7:7" x14ac:dyDescent="0.2">
      <c r="G26044" s="9"/>
    </row>
    <row r="26045" spans="7:7" x14ac:dyDescent="0.2">
      <c r="G26045" s="9"/>
    </row>
    <row r="26046" spans="7:7" x14ac:dyDescent="0.2">
      <c r="G26046" s="9"/>
    </row>
    <row r="26047" spans="7:7" x14ac:dyDescent="0.2">
      <c r="G26047" s="9"/>
    </row>
    <row r="26048" spans="7:7" x14ac:dyDescent="0.2">
      <c r="G26048" s="9"/>
    </row>
    <row r="26049" spans="7:7" x14ac:dyDescent="0.2">
      <c r="G26049" s="9"/>
    </row>
    <row r="26050" spans="7:7" x14ac:dyDescent="0.2">
      <c r="G26050" s="9"/>
    </row>
    <row r="26051" spans="7:7" x14ac:dyDescent="0.2">
      <c r="G26051" s="9"/>
    </row>
    <row r="26052" spans="7:7" x14ac:dyDescent="0.2">
      <c r="G26052" s="9"/>
    </row>
    <row r="26053" spans="7:7" x14ac:dyDescent="0.2">
      <c r="G26053" s="9"/>
    </row>
    <row r="26054" spans="7:7" x14ac:dyDescent="0.2">
      <c r="G26054" s="9"/>
    </row>
    <row r="26055" spans="7:7" x14ac:dyDescent="0.2">
      <c r="G26055" s="9"/>
    </row>
    <row r="26056" spans="7:7" x14ac:dyDescent="0.2">
      <c r="G26056" s="9"/>
    </row>
    <row r="26057" spans="7:7" x14ac:dyDescent="0.2">
      <c r="G26057" s="9"/>
    </row>
    <row r="26058" spans="7:7" x14ac:dyDescent="0.2">
      <c r="G26058" s="9"/>
    </row>
    <row r="26059" spans="7:7" x14ac:dyDescent="0.2">
      <c r="G26059" s="9"/>
    </row>
    <row r="26060" spans="7:7" x14ac:dyDescent="0.2">
      <c r="G26060" s="9"/>
    </row>
    <row r="26061" spans="7:7" x14ac:dyDescent="0.2">
      <c r="G26061" s="9"/>
    </row>
    <row r="26062" spans="7:7" x14ac:dyDescent="0.2">
      <c r="G26062" s="9"/>
    </row>
    <row r="26063" spans="7:7" x14ac:dyDescent="0.2">
      <c r="G26063" s="9"/>
    </row>
    <row r="26064" spans="7:7" x14ac:dyDescent="0.2">
      <c r="G26064" s="9"/>
    </row>
    <row r="26065" spans="7:7" x14ac:dyDescent="0.2">
      <c r="G26065" s="9"/>
    </row>
    <row r="26066" spans="7:7" x14ac:dyDescent="0.2">
      <c r="G26066" s="9"/>
    </row>
    <row r="26067" spans="7:7" x14ac:dyDescent="0.2">
      <c r="G26067" s="9"/>
    </row>
    <row r="26068" spans="7:7" x14ac:dyDescent="0.2">
      <c r="G26068" s="9"/>
    </row>
    <row r="26069" spans="7:7" x14ac:dyDescent="0.2">
      <c r="G26069" s="9"/>
    </row>
    <row r="26070" spans="7:7" x14ac:dyDescent="0.2">
      <c r="G26070" s="9"/>
    </row>
    <row r="26071" spans="7:7" x14ac:dyDescent="0.2">
      <c r="G26071" s="9"/>
    </row>
    <row r="26072" spans="7:7" x14ac:dyDescent="0.2">
      <c r="G26072" s="9"/>
    </row>
    <row r="26073" spans="7:7" x14ac:dyDescent="0.2">
      <c r="G26073" s="9"/>
    </row>
    <row r="26074" spans="7:7" x14ac:dyDescent="0.2">
      <c r="G26074" s="9"/>
    </row>
    <row r="26075" spans="7:7" x14ac:dyDescent="0.2">
      <c r="G26075" s="9"/>
    </row>
    <row r="26076" spans="7:7" x14ac:dyDescent="0.2">
      <c r="G26076" s="9"/>
    </row>
    <row r="26077" spans="7:7" x14ac:dyDescent="0.2">
      <c r="G26077" s="9"/>
    </row>
    <row r="26078" spans="7:7" x14ac:dyDescent="0.2">
      <c r="G26078" s="9"/>
    </row>
    <row r="26079" spans="7:7" x14ac:dyDescent="0.2">
      <c r="G26079" s="9"/>
    </row>
    <row r="26080" spans="7:7" x14ac:dyDescent="0.2">
      <c r="G26080" s="9"/>
    </row>
    <row r="26081" spans="7:7" x14ac:dyDescent="0.2">
      <c r="G26081" s="9"/>
    </row>
    <row r="26082" spans="7:7" x14ac:dyDescent="0.2">
      <c r="G26082" s="9"/>
    </row>
    <row r="26083" spans="7:7" x14ac:dyDescent="0.2">
      <c r="G26083" s="9"/>
    </row>
    <row r="26084" spans="7:7" x14ac:dyDescent="0.2">
      <c r="G26084" s="9"/>
    </row>
    <row r="26085" spans="7:7" x14ac:dyDescent="0.2">
      <c r="G26085" s="9"/>
    </row>
    <row r="26086" spans="7:7" x14ac:dyDescent="0.2">
      <c r="G26086" s="9"/>
    </row>
    <row r="26087" spans="7:7" x14ac:dyDescent="0.2">
      <c r="G26087" s="9"/>
    </row>
    <row r="26088" spans="7:7" x14ac:dyDescent="0.2">
      <c r="G26088" s="9"/>
    </row>
    <row r="26089" spans="7:7" x14ac:dyDescent="0.2">
      <c r="G26089" s="9"/>
    </row>
    <row r="26090" spans="7:7" x14ac:dyDescent="0.2">
      <c r="G26090" s="9"/>
    </row>
    <row r="26091" spans="7:7" x14ac:dyDescent="0.2">
      <c r="G26091" s="9"/>
    </row>
    <row r="26092" spans="7:7" x14ac:dyDescent="0.2">
      <c r="G26092" s="9"/>
    </row>
    <row r="26093" spans="7:7" x14ac:dyDescent="0.2">
      <c r="G26093" s="9"/>
    </row>
    <row r="26094" spans="7:7" x14ac:dyDescent="0.2">
      <c r="G26094" s="9"/>
    </row>
    <row r="26095" spans="7:7" x14ac:dyDescent="0.2">
      <c r="G26095" s="9"/>
    </row>
    <row r="26096" spans="7:7" x14ac:dyDescent="0.2">
      <c r="G26096" s="9"/>
    </row>
    <row r="26097" spans="7:7" x14ac:dyDescent="0.2">
      <c r="G26097" s="9"/>
    </row>
    <row r="26098" spans="7:7" x14ac:dyDescent="0.2">
      <c r="G26098" s="9"/>
    </row>
    <row r="26099" spans="7:7" x14ac:dyDescent="0.2">
      <c r="G26099" s="9"/>
    </row>
    <row r="26100" spans="7:7" x14ac:dyDescent="0.2">
      <c r="G26100" s="9"/>
    </row>
    <row r="26101" spans="7:7" x14ac:dyDescent="0.2">
      <c r="G26101" s="9"/>
    </row>
    <row r="26102" spans="7:7" x14ac:dyDescent="0.2">
      <c r="G26102" s="9"/>
    </row>
    <row r="26103" spans="7:7" x14ac:dyDescent="0.2">
      <c r="G26103" s="9"/>
    </row>
    <row r="26104" spans="7:7" x14ac:dyDescent="0.2">
      <c r="G26104" s="9"/>
    </row>
    <row r="26105" spans="7:7" x14ac:dyDescent="0.2">
      <c r="G26105" s="9"/>
    </row>
    <row r="26106" spans="7:7" x14ac:dyDescent="0.2">
      <c r="G26106" s="9"/>
    </row>
    <row r="26107" spans="7:7" x14ac:dyDescent="0.2">
      <c r="G26107" s="9"/>
    </row>
    <row r="26108" spans="7:7" x14ac:dyDescent="0.2">
      <c r="G26108" s="9"/>
    </row>
    <row r="26109" spans="7:7" x14ac:dyDescent="0.2">
      <c r="G26109" s="9"/>
    </row>
    <row r="26110" spans="7:7" x14ac:dyDescent="0.2">
      <c r="G26110" s="9"/>
    </row>
    <row r="26111" spans="7:7" x14ac:dyDescent="0.2">
      <c r="G26111" s="9"/>
    </row>
    <row r="26112" spans="7:7" x14ac:dyDescent="0.2">
      <c r="G26112" s="9"/>
    </row>
    <row r="26113" spans="7:7" x14ac:dyDescent="0.2">
      <c r="G26113" s="9"/>
    </row>
    <row r="26114" spans="7:7" x14ac:dyDescent="0.2">
      <c r="G26114" s="9"/>
    </row>
    <row r="26115" spans="7:7" x14ac:dyDescent="0.2">
      <c r="G26115" s="9"/>
    </row>
    <row r="26116" spans="7:7" x14ac:dyDescent="0.2">
      <c r="G26116" s="9"/>
    </row>
    <row r="26117" spans="7:7" x14ac:dyDescent="0.2">
      <c r="G26117" s="9"/>
    </row>
    <row r="26118" spans="7:7" x14ac:dyDescent="0.2">
      <c r="G26118" s="9"/>
    </row>
    <row r="26119" spans="7:7" x14ac:dyDescent="0.2">
      <c r="G26119" s="9"/>
    </row>
    <row r="26120" spans="7:7" x14ac:dyDescent="0.2">
      <c r="G26120" s="9"/>
    </row>
    <row r="26121" spans="7:7" x14ac:dyDescent="0.2">
      <c r="G26121" s="9"/>
    </row>
    <row r="26122" spans="7:7" x14ac:dyDescent="0.2">
      <c r="G26122" s="9"/>
    </row>
    <row r="26123" spans="7:7" x14ac:dyDescent="0.2">
      <c r="G26123" s="9"/>
    </row>
    <row r="26124" spans="7:7" x14ac:dyDescent="0.2">
      <c r="G26124" s="9"/>
    </row>
    <row r="26125" spans="7:7" x14ac:dyDescent="0.2">
      <c r="G26125" s="9"/>
    </row>
    <row r="26126" spans="7:7" x14ac:dyDescent="0.2">
      <c r="G26126" s="9"/>
    </row>
    <row r="26127" spans="7:7" x14ac:dyDescent="0.2">
      <c r="G26127" s="9"/>
    </row>
    <row r="26128" spans="7:7" x14ac:dyDescent="0.2">
      <c r="G26128" s="9"/>
    </row>
    <row r="26129" spans="7:7" x14ac:dyDescent="0.2">
      <c r="G26129" s="9"/>
    </row>
    <row r="26130" spans="7:7" x14ac:dyDescent="0.2">
      <c r="G26130" s="9"/>
    </row>
    <row r="26131" spans="7:7" x14ac:dyDescent="0.2">
      <c r="G26131" s="9"/>
    </row>
    <row r="26132" spans="7:7" x14ac:dyDescent="0.2">
      <c r="G26132" s="9"/>
    </row>
    <row r="26133" spans="7:7" x14ac:dyDescent="0.2">
      <c r="G26133" s="9"/>
    </row>
    <row r="26134" spans="7:7" x14ac:dyDescent="0.2">
      <c r="G26134" s="9"/>
    </row>
    <row r="26135" spans="7:7" x14ac:dyDescent="0.2">
      <c r="G26135" s="9"/>
    </row>
    <row r="26136" spans="7:7" x14ac:dyDescent="0.2">
      <c r="G26136" s="9"/>
    </row>
    <row r="26137" spans="7:7" x14ac:dyDescent="0.2">
      <c r="G26137" s="9"/>
    </row>
    <row r="26138" spans="7:7" x14ac:dyDescent="0.2">
      <c r="G26138" s="9"/>
    </row>
    <row r="26139" spans="7:7" x14ac:dyDescent="0.2">
      <c r="G26139" s="9"/>
    </row>
    <row r="26140" spans="7:7" x14ac:dyDescent="0.2">
      <c r="G26140" s="9"/>
    </row>
    <row r="26141" spans="7:7" x14ac:dyDescent="0.2">
      <c r="G26141" s="9"/>
    </row>
    <row r="26142" spans="7:7" x14ac:dyDescent="0.2">
      <c r="G26142" s="9"/>
    </row>
    <row r="26143" spans="7:7" x14ac:dyDescent="0.2">
      <c r="G26143" s="9"/>
    </row>
    <row r="26144" spans="7:7" x14ac:dyDescent="0.2">
      <c r="G26144" s="9"/>
    </row>
    <row r="26145" spans="7:7" x14ac:dyDescent="0.2">
      <c r="G26145" s="9"/>
    </row>
    <row r="26146" spans="7:7" x14ac:dyDescent="0.2">
      <c r="G26146" s="9"/>
    </row>
    <row r="26147" spans="7:7" x14ac:dyDescent="0.2">
      <c r="G26147" s="9"/>
    </row>
    <row r="26148" spans="7:7" x14ac:dyDescent="0.2">
      <c r="G26148" s="9"/>
    </row>
    <row r="26149" spans="7:7" x14ac:dyDescent="0.2">
      <c r="G26149" s="9"/>
    </row>
    <row r="26150" spans="7:7" x14ac:dyDescent="0.2">
      <c r="G26150" s="9"/>
    </row>
    <row r="26151" spans="7:7" x14ac:dyDescent="0.2">
      <c r="G26151" s="9"/>
    </row>
    <row r="26152" spans="7:7" x14ac:dyDescent="0.2">
      <c r="G26152" s="9"/>
    </row>
    <row r="26153" spans="7:7" x14ac:dyDescent="0.2">
      <c r="G26153" s="9"/>
    </row>
    <row r="26154" spans="7:7" x14ac:dyDescent="0.2">
      <c r="G26154" s="9"/>
    </row>
    <row r="26155" spans="7:7" x14ac:dyDescent="0.2">
      <c r="G26155" s="9"/>
    </row>
    <row r="26156" spans="7:7" x14ac:dyDescent="0.2">
      <c r="G26156" s="9"/>
    </row>
    <row r="26157" spans="7:7" x14ac:dyDescent="0.2">
      <c r="G26157" s="9"/>
    </row>
    <row r="26158" spans="7:7" x14ac:dyDescent="0.2">
      <c r="G26158" s="9"/>
    </row>
    <row r="26159" spans="7:7" x14ac:dyDescent="0.2">
      <c r="G26159" s="9"/>
    </row>
    <row r="26160" spans="7:7" x14ac:dyDescent="0.2">
      <c r="G26160" s="9"/>
    </row>
    <row r="26161" spans="7:7" x14ac:dyDescent="0.2">
      <c r="G26161" s="9"/>
    </row>
    <row r="26162" spans="7:7" x14ac:dyDescent="0.2">
      <c r="G26162" s="9"/>
    </row>
    <row r="26163" spans="7:7" x14ac:dyDescent="0.2">
      <c r="G26163" s="9"/>
    </row>
    <row r="26164" spans="7:7" x14ac:dyDescent="0.2">
      <c r="G26164" s="9"/>
    </row>
    <row r="26165" spans="7:7" x14ac:dyDescent="0.2">
      <c r="G26165" s="9"/>
    </row>
    <row r="26166" spans="7:7" x14ac:dyDescent="0.2">
      <c r="G26166" s="9"/>
    </row>
    <row r="26167" spans="7:7" x14ac:dyDescent="0.2">
      <c r="G26167" s="9"/>
    </row>
    <row r="26168" spans="7:7" x14ac:dyDescent="0.2">
      <c r="G26168" s="9"/>
    </row>
    <row r="26169" spans="7:7" x14ac:dyDescent="0.2">
      <c r="G26169" s="9"/>
    </row>
    <row r="26170" spans="7:7" x14ac:dyDescent="0.2">
      <c r="G26170" s="9"/>
    </row>
    <row r="26171" spans="7:7" x14ac:dyDescent="0.2">
      <c r="G26171" s="9"/>
    </row>
    <row r="26172" spans="7:7" x14ac:dyDescent="0.2">
      <c r="G26172" s="9"/>
    </row>
    <row r="26173" spans="7:7" x14ac:dyDescent="0.2">
      <c r="G26173" s="9"/>
    </row>
    <row r="26174" spans="7:7" x14ac:dyDescent="0.2">
      <c r="G26174" s="9"/>
    </row>
    <row r="26175" spans="7:7" x14ac:dyDescent="0.2">
      <c r="G26175" s="9"/>
    </row>
    <row r="26176" spans="7:7" x14ac:dyDescent="0.2">
      <c r="G26176" s="9"/>
    </row>
    <row r="26177" spans="7:7" x14ac:dyDescent="0.2">
      <c r="G26177" s="9"/>
    </row>
    <row r="26178" spans="7:7" x14ac:dyDescent="0.2">
      <c r="G26178" s="9"/>
    </row>
    <row r="26179" spans="7:7" x14ac:dyDescent="0.2">
      <c r="G26179" s="9"/>
    </row>
    <row r="26180" spans="7:7" x14ac:dyDescent="0.2">
      <c r="G26180" s="9"/>
    </row>
    <row r="26181" spans="7:7" x14ac:dyDescent="0.2">
      <c r="G26181" s="9"/>
    </row>
    <row r="26182" spans="7:7" x14ac:dyDescent="0.2">
      <c r="G26182" s="9"/>
    </row>
    <row r="26183" spans="7:7" x14ac:dyDescent="0.2">
      <c r="G26183" s="9"/>
    </row>
    <row r="26184" spans="7:7" x14ac:dyDescent="0.2">
      <c r="G26184" s="9"/>
    </row>
    <row r="26185" spans="7:7" x14ac:dyDescent="0.2">
      <c r="G26185" s="9"/>
    </row>
    <row r="26186" spans="7:7" x14ac:dyDescent="0.2">
      <c r="G26186" s="9"/>
    </row>
    <row r="26187" spans="7:7" x14ac:dyDescent="0.2">
      <c r="G26187" s="9"/>
    </row>
    <row r="26188" spans="7:7" x14ac:dyDescent="0.2">
      <c r="G26188" s="9"/>
    </row>
    <row r="26189" spans="7:7" x14ac:dyDescent="0.2">
      <c r="G26189" s="9"/>
    </row>
    <row r="26190" spans="7:7" x14ac:dyDescent="0.2">
      <c r="G26190" s="9"/>
    </row>
    <row r="26191" spans="7:7" x14ac:dyDescent="0.2">
      <c r="G26191" s="9"/>
    </row>
    <row r="26192" spans="7:7" x14ac:dyDescent="0.2">
      <c r="G26192" s="9"/>
    </row>
    <row r="26193" spans="7:7" x14ac:dyDescent="0.2">
      <c r="G26193" s="9"/>
    </row>
    <row r="26194" spans="7:7" x14ac:dyDescent="0.2">
      <c r="G26194" s="9"/>
    </row>
    <row r="26195" spans="7:7" x14ac:dyDescent="0.2">
      <c r="G26195" s="9"/>
    </row>
    <row r="26196" spans="7:7" x14ac:dyDescent="0.2">
      <c r="G26196" s="9"/>
    </row>
    <row r="26197" spans="7:7" x14ac:dyDescent="0.2">
      <c r="G26197" s="9"/>
    </row>
    <row r="26198" spans="7:7" x14ac:dyDescent="0.2">
      <c r="G26198" s="9"/>
    </row>
    <row r="26199" spans="7:7" x14ac:dyDescent="0.2">
      <c r="G26199" s="9"/>
    </row>
    <row r="26200" spans="7:7" x14ac:dyDescent="0.2">
      <c r="G26200" s="9"/>
    </row>
    <row r="26201" spans="7:7" x14ac:dyDescent="0.2">
      <c r="G26201" s="9"/>
    </row>
    <row r="26202" spans="7:7" x14ac:dyDescent="0.2">
      <c r="G26202" s="9"/>
    </row>
    <row r="26203" spans="7:7" x14ac:dyDescent="0.2">
      <c r="G26203" s="9"/>
    </row>
    <row r="26204" spans="7:7" x14ac:dyDescent="0.2">
      <c r="G26204" s="9"/>
    </row>
    <row r="26205" spans="7:7" x14ac:dyDescent="0.2">
      <c r="G26205" s="9"/>
    </row>
    <row r="26206" spans="7:7" x14ac:dyDescent="0.2">
      <c r="G26206" s="9"/>
    </row>
    <row r="26207" spans="7:7" x14ac:dyDescent="0.2">
      <c r="G26207" s="9"/>
    </row>
    <row r="26208" spans="7:7" x14ac:dyDescent="0.2">
      <c r="G26208" s="9"/>
    </row>
    <row r="26209" spans="7:7" x14ac:dyDescent="0.2">
      <c r="G26209" s="9"/>
    </row>
    <row r="26210" spans="7:7" x14ac:dyDescent="0.2">
      <c r="G26210" s="9"/>
    </row>
    <row r="26211" spans="7:7" x14ac:dyDescent="0.2">
      <c r="G26211" s="9"/>
    </row>
    <row r="26212" spans="7:7" x14ac:dyDescent="0.2">
      <c r="G26212" s="9"/>
    </row>
    <row r="26213" spans="7:7" x14ac:dyDescent="0.2">
      <c r="G26213" s="9"/>
    </row>
    <row r="26214" spans="7:7" x14ac:dyDescent="0.2">
      <c r="G26214" s="9"/>
    </row>
    <row r="26215" spans="7:7" x14ac:dyDescent="0.2">
      <c r="G26215" s="9"/>
    </row>
    <row r="26216" spans="7:7" x14ac:dyDescent="0.2">
      <c r="G26216" s="9"/>
    </row>
    <row r="26217" spans="7:7" x14ac:dyDescent="0.2">
      <c r="G26217" s="9"/>
    </row>
    <row r="26218" spans="7:7" x14ac:dyDescent="0.2">
      <c r="G26218" s="9"/>
    </row>
    <row r="26219" spans="7:7" x14ac:dyDescent="0.2">
      <c r="G26219" s="9"/>
    </row>
    <row r="26220" spans="7:7" x14ac:dyDescent="0.2">
      <c r="G26220" s="9"/>
    </row>
    <row r="26221" spans="7:7" x14ac:dyDescent="0.2">
      <c r="G26221" s="9"/>
    </row>
    <row r="26222" spans="7:7" x14ac:dyDescent="0.2">
      <c r="G26222" s="9"/>
    </row>
    <row r="26223" spans="7:7" x14ac:dyDescent="0.2">
      <c r="G26223" s="9"/>
    </row>
    <row r="26224" spans="7:7" x14ac:dyDescent="0.2">
      <c r="G26224" s="9"/>
    </row>
    <row r="26225" spans="7:7" x14ac:dyDescent="0.2">
      <c r="G26225" s="9"/>
    </row>
    <row r="26226" spans="7:7" x14ac:dyDescent="0.2">
      <c r="G26226" s="9"/>
    </row>
    <row r="26227" spans="7:7" x14ac:dyDescent="0.2">
      <c r="G26227" s="9"/>
    </row>
    <row r="26228" spans="7:7" x14ac:dyDescent="0.2">
      <c r="G26228" s="9"/>
    </row>
    <row r="26229" spans="7:7" x14ac:dyDescent="0.2">
      <c r="G26229" s="9"/>
    </row>
    <row r="26230" spans="7:7" x14ac:dyDescent="0.2">
      <c r="G26230" s="9"/>
    </row>
    <row r="26231" spans="7:7" x14ac:dyDescent="0.2">
      <c r="G26231" s="9"/>
    </row>
    <row r="26232" spans="7:7" x14ac:dyDescent="0.2">
      <c r="G26232" s="9"/>
    </row>
    <row r="26233" spans="7:7" x14ac:dyDescent="0.2">
      <c r="G26233" s="9"/>
    </row>
    <row r="26234" spans="7:7" x14ac:dyDescent="0.2">
      <c r="G26234" s="9"/>
    </row>
    <row r="26235" spans="7:7" x14ac:dyDescent="0.2">
      <c r="G26235" s="9"/>
    </row>
    <row r="26236" spans="7:7" x14ac:dyDescent="0.2">
      <c r="G26236" s="9"/>
    </row>
    <row r="26237" spans="7:7" x14ac:dyDescent="0.2">
      <c r="G26237" s="9"/>
    </row>
    <row r="26238" spans="7:7" x14ac:dyDescent="0.2">
      <c r="G26238" s="9"/>
    </row>
    <row r="26239" spans="7:7" x14ac:dyDescent="0.2">
      <c r="G26239" s="9"/>
    </row>
    <row r="26240" spans="7:7" x14ac:dyDescent="0.2">
      <c r="G26240" s="9"/>
    </row>
    <row r="26241" spans="7:7" x14ac:dyDescent="0.2">
      <c r="G26241" s="9"/>
    </row>
    <row r="26242" spans="7:7" x14ac:dyDescent="0.2">
      <c r="G26242" s="9"/>
    </row>
    <row r="26243" spans="7:7" x14ac:dyDescent="0.2">
      <c r="G26243" s="9"/>
    </row>
    <row r="26244" spans="7:7" x14ac:dyDescent="0.2">
      <c r="G26244" s="9"/>
    </row>
    <row r="26245" spans="7:7" x14ac:dyDescent="0.2">
      <c r="G26245" s="9"/>
    </row>
    <row r="26246" spans="7:7" x14ac:dyDescent="0.2">
      <c r="G26246" s="9"/>
    </row>
    <row r="26247" spans="7:7" x14ac:dyDescent="0.2">
      <c r="G26247" s="9"/>
    </row>
    <row r="26248" spans="7:7" x14ac:dyDescent="0.2">
      <c r="G26248" s="9"/>
    </row>
    <row r="26249" spans="7:7" x14ac:dyDescent="0.2">
      <c r="G26249" s="9"/>
    </row>
    <row r="26250" spans="7:7" x14ac:dyDescent="0.2">
      <c r="G26250" s="9"/>
    </row>
    <row r="26251" spans="7:7" x14ac:dyDescent="0.2">
      <c r="G26251" s="9"/>
    </row>
    <row r="26252" spans="7:7" x14ac:dyDescent="0.2">
      <c r="G26252" s="9"/>
    </row>
    <row r="26253" spans="7:7" x14ac:dyDescent="0.2">
      <c r="G26253" s="9"/>
    </row>
    <row r="26254" spans="7:7" x14ac:dyDescent="0.2">
      <c r="G26254" s="9"/>
    </row>
    <row r="26255" spans="7:7" x14ac:dyDescent="0.2">
      <c r="G26255" s="9"/>
    </row>
    <row r="26256" spans="7:7" x14ac:dyDescent="0.2">
      <c r="G26256" s="9"/>
    </row>
    <row r="26257" spans="7:7" x14ac:dyDescent="0.2">
      <c r="G26257" s="9"/>
    </row>
    <row r="26258" spans="7:7" x14ac:dyDescent="0.2">
      <c r="G26258" s="9"/>
    </row>
    <row r="26259" spans="7:7" x14ac:dyDescent="0.2">
      <c r="G26259" s="9"/>
    </row>
    <row r="26260" spans="7:7" x14ac:dyDescent="0.2">
      <c r="G26260" s="9"/>
    </row>
    <row r="26261" spans="7:7" x14ac:dyDescent="0.2">
      <c r="G26261" s="9"/>
    </row>
    <row r="26262" spans="7:7" x14ac:dyDescent="0.2">
      <c r="G26262" s="9"/>
    </row>
    <row r="26263" spans="7:7" x14ac:dyDescent="0.2">
      <c r="G26263" s="9"/>
    </row>
    <row r="26264" spans="7:7" x14ac:dyDescent="0.2">
      <c r="G26264" s="9"/>
    </row>
    <row r="26265" spans="7:7" x14ac:dyDescent="0.2">
      <c r="G26265" s="9"/>
    </row>
    <row r="26266" spans="7:7" x14ac:dyDescent="0.2">
      <c r="G26266" s="9"/>
    </row>
    <row r="26267" spans="7:7" x14ac:dyDescent="0.2">
      <c r="G26267" s="9"/>
    </row>
    <row r="26268" spans="7:7" x14ac:dyDescent="0.2">
      <c r="G26268" s="9"/>
    </row>
    <row r="26269" spans="7:7" x14ac:dyDescent="0.2">
      <c r="G26269" s="9"/>
    </row>
    <row r="26270" spans="7:7" x14ac:dyDescent="0.2">
      <c r="G26270" s="9"/>
    </row>
    <row r="26271" spans="7:7" x14ac:dyDescent="0.2">
      <c r="G26271" s="9"/>
    </row>
    <row r="26272" spans="7:7" x14ac:dyDescent="0.2">
      <c r="G26272" s="9"/>
    </row>
    <row r="26273" spans="7:7" x14ac:dyDescent="0.2">
      <c r="G26273" s="9"/>
    </row>
    <row r="26274" spans="7:7" x14ac:dyDescent="0.2">
      <c r="G26274" s="9"/>
    </row>
    <row r="26275" spans="7:7" x14ac:dyDescent="0.2">
      <c r="G26275" s="9"/>
    </row>
    <row r="26276" spans="7:7" x14ac:dyDescent="0.2">
      <c r="G26276" s="9"/>
    </row>
    <row r="26277" spans="7:7" x14ac:dyDescent="0.2">
      <c r="G26277" s="9"/>
    </row>
    <row r="26278" spans="7:7" x14ac:dyDescent="0.2">
      <c r="G26278" s="9"/>
    </row>
    <row r="26279" spans="7:7" x14ac:dyDescent="0.2">
      <c r="G26279" s="9"/>
    </row>
    <row r="26280" spans="7:7" x14ac:dyDescent="0.2">
      <c r="G26280" s="9"/>
    </row>
    <row r="26281" spans="7:7" x14ac:dyDescent="0.2">
      <c r="G26281" s="9"/>
    </row>
    <row r="26282" spans="7:7" x14ac:dyDescent="0.2">
      <c r="G26282" s="9"/>
    </row>
    <row r="26283" spans="7:7" x14ac:dyDescent="0.2">
      <c r="G26283" s="9"/>
    </row>
    <row r="26284" spans="7:7" x14ac:dyDescent="0.2">
      <c r="G26284" s="9"/>
    </row>
    <row r="26285" spans="7:7" x14ac:dyDescent="0.2">
      <c r="G26285" s="9"/>
    </row>
    <row r="26286" spans="7:7" x14ac:dyDescent="0.2">
      <c r="G26286" s="9"/>
    </row>
    <row r="26287" spans="7:7" x14ac:dyDescent="0.2">
      <c r="G26287" s="9"/>
    </row>
    <row r="26288" spans="7:7" x14ac:dyDescent="0.2">
      <c r="G26288" s="9"/>
    </row>
    <row r="26289" spans="7:7" x14ac:dyDescent="0.2">
      <c r="G26289" s="9"/>
    </row>
    <row r="26290" spans="7:7" x14ac:dyDescent="0.2">
      <c r="G26290" s="9"/>
    </row>
    <row r="26291" spans="7:7" x14ac:dyDescent="0.2">
      <c r="G26291" s="9"/>
    </row>
    <row r="26292" spans="7:7" x14ac:dyDescent="0.2">
      <c r="G26292" s="9"/>
    </row>
    <row r="26293" spans="7:7" x14ac:dyDescent="0.2">
      <c r="G26293" s="9"/>
    </row>
    <row r="26294" spans="7:7" x14ac:dyDescent="0.2">
      <c r="G26294" s="9"/>
    </row>
    <row r="26295" spans="7:7" x14ac:dyDescent="0.2">
      <c r="G26295" s="9"/>
    </row>
    <row r="26296" spans="7:7" x14ac:dyDescent="0.2">
      <c r="G26296" s="9"/>
    </row>
    <row r="26297" spans="7:7" x14ac:dyDescent="0.2">
      <c r="G26297" s="9"/>
    </row>
    <row r="26298" spans="7:7" x14ac:dyDescent="0.2">
      <c r="G26298" s="9"/>
    </row>
    <row r="26299" spans="7:7" x14ac:dyDescent="0.2">
      <c r="G26299" s="9"/>
    </row>
    <row r="26300" spans="7:7" x14ac:dyDescent="0.2">
      <c r="G26300" s="9"/>
    </row>
    <row r="26301" spans="7:7" x14ac:dyDescent="0.2">
      <c r="G26301" s="9"/>
    </row>
    <row r="26302" spans="7:7" x14ac:dyDescent="0.2">
      <c r="G26302" s="9"/>
    </row>
    <row r="26303" spans="7:7" x14ac:dyDescent="0.2">
      <c r="G26303" s="9"/>
    </row>
    <row r="26304" spans="7:7" x14ac:dyDescent="0.2">
      <c r="G26304" s="9"/>
    </row>
    <row r="26305" spans="7:7" x14ac:dyDescent="0.2">
      <c r="G26305" s="9"/>
    </row>
    <row r="26306" spans="7:7" x14ac:dyDescent="0.2">
      <c r="G26306" s="9"/>
    </row>
    <row r="26307" spans="7:7" x14ac:dyDescent="0.2">
      <c r="G26307" s="9"/>
    </row>
    <row r="26308" spans="7:7" x14ac:dyDescent="0.2">
      <c r="G26308" s="9"/>
    </row>
    <row r="26309" spans="7:7" x14ac:dyDescent="0.2">
      <c r="G26309" s="9"/>
    </row>
    <row r="26310" spans="7:7" x14ac:dyDescent="0.2">
      <c r="G26310" s="9"/>
    </row>
    <row r="26311" spans="7:7" x14ac:dyDescent="0.2">
      <c r="G26311" s="9"/>
    </row>
    <row r="26312" spans="7:7" x14ac:dyDescent="0.2">
      <c r="G26312" s="9"/>
    </row>
    <row r="26313" spans="7:7" x14ac:dyDescent="0.2">
      <c r="G26313" s="9"/>
    </row>
    <row r="26314" spans="7:7" x14ac:dyDescent="0.2">
      <c r="G26314" s="9"/>
    </row>
    <row r="26315" spans="7:7" x14ac:dyDescent="0.2">
      <c r="G26315" s="9"/>
    </row>
    <row r="26316" spans="7:7" x14ac:dyDescent="0.2">
      <c r="G26316" s="9"/>
    </row>
    <row r="26317" spans="7:7" x14ac:dyDescent="0.2">
      <c r="G26317" s="9"/>
    </row>
    <row r="26318" spans="7:7" x14ac:dyDescent="0.2">
      <c r="G26318" s="9"/>
    </row>
    <row r="26319" spans="7:7" x14ac:dyDescent="0.2">
      <c r="G26319" s="9"/>
    </row>
    <row r="26320" spans="7:7" x14ac:dyDescent="0.2">
      <c r="G26320" s="9"/>
    </row>
    <row r="26321" spans="7:7" x14ac:dyDescent="0.2">
      <c r="G26321" s="9"/>
    </row>
    <row r="26322" spans="7:7" x14ac:dyDescent="0.2">
      <c r="G26322" s="9"/>
    </row>
    <row r="26323" spans="7:7" x14ac:dyDescent="0.2">
      <c r="G26323" s="9"/>
    </row>
    <row r="26324" spans="7:7" x14ac:dyDescent="0.2">
      <c r="G26324" s="9"/>
    </row>
    <row r="26325" spans="7:7" x14ac:dyDescent="0.2">
      <c r="G26325" s="9"/>
    </row>
    <row r="26326" spans="7:7" x14ac:dyDescent="0.2">
      <c r="G26326" s="9"/>
    </row>
    <row r="26327" spans="7:7" x14ac:dyDescent="0.2">
      <c r="G26327" s="9"/>
    </row>
    <row r="26328" spans="7:7" x14ac:dyDescent="0.2">
      <c r="G26328" s="9"/>
    </row>
    <row r="26329" spans="7:7" x14ac:dyDescent="0.2">
      <c r="G26329" s="9"/>
    </row>
    <row r="26330" spans="7:7" x14ac:dyDescent="0.2">
      <c r="G26330" s="9"/>
    </row>
    <row r="26331" spans="7:7" x14ac:dyDescent="0.2">
      <c r="G26331" s="9"/>
    </row>
    <row r="26332" spans="7:7" x14ac:dyDescent="0.2">
      <c r="G26332" s="9"/>
    </row>
    <row r="26333" spans="7:7" x14ac:dyDescent="0.2">
      <c r="G26333" s="9"/>
    </row>
    <row r="26334" spans="7:7" x14ac:dyDescent="0.2">
      <c r="G26334" s="9"/>
    </row>
    <row r="26335" spans="7:7" x14ac:dyDescent="0.2">
      <c r="G26335" s="9"/>
    </row>
    <row r="26336" spans="7:7" x14ac:dyDescent="0.2">
      <c r="G26336" s="9"/>
    </row>
    <row r="26337" spans="7:7" x14ac:dyDescent="0.2">
      <c r="G26337" s="9"/>
    </row>
    <row r="26338" spans="7:7" x14ac:dyDescent="0.2">
      <c r="G26338" s="9"/>
    </row>
    <row r="26339" spans="7:7" x14ac:dyDescent="0.2">
      <c r="G26339" s="9"/>
    </row>
    <row r="26340" spans="7:7" x14ac:dyDescent="0.2">
      <c r="G26340" s="9"/>
    </row>
    <row r="26341" spans="7:7" x14ac:dyDescent="0.2">
      <c r="G26341" s="9"/>
    </row>
    <row r="26342" spans="7:7" x14ac:dyDescent="0.2">
      <c r="G26342" s="9"/>
    </row>
    <row r="26343" spans="7:7" x14ac:dyDescent="0.2">
      <c r="G26343" s="9"/>
    </row>
    <row r="26344" spans="7:7" x14ac:dyDescent="0.2">
      <c r="G26344" s="9"/>
    </row>
    <row r="26345" spans="7:7" x14ac:dyDescent="0.2">
      <c r="G26345" s="9"/>
    </row>
    <row r="26346" spans="7:7" x14ac:dyDescent="0.2">
      <c r="G26346" s="9"/>
    </row>
    <row r="26347" spans="7:7" x14ac:dyDescent="0.2">
      <c r="G26347" s="9"/>
    </row>
    <row r="26348" spans="7:7" x14ac:dyDescent="0.2">
      <c r="G26348" s="9"/>
    </row>
    <row r="26349" spans="7:7" x14ac:dyDescent="0.2">
      <c r="G26349" s="9"/>
    </row>
    <row r="26350" spans="7:7" x14ac:dyDescent="0.2">
      <c r="G26350" s="9"/>
    </row>
    <row r="26351" spans="7:7" x14ac:dyDescent="0.2">
      <c r="G26351" s="9"/>
    </row>
    <row r="26352" spans="7:7" x14ac:dyDescent="0.2">
      <c r="G26352" s="9"/>
    </row>
    <row r="26353" spans="7:7" x14ac:dyDescent="0.2">
      <c r="G26353" s="9"/>
    </row>
    <row r="26354" spans="7:7" x14ac:dyDescent="0.2">
      <c r="G26354" s="9"/>
    </row>
    <row r="26355" spans="7:7" x14ac:dyDescent="0.2">
      <c r="G26355" s="9"/>
    </row>
    <row r="26356" spans="7:7" x14ac:dyDescent="0.2">
      <c r="G26356" s="9"/>
    </row>
    <row r="26357" spans="7:7" x14ac:dyDescent="0.2">
      <c r="G26357" s="9"/>
    </row>
    <row r="26358" spans="7:7" x14ac:dyDescent="0.2">
      <c r="G26358" s="9"/>
    </row>
    <row r="26359" spans="7:7" x14ac:dyDescent="0.2">
      <c r="G26359" s="9"/>
    </row>
    <row r="26360" spans="7:7" x14ac:dyDescent="0.2">
      <c r="G26360" s="9"/>
    </row>
    <row r="26361" spans="7:7" x14ac:dyDescent="0.2">
      <c r="G26361" s="9"/>
    </row>
    <row r="26362" spans="7:7" x14ac:dyDescent="0.2">
      <c r="G26362" s="9"/>
    </row>
    <row r="26363" spans="7:7" x14ac:dyDescent="0.2">
      <c r="G26363" s="9"/>
    </row>
    <row r="26364" spans="7:7" x14ac:dyDescent="0.2">
      <c r="G26364" s="9"/>
    </row>
    <row r="26365" spans="7:7" x14ac:dyDescent="0.2">
      <c r="G26365" s="9"/>
    </row>
    <row r="26366" spans="7:7" x14ac:dyDescent="0.2">
      <c r="G26366" s="9"/>
    </row>
    <row r="26367" spans="7:7" x14ac:dyDescent="0.2">
      <c r="G26367" s="9"/>
    </row>
    <row r="26368" spans="7:7" x14ac:dyDescent="0.2">
      <c r="G26368" s="9"/>
    </row>
    <row r="26369" spans="7:7" x14ac:dyDescent="0.2">
      <c r="G26369" s="9"/>
    </row>
    <row r="26370" spans="7:7" x14ac:dyDescent="0.2">
      <c r="G26370" s="9"/>
    </row>
    <row r="26371" spans="7:7" x14ac:dyDescent="0.2">
      <c r="G26371" s="9"/>
    </row>
    <row r="26372" spans="7:7" x14ac:dyDescent="0.2">
      <c r="G26372" s="9"/>
    </row>
    <row r="26373" spans="7:7" x14ac:dyDescent="0.2">
      <c r="G26373" s="9"/>
    </row>
    <row r="26374" spans="7:7" x14ac:dyDescent="0.2">
      <c r="G26374" s="9"/>
    </row>
    <row r="26375" spans="7:7" x14ac:dyDescent="0.2">
      <c r="G26375" s="9"/>
    </row>
    <row r="26376" spans="7:7" x14ac:dyDescent="0.2">
      <c r="G26376" s="9"/>
    </row>
    <row r="26377" spans="7:7" x14ac:dyDescent="0.2">
      <c r="G26377" s="9"/>
    </row>
    <row r="26378" spans="7:7" x14ac:dyDescent="0.2">
      <c r="G26378" s="9"/>
    </row>
    <row r="26379" spans="7:7" x14ac:dyDescent="0.2">
      <c r="G26379" s="9"/>
    </row>
    <row r="26380" spans="7:7" x14ac:dyDescent="0.2">
      <c r="G26380" s="9"/>
    </row>
    <row r="26381" spans="7:7" x14ac:dyDescent="0.2">
      <c r="G26381" s="9"/>
    </row>
    <row r="26382" spans="7:7" x14ac:dyDescent="0.2">
      <c r="G26382" s="9"/>
    </row>
    <row r="26383" spans="7:7" x14ac:dyDescent="0.2">
      <c r="G26383" s="9"/>
    </row>
    <row r="26384" spans="7:7" x14ac:dyDescent="0.2">
      <c r="G26384" s="9"/>
    </row>
    <row r="26385" spans="7:7" x14ac:dyDescent="0.2">
      <c r="G26385" s="9"/>
    </row>
    <row r="26386" spans="7:7" x14ac:dyDescent="0.2">
      <c r="G26386" s="9"/>
    </row>
    <row r="26387" spans="7:7" x14ac:dyDescent="0.2">
      <c r="G26387" s="9"/>
    </row>
    <row r="26388" spans="7:7" x14ac:dyDescent="0.2">
      <c r="G26388" s="9"/>
    </row>
    <row r="26389" spans="7:7" x14ac:dyDescent="0.2">
      <c r="G26389" s="9"/>
    </row>
    <row r="26390" spans="7:7" x14ac:dyDescent="0.2">
      <c r="G26390" s="9"/>
    </row>
    <row r="26391" spans="7:7" x14ac:dyDescent="0.2">
      <c r="G26391" s="9"/>
    </row>
    <row r="26392" spans="7:7" x14ac:dyDescent="0.2">
      <c r="G26392" s="9"/>
    </row>
    <row r="26393" spans="7:7" x14ac:dyDescent="0.2">
      <c r="G26393" s="9"/>
    </row>
    <row r="26394" spans="7:7" x14ac:dyDescent="0.2">
      <c r="G26394" s="9"/>
    </row>
    <row r="26395" spans="7:7" x14ac:dyDescent="0.2">
      <c r="G26395" s="9"/>
    </row>
    <row r="26396" spans="7:7" x14ac:dyDescent="0.2">
      <c r="G26396" s="9"/>
    </row>
    <row r="26397" spans="7:7" x14ac:dyDescent="0.2">
      <c r="G26397" s="9"/>
    </row>
    <row r="26398" spans="7:7" x14ac:dyDescent="0.2">
      <c r="G26398" s="9"/>
    </row>
    <row r="26399" spans="7:7" x14ac:dyDescent="0.2">
      <c r="G26399" s="9"/>
    </row>
    <row r="26400" spans="7:7" x14ac:dyDescent="0.2">
      <c r="G26400" s="9"/>
    </row>
    <row r="26401" spans="7:7" x14ac:dyDescent="0.2">
      <c r="G26401" s="9"/>
    </row>
    <row r="26402" spans="7:7" x14ac:dyDescent="0.2">
      <c r="G26402" s="9"/>
    </row>
    <row r="26403" spans="7:7" x14ac:dyDescent="0.2">
      <c r="G26403" s="9"/>
    </row>
    <row r="26404" spans="7:7" x14ac:dyDescent="0.2">
      <c r="G26404" s="9"/>
    </row>
    <row r="26405" spans="7:7" x14ac:dyDescent="0.2">
      <c r="G26405" s="9"/>
    </row>
    <row r="26406" spans="7:7" x14ac:dyDescent="0.2">
      <c r="G26406" s="9"/>
    </row>
    <row r="26407" spans="7:7" x14ac:dyDescent="0.2">
      <c r="G26407" s="9"/>
    </row>
    <row r="26408" spans="7:7" x14ac:dyDescent="0.2">
      <c r="G26408" s="9"/>
    </row>
    <row r="26409" spans="7:7" x14ac:dyDescent="0.2">
      <c r="G26409" s="9"/>
    </row>
    <row r="26410" spans="7:7" x14ac:dyDescent="0.2">
      <c r="G26410" s="9"/>
    </row>
    <row r="26411" spans="7:7" x14ac:dyDescent="0.2">
      <c r="G26411" s="9"/>
    </row>
    <row r="26412" spans="7:7" x14ac:dyDescent="0.2">
      <c r="G26412" s="9"/>
    </row>
    <row r="26413" spans="7:7" x14ac:dyDescent="0.2">
      <c r="G26413" s="9"/>
    </row>
    <row r="26414" spans="7:7" x14ac:dyDescent="0.2">
      <c r="G26414" s="9"/>
    </row>
    <row r="26415" spans="7:7" x14ac:dyDescent="0.2">
      <c r="G26415" s="9"/>
    </row>
    <row r="26416" spans="7:7" x14ac:dyDescent="0.2">
      <c r="G26416" s="9"/>
    </row>
    <row r="26417" spans="7:7" x14ac:dyDescent="0.2">
      <c r="G26417" s="9"/>
    </row>
    <row r="26418" spans="7:7" x14ac:dyDescent="0.2">
      <c r="G26418" s="9"/>
    </row>
    <row r="26419" spans="7:7" x14ac:dyDescent="0.2">
      <c r="G26419" s="9"/>
    </row>
    <row r="26420" spans="7:7" x14ac:dyDescent="0.2">
      <c r="G26420" s="9"/>
    </row>
    <row r="26421" spans="7:7" x14ac:dyDescent="0.2">
      <c r="G26421" s="9"/>
    </row>
    <row r="26422" spans="7:7" x14ac:dyDescent="0.2">
      <c r="G26422" s="9"/>
    </row>
    <row r="26423" spans="7:7" x14ac:dyDescent="0.2">
      <c r="G26423" s="9"/>
    </row>
    <row r="26424" spans="7:7" x14ac:dyDescent="0.2">
      <c r="G26424" s="9"/>
    </row>
    <row r="26425" spans="7:7" x14ac:dyDescent="0.2">
      <c r="G26425" s="9"/>
    </row>
    <row r="26426" spans="7:7" x14ac:dyDescent="0.2">
      <c r="G26426" s="9"/>
    </row>
    <row r="26427" spans="7:7" x14ac:dyDescent="0.2">
      <c r="G26427" s="9"/>
    </row>
    <row r="26428" spans="7:7" x14ac:dyDescent="0.2">
      <c r="G26428" s="9"/>
    </row>
    <row r="26429" spans="7:7" x14ac:dyDescent="0.2">
      <c r="G26429" s="9"/>
    </row>
    <row r="26430" spans="7:7" x14ac:dyDescent="0.2">
      <c r="G26430" s="9"/>
    </row>
    <row r="26431" spans="7:7" x14ac:dyDescent="0.2">
      <c r="G26431" s="9"/>
    </row>
    <row r="26432" spans="7:7" x14ac:dyDescent="0.2">
      <c r="G26432" s="9"/>
    </row>
    <row r="26433" spans="7:7" x14ac:dyDescent="0.2">
      <c r="G26433" s="9"/>
    </row>
    <row r="26434" spans="7:7" x14ac:dyDescent="0.2">
      <c r="G26434" s="9"/>
    </row>
    <row r="26435" spans="7:7" x14ac:dyDescent="0.2">
      <c r="G26435" s="9"/>
    </row>
    <row r="26436" spans="7:7" x14ac:dyDescent="0.2">
      <c r="G26436" s="9"/>
    </row>
    <row r="26437" spans="7:7" x14ac:dyDescent="0.2">
      <c r="G26437" s="9"/>
    </row>
    <row r="26438" spans="7:7" x14ac:dyDescent="0.2">
      <c r="G26438" s="9"/>
    </row>
    <row r="26439" spans="7:7" x14ac:dyDescent="0.2">
      <c r="G26439" s="9"/>
    </row>
    <row r="26440" spans="7:7" x14ac:dyDescent="0.2">
      <c r="G26440" s="9"/>
    </row>
    <row r="26441" spans="7:7" x14ac:dyDescent="0.2">
      <c r="G26441" s="9"/>
    </row>
    <row r="26442" spans="7:7" x14ac:dyDescent="0.2">
      <c r="G26442" s="9"/>
    </row>
    <row r="26443" spans="7:7" x14ac:dyDescent="0.2">
      <c r="G26443" s="9"/>
    </row>
    <row r="26444" spans="7:7" x14ac:dyDescent="0.2">
      <c r="G26444" s="9"/>
    </row>
    <row r="26445" spans="7:7" x14ac:dyDescent="0.2">
      <c r="G26445" s="9"/>
    </row>
    <row r="26446" spans="7:7" x14ac:dyDescent="0.2">
      <c r="G26446" s="9"/>
    </row>
    <row r="26447" spans="7:7" x14ac:dyDescent="0.2">
      <c r="G26447" s="9"/>
    </row>
    <row r="26448" spans="7:7" x14ac:dyDescent="0.2">
      <c r="G26448" s="9"/>
    </row>
    <row r="26449" spans="7:7" x14ac:dyDescent="0.2">
      <c r="G26449" s="9"/>
    </row>
    <row r="26450" spans="7:7" x14ac:dyDescent="0.2">
      <c r="G26450" s="9"/>
    </row>
    <row r="26451" spans="7:7" x14ac:dyDescent="0.2">
      <c r="G26451" s="9"/>
    </row>
    <row r="26452" spans="7:7" x14ac:dyDescent="0.2">
      <c r="G26452" s="9"/>
    </row>
    <row r="26453" spans="7:7" x14ac:dyDescent="0.2">
      <c r="G26453" s="9"/>
    </row>
    <row r="26454" spans="7:7" x14ac:dyDescent="0.2">
      <c r="G26454" s="9"/>
    </row>
    <row r="26455" spans="7:7" x14ac:dyDescent="0.2">
      <c r="G26455" s="9"/>
    </row>
    <row r="26456" spans="7:7" x14ac:dyDescent="0.2">
      <c r="G26456" s="9"/>
    </row>
    <row r="26457" spans="7:7" x14ac:dyDescent="0.2">
      <c r="G26457" s="9"/>
    </row>
    <row r="26458" spans="7:7" x14ac:dyDescent="0.2">
      <c r="G26458" s="9"/>
    </row>
    <row r="26459" spans="7:7" x14ac:dyDescent="0.2">
      <c r="G26459" s="9"/>
    </row>
    <row r="26460" spans="7:7" x14ac:dyDescent="0.2">
      <c r="G26460" s="9"/>
    </row>
    <row r="26461" spans="7:7" x14ac:dyDescent="0.2">
      <c r="G26461" s="9"/>
    </row>
    <row r="26462" spans="7:7" x14ac:dyDescent="0.2">
      <c r="G26462" s="9"/>
    </row>
    <row r="26463" spans="7:7" x14ac:dyDescent="0.2">
      <c r="G26463" s="9"/>
    </row>
    <row r="26464" spans="7:7" x14ac:dyDescent="0.2">
      <c r="G26464" s="9"/>
    </row>
    <row r="26465" spans="7:7" x14ac:dyDescent="0.2">
      <c r="G26465" s="9"/>
    </row>
    <row r="26466" spans="7:7" x14ac:dyDescent="0.2">
      <c r="G26466" s="9"/>
    </row>
    <row r="26467" spans="7:7" x14ac:dyDescent="0.2">
      <c r="G26467" s="9"/>
    </row>
    <row r="26468" spans="7:7" x14ac:dyDescent="0.2">
      <c r="G26468" s="9"/>
    </row>
    <row r="26469" spans="7:7" x14ac:dyDescent="0.2">
      <c r="G26469" s="9"/>
    </row>
    <row r="26470" spans="7:7" x14ac:dyDescent="0.2">
      <c r="G26470" s="9"/>
    </row>
    <row r="26471" spans="7:7" x14ac:dyDescent="0.2">
      <c r="G26471" s="9"/>
    </row>
    <row r="26472" spans="7:7" x14ac:dyDescent="0.2">
      <c r="G26472" s="9"/>
    </row>
    <row r="26473" spans="7:7" x14ac:dyDescent="0.2">
      <c r="G26473" s="9"/>
    </row>
    <row r="26474" spans="7:7" x14ac:dyDescent="0.2">
      <c r="G26474" s="9"/>
    </row>
    <row r="26475" spans="7:7" x14ac:dyDescent="0.2">
      <c r="G26475" s="9"/>
    </row>
    <row r="26476" spans="7:7" x14ac:dyDescent="0.2">
      <c r="G26476" s="9"/>
    </row>
    <row r="26477" spans="7:7" x14ac:dyDescent="0.2">
      <c r="G26477" s="9"/>
    </row>
    <row r="26478" spans="7:7" x14ac:dyDescent="0.2">
      <c r="G26478" s="9"/>
    </row>
    <row r="26479" spans="7:7" x14ac:dyDescent="0.2">
      <c r="G26479" s="9"/>
    </row>
    <row r="26480" spans="7:7" x14ac:dyDescent="0.2">
      <c r="G26480" s="9"/>
    </row>
    <row r="26481" spans="7:7" x14ac:dyDescent="0.2">
      <c r="G26481" s="9"/>
    </row>
    <row r="26482" spans="7:7" x14ac:dyDescent="0.2">
      <c r="G26482" s="9"/>
    </row>
    <row r="26483" spans="7:7" x14ac:dyDescent="0.2">
      <c r="G26483" s="9"/>
    </row>
    <row r="26484" spans="7:7" x14ac:dyDescent="0.2">
      <c r="G26484" s="9"/>
    </row>
    <row r="26485" spans="7:7" x14ac:dyDescent="0.2">
      <c r="G26485" s="9"/>
    </row>
    <row r="26486" spans="7:7" x14ac:dyDescent="0.2">
      <c r="G26486" s="9"/>
    </row>
    <row r="26487" spans="7:7" x14ac:dyDescent="0.2">
      <c r="G26487" s="9"/>
    </row>
    <row r="26488" spans="7:7" x14ac:dyDescent="0.2">
      <c r="G26488" s="9"/>
    </row>
    <row r="26489" spans="7:7" x14ac:dyDescent="0.2">
      <c r="G26489" s="9"/>
    </row>
    <row r="26490" spans="7:7" x14ac:dyDescent="0.2">
      <c r="G26490" s="9"/>
    </row>
    <row r="26491" spans="7:7" x14ac:dyDescent="0.2">
      <c r="G26491" s="9"/>
    </row>
    <row r="26492" spans="7:7" x14ac:dyDescent="0.2">
      <c r="G26492" s="9"/>
    </row>
    <row r="26493" spans="7:7" x14ac:dyDescent="0.2">
      <c r="G26493" s="9"/>
    </row>
    <row r="26494" spans="7:7" x14ac:dyDescent="0.2">
      <c r="G26494" s="9"/>
    </row>
    <row r="26495" spans="7:7" x14ac:dyDescent="0.2">
      <c r="G26495" s="9"/>
    </row>
    <row r="26496" spans="7:7" x14ac:dyDescent="0.2">
      <c r="G26496" s="9"/>
    </row>
    <row r="26497" spans="7:7" x14ac:dyDescent="0.2">
      <c r="G26497" s="9"/>
    </row>
    <row r="26498" spans="7:7" x14ac:dyDescent="0.2">
      <c r="G26498" s="9"/>
    </row>
    <row r="26499" spans="7:7" x14ac:dyDescent="0.2">
      <c r="G26499" s="9"/>
    </row>
    <row r="26500" spans="7:7" x14ac:dyDescent="0.2">
      <c r="G26500" s="9"/>
    </row>
    <row r="26501" spans="7:7" x14ac:dyDescent="0.2">
      <c r="G26501" s="9"/>
    </row>
    <row r="26502" spans="7:7" x14ac:dyDescent="0.2">
      <c r="G26502" s="9"/>
    </row>
    <row r="26503" spans="7:7" x14ac:dyDescent="0.2">
      <c r="G26503" s="9"/>
    </row>
    <row r="26504" spans="7:7" x14ac:dyDescent="0.2">
      <c r="G26504" s="9"/>
    </row>
    <row r="26505" spans="7:7" x14ac:dyDescent="0.2">
      <c r="G26505" s="9"/>
    </row>
    <row r="26506" spans="7:7" x14ac:dyDescent="0.2">
      <c r="G26506" s="9"/>
    </row>
    <row r="26507" spans="7:7" x14ac:dyDescent="0.2">
      <c r="G26507" s="9"/>
    </row>
    <row r="26508" spans="7:7" x14ac:dyDescent="0.2">
      <c r="G26508" s="9"/>
    </row>
    <row r="26509" spans="7:7" x14ac:dyDescent="0.2">
      <c r="G26509" s="9"/>
    </row>
    <row r="26510" spans="7:7" x14ac:dyDescent="0.2">
      <c r="G26510" s="9"/>
    </row>
    <row r="26511" spans="7:7" x14ac:dyDescent="0.2">
      <c r="G26511" s="9"/>
    </row>
    <row r="26512" spans="7:7" x14ac:dyDescent="0.2">
      <c r="G26512" s="9"/>
    </row>
    <row r="26513" spans="7:7" x14ac:dyDescent="0.2">
      <c r="G26513" s="9"/>
    </row>
    <row r="26514" spans="7:7" x14ac:dyDescent="0.2">
      <c r="G26514" s="9"/>
    </row>
    <row r="26515" spans="7:7" x14ac:dyDescent="0.2">
      <c r="G26515" s="9"/>
    </row>
    <row r="26516" spans="7:7" x14ac:dyDescent="0.2">
      <c r="G26516" s="9"/>
    </row>
    <row r="26517" spans="7:7" x14ac:dyDescent="0.2">
      <c r="G26517" s="9"/>
    </row>
    <row r="26518" spans="7:7" x14ac:dyDescent="0.2">
      <c r="G26518" s="9"/>
    </row>
    <row r="26519" spans="7:7" x14ac:dyDescent="0.2">
      <c r="G26519" s="9"/>
    </row>
    <row r="26520" spans="7:7" x14ac:dyDescent="0.2">
      <c r="G26520" s="9"/>
    </row>
    <row r="26521" spans="7:7" x14ac:dyDescent="0.2">
      <c r="G26521" s="9"/>
    </row>
    <row r="26522" spans="7:7" x14ac:dyDescent="0.2">
      <c r="G26522" s="9"/>
    </row>
    <row r="26523" spans="7:7" x14ac:dyDescent="0.2">
      <c r="G26523" s="9"/>
    </row>
    <row r="26524" spans="7:7" x14ac:dyDescent="0.2">
      <c r="G26524" s="9"/>
    </row>
    <row r="26525" spans="7:7" x14ac:dyDescent="0.2">
      <c r="G26525" s="9"/>
    </row>
    <row r="26526" spans="7:7" x14ac:dyDescent="0.2">
      <c r="G26526" s="9"/>
    </row>
    <row r="26527" spans="7:7" x14ac:dyDescent="0.2">
      <c r="G26527" s="9"/>
    </row>
    <row r="26528" spans="7:7" x14ac:dyDescent="0.2">
      <c r="G26528" s="9"/>
    </row>
    <row r="26529" spans="7:7" x14ac:dyDescent="0.2">
      <c r="G26529" s="9"/>
    </row>
    <row r="26530" spans="7:7" x14ac:dyDescent="0.2">
      <c r="G26530" s="9"/>
    </row>
    <row r="26531" spans="7:7" x14ac:dyDescent="0.2">
      <c r="G26531" s="9"/>
    </row>
    <row r="26532" spans="7:7" x14ac:dyDescent="0.2">
      <c r="G26532" s="9"/>
    </row>
    <row r="26533" spans="7:7" x14ac:dyDescent="0.2">
      <c r="G26533" s="9"/>
    </row>
    <row r="26534" spans="7:7" x14ac:dyDescent="0.2">
      <c r="G26534" s="9"/>
    </row>
    <row r="26535" spans="7:7" x14ac:dyDescent="0.2">
      <c r="G26535" s="9"/>
    </row>
    <row r="26536" spans="7:7" x14ac:dyDescent="0.2">
      <c r="G26536" s="9"/>
    </row>
    <row r="26537" spans="7:7" x14ac:dyDescent="0.2">
      <c r="G26537" s="9"/>
    </row>
    <row r="26538" spans="7:7" x14ac:dyDescent="0.2">
      <c r="G26538" s="9"/>
    </row>
    <row r="26539" spans="7:7" x14ac:dyDescent="0.2">
      <c r="G26539" s="9"/>
    </row>
    <row r="26540" spans="7:7" x14ac:dyDescent="0.2">
      <c r="G26540" s="9"/>
    </row>
    <row r="26541" spans="7:7" x14ac:dyDescent="0.2">
      <c r="G26541" s="9"/>
    </row>
    <row r="26542" spans="7:7" x14ac:dyDescent="0.2">
      <c r="G26542" s="9"/>
    </row>
    <row r="26543" spans="7:7" x14ac:dyDescent="0.2">
      <c r="G26543" s="9"/>
    </row>
    <row r="26544" spans="7:7" x14ac:dyDescent="0.2">
      <c r="G26544" s="9"/>
    </row>
    <row r="26545" spans="7:7" x14ac:dyDescent="0.2">
      <c r="G26545" s="9"/>
    </row>
    <row r="26546" spans="7:7" x14ac:dyDescent="0.2">
      <c r="G26546" s="9"/>
    </row>
    <row r="26547" spans="7:7" x14ac:dyDescent="0.2">
      <c r="G26547" s="9"/>
    </row>
    <row r="26548" spans="7:7" x14ac:dyDescent="0.2">
      <c r="G26548" s="9"/>
    </row>
    <row r="26549" spans="7:7" x14ac:dyDescent="0.2">
      <c r="G26549" s="9"/>
    </row>
    <row r="26550" spans="7:7" x14ac:dyDescent="0.2">
      <c r="G26550" s="9"/>
    </row>
    <row r="26551" spans="7:7" x14ac:dyDescent="0.2">
      <c r="G26551" s="9"/>
    </row>
    <row r="26552" spans="7:7" x14ac:dyDescent="0.2">
      <c r="G26552" s="9"/>
    </row>
    <row r="26553" spans="7:7" x14ac:dyDescent="0.2">
      <c r="G26553" s="9"/>
    </row>
    <row r="26554" spans="7:7" x14ac:dyDescent="0.2">
      <c r="G26554" s="9"/>
    </row>
    <row r="26555" spans="7:7" x14ac:dyDescent="0.2">
      <c r="G26555" s="9"/>
    </row>
    <row r="26556" spans="7:7" x14ac:dyDescent="0.2">
      <c r="G26556" s="9"/>
    </row>
    <row r="26557" spans="7:7" x14ac:dyDescent="0.2">
      <c r="G26557" s="9"/>
    </row>
    <row r="26558" spans="7:7" x14ac:dyDescent="0.2">
      <c r="G26558" s="9"/>
    </row>
    <row r="26559" spans="7:7" x14ac:dyDescent="0.2">
      <c r="G26559" s="9"/>
    </row>
    <row r="26560" spans="7:7" x14ac:dyDescent="0.2">
      <c r="G26560" s="9"/>
    </row>
    <row r="26561" spans="7:7" x14ac:dyDescent="0.2">
      <c r="G26561" s="9"/>
    </row>
    <row r="26562" spans="7:7" x14ac:dyDescent="0.2">
      <c r="G26562" s="9"/>
    </row>
    <row r="26563" spans="7:7" x14ac:dyDescent="0.2">
      <c r="G26563" s="9"/>
    </row>
    <row r="26564" spans="7:7" x14ac:dyDescent="0.2">
      <c r="G26564" s="9"/>
    </row>
    <row r="26565" spans="7:7" x14ac:dyDescent="0.2">
      <c r="G26565" s="9"/>
    </row>
    <row r="26566" spans="7:7" x14ac:dyDescent="0.2">
      <c r="G26566" s="9"/>
    </row>
    <row r="26567" spans="7:7" x14ac:dyDescent="0.2">
      <c r="G26567" s="9"/>
    </row>
    <row r="26568" spans="7:7" x14ac:dyDescent="0.2">
      <c r="G26568" s="9"/>
    </row>
    <row r="26569" spans="7:7" x14ac:dyDescent="0.2">
      <c r="G26569" s="9"/>
    </row>
    <row r="26570" spans="7:7" x14ac:dyDescent="0.2">
      <c r="G26570" s="9"/>
    </row>
    <row r="26571" spans="7:7" x14ac:dyDescent="0.2">
      <c r="G26571" s="9"/>
    </row>
    <row r="26572" spans="7:7" x14ac:dyDescent="0.2">
      <c r="G26572" s="9"/>
    </row>
    <row r="26573" spans="7:7" x14ac:dyDescent="0.2">
      <c r="G26573" s="9"/>
    </row>
    <row r="26574" spans="7:7" x14ac:dyDescent="0.2">
      <c r="G26574" s="9"/>
    </row>
    <row r="26575" spans="7:7" x14ac:dyDescent="0.2">
      <c r="G26575" s="9"/>
    </row>
    <row r="26576" spans="7:7" x14ac:dyDescent="0.2">
      <c r="G26576" s="9"/>
    </row>
    <row r="26577" spans="7:7" x14ac:dyDescent="0.2">
      <c r="G26577" s="9"/>
    </row>
    <row r="26578" spans="7:7" x14ac:dyDescent="0.2">
      <c r="G26578" s="9"/>
    </row>
    <row r="26579" spans="7:7" x14ac:dyDescent="0.2">
      <c r="G26579" s="9"/>
    </row>
    <row r="26580" spans="7:7" x14ac:dyDescent="0.2">
      <c r="G26580" s="9"/>
    </row>
    <row r="26581" spans="7:7" x14ac:dyDescent="0.2">
      <c r="G26581" s="9"/>
    </row>
    <row r="26582" spans="7:7" x14ac:dyDescent="0.2">
      <c r="G26582" s="9"/>
    </row>
    <row r="26583" spans="7:7" x14ac:dyDescent="0.2">
      <c r="G26583" s="9"/>
    </row>
    <row r="26584" spans="7:7" x14ac:dyDescent="0.2">
      <c r="G26584" s="9"/>
    </row>
    <row r="26585" spans="7:7" x14ac:dyDescent="0.2">
      <c r="G26585" s="9"/>
    </row>
    <row r="26586" spans="7:7" x14ac:dyDescent="0.2">
      <c r="G26586" s="9"/>
    </row>
    <row r="26587" spans="7:7" x14ac:dyDescent="0.2">
      <c r="G26587" s="9"/>
    </row>
    <row r="26588" spans="7:7" x14ac:dyDescent="0.2">
      <c r="G26588" s="9"/>
    </row>
    <row r="26589" spans="7:7" x14ac:dyDescent="0.2">
      <c r="G26589" s="9"/>
    </row>
    <row r="26590" spans="7:7" x14ac:dyDescent="0.2">
      <c r="G26590" s="9"/>
    </row>
    <row r="26591" spans="7:7" x14ac:dyDescent="0.2">
      <c r="G26591" s="9"/>
    </row>
    <row r="26592" spans="7:7" x14ac:dyDescent="0.2">
      <c r="G26592" s="9"/>
    </row>
    <row r="26593" spans="7:7" x14ac:dyDescent="0.2">
      <c r="G26593" s="9"/>
    </row>
    <row r="26594" spans="7:7" x14ac:dyDescent="0.2">
      <c r="G26594" s="9"/>
    </row>
    <row r="26595" spans="7:7" x14ac:dyDescent="0.2">
      <c r="G26595" s="9"/>
    </row>
    <row r="26596" spans="7:7" x14ac:dyDescent="0.2">
      <c r="G26596" s="9"/>
    </row>
    <row r="26597" spans="7:7" x14ac:dyDescent="0.2">
      <c r="G26597" s="9"/>
    </row>
    <row r="26598" spans="7:7" x14ac:dyDescent="0.2">
      <c r="G26598" s="9"/>
    </row>
    <row r="26599" spans="7:7" x14ac:dyDescent="0.2">
      <c r="G26599" s="9"/>
    </row>
    <row r="26600" spans="7:7" x14ac:dyDescent="0.2">
      <c r="G26600" s="9"/>
    </row>
    <row r="26601" spans="7:7" x14ac:dyDescent="0.2">
      <c r="G26601" s="9"/>
    </row>
    <row r="26602" spans="7:7" x14ac:dyDescent="0.2">
      <c r="G26602" s="9"/>
    </row>
    <row r="26603" spans="7:7" x14ac:dyDescent="0.2">
      <c r="G26603" s="9"/>
    </row>
    <row r="26604" spans="7:7" x14ac:dyDescent="0.2">
      <c r="G26604" s="9"/>
    </row>
    <row r="26605" spans="7:7" x14ac:dyDescent="0.2">
      <c r="G26605" s="9"/>
    </row>
    <row r="26606" spans="7:7" x14ac:dyDescent="0.2">
      <c r="G26606" s="9"/>
    </row>
    <row r="26607" spans="7:7" x14ac:dyDescent="0.2">
      <c r="G26607" s="9"/>
    </row>
    <row r="26608" spans="7:7" x14ac:dyDescent="0.2">
      <c r="G26608" s="9"/>
    </row>
    <row r="26609" spans="7:7" x14ac:dyDescent="0.2">
      <c r="G26609" s="9"/>
    </row>
    <row r="26610" spans="7:7" x14ac:dyDescent="0.2">
      <c r="G26610" s="9"/>
    </row>
    <row r="26611" spans="7:7" x14ac:dyDescent="0.2">
      <c r="G26611" s="9"/>
    </row>
    <row r="26612" spans="7:7" x14ac:dyDescent="0.2">
      <c r="G26612" s="9"/>
    </row>
    <row r="26613" spans="7:7" x14ac:dyDescent="0.2">
      <c r="G26613" s="9"/>
    </row>
    <row r="26614" spans="7:7" x14ac:dyDescent="0.2">
      <c r="G26614" s="9"/>
    </row>
    <row r="26615" spans="7:7" x14ac:dyDescent="0.2">
      <c r="G26615" s="9"/>
    </row>
    <row r="26616" spans="7:7" x14ac:dyDescent="0.2">
      <c r="G26616" s="9"/>
    </row>
    <row r="26617" spans="7:7" x14ac:dyDescent="0.2">
      <c r="G26617" s="9"/>
    </row>
    <row r="26618" spans="7:7" x14ac:dyDescent="0.2">
      <c r="G26618" s="9"/>
    </row>
    <row r="26619" spans="7:7" x14ac:dyDescent="0.2">
      <c r="G26619" s="9"/>
    </row>
    <row r="26620" spans="7:7" x14ac:dyDescent="0.2">
      <c r="G26620" s="9"/>
    </row>
    <row r="26621" spans="7:7" x14ac:dyDescent="0.2">
      <c r="G26621" s="9"/>
    </row>
    <row r="26622" spans="7:7" x14ac:dyDescent="0.2">
      <c r="G26622" s="9"/>
    </row>
    <row r="26623" spans="7:7" x14ac:dyDescent="0.2">
      <c r="G26623" s="9"/>
    </row>
    <row r="26624" spans="7:7" x14ac:dyDescent="0.2">
      <c r="G26624" s="9"/>
    </row>
    <row r="26625" spans="7:7" x14ac:dyDescent="0.2">
      <c r="G26625" s="9"/>
    </row>
    <row r="26626" spans="7:7" x14ac:dyDescent="0.2">
      <c r="G26626" s="9"/>
    </row>
    <row r="26627" spans="7:7" x14ac:dyDescent="0.2">
      <c r="G26627" s="9"/>
    </row>
    <row r="26628" spans="7:7" x14ac:dyDescent="0.2">
      <c r="G26628" s="9"/>
    </row>
    <row r="26629" spans="7:7" x14ac:dyDescent="0.2">
      <c r="G26629" s="9"/>
    </row>
    <row r="26630" spans="7:7" x14ac:dyDescent="0.2">
      <c r="G26630" s="9"/>
    </row>
    <row r="26631" spans="7:7" x14ac:dyDescent="0.2">
      <c r="G26631" s="9"/>
    </row>
    <row r="26632" spans="7:7" x14ac:dyDescent="0.2">
      <c r="G26632" s="9"/>
    </row>
    <row r="26633" spans="7:7" x14ac:dyDescent="0.2">
      <c r="G26633" s="9"/>
    </row>
    <row r="26634" spans="7:7" x14ac:dyDescent="0.2">
      <c r="G26634" s="9"/>
    </row>
    <row r="26635" spans="7:7" x14ac:dyDescent="0.2">
      <c r="G26635" s="9"/>
    </row>
    <row r="26636" spans="7:7" x14ac:dyDescent="0.2">
      <c r="G26636" s="9"/>
    </row>
    <row r="26637" spans="7:7" x14ac:dyDescent="0.2">
      <c r="G26637" s="9"/>
    </row>
    <row r="26638" spans="7:7" x14ac:dyDescent="0.2">
      <c r="G26638" s="9"/>
    </row>
    <row r="26639" spans="7:7" x14ac:dyDescent="0.2">
      <c r="G26639" s="9"/>
    </row>
    <row r="26640" spans="7:7" x14ac:dyDescent="0.2">
      <c r="G26640" s="9"/>
    </row>
    <row r="26641" spans="7:7" x14ac:dyDescent="0.2">
      <c r="G26641" s="9"/>
    </row>
    <row r="26642" spans="7:7" x14ac:dyDescent="0.2">
      <c r="G26642" s="9"/>
    </row>
    <row r="26643" spans="7:7" x14ac:dyDescent="0.2">
      <c r="G26643" s="9"/>
    </row>
    <row r="26644" spans="7:7" x14ac:dyDescent="0.2">
      <c r="G26644" s="9"/>
    </row>
    <row r="26645" spans="7:7" x14ac:dyDescent="0.2">
      <c r="G26645" s="9"/>
    </row>
    <row r="26646" spans="7:7" x14ac:dyDescent="0.2">
      <c r="G26646" s="9"/>
    </row>
    <row r="26647" spans="7:7" x14ac:dyDescent="0.2">
      <c r="G26647" s="9"/>
    </row>
    <row r="26648" spans="7:7" x14ac:dyDescent="0.2">
      <c r="G26648" s="9"/>
    </row>
    <row r="26649" spans="7:7" x14ac:dyDescent="0.2">
      <c r="G26649" s="9"/>
    </row>
    <row r="26650" spans="7:7" x14ac:dyDescent="0.2">
      <c r="G26650" s="9"/>
    </row>
    <row r="26651" spans="7:7" x14ac:dyDescent="0.2">
      <c r="G26651" s="9"/>
    </row>
    <row r="26652" spans="7:7" x14ac:dyDescent="0.2">
      <c r="G26652" s="9"/>
    </row>
    <row r="26653" spans="7:7" x14ac:dyDescent="0.2">
      <c r="G26653" s="9"/>
    </row>
    <row r="26654" spans="7:7" x14ac:dyDescent="0.2">
      <c r="G26654" s="9"/>
    </row>
    <row r="26655" spans="7:7" x14ac:dyDescent="0.2">
      <c r="G26655" s="9"/>
    </row>
    <row r="26656" spans="7:7" x14ac:dyDescent="0.2">
      <c r="G26656" s="9"/>
    </row>
    <row r="26657" spans="7:7" x14ac:dyDescent="0.2">
      <c r="G26657" s="9"/>
    </row>
    <row r="26658" spans="7:7" x14ac:dyDescent="0.2">
      <c r="G26658" s="9"/>
    </row>
    <row r="26659" spans="7:7" x14ac:dyDescent="0.2">
      <c r="G26659" s="9"/>
    </row>
    <row r="26660" spans="7:7" x14ac:dyDescent="0.2">
      <c r="G26660" s="9"/>
    </row>
    <row r="26661" spans="7:7" x14ac:dyDescent="0.2">
      <c r="G26661" s="9"/>
    </row>
    <row r="26662" spans="7:7" x14ac:dyDescent="0.2">
      <c r="G26662" s="9"/>
    </row>
    <row r="26663" spans="7:7" x14ac:dyDescent="0.2">
      <c r="G26663" s="9"/>
    </row>
    <row r="26664" spans="7:7" x14ac:dyDescent="0.2">
      <c r="G26664" s="9"/>
    </row>
    <row r="26665" spans="7:7" x14ac:dyDescent="0.2">
      <c r="G26665" s="9"/>
    </row>
    <row r="26666" spans="7:7" x14ac:dyDescent="0.2">
      <c r="G26666" s="9"/>
    </row>
    <row r="26667" spans="7:7" x14ac:dyDescent="0.2">
      <c r="G26667" s="9"/>
    </row>
    <row r="26668" spans="7:7" x14ac:dyDescent="0.2">
      <c r="G26668" s="9"/>
    </row>
    <row r="26669" spans="7:7" x14ac:dyDescent="0.2">
      <c r="G26669" s="9"/>
    </row>
    <row r="26670" spans="7:7" x14ac:dyDescent="0.2">
      <c r="G26670" s="9"/>
    </row>
    <row r="26671" spans="7:7" x14ac:dyDescent="0.2">
      <c r="G26671" s="9"/>
    </row>
    <row r="26672" spans="7:7" x14ac:dyDescent="0.2">
      <c r="G26672" s="9"/>
    </row>
    <row r="26673" spans="7:7" x14ac:dyDescent="0.2">
      <c r="G26673" s="9"/>
    </row>
    <row r="26674" spans="7:7" x14ac:dyDescent="0.2">
      <c r="G26674" s="9"/>
    </row>
    <row r="26675" spans="7:7" x14ac:dyDescent="0.2">
      <c r="G26675" s="9"/>
    </row>
    <row r="26676" spans="7:7" x14ac:dyDescent="0.2">
      <c r="G26676" s="9"/>
    </row>
    <row r="26677" spans="7:7" x14ac:dyDescent="0.2">
      <c r="G26677" s="9"/>
    </row>
    <row r="26678" spans="7:7" x14ac:dyDescent="0.2">
      <c r="G26678" s="9"/>
    </row>
    <row r="26679" spans="7:7" x14ac:dyDescent="0.2">
      <c r="G26679" s="9"/>
    </row>
    <row r="26680" spans="7:7" x14ac:dyDescent="0.2">
      <c r="G26680" s="9"/>
    </row>
    <row r="26681" spans="7:7" x14ac:dyDescent="0.2">
      <c r="G26681" s="9"/>
    </row>
    <row r="26682" spans="7:7" x14ac:dyDescent="0.2">
      <c r="G26682" s="9"/>
    </row>
    <row r="26683" spans="7:7" x14ac:dyDescent="0.2">
      <c r="G26683" s="9"/>
    </row>
    <row r="26684" spans="7:7" x14ac:dyDescent="0.2">
      <c r="G26684" s="9"/>
    </row>
    <row r="26685" spans="7:7" x14ac:dyDescent="0.2">
      <c r="G26685" s="9"/>
    </row>
    <row r="26686" spans="7:7" x14ac:dyDescent="0.2">
      <c r="G26686" s="9"/>
    </row>
    <row r="26687" spans="7:7" x14ac:dyDescent="0.2">
      <c r="G26687" s="9"/>
    </row>
    <row r="26688" spans="7:7" x14ac:dyDescent="0.2">
      <c r="G26688" s="9"/>
    </row>
    <row r="26689" spans="7:7" x14ac:dyDescent="0.2">
      <c r="G26689" s="9"/>
    </row>
    <row r="26690" spans="7:7" x14ac:dyDescent="0.2">
      <c r="G26690" s="9"/>
    </row>
    <row r="26691" spans="7:7" x14ac:dyDescent="0.2">
      <c r="G26691" s="9"/>
    </row>
    <row r="26692" spans="7:7" x14ac:dyDescent="0.2">
      <c r="G26692" s="9"/>
    </row>
    <row r="26693" spans="7:7" x14ac:dyDescent="0.2">
      <c r="G26693" s="9"/>
    </row>
    <row r="26694" spans="7:7" x14ac:dyDescent="0.2">
      <c r="G26694" s="9"/>
    </row>
    <row r="26695" spans="7:7" x14ac:dyDescent="0.2">
      <c r="G26695" s="9"/>
    </row>
    <row r="26696" spans="7:7" x14ac:dyDescent="0.2">
      <c r="G26696" s="9"/>
    </row>
    <row r="26697" spans="7:7" x14ac:dyDescent="0.2">
      <c r="G26697" s="9"/>
    </row>
    <row r="26698" spans="7:7" x14ac:dyDescent="0.2">
      <c r="G26698" s="9"/>
    </row>
    <row r="26699" spans="7:7" x14ac:dyDescent="0.2">
      <c r="G26699" s="9"/>
    </row>
    <row r="26700" spans="7:7" x14ac:dyDescent="0.2">
      <c r="G26700" s="9"/>
    </row>
    <row r="26701" spans="7:7" x14ac:dyDescent="0.2">
      <c r="G26701" s="9"/>
    </row>
    <row r="26702" spans="7:7" x14ac:dyDescent="0.2">
      <c r="G26702" s="9"/>
    </row>
    <row r="26703" spans="7:7" x14ac:dyDescent="0.2">
      <c r="G26703" s="9"/>
    </row>
    <row r="26704" spans="7:7" x14ac:dyDescent="0.2">
      <c r="G26704" s="9"/>
    </row>
    <row r="26705" spans="7:7" x14ac:dyDescent="0.2">
      <c r="G26705" s="9"/>
    </row>
    <row r="26706" spans="7:7" x14ac:dyDescent="0.2">
      <c r="G26706" s="9"/>
    </row>
    <row r="26707" spans="7:7" x14ac:dyDescent="0.2">
      <c r="G26707" s="9"/>
    </row>
    <row r="26708" spans="7:7" x14ac:dyDescent="0.2">
      <c r="G26708" s="9"/>
    </row>
    <row r="26709" spans="7:7" x14ac:dyDescent="0.2">
      <c r="G26709" s="9"/>
    </row>
    <row r="26710" spans="7:7" x14ac:dyDescent="0.2">
      <c r="G26710" s="9"/>
    </row>
    <row r="26711" spans="7:7" x14ac:dyDescent="0.2">
      <c r="G26711" s="9"/>
    </row>
    <row r="26712" spans="7:7" x14ac:dyDescent="0.2">
      <c r="G26712" s="9"/>
    </row>
    <row r="26713" spans="7:7" x14ac:dyDescent="0.2">
      <c r="G26713" s="9"/>
    </row>
    <row r="26714" spans="7:7" x14ac:dyDescent="0.2">
      <c r="G26714" s="9"/>
    </row>
    <row r="26715" spans="7:7" x14ac:dyDescent="0.2">
      <c r="G26715" s="9"/>
    </row>
    <row r="26716" spans="7:7" x14ac:dyDescent="0.2">
      <c r="G26716" s="9"/>
    </row>
    <row r="26717" spans="7:7" x14ac:dyDescent="0.2">
      <c r="G26717" s="9"/>
    </row>
    <row r="26718" spans="7:7" x14ac:dyDescent="0.2">
      <c r="G26718" s="9"/>
    </row>
    <row r="26719" spans="7:7" x14ac:dyDescent="0.2">
      <c r="G26719" s="9"/>
    </row>
    <row r="26720" spans="7:7" x14ac:dyDescent="0.2">
      <c r="G26720" s="9"/>
    </row>
    <row r="26721" spans="7:7" x14ac:dyDescent="0.2">
      <c r="G26721" s="9"/>
    </row>
    <row r="26722" spans="7:7" x14ac:dyDescent="0.2">
      <c r="G26722" s="9"/>
    </row>
    <row r="26723" spans="7:7" x14ac:dyDescent="0.2">
      <c r="G26723" s="9"/>
    </row>
    <row r="26724" spans="7:7" x14ac:dyDescent="0.2">
      <c r="G26724" s="9"/>
    </row>
    <row r="26725" spans="7:7" x14ac:dyDescent="0.2">
      <c r="G26725" s="9"/>
    </row>
    <row r="26726" spans="7:7" x14ac:dyDescent="0.2">
      <c r="G26726" s="9"/>
    </row>
    <row r="26727" spans="7:7" x14ac:dyDescent="0.2">
      <c r="G26727" s="9"/>
    </row>
    <row r="26728" spans="7:7" x14ac:dyDescent="0.2">
      <c r="G26728" s="9"/>
    </row>
    <row r="26729" spans="7:7" x14ac:dyDescent="0.2">
      <c r="G26729" s="9"/>
    </row>
    <row r="26730" spans="7:7" x14ac:dyDescent="0.2">
      <c r="G26730" s="9"/>
    </row>
    <row r="26731" spans="7:7" x14ac:dyDescent="0.2">
      <c r="G26731" s="9"/>
    </row>
    <row r="26732" spans="7:7" x14ac:dyDescent="0.2">
      <c r="G26732" s="9"/>
    </row>
    <row r="26733" spans="7:7" x14ac:dyDescent="0.2">
      <c r="G26733" s="9"/>
    </row>
    <row r="26734" spans="7:7" x14ac:dyDescent="0.2">
      <c r="G26734" s="9"/>
    </row>
    <row r="26735" spans="7:7" x14ac:dyDescent="0.2">
      <c r="G26735" s="9"/>
    </row>
    <row r="26736" spans="7:7" x14ac:dyDescent="0.2">
      <c r="G26736" s="9"/>
    </row>
    <row r="26737" spans="7:7" x14ac:dyDescent="0.2">
      <c r="G26737" s="9"/>
    </row>
    <row r="26738" spans="7:7" x14ac:dyDescent="0.2">
      <c r="G26738" s="9"/>
    </row>
    <row r="26739" spans="7:7" x14ac:dyDescent="0.2">
      <c r="G26739" s="9"/>
    </row>
    <row r="26740" spans="7:7" x14ac:dyDescent="0.2">
      <c r="G26740" s="9"/>
    </row>
    <row r="26741" spans="7:7" x14ac:dyDescent="0.2">
      <c r="G26741" s="9"/>
    </row>
    <row r="26742" spans="7:7" x14ac:dyDescent="0.2">
      <c r="G26742" s="9"/>
    </row>
    <row r="26743" spans="7:7" x14ac:dyDescent="0.2">
      <c r="G26743" s="9"/>
    </row>
    <row r="26744" spans="7:7" x14ac:dyDescent="0.2">
      <c r="G26744" s="9"/>
    </row>
    <row r="26745" spans="7:7" x14ac:dyDescent="0.2">
      <c r="G26745" s="9"/>
    </row>
    <row r="26746" spans="7:7" x14ac:dyDescent="0.2">
      <c r="G26746" s="9"/>
    </row>
    <row r="26747" spans="7:7" x14ac:dyDescent="0.2">
      <c r="G26747" s="9"/>
    </row>
    <row r="26748" spans="7:7" x14ac:dyDescent="0.2">
      <c r="G26748" s="9"/>
    </row>
    <row r="26749" spans="7:7" x14ac:dyDescent="0.2">
      <c r="G26749" s="9"/>
    </row>
    <row r="26750" spans="7:7" x14ac:dyDescent="0.2">
      <c r="G26750" s="9"/>
    </row>
    <row r="26751" spans="7:7" x14ac:dyDescent="0.2">
      <c r="G26751" s="9"/>
    </row>
    <row r="26752" spans="7:7" x14ac:dyDescent="0.2">
      <c r="G26752" s="9"/>
    </row>
    <row r="26753" spans="7:7" x14ac:dyDescent="0.2">
      <c r="G26753" s="9"/>
    </row>
    <row r="26754" spans="7:7" x14ac:dyDescent="0.2">
      <c r="G26754" s="9"/>
    </row>
    <row r="26755" spans="7:7" x14ac:dyDescent="0.2">
      <c r="G26755" s="9"/>
    </row>
    <row r="26756" spans="7:7" x14ac:dyDescent="0.2">
      <c r="G26756" s="9"/>
    </row>
    <row r="26757" spans="7:7" x14ac:dyDescent="0.2">
      <c r="G26757" s="9"/>
    </row>
    <row r="26758" spans="7:7" x14ac:dyDescent="0.2">
      <c r="G26758" s="9"/>
    </row>
    <row r="26759" spans="7:7" x14ac:dyDescent="0.2">
      <c r="G26759" s="9"/>
    </row>
    <row r="26760" spans="7:7" x14ac:dyDescent="0.2">
      <c r="G26760" s="9"/>
    </row>
    <row r="26761" spans="7:7" x14ac:dyDescent="0.2">
      <c r="G26761" s="9"/>
    </row>
    <row r="26762" spans="7:7" x14ac:dyDescent="0.2">
      <c r="G26762" s="9"/>
    </row>
    <row r="26763" spans="7:7" x14ac:dyDescent="0.2">
      <c r="G26763" s="9"/>
    </row>
    <row r="26764" spans="7:7" x14ac:dyDescent="0.2">
      <c r="G26764" s="9"/>
    </row>
    <row r="26765" spans="7:7" x14ac:dyDescent="0.2">
      <c r="G26765" s="9"/>
    </row>
    <row r="26766" spans="7:7" x14ac:dyDescent="0.2">
      <c r="G26766" s="9"/>
    </row>
    <row r="26767" spans="7:7" x14ac:dyDescent="0.2">
      <c r="G26767" s="9"/>
    </row>
    <row r="26768" spans="7:7" x14ac:dyDescent="0.2">
      <c r="G26768" s="9"/>
    </row>
    <row r="26769" spans="7:7" x14ac:dyDescent="0.2">
      <c r="G26769" s="9"/>
    </row>
    <row r="26770" spans="7:7" x14ac:dyDescent="0.2">
      <c r="G26770" s="9"/>
    </row>
    <row r="26771" spans="7:7" x14ac:dyDescent="0.2">
      <c r="G26771" s="9"/>
    </row>
    <row r="26772" spans="7:7" x14ac:dyDescent="0.2">
      <c r="G26772" s="9"/>
    </row>
    <row r="26773" spans="7:7" x14ac:dyDescent="0.2">
      <c r="G26773" s="9"/>
    </row>
    <row r="26774" spans="7:7" x14ac:dyDescent="0.2">
      <c r="G26774" s="9"/>
    </row>
    <row r="26775" spans="7:7" x14ac:dyDescent="0.2">
      <c r="G26775" s="9"/>
    </row>
    <row r="26776" spans="7:7" x14ac:dyDescent="0.2">
      <c r="G26776" s="9"/>
    </row>
    <row r="26777" spans="7:7" x14ac:dyDescent="0.2">
      <c r="G26777" s="9"/>
    </row>
    <row r="26778" spans="7:7" x14ac:dyDescent="0.2">
      <c r="G26778" s="9"/>
    </row>
    <row r="26779" spans="7:7" x14ac:dyDescent="0.2">
      <c r="G26779" s="9"/>
    </row>
    <row r="26780" spans="7:7" x14ac:dyDescent="0.2">
      <c r="G26780" s="9"/>
    </row>
    <row r="26781" spans="7:7" x14ac:dyDescent="0.2">
      <c r="G26781" s="9"/>
    </row>
    <row r="26782" spans="7:7" x14ac:dyDescent="0.2">
      <c r="G26782" s="9"/>
    </row>
    <row r="26783" spans="7:7" x14ac:dyDescent="0.2">
      <c r="G26783" s="9"/>
    </row>
    <row r="26784" spans="7:7" x14ac:dyDescent="0.2">
      <c r="G26784" s="9"/>
    </row>
    <row r="26785" spans="7:7" x14ac:dyDescent="0.2">
      <c r="G26785" s="9"/>
    </row>
    <row r="26786" spans="7:7" x14ac:dyDescent="0.2">
      <c r="G26786" s="9"/>
    </row>
    <row r="26787" spans="7:7" x14ac:dyDescent="0.2">
      <c r="G26787" s="9"/>
    </row>
    <row r="26788" spans="7:7" x14ac:dyDescent="0.2">
      <c r="G26788" s="9"/>
    </row>
    <row r="26789" spans="7:7" x14ac:dyDescent="0.2">
      <c r="G26789" s="9"/>
    </row>
    <row r="26790" spans="7:7" x14ac:dyDescent="0.2">
      <c r="G26790" s="9"/>
    </row>
    <row r="26791" spans="7:7" x14ac:dyDescent="0.2">
      <c r="G26791" s="9"/>
    </row>
    <row r="26792" spans="7:7" x14ac:dyDescent="0.2">
      <c r="G26792" s="9"/>
    </row>
    <row r="26793" spans="7:7" x14ac:dyDescent="0.2">
      <c r="G26793" s="9"/>
    </row>
    <row r="26794" spans="7:7" x14ac:dyDescent="0.2">
      <c r="G26794" s="9"/>
    </row>
    <row r="26795" spans="7:7" x14ac:dyDescent="0.2">
      <c r="G26795" s="9"/>
    </row>
    <row r="26796" spans="7:7" x14ac:dyDescent="0.2">
      <c r="G26796" s="9"/>
    </row>
    <row r="26797" spans="7:7" x14ac:dyDescent="0.2">
      <c r="G26797" s="9"/>
    </row>
    <row r="26798" spans="7:7" x14ac:dyDescent="0.2">
      <c r="G26798" s="9"/>
    </row>
    <row r="26799" spans="7:7" x14ac:dyDescent="0.2">
      <c r="G26799" s="9"/>
    </row>
    <row r="26800" spans="7:7" x14ac:dyDescent="0.2">
      <c r="G26800" s="9"/>
    </row>
    <row r="26801" spans="7:7" x14ac:dyDescent="0.2">
      <c r="G26801" s="9"/>
    </row>
    <row r="26802" spans="7:7" x14ac:dyDescent="0.2">
      <c r="G26802" s="9"/>
    </row>
    <row r="26803" spans="7:7" x14ac:dyDescent="0.2">
      <c r="G26803" s="9"/>
    </row>
    <row r="26804" spans="7:7" x14ac:dyDescent="0.2">
      <c r="G26804" s="9"/>
    </row>
    <row r="26805" spans="7:7" x14ac:dyDescent="0.2">
      <c r="G26805" s="9"/>
    </row>
    <row r="26806" spans="7:7" x14ac:dyDescent="0.2">
      <c r="G26806" s="9"/>
    </row>
    <row r="26807" spans="7:7" x14ac:dyDescent="0.2">
      <c r="G26807" s="9"/>
    </row>
    <row r="26808" spans="7:7" x14ac:dyDescent="0.2">
      <c r="G26808" s="9"/>
    </row>
    <row r="26809" spans="7:7" x14ac:dyDescent="0.2">
      <c r="G26809" s="9"/>
    </row>
    <row r="26810" spans="7:7" x14ac:dyDescent="0.2">
      <c r="G26810" s="9"/>
    </row>
    <row r="26811" spans="7:7" x14ac:dyDescent="0.2">
      <c r="G26811" s="9"/>
    </row>
    <row r="26812" spans="7:7" x14ac:dyDescent="0.2">
      <c r="G26812" s="9"/>
    </row>
    <row r="26813" spans="7:7" x14ac:dyDescent="0.2">
      <c r="G26813" s="9"/>
    </row>
    <row r="26814" spans="7:7" x14ac:dyDescent="0.2">
      <c r="G26814" s="9"/>
    </row>
    <row r="26815" spans="7:7" x14ac:dyDescent="0.2">
      <c r="G26815" s="9"/>
    </row>
    <row r="26816" spans="7:7" x14ac:dyDescent="0.2">
      <c r="G26816" s="9"/>
    </row>
    <row r="26817" spans="7:7" x14ac:dyDescent="0.2">
      <c r="G26817" s="9"/>
    </row>
    <row r="26818" spans="7:7" x14ac:dyDescent="0.2">
      <c r="G26818" s="9"/>
    </row>
    <row r="26819" spans="7:7" x14ac:dyDescent="0.2">
      <c r="G26819" s="9"/>
    </row>
    <row r="26820" spans="7:7" x14ac:dyDescent="0.2">
      <c r="G26820" s="9"/>
    </row>
    <row r="26821" spans="7:7" x14ac:dyDescent="0.2">
      <c r="G26821" s="9"/>
    </row>
    <row r="26822" spans="7:7" x14ac:dyDescent="0.2">
      <c r="G26822" s="9"/>
    </row>
    <row r="26823" spans="7:7" x14ac:dyDescent="0.2">
      <c r="G26823" s="9"/>
    </row>
    <row r="26824" spans="7:7" x14ac:dyDescent="0.2">
      <c r="G26824" s="9"/>
    </row>
    <row r="26825" spans="7:7" x14ac:dyDescent="0.2">
      <c r="G26825" s="9"/>
    </row>
    <row r="26826" spans="7:7" x14ac:dyDescent="0.2">
      <c r="G26826" s="9"/>
    </row>
    <row r="26827" spans="7:7" x14ac:dyDescent="0.2">
      <c r="G26827" s="9"/>
    </row>
    <row r="26828" spans="7:7" x14ac:dyDescent="0.2">
      <c r="G26828" s="9"/>
    </row>
    <row r="26829" spans="7:7" x14ac:dyDescent="0.2">
      <c r="G26829" s="9"/>
    </row>
    <row r="26830" spans="7:7" x14ac:dyDescent="0.2">
      <c r="G26830" s="9"/>
    </row>
    <row r="26831" spans="7:7" x14ac:dyDescent="0.2">
      <c r="G26831" s="9"/>
    </row>
    <row r="26832" spans="7:7" x14ac:dyDescent="0.2">
      <c r="G26832" s="9"/>
    </row>
    <row r="26833" spans="7:7" x14ac:dyDescent="0.2">
      <c r="G26833" s="9"/>
    </row>
    <row r="26834" spans="7:7" x14ac:dyDescent="0.2">
      <c r="G26834" s="9"/>
    </row>
    <row r="26835" spans="7:7" x14ac:dyDescent="0.2">
      <c r="G26835" s="9"/>
    </row>
    <row r="26836" spans="7:7" x14ac:dyDescent="0.2">
      <c r="G26836" s="9"/>
    </row>
    <row r="26837" spans="7:7" x14ac:dyDescent="0.2">
      <c r="G26837" s="9"/>
    </row>
    <row r="26838" spans="7:7" x14ac:dyDescent="0.2">
      <c r="G26838" s="9"/>
    </row>
    <row r="26839" spans="7:7" x14ac:dyDescent="0.2">
      <c r="G26839" s="9"/>
    </row>
    <row r="26840" spans="7:7" x14ac:dyDescent="0.2">
      <c r="G26840" s="9"/>
    </row>
    <row r="26841" spans="7:7" x14ac:dyDescent="0.2">
      <c r="G26841" s="9"/>
    </row>
    <row r="26842" spans="7:7" x14ac:dyDescent="0.2">
      <c r="G26842" s="9"/>
    </row>
    <row r="26843" spans="7:7" x14ac:dyDescent="0.2">
      <c r="G26843" s="9"/>
    </row>
    <row r="26844" spans="7:7" x14ac:dyDescent="0.2">
      <c r="G26844" s="9"/>
    </row>
    <row r="26845" spans="7:7" x14ac:dyDescent="0.2">
      <c r="G26845" s="9"/>
    </row>
    <row r="26846" spans="7:7" x14ac:dyDescent="0.2">
      <c r="G26846" s="9"/>
    </row>
    <row r="26847" spans="7:7" x14ac:dyDescent="0.2">
      <c r="G26847" s="9"/>
    </row>
    <row r="26848" spans="7:7" x14ac:dyDescent="0.2">
      <c r="G26848" s="9"/>
    </row>
    <row r="26849" spans="7:7" x14ac:dyDescent="0.2">
      <c r="G26849" s="9"/>
    </row>
    <row r="26850" spans="7:7" x14ac:dyDescent="0.2">
      <c r="G26850" s="9"/>
    </row>
    <row r="26851" spans="7:7" x14ac:dyDescent="0.2">
      <c r="G26851" s="9"/>
    </row>
    <row r="26852" spans="7:7" x14ac:dyDescent="0.2">
      <c r="G26852" s="9"/>
    </row>
    <row r="26853" spans="7:7" x14ac:dyDescent="0.2">
      <c r="G26853" s="9"/>
    </row>
    <row r="26854" spans="7:7" x14ac:dyDescent="0.2">
      <c r="G26854" s="9"/>
    </row>
    <row r="26855" spans="7:7" x14ac:dyDescent="0.2">
      <c r="G26855" s="9"/>
    </row>
    <row r="26856" spans="7:7" x14ac:dyDescent="0.2">
      <c r="G26856" s="9"/>
    </row>
    <row r="26857" spans="7:7" x14ac:dyDescent="0.2">
      <c r="G26857" s="9"/>
    </row>
    <row r="26858" spans="7:7" x14ac:dyDescent="0.2">
      <c r="G26858" s="9"/>
    </row>
    <row r="26859" spans="7:7" x14ac:dyDescent="0.2">
      <c r="G26859" s="9"/>
    </row>
    <row r="26860" spans="7:7" x14ac:dyDescent="0.2">
      <c r="G26860" s="9"/>
    </row>
    <row r="26861" spans="7:7" x14ac:dyDescent="0.2">
      <c r="G26861" s="9"/>
    </row>
    <row r="26862" spans="7:7" x14ac:dyDescent="0.2">
      <c r="G26862" s="9"/>
    </row>
    <row r="26863" spans="7:7" x14ac:dyDescent="0.2">
      <c r="G26863" s="9"/>
    </row>
    <row r="26864" spans="7:7" x14ac:dyDescent="0.2">
      <c r="G26864" s="9"/>
    </row>
    <row r="26865" spans="7:7" x14ac:dyDescent="0.2">
      <c r="G26865" s="9"/>
    </row>
    <row r="26866" spans="7:7" x14ac:dyDescent="0.2">
      <c r="G26866" s="9"/>
    </row>
    <row r="26867" spans="7:7" x14ac:dyDescent="0.2">
      <c r="G26867" s="9"/>
    </row>
    <row r="26868" spans="7:7" x14ac:dyDescent="0.2">
      <c r="G26868" s="9"/>
    </row>
    <row r="26869" spans="7:7" x14ac:dyDescent="0.2">
      <c r="G26869" s="9"/>
    </row>
    <row r="26870" spans="7:7" x14ac:dyDescent="0.2">
      <c r="G26870" s="9"/>
    </row>
    <row r="26871" spans="7:7" x14ac:dyDescent="0.2">
      <c r="G26871" s="9"/>
    </row>
    <row r="26872" spans="7:7" x14ac:dyDescent="0.2">
      <c r="G26872" s="9"/>
    </row>
    <row r="26873" spans="7:7" x14ac:dyDescent="0.2">
      <c r="G26873" s="9"/>
    </row>
    <row r="26874" spans="7:7" x14ac:dyDescent="0.2">
      <c r="G26874" s="9"/>
    </row>
    <row r="26875" spans="7:7" x14ac:dyDescent="0.2">
      <c r="G26875" s="9"/>
    </row>
    <row r="26876" spans="7:7" x14ac:dyDescent="0.2">
      <c r="G26876" s="9"/>
    </row>
    <row r="26877" spans="7:7" x14ac:dyDescent="0.2">
      <c r="G26877" s="9"/>
    </row>
    <row r="26878" spans="7:7" x14ac:dyDescent="0.2">
      <c r="G26878" s="9"/>
    </row>
    <row r="26879" spans="7:7" x14ac:dyDescent="0.2">
      <c r="G26879" s="9"/>
    </row>
    <row r="26880" spans="7:7" x14ac:dyDescent="0.2">
      <c r="G26880" s="9"/>
    </row>
    <row r="26881" spans="7:7" x14ac:dyDescent="0.2">
      <c r="G26881" s="9"/>
    </row>
    <row r="26882" spans="7:7" x14ac:dyDescent="0.2">
      <c r="G26882" s="9"/>
    </row>
    <row r="26883" spans="7:7" x14ac:dyDescent="0.2">
      <c r="G26883" s="9"/>
    </row>
    <row r="26884" spans="7:7" x14ac:dyDescent="0.2">
      <c r="G26884" s="9"/>
    </row>
    <row r="26885" spans="7:7" x14ac:dyDescent="0.2">
      <c r="G26885" s="9"/>
    </row>
    <row r="26886" spans="7:7" x14ac:dyDescent="0.2">
      <c r="G26886" s="9"/>
    </row>
    <row r="26887" spans="7:7" x14ac:dyDescent="0.2">
      <c r="G26887" s="9"/>
    </row>
    <row r="26888" spans="7:7" x14ac:dyDescent="0.2">
      <c r="G26888" s="9"/>
    </row>
    <row r="26889" spans="7:7" x14ac:dyDescent="0.2">
      <c r="G26889" s="9"/>
    </row>
    <row r="26890" spans="7:7" x14ac:dyDescent="0.2">
      <c r="G26890" s="9"/>
    </row>
    <row r="26891" spans="7:7" x14ac:dyDescent="0.2">
      <c r="G26891" s="9"/>
    </row>
    <row r="26892" spans="7:7" x14ac:dyDescent="0.2">
      <c r="G26892" s="9"/>
    </row>
    <row r="26893" spans="7:7" x14ac:dyDescent="0.2">
      <c r="G26893" s="9"/>
    </row>
    <row r="26894" spans="7:7" x14ac:dyDescent="0.2">
      <c r="G26894" s="9"/>
    </row>
    <row r="26895" spans="7:7" x14ac:dyDescent="0.2">
      <c r="G26895" s="9"/>
    </row>
    <row r="26896" spans="7:7" x14ac:dyDescent="0.2">
      <c r="G26896" s="9"/>
    </row>
    <row r="26897" spans="7:7" x14ac:dyDescent="0.2">
      <c r="G26897" s="9"/>
    </row>
    <row r="26898" spans="7:7" x14ac:dyDescent="0.2">
      <c r="G26898" s="9"/>
    </row>
    <row r="26899" spans="7:7" x14ac:dyDescent="0.2">
      <c r="G26899" s="9"/>
    </row>
    <row r="26900" spans="7:7" x14ac:dyDescent="0.2">
      <c r="G26900" s="9"/>
    </row>
    <row r="26901" spans="7:7" x14ac:dyDescent="0.2">
      <c r="G26901" s="9"/>
    </row>
    <row r="26902" spans="7:7" x14ac:dyDescent="0.2">
      <c r="G26902" s="9"/>
    </row>
    <row r="26903" spans="7:7" x14ac:dyDescent="0.2">
      <c r="G26903" s="9"/>
    </row>
    <row r="26904" spans="7:7" x14ac:dyDescent="0.2">
      <c r="G26904" s="9"/>
    </row>
    <row r="26905" spans="7:7" x14ac:dyDescent="0.2">
      <c r="G26905" s="9"/>
    </row>
    <row r="26906" spans="7:7" x14ac:dyDescent="0.2">
      <c r="G26906" s="9"/>
    </row>
    <row r="26907" spans="7:7" x14ac:dyDescent="0.2">
      <c r="G26907" s="9"/>
    </row>
    <row r="26908" spans="7:7" x14ac:dyDescent="0.2">
      <c r="G26908" s="9"/>
    </row>
    <row r="26909" spans="7:7" x14ac:dyDescent="0.2">
      <c r="G26909" s="9"/>
    </row>
    <row r="26910" spans="7:7" x14ac:dyDescent="0.2">
      <c r="G26910" s="9"/>
    </row>
    <row r="26911" spans="7:7" x14ac:dyDescent="0.2">
      <c r="G26911" s="9"/>
    </row>
    <row r="26912" spans="7:7" x14ac:dyDescent="0.2">
      <c r="G26912" s="9"/>
    </row>
    <row r="26913" spans="7:7" x14ac:dyDescent="0.2">
      <c r="G26913" s="9"/>
    </row>
    <row r="26914" spans="7:7" x14ac:dyDescent="0.2">
      <c r="G26914" s="9"/>
    </row>
    <row r="26915" spans="7:7" x14ac:dyDescent="0.2">
      <c r="G26915" s="9"/>
    </row>
    <row r="26916" spans="7:7" x14ac:dyDescent="0.2">
      <c r="G26916" s="9"/>
    </row>
    <row r="26917" spans="7:7" x14ac:dyDescent="0.2">
      <c r="G26917" s="9"/>
    </row>
    <row r="26918" spans="7:7" x14ac:dyDescent="0.2">
      <c r="G26918" s="9"/>
    </row>
    <row r="26919" spans="7:7" x14ac:dyDescent="0.2">
      <c r="G26919" s="9"/>
    </row>
    <row r="26920" spans="7:7" x14ac:dyDescent="0.2">
      <c r="G26920" s="9"/>
    </row>
    <row r="26921" spans="7:7" x14ac:dyDescent="0.2">
      <c r="G26921" s="9"/>
    </row>
    <row r="26922" spans="7:7" x14ac:dyDescent="0.2">
      <c r="G26922" s="9"/>
    </row>
    <row r="26923" spans="7:7" x14ac:dyDescent="0.2">
      <c r="G26923" s="9"/>
    </row>
    <row r="26924" spans="7:7" x14ac:dyDescent="0.2">
      <c r="G26924" s="9"/>
    </row>
    <row r="26925" spans="7:7" x14ac:dyDescent="0.2">
      <c r="G26925" s="9"/>
    </row>
    <row r="26926" spans="7:7" x14ac:dyDescent="0.2">
      <c r="G26926" s="9"/>
    </row>
    <row r="26927" spans="7:7" x14ac:dyDescent="0.2">
      <c r="G26927" s="9"/>
    </row>
    <row r="26928" spans="7:7" x14ac:dyDescent="0.2">
      <c r="G26928" s="9"/>
    </row>
    <row r="26929" spans="7:7" x14ac:dyDescent="0.2">
      <c r="G26929" s="9"/>
    </row>
    <row r="26930" spans="7:7" x14ac:dyDescent="0.2">
      <c r="G26930" s="9"/>
    </row>
    <row r="26931" spans="7:7" x14ac:dyDescent="0.2">
      <c r="G26931" s="9"/>
    </row>
    <row r="26932" spans="7:7" x14ac:dyDescent="0.2">
      <c r="G26932" s="9"/>
    </row>
    <row r="26933" spans="7:7" x14ac:dyDescent="0.2">
      <c r="G26933" s="9"/>
    </row>
    <row r="26934" spans="7:7" x14ac:dyDescent="0.2">
      <c r="G26934" s="9"/>
    </row>
    <row r="26935" spans="7:7" x14ac:dyDescent="0.2">
      <c r="G26935" s="9"/>
    </row>
    <row r="26936" spans="7:7" x14ac:dyDescent="0.2">
      <c r="G26936" s="9"/>
    </row>
    <row r="26937" spans="7:7" x14ac:dyDescent="0.2">
      <c r="G26937" s="9"/>
    </row>
    <row r="26938" spans="7:7" x14ac:dyDescent="0.2">
      <c r="G26938" s="9"/>
    </row>
    <row r="26939" spans="7:7" x14ac:dyDescent="0.2">
      <c r="G26939" s="9"/>
    </row>
    <row r="26940" spans="7:7" x14ac:dyDescent="0.2">
      <c r="G26940" s="9"/>
    </row>
    <row r="26941" spans="7:7" x14ac:dyDescent="0.2">
      <c r="G26941" s="9"/>
    </row>
    <row r="26942" spans="7:7" x14ac:dyDescent="0.2">
      <c r="G26942" s="9"/>
    </row>
    <row r="26943" spans="7:7" x14ac:dyDescent="0.2">
      <c r="G26943" s="9"/>
    </row>
    <row r="26944" spans="7:7" x14ac:dyDescent="0.2">
      <c r="G26944" s="9"/>
    </row>
    <row r="26945" spans="7:7" x14ac:dyDescent="0.2">
      <c r="G26945" s="9"/>
    </row>
    <row r="26946" spans="7:7" x14ac:dyDescent="0.2">
      <c r="G26946" s="9"/>
    </row>
    <row r="26947" spans="7:7" x14ac:dyDescent="0.2">
      <c r="G26947" s="9"/>
    </row>
    <row r="26948" spans="7:7" x14ac:dyDescent="0.2">
      <c r="G26948" s="9"/>
    </row>
    <row r="26949" spans="7:7" x14ac:dyDescent="0.2">
      <c r="G26949" s="9"/>
    </row>
    <row r="26950" spans="7:7" x14ac:dyDescent="0.2">
      <c r="G26950" s="9"/>
    </row>
    <row r="26951" spans="7:7" x14ac:dyDescent="0.2">
      <c r="G26951" s="9"/>
    </row>
    <row r="26952" spans="7:7" x14ac:dyDescent="0.2">
      <c r="G26952" s="9"/>
    </row>
    <row r="26953" spans="7:7" x14ac:dyDescent="0.2">
      <c r="G26953" s="9"/>
    </row>
    <row r="26954" spans="7:7" x14ac:dyDescent="0.2">
      <c r="G26954" s="9"/>
    </row>
    <row r="26955" spans="7:7" x14ac:dyDescent="0.2">
      <c r="G26955" s="9"/>
    </row>
    <row r="26956" spans="7:7" x14ac:dyDescent="0.2">
      <c r="G26956" s="9"/>
    </row>
    <row r="26957" spans="7:7" x14ac:dyDescent="0.2">
      <c r="G26957" s="9"/>
    </row>
    <row r="26958" spans="7:7" x14ac:dyDescent="0.2">
      <c r="G26958" s="9"/>
    </row>
    <row r="26959" spans="7:7" x14ac:dyDescent="0.2">
      <c r="G26959" s="9"/>
    </row>
    <row r="26960" spans="7:7" x14ac:dyDescent="0.2">
      <c r="G26960" s="9"/>
    </row>
    <row r="26961" spans="7:7" x14ac:dyDescent="0.2">
      <c r="G26961" s="9"/>
    </row>
    <row r="26962" spans="7:7" x14ac:dyDescent="0.2">
      <c r="G26962" s="9"/>
    </row>
    <row r="26963" spans="7:7" x14ac:dyDescent="0.2">
      <c r="G26963" s="9"/>
    </row>
    <row r="26964" spans="7:7" x14ac:dyDescent="0.2">
      <c r="G26964" s="9"/>
    </row>
    <row r="26965" spans="7:7" x14ac:dyDescent="0.2">
      <c r="G26965" s="9"/>
    </row>
    <row r="26966" spans="7:7" x14ac:dyDescent="0.2">
      <c r="G26966" s="9"/>
    </row>
    <row r="26967" spans="7:7" x14ac:dyDescent="0.2">
      <c r="G26967" s="9"/>
    </row>
    <row r="26968" spans="7:7" x14ac:dyDescent="0.2">
      <c r="G26968" s="9"/>
    </row>
    <row r="26969" spans="7:7" x14ac:dyDescent="0.2">
      <c r="G26969" s="9"/>
    </row>
    <row r="26970" spans="7:7" x14ac:dyDescent="0.2">
      <c r="G26970" s="9"/>
    </row>
    <row r="26971" spans="7:7" x14ac:dyDescent="0.2">
      <c r="G26971" s="9"/>
    </row>
    <row r="26972" spans="7:7" x14ac:dyDescent="0.2">
      <c r="G26972" s="9"/>
    </row>
    <row r="26973" spans="7:7" x14ac:dyDescent="0.2">
      <c r="G26973" s="9"/>
    </row>
    <row r="26974" spans="7:7" x14ac:dyDescent="0.2">
      <c r="G26974" s="9"/>
    </row>
    <row r="26975" spans="7:7" x14ac:dyDescent="0.2">
      <c r="G26975" s="9"/>
    </row>
    <row r="26976" spans="7:7" x14ac:dyDescent="0.2">
      <c r="G26976" s="9"/>
    </row>
    <row r="26977" spans="7:7" x14ac:dyDescent="0.2">
      <c r="G26977" s="9"/>
    </row>
    <row r="26978" spans="7:7" x14ac:dyDescent="0.2">
      <c r="G26978" s="9"/>
    </row>
    <row r="26979" spans="7:7" x14ac:dyDescent="0.2">
      <c r="G26979" s="9"/>
    </row>
    <row r="26980" spans="7:7" x14ac:dyDescent="0.2">
      <c r="G26980" s="9"/>
    </row>
    <row r="26981" spans="7:7" x14ac:dyDescent="0.2">
      <c r="G26981" s="9"/>
    </row>
    <row r="26982" spans="7:7" x14ac:dyDescent="0.2">
      <c r="G26982" s="9"/>
    </row>
    <row r="26983" spans="7:7" x14ac:dyDescent="0.2">
      <c r="G26983" s="9"/>
    </row>
    <row r="26984" spans="7:7" x14ac:dyDescent="0.2">
      <c r="G26984" s="9"/>
    </row>
    <row r="26985" spans="7:7" x14ac:dyDescent="0.2">
      <c r="G26985" s="9"/>
    </row>
    <row r="26986" spans="7:7" x14ac:dyDescent="0.2">
      <c r="G26986" s="9"/>
    </row>
    <row r="26987" spans="7:7" x14ac:dyDescent="0.2">
      <c r="G26987" s="9"/>
    </row>
    <row r="26988" spans="7:7" x14ac:dyDescent="0.2">
      <c r="G26988" s="9"/>
    </row>
    <row r="26989" spans="7:7" x14ac:dyDescent="0.2">
      <c r="G26989" s="9"/>
    </row>
    <row r="26990" spans="7:7" x14ac:dyDescent="0.2">
      <c r="G26990" s="9"/>
    </row>
    <row r="26991" spans="7:7" x14ac:dyDescent="0.2">
      <c r="G26991" s="9"/>
    </row>
    <row r="26992" spans="7:7" x14ac:dyDescent="0.2">
      <c r="G26992" s="9"/>
    </row>
    <row r="26993" spans="7:7" x14ac:dyDescent="0.2">
      <c r="G26993" s="9"/>
    </row>
    <row r="26994" spans="7:7" x14ac:dyDescent="0.2">
      <c r="G26994" s="9"/>
    </row>
    <row r="26995" spans="7:7" x14ac:dyDescent="0.2">
      <c r="G26995" s="9"/>
    </row>
    <row r="26996" spans="7:7" x14ac:dyDescent="0.2">
      <c r="G26996" s="9"/>
    </row>
    <row r="26997" spans="7:7" x14ac:dyDescent="0.2">
      <c r="G26997" s="9"/>
    </row>
    <row r="26998" spans="7:7" x14ac:dyDescent="0.2">
      <c r="G26998" s="9"/>
    </row>
    <row r="26999" spans="7:7" x14ac:dyDescent="0.2">
      <c r="G26999" s="9"/>
    </row>
    <row r="27000" spans="7:7" x14ac:dyDescent="0.2">
      <c r="G27000" s="9"/>
    </row>
    <row r="27001" spans="7:7" x14ac:dyDescent="0.2">
      <c r="G27001" s="9"/>
    </row>
    <row r="27002" spans="7:7" x14ac:dyDescent="0.2">
      <c r="G27002" s="9"/>
    </row>
    <row r="27003" spans="7:7" x14ac:dyDescent="0.2">
      <c r="G27003" s="9"/>
    </row>
    <row r="27004" spans="7:7" x14ac:dyDescent="0.2">
      <c r="G27004" s="9"/>
    </row>
    <row r="27005" spans="7:7" x14ac:dyDescent="0.2">
      <c r="G27005" s="9"/>
    </row>
    <row r="27006" spans="7:7" x14ac:dyDescent="0.2">
      <c r="G27006" s="9"/>
    </row>
    <row r="27007" spans="7:7" x14ac:dyDescent="0.2">
      <c r="G27007" s="9"/>
    </row>
    <row r="27008" spans="7:7" x14ac:dyDescent="0.2">
      <c r="G27008" s="9"/>
    </row>
    <row r="27009" spans="7:7" x14ac:dyDescent="0.2">
      <c r="G27009" s="9"/>
    </row>
    <row r="27010" spans="7:7" x14ac:dyDescent="0.2">
      <c r="G27010" s="9"/>
    </row>
    <row r="27011" spans="7:7" x14ac:dyDescent="0.2">
      <c r="G27011" s="9"/>
    </row>
    <row r="27012" spans="7:7" x14ac:dyDescent="0.2">
      <c r="G27012" s="9"/>
    </row>
    <row r="27013" spans="7:7" x14ac:dyDescent="0.2">
      <c r="G27013" s="9"/>
    </row>
    <row r="27014" spans="7:7" x14ac:dyDescent="0.2">
      <c r="G27014" s="9"/>
    </row>
    <row r="27015" spans="7:7" x14ac:dyDescent="0.2">
      <c r="G27015" s="9"/>
    </row>
    <row r="27016" spans="7:7" x14ac:dyDescent="0.2">
      <c r="G27016" s="9"/>
    </row>
    <row r="27017" spans="7:7" x14ac:dyDescent="0.2">
      <c r="G27017" s="9"/>
    </row>
    <row r="27018" spans="7:7" x14ac:dyDescent="0.2">
      <c r="G27018" s="9"/>
    </row>
    <row r="27019" spans="7:7" x14ac:dyDescent="0.2">
      <c r="G27019" s="9"/>
    </row>
    <row r="27020" spans="7:7" x14ac:dyDescent="0.2">
      <c r="G27020" s="9"/>
    </row>
    <row r="27021" spans="7:7" x14ac:dyDescent="0.2">
      <c r="G27021" s="9"/>
    </row>
    <row r="27022" spans="7:7" x14ac:dyDescent="0.2">
      <c r="G27022" s="9"/>
    </row>
    <row r="27023" spans="7:7" x14ac:dyDescent="0.2">
      <c r="G27023" s="9"/>
    </row>
    <row r="27024" spans="7:7" x14ac:dyDescent="0.2">
      <c r="G27024" s="9"/>
    </row>
    <row r="27025" spans="7:7" x14ac:dyDescent="0.2">
      <c r="G27025" s="9"/>
    </row>
    <row r="27026" spans="7:7" x14ac:dyDescent="0.2">
      <c r="G27026" s="9"/>
    </row>
    <row r="27027" spans="7:7" x14ac:dyDescent="0.2">
      <c r="G27027" s="9"/>
    </row>
    <row r="27028" spans="7:7" x14ac:dyDescent="0.2">
      <c r="G27028" s="9"/>
    </row>
    <row r="27029" spans="7:7" x14ac:dyDescent="0.2">
      <c r="G27029" s="9"/>
    </row>
    <row r="27030" spans="7:7" x14ac:dyDescent="0.2">
      <c r="G27030" s="9"/>
    </row>
    <row r="27031" spans="7:7" x14ac:dyDescent="0.2">
      <c r="G27031" s="9"/>
    </row>
    <row r="27032" spans="7:7" x14ac:dyDescent="0.2">
      <c r="G27032" s="9"/>
    </row>
    <row r="27033" spans="7:7" x14ac:dyDescent="0.2">
      <c r="G27033" s="9"/>
    </row>
    <row r="27034" spans="7:7" x14ac:dyDescent="0.2">
      <c r="G27034" s="9"/>
    </row>
    <row r="27035" spans="7:7" x14ac:dyDescent="0.2">
      <c r="G27035" s="9"/>
    </row>
    <row r="27036" spans="7:7" x14ac:dyDescent="0.2">
      <c r="G27036" s="9"/>
    </row>
    <row r="27037" spans="7:7" x14ac:dyDescent="0.2">
      <c r="G27037" s="9"/>
    </row>
    <row r="27038" spans="7:7" x14ac:dyDescent="0.2">
      <c r="G27038" s="9"/>
    </row>
    <row r="27039" spans="7:7" x14ac:dyDescent="0.2">
      <c r="G27039" s="9"/>
    </row>
    <row r="27040" spans="7:7" x14ac:dyDescent="0.2">
      <c r="G27040" s="9"/>
    </row>
    <row r="27041" spans="7:7" x14ac:dyDescent="0.2">
      <c r="G27041" s="9"/>
    </row>
    <row r="27042" spans="7:7" x14ac:dyDescent="0.2">
      <c r="G27042" s="9"/>
    </row>
    <row r="27043" spans="7:7" x14ac:dyDescent="0.2">
      <c r="G27043" s="9"/>
    </row>
    <row r="27044" spans="7:7" x14ac:dyDescent="0.2">
      <c r="G27044" s="9"/>
    </row>
    <row r="27045" spans="7:7" x14ac:dyDescent="0.2">
      <c r="G27045" s="9"/>
    </row>
    <row r="27046" spans="7:7" x14ac:dyDescent="0.2">
      <c r="G27046" s="9"/>
    </row>
    <row r="27047" spans="7:7" x14ac:dyDescent="0.2">
      <c r="G27047" s="9"/>
    </row>
    <row r="27048" spans="7:7" x14ac:dyDescent="0.2">
      <c r="G27048" s="9"/>
    </row>
    <row r="27049" spans="7:7" x14ac:dyDescent="0.2">
      <c r="G27049" s="9"/>
    </row>
    <row r="27050" spans="7:7" x14ac:dyDescent="0.2">
      <c r="G27050" s="9"/>
    </row>
    <row r="27051" spans="7:7" x14ac:dyDescent="0.2">
      <c r="G27051" s="9"/>
    </row>
    <row r="27052" spans="7:7" x14ac:dyDescent="0.2">
      <c r="G27052" s="9"/>
    </row>
    <row r="27053" spans="7:7" x14ac:dyDescent="0.2">
      <c r="G27053" s="9"/>
    </row>
    <row r="27054" spans="7:7" x14ac:dyDescent="0.2">
      <c r="G27054" s="9"/>
    </row>
    <row r="27055" spans="7:7" x14ac:dyDescent="0.2">
      <c r="G27055" s="9"/>
    </row>
    <row r="27056" spans="7:7" x14ac:dyDescent="0.2">
      <c r="G27056" s="9"/>
    </row>
    <row r="27057" spans="7:7" x14ac:dyDescent="0.2">
      <c r="G27057" s="9"/>
    </row>
    <row r="27058" spans="7:7" x14ac:dyDescent="0.2">
      <c r="G27058" s="9"/>
    </row>
    <row r="27059" spans="7:7" x14ac:dyDescent="0.2">
      <c r="G27059" s="9"/>
    </row>
    <row r="27060" spans="7:7" x14ac:dyDescent="0.2">
      <c r="G27060" s="9"/>
    </row>
    <row r="27061" spans="7:7" x14ac:dyDescent="0.2">
      <c r="G27061" s="9"/>
    </row>
    <row r="27062" spans="7:7" x14ac:dyDescent="0.2">
      <c r="G27062" s="9"/>
    </row>
    <row r="27063" spans="7:7" x14ac:dyDescent="0.2">
      <c r="G27063" s="9"/>
    </row>
    <row r="27064" spans="7:7" x14ac:dyDescent="0.2">
      <c r="G27064" s="9"/>
    </row>
    <row r="27065" spans="7:7" x14ac:dyDescent="0.2">
      <c r="G27065" s="9"/>
    </row>
    <row r="27066" spans="7:7" x14ac:dyDescent="0.2">
      <c r="G27066" s="9"/>
    </row>
    <row r="27067" spans="7:7" x14ac:dyDescent="0.2">
      <c r="G27067" s="9"/>
    </row>
    <row r="27068" spans="7:7" x14ac:dyDescent="0.2">
      <c r="G27068" s="9"/>
    </row>
    <row r="27069" spans="7:7" x14ac:dyDescent="0.2">
      <c r="G27069" s="9"/>
    </row>
    <row r="27070" spans="7:7" x14ac:dyDescent="0.2">
      <c r="G27070" s="9"/>
    </row>
    <row r="27071" spans="7:7" x14ac:dyDescent="0.2">
      <c r="G27071" s="9"/>
    </row>
    <row r="27072" spans="7:7" x14ac:dyDescent="0.2">
      <c r="G27072" s="9"/>
    </row>
    <row r="27073" spans="7:7" x14ac:dyDescent="0.2">
      <c r="G27073" s="9"/>
    </row>
    <row r="27074" spans="7:7" x14ac:dyDescent="0.2">
      <c r="G27074" s="9"/>
    </row>
    <row r="27075" spans="7:7" x14ac:dyDescent="0.2">
      <c r="G27075" s="9"/>
    </row>
    <row r="27076" spans="7:7" x14ac:dyDescent="0.2">
      <c r="G27076" s="9"/>
    </row>
    <row r="27077" spans="7:7" x14ac:dyDescent="0.2">
      <c r="G27077" s="9"/>
    </row>
    <row r="27078" spans="7:7" x14ac:dyDescent="0.2">
      <c r="G27078" s="9"/>
    </row>
    <row r="27079" spans="7:7" x14ac:dyDescent="0.2">
      <c r="G27079" s="9"/>
    </row>
    <row r="27080" spans="7:7" x14ac:dyDescent="0.2">
      <c r="G27080" s="9"/>
    </row>
    <row r="27081" spans="7:7" x14ac:dyDescent="0.2">
      <c r="G27081" s="9"/>
    </row>
    <row r="27082" spans="7:7" x14ac:dyDescent="0.2">
      <c r="G27082" s="9"/>
    </row>
    <row r="27083" spans="7:7" x14ac:dyDescent="0.2">
      <c r="G27083" s="9"/>
    </row>
    <row r="27084" spans="7:7" x14ac:dyDescent="0.2">
      <c r="G27084" s="9"/>
    </row>
    <row r="27085" spans="7:7" x14ac:dyDescent="0.2">
      <c r="G27085" s="9"/>
    </row>
    <row r="27086" spans="7:7" x14ac:dyDescent="0.2">
      <c r="G27086" s="9"/>
    </row>
    <row r="27087" spans="7:7" x14ac:dyDescent="0.2">
      <c r="G27087" s="9"/>
    </row>
    <row r="27088" spans="7:7" x14ac:dyDescent="0.2">
      <c r="G27088" s="9"/>
    </row>
    <row r="27089" spans="7:7" x14ac:dyDescent="0.2">
      <c r="G27089" s="9"/>
    </row>
    <row r="27090" spans="7:7" x14ac:dyDescent="0.2">
      <c r="G27090" s="9"/>
    </row>
    <row r="27091" spans="7:7" x14ac:dyDescent="0.2">
      <c r="G27091" s="9"/>
    </row>
    <row r="27092" spans="7:7" x14ac:dyDescent="0.2">
      <c r="G27092" s="9"/>
    </row>
    <row r="27093" spans="7:7" x14ac:dyDescent="0.2">
      <c r="G27093" s="9"/>
    </row>
    <row r="27094" spans="7:7" x14ac:dyDescent="0.2">
      <c r="G27094" s="9"/>
    </row>
    <row r="27095" spans="7:7" x14ac:dyDescent="0.2">
      <c r="G27095" s="9"/>
    </row>
    <row r="27096" spans="7:7" x14ac:dyDescent="0.2">
      <c r="G27096" s="9"/>
    </row>
    <row r="27097" spans="7:7" x14ac:dyDescent="0.2">
      <c r="G27097" s="9"/>
    </row>
    <row r="27098" spans="7:7" x14ac:dyDescent="0.2">
      <c r="G27098" s="9"/>
    </row>
    <row r="27099" spans="7:7" x14ac:dyDescent="0.2">
      <c r="G27099" s="9"/>
    </row>
    <row r="27100" spans="7:7" x14ac:dyDescent="0.2">
      <c r="G27100" s="9"/>
    </row>
    <row r="27101" spans="7:7" x14ac:dyDescent="0.2">
      <c r="G27101" s="9"/>
    </row>
    <row r="27102" spans="7:7" x14ac:dyDescent="0.2">
      <c r="G27102" s="9"/>
    </row>
    <row r="27103" spans="7:7" x14ac:dyDescent="0.2">
      <c r="G27103" s="9"/>
    </row>
    <row r="27104" spans="7:7" x14ac:dyDescent="0.2">
      <c r="G27104" s="9"/>
    </row>
    <row r="27105" spans="7:7" x14ac:dyDescent="0.2">
      <c r="G27105" s="9"/>
    </row>
    <row r="27106" spans="7:7" x14ac:dyDescent="0.2">
      <c r="G27106" s="9"/>
    </row>
    <row r="27107" spans="7:7" x14ac:dyDescent="0.2">
      <c r="G27107" s="9"/>
    </row>
    <row r="27108" spans="7:7" x14ac:dyDescent="0.2">
      <c r="G27108" s="9"/>
    </row>
    <row r="27109" spans="7:7" x14ac:dyDescent="0.2">
      <c r="G27109" s="9"/>
    </row>
    <row r="27110" spans="7:7" x14ac:dyDescent="0.2">
      <c r="G27110" s="9"/>
    </row>
    <row r="27111" spans="7:7" x14ac:dyDescent="0.2">
      <c r="G27111" s="9"/>
    </row>
    <row r="27112" spans="7:7" x14ac:dyDescent="0.2">
      <c r="G27112" s="9"/>
    </row>
    <row r="27113" spans="7:7" x14ac:dyDescent="0.2">
      <c r="G27113" s="9"/>
    </row>
    <row r="27114" spans="7:7" x14ac:dyDescent="0.2">
      <c r="G27114" s="9"/>
    </row>
    <row r="27115" spans="7:7" x14ac:dyDescent="0.2">
      <c r="G27115" s="9"/>
    </row>
    <row r="27116" spans="7:7" x14ac:dyDescent="0.2">
      <c r="G27116" s="9"/>
    </row>
    <row r="27117" spans="7:7" x14ac:dyDescent="0.2">
      <c r="G27117" s="9"/>
    </row>
    <row r="27118" spans="7:7" x14ac:dyDescent="0.2">
      <c r="G27118" s="9"/>
    </row>
    <row r="27119" spans="7:7" x14ac:dyDescent="0.2">
      <c r="G27119" s="9"/>
    </row>
    <row r="27120" spans="7:7" x14ac:dyDescent="0.2">
      <c r="G27120" s="9"/>
    </row>
    <row r="27121" spans="7:7" x14ac:dyDescent="0.2">
      <c r="G27121" s="9"/>
    </row>
    <row r="27122" spans="7:7" x14ac:dyDescent="0.2">
      <c r="G27122" s="9"/>
    </row>
    <row r="27123" spans="7:7" x14ac:dyDescent="0.2">
      <c r="G27123" s="9"/>
    </row>
    <row r="27124" spans="7:7" x14ac:dyDescent="0.2">
      <c r="G27124" s="9"/>
    </row>
    <row r="27125" spans="7:7" x14ac:dyDescent="0.2">
      <c r="G27125" s="9"/>
    </row>
    <row r="27126" spans="7:7" x14ac:dyDescent="0.2">
      <c r="G27126" s="9"/>
    </row>
    <row r="27127" spans="7:7" x14ac:dyDescent="0.2">
      <c r="G27127" s="9"/>
    </row>
    <row r="27128" spans="7:7" x14ac:dyDescent="0.2">
      <c r="G27128" s="9"/>
    </row>
    <row r="27129" spans="7:7" x14ac:dyDescent="0.2">
      <c r="G27129" s="9"/>
    </row>
    <row r="27130" spans="7:7" x14ac:dyDescent="0.2">
      <c r="G27130" s="9"/>
    </row>
    <row r="27131" spans="7:7" x14ac:dyDescent="0.2">
      <c r="G27131" s="9"/>
    </row>
    <row r="27132" spans="7:7" x14ac:dyDescent="0.2">
      <c r="G27132" s="9"/>
    </row>
    <row r="27133" spans="7:7" x14ac:dyDescent="0.2">
      <c r="G27133" s="9"/>
    </row>
    <row r="27134" spans="7:7" x14ac:dyDescent="0.2">
      <c r="G27134" s="9"/>
    </row>
    <row r="27135" spans="7:7" x14ac:dyDescent="0.2">
      <c r="G27135" s="9"/>
    </row>
    <row r="27136" spans="7:7" x14ac:dyDescent="0.2">
      <c r="G27136" s="9"/>
    </row>
    <row r="27137" spans="7:7" x14ac:dyDescent="0.2">
      <c r="G27137" s="9"/>
    </row>
    <row r="27138" spans="7:7" x14ac:dyDescent="0.2">
      <c r="G27138" s="9"/>
    </row>
    <row r="27139" spans="7:7" x14ac:dyDescent="0.2">
      <c r="G27139" s="9"/>
    </row>
    <row r="27140" spans="7:7" x14ac:dyDescent="0.2">
      <c r="G27140" s="9"/>
    </row>
    <row r="27141" spans="7:7" x14ac:dyDescent="0.2">
      <c r="G27141" s="9"/>
    </row>
    <row r="27142" spans="7:7" x14ac:dyDescent="0.2">
      <c r="G27142" s="9"/>
    </row>
    <row r="27143" spans="7:7" x14ac:dyDescent="0.2">
      <c r="G27143" s="9"/>
    </row>
    <row r="27144" spans="7:7" x14ac:dyDescent="0.2">
      <c r="G27144" s="9"/>
    </row>
    <row r="27145" spans="7:7" x14ac:dyDescent="0.2">
      <c r="G27145" s="9"/>
    </row>
    <row r="27146" spans="7:7" x14ac:dyDescent="0.2">
      <c r="G27146" s="9"/>
    </row>
    <row r="27147" spans="7:7" x14ac:dyDescent="0.2">
      <c r="G27147" s="9"/>
    </row>
    <row r="27148" spans="7:7" x14ac:dyDescent="0.2">
      <c r="G27148" s="9"/>
    </row>
    <row r="27149" spans="7:7" x14ac:dyDescent="0.2">
      <c r="G27149" s="9"/>
    </row>
    <row r="27150" spans="7:7" x14ac:dyDescent="0.2">
      <c r="G27150" s="9"/>
    </row>
    <row r="27151" spans="7:7" x14ac:dyDescent="0.2">
      <c r="G27151" s="9"/>
    </row>
    <row r="27152" spans="7:7" x14ac:dyDescent="0.2">
      <c r="G27152" s="9"/>
    </row>
    <row r="27153" spans="7:7" x14ac:dyDescent="0.2">
      <c r="G27153" s="9"/>
    </row>
    <row r="27154" spans="7:7" x14ac:dyDescent="0.2">
      <c r="G27154" s="9"/>
    </row>
    <row r="27155" spans="7:7" x14ac:dyDescent="0.2">
      <c r="G27155" s="9"/>
    </row>
    <row r="27156" spans="7:7" x14ac:dyDescent="0.2">
      <c r="G27156" s="9"/>
    </row>
    <row r="27157" spans="7:7" x14ac:dyDescent="0.2">
      <c r="G27157" s="9"/>
    </row>
    <row r="27158" spans="7:7" x14ac:dyDescent="0.2">
      <c r="G27158" s="9"/>
    </row>
    <row r="27159" spans="7:7" x14ac:dyDescent="0.2">
      <c r="G27159" s="9"/>
    </row>
    <row r="27160" spans="7:7" x14ac:dyDescent="0.2">
      <c r="G27160" s="9"/>
    </row>
    <row r="27161" spans="7:7" x14ac:dyDescent="0.2">
      <c r="G27161" s="9"/>
    </row>
    <row r="27162" spans="7:7" x14ac:dyDescent="0.2">
      <c r="G27162" s="9"/>
    </row>
    <row r="27163" spans="7:7" x14ac:dyDescent="0.2">
      <c r="G27163" s="9"/>
    </row>
    <row r="27164" spans="7:7" x14ac:dyDescent="0.2">
      <c r="G27164" s="9"/>
    </row>
    <row r="27165" spans="7:7" x14ac:dyDescent="0.2">
      <c r="G27165" s="9"/>
    </row>
    <row r="27166" spans="7:7" x14ac:dyDescent="0.2">
      <c r="G27166" s="9"/>
    </row>
    <row r="27167" spans="7:7" x14ac:dyDescent="0.2">
      <c r="G27167" s="9"/>
    </row>
    <row r="27168" spans="7:7" x14ac:dyDescent="0.2">
      <c r="G27168" s="9"/>
    </row>
    <row r="27169" spans="7:7" x14ac:dyDescent="0.2">
      <c r="G27169" s="9"/>
    </row>
    <row r="27170" spans="7:7" x14ac:dyDescent="0.2">
      <c r="G27170" s="9"/>
    </row>
    <row r="27171" spans="7:7" x14ac:dyDescent="0.2">
      <c r="G27171" s="9"/>
    </row>
    <row r="27172" spans="7:7" x14ac:dyDescent="0.2">
      <c r="G27172" s="9"/>
    </row>
    <row r="27173" spans="7:7" x14ac:dyDescent="0.2">
      <c r="G27173" s="9"/>
    </row>
    <row r="27174" spans="7:7" x14ac:dyDescent="0.2">
      <c r="G27174" s="9"/>
    </row>
    <row r="27175" spans="7:7" x14ac:dyDescent="0.2">
      <c r="G27175" s="9"/>
    </row>
    <row r="27176" spans="7:7" x14ac:dyDescent="0.2">
      <c r="G27176" s="9"/>
    </row>
    <row r="27177" spans="7:7" x14ac:dyDescent="0.2">
      <c r="G27177" s="9"/>
    </row>
    <row r="27178" spans="7:7" x14ac:dyDescent="0.2">
      <c r="G27178" s="9"/>
    </row>
    <row r="27179" spans="7:7" x14ac:dyDescent="0.2">
      <c r="G27179" s="9"/>
    </row>
    <row r="27180" spans="7:7" x14ac:dyDescent="0.2">
      <c r="G27180" s="9"/>
    </row>
    <row r="27181" spans="7:7" x14ac:dyDescent="0.2">
      <c r="G27181" s="9"/>
    </row>
    <row r="27182" spans="7:7" x14ac:dyDescent="0.2">
      <c r="G27182" s="9"/>
    </row>
    <row r="27183" spans="7:7" x14ac:dyDescent="0.2">
      <c r="G27183" s="9"/>
    </row>
    <row r="27184" spans="7:7" x14ac:dyDescent="0.2">
      <c r="G27184" s="9"/>
    </row>
    <row r="27185" spans="7:7" x14ac:dyDescent="0.2">
      <c r="G27185" s="9"/>
    </row>
    <row r="27186" spans="7:7" x14ac:dyDescent="0.2">
      <c r="G27186" s="9"/>
    </row>
    <row r="27187" spans="7:7" x14ac:dyDescent="0.2">
      <c r="G27187" s="9"/>
    </row>
    <row r="27188" spans="7:7" x14ac:dyDescent="0.2">
      <c r="G27188" s="9"/>
    </row>
    <row r="27189" spans="7:7" x14ac:dyDescent="0.2">
      <c r="G27189" s="9"/>
    </row>
    <row r="27190" spans="7:7" x14ac:dyDescent="0.2">
      <c r="G27190" s="9"/>
    </row>
    <row r="27191" spans="7:7" x14ac:dyDescent="0.2">
      <c r="G27191" s="9"/>
    </row>
    <row r="27192" spans="7:7" x14ac:dyDescent="0.2">
      <c r="G27192" s="9"/>
    </row>
    <row r="27193" spans="7:7" x14ac:dyDescent="0.2">
      <c r="G27193" s="9"/>
    </row>
    <row r="27194" spans="7:7" x14ac:dyDescent="0.2">
      <c r="G27194" s="9"/>
    </row>
    <row r="27195" spans="7:7" x14ac:dyDescent="0.2">
      <c r="G27195" s="9"/>
    </row>
    <row r="27196" spans="7:7" x14ac:dyDescent="0.2">
      <c r="G27196" s="9"/>
    </row>
    <row r="27197" spans="7:7" x14ac:dyDescent="0.2">
      <c r="G27197" s="9"/>
    </row>
    <row r="27198" spans="7:7" x14ac:dyDescent="0.2">
      <c r="G27198" s="9"/>
    </row>
    <row r="27199" spans="7:7" x14ac:dyDescent="0.2">
      <c r="G27199" s="9"/>
    </row>
    <row r="27200" spans="7:7" x14ac:dyDescent="0.2">
      <c r="G27200" s="9"/>
    </row>
    <row r="27201" spans="7:7" x14ac:dyDescent="0.2">
      <c r="G27201" s="9"/>
    </row>
    <row r="27202" spans="7:7" x14ac:dyDescent="0.2">
      <c r="G27202" s="9"/>
    </row>
    <row r="27203" spans="7:7" x14ac:dyDescent="0.2">
      <c r="G27203" s="9"/>
    </row>
    <row r="27204" spans="7:7" x14ac:dyDescent="0.2">
      <c r="G27204" s="9"/>
    </row>
    <row r="27205" spans="7:7" x14ac:dyDescent="0.2">
      <c r="G27205" s="9"/>
    </row>
    <row r="27206" spans="7:7" x14ac:dyDescent="0.2">
      <c r="G27206" s="9"/>
    </row>
    <row r="27207" spans="7:7" x14ac:dyDescent="0.2">
      <c r="G27207" s="9"/>
    </row>
    <row r="27208" spans="7:7" x14ac:dyDescent="0.2">
      <c r="G27208" s="9"/>
    </row>
    <row r="27209" spans="7:7" x14ac:dyDescent="0.2">
      <c r="G27209" s="9"/>
    </row>
    <row r="27210" spans="7:7" x14ac:dyDescent="0.2">
      <c r="G27210" s="9"/>
    </row>
    <row r="27211" spans="7:7" x14ac:dyDescent="0.2">
      <c r="G27211" s="9"/>
    </row>
    <row r="27212" spans="7:7" x14ac:dyDescent="0.2">
      <c r="G27212" s="9"/>
    </row>
    <row r="27213" spans="7:7" x14ac:dyDescent="0.2">
      <c r="G27213" s="9"/>
    </row>
    <row r="27214" spans="7:7" x14ac:dyDescent="0.2">
      <c r="G27214" s="9"/>
    </row>
    <row r="27215" spans="7:7" x14ac:dyDescent="0.2">
      <c r="G27215" s="9"/>
    </row>
    <row r="27216" spans="7:7" x14ac:dyDescent="0.2">
      <c r="G27216" s="9"/>
    </row>
    <row r="27217" spans="7:7" x14ac:dyDescent="0.2">
      <c r="G27217" s="9"/>
    </row>
    <row r="27218" spans="7:7" x14ac:dyDescent="0.2">
      <c r="G27218" s="9"/>
    </row>
    <row r="27219" spans="7:7" x14ac:dyDescent="0.2">
      <c r="G27219" s="9"/>
    </row>
    <row r="27220" spans="7:7" x14ac:dyDescent="0.2">
      <c r="G27220" s="9"/>
    </row>
    <row r="27221" spans="7:7" x14ac:dyDescent="0.2">
      <c r="G27221" s="9"/>
    </row>
    <row r="27222" spans="7:7" x14ac:dyDescent="0.2">
      <c r="G27222" s="9"/>
    </row>
    <row r="27223" spans="7:7" x14ac:dyDescent="0.2">
      <c r="G27223" s="9"/>
    </row>
    <row r="27224" spans="7:7" x14ac:dyDescent="0.2">
      <c r="G27224" s="9"/>
    </row>
    <row r="27225" spans="7:7" x14ac:dyDescent="0.2">
      <c r="G27225" s="9"/>
    </row>
    <row r="27226" spans="7:7" x14ac:dyDescent="0.2">
      <c r="G27226" s="9"/>
    </row>
    <row r="27227" spans="7:7" x14ac:dyDescent="0.2">
      <c r="G27227" s="9"/>
    </row>
    <row r="27228" spans="7:7" x14ac:dyDescent="0.2">
      <c r="G27228" s="9"/>
    </row>
    <row r="27229" spans="7:7" x14ac:dyDescent="0.2">
      <c r="G27229" s="9"/>
    </row>
    <row r="27230" spans="7:7" x14ac:dyDescent="0.2">
      <c r="G27230" s="9"/>
    </row>
    <row r="27231" spans="7:7" x14ac:dyDescent="0.2">
      <c r="G27231" s="9"/>
    </row>
    <row r="27232" spans="7:7" x14ac:dyDescent="0.2">
      <c r="G27232" s="9"/>
    </row>
    <row r="27233" spans="7:7" x14ac:dyDescent="0.2">
      <c r="G27233" s="9"/>
    </row>
    <row r="27234" spans="7:7" x14ac:dyDescent="0.2">
      <c r="G27234" s="9"/>
    </row>
    <row r="27235" spans="7:7" x14ac:dyDescent="0.2">
      <c r="G27235" s="9"/>
    </row>
    <row r="27236" spans="7:7" x14ac:dyDescent="0.2">
      <c r="G27236" s="9"/>
    </row>
    <row r="27237" spans="7:7" x14ac:dyDescent="0.2">
      <c r="G27237" s="9"/>
    </row>
    <row r="27238" spans="7:7" x14ac:dyDescent="0.2">
      <c r="G27238" s="9"/>
    </row>
    <row r="27239" spans="7:7" x14ac:dyDescent="0.2">
      <c r="G27239" s="9"/>
    </row>
    <row r="27240" spans="7:7" x14ac:dyDescent="0.2">
      <c r="G27240" s="9"/>
    </row>
    <row r="27241" spans="7:7" x14ac:dyDescent="0.2">
      <c r="G27241" s="9"/>
    </row>
    <row r="27242" spans="7:7" x14ac:dyDescent="0.2">
      <c r="G27242" s="9"/>
    </row>
    <row r="27243" spans="7:7" x14ac:dyDescent="0.2">
      <c r="G27243" s="9"/>
    </row>
    <row r="27244" spans="7:7" x14ac:dyDescent="0.2">
      <c r="G27244" s="9"/>
    </row>
    <row r="27245" spans="7:7" x14ac:dyDescent="0.2">
      <c r="G27245" s="9"/>
    </row>
    <row r="27246" spans="7:7" x14ac:dyDescent="0.2">
      <c r="G27246" s="9"/>
    </row>
    <row r="27247" spans="7:7" x14ac:dyDescent="0.2">
      <c r="G27247" s="9"/>
    </row>
    <row r="27248" spans="7:7" x14ac:dyDescent="0.2">
      <c r="G27248" s="9"/>
    </row>
    <row r="27249" spans="7:7" x14ac:dyDescent="0.2">
      <c r="G27249" s="9"/>
    </row>
    <row r="27250" spans="7:7" x14ac:dyDescent="0.2">
      <c r="G27250" s="9"/>
    </row>
    <row r="27251" spans="7:7" x14ac:dyDescent="0.2">
      <c r="G27251" s="9"/>
    </row>
    <row r="27252" spans="7:7" x14ac:dyDescent="0.2">
      <c r="G27252" s="9"/>
    </row>
    <row r="27253" spans="7:7" x14ac:dyDescent="0.2">
      <c r="G27253" s="9"/>
    </row>
    <row r="27254" spans="7:7" x14ac:dyDescent="0.2">
      <c r="G27254" s="9"/>
    </row>
    <row r="27255" spans="7:7" x14ac:dyDescent="0.2">
      <c r="G27255" s="9"/>
    </row>
    <row r="27256" spans="7:7" x14ac:dyDescent="0.2">
      <c r="G27256" s="9"/>
    </row>
    <row r="27257" spans="7:7" x14ac:dyDescent="0.2">
      <c r="G27257" s="9"/>
    </row>
    <row r="27258" spans="7:7" x14ac:dyDescent="0.2">
      <c r="G27258" s="9"/>
    </row>
    <row r="27259" spans="7:7" x14ac:dyDescent="0.2">
      <c r="G27259" s="9"/>
    </row>
    <row r="27260" spans="7:7" x14ac:dyDescent="0.2">
      <c r="G27260" s="9"/>
    </row>
    <row r="27261" spans="7:7" x14ac:dyDescent="0.2">
      <c r="G27261" s="9"/>
    </row>
    <row r="27262" spans="7:7" x14ac:dyDescent="0.2">
      <c r="G27262" s="9"/>
    </row>
    <row r="27263" spans="7:7" x14ac:dyDescent="0.2">
      <c r="G27263" s="9"/>
    </row>
    <row r="27264" spans="7:7" x14ac:dyDescent="0.2">
      <c r="G27264" s="9"/>
    </row>
    <row r="27265" spans="7:7" x14ac:dyDescent="0.2">
      <c r="G27265" s="9"/>
    </row>
    <row r="27266" spans="7:7" x14ac:dyDescent="0.2">
      <c r="G27266" s="9"/>
    </row>
    <row r="27267" spans="7:7" x14ac:dyDescent="0.2">
      <c r="G27267" s="9"/>
    </row>
    <row r="27268" spans="7:7" x14ac:dyDescent="0.2">
      <c r="G27268" s="9"/>
    </row>
    <row r="27269" spans="7:7" x14ac:dyDescent="0.2">
      <c r="G27269" s="9"/>
    </row>
    <row r="27270" spans="7:7" x14ac:dyDescent="0.2">
      <c r="G27270" s="9"/>
    </row>
    <row r="27271" spans="7:7" x14ac:dyDescent="0.2">
      <c r="G27271" s="9"/>
    </row>
    <row r="27272" spans="7:7" x14ac:dyDescent="0.2">
      <c r="G27272" s="9"/>
    </row>
    <row r="27273" spans="7:7" x14ac:dyDescent="0.2">
      <c r="G27273" s="9"/>
    </row>
    <row r="27274" spans="7:7" x14ac:dyDescent="0.2">
      <c r="G27274" s="9"/>
    </row>
    <row r="27275" spans="7:7" x14ac:dyDescent="0.2">
      <c r="G27275" s="9"/>
    </row>
    <row r="27276" spans="7:7" x14ac:dyDescent="0.2">
      <c r="G27276" s="9"/>
    </row>
    <row r="27277" spans="7:7" x14ac:dyDescent="0.2">
      <c r="G27277" s="9"/>
    </row>
    <row r="27278" spans="7:7" x14ac:dyDescent="0.2">
      <c r="G27278" s="9"/>
    </row>
    <row r="27279" spans="7:7" x14ac:dyDescent="0.2">
      <c r="G27279" s="9"/>
    </row>
    <row r="27280" spans="7:7" x14ac:dyDescent="0.2">
      <c r="G27280" s="9"/>
    </row>
    <row r="27281" spans="7:7" x14ac:dyDescent="0.2">
      <c r="G27281" s="9"/>
    </row>
    <row r="27282" spans="7:7" x14ac:dyDescent="0.2">
      <c r="G27282" s="9"/>
    </row>
    <row r="27283" spans="7:7" x14ac:dyDescent="0.2">
      <c r="G27283" s="9"/>
    </row>
    <row r="27284" spans="7:7" x14ac:dyDescent="0.2">
      <c r="G27284" s="9"/>
    </row>
    <row r="27285" spans="7:7" x14ac:dyDescent="0.2">
      <c r="G27285" s="9"/>
    </row>
    <row r="27286" spans="7:7" x14ac:dyDescent="0.2">
      <c r="G27286" s="9"/>
    </row>
    <row r="27287" spans="7:7" x14ac:dyDescent="0.2">
      <c r="G27287" s="9"/>
    </row>
    <row r="27288" spans="7:7" x14ac:dyDescent="0.2">
      <c r="G27288" s="9"/>
    </row>
    <row r="27289" spans="7:7" x14ac:dyDescent="0.2">
      <c r="G27289" s="9"/>
    </row>
    <row r="27290" spans="7:7" x14ac:dyDescent="0.2">
      <c r="G27290" s="9"/>
    </row>
    <row r="27291" spans="7:7" x14ac:dyDescent="0.2">
      <c r="G27291" s="9"/>
    </row>
    <row r="27292" spans="7:7" x14ac:dyDescent="0.2">
      <c r="G27292" s="9"/>
    </row>
    <row r="27293" spans="7:7" x14ac:dyDescent="0.2">
      <c r="G27293" s="9"/>
    </row>
    <row r="27294" spans="7:7" x14ac:dyDescent="0.2">
      <c r="G27294" s="9"/>
    </row>
    <row r="27295" spans="7:7" x14ac:dyDescent="0.2">
      <c r="G27295" s="9"/>
    </row>
    <row r="27296" spans="7:7" x14ac:dyDescent="0.2">
      <c r="G27296" s="9"/>
    </row>
    <row r="27297" spans="7:7" x14ac:dyDescent="0.2">
      <c r="G27297" s="9"/>
    </row>
    <row r="27298" spans="7:7" x14ac:dyDescent="0.2">
      <c r="G27298" s="9"/>
    </row>
    <row r="27299" spans="7:7" x14ac:dyDescent="0.2">
      <c r="G27299" s="9"/>
    </row>
    <row r="27300" spans="7:7" x14ac:dyDescent="0.2">
      <c r="G27300" s="9"/>
    </row>
    <row r="27301" spans="7:7" x14ac:dyDescent="0.2">
      <c r="G27301" s="9"/>
    </row>
    <row r="27302" spans="7:7" x14ac:dyDescent="0.2">
      <c r="G27302" s="9"/>
    </row>
    <row r="27303" spans="7:7" x14ac:dyDescent="0.2">
      <c r="G27303" s="9"/>
    </row>
    <row r="27304" spans="7:7" x14ac:dyDescent="0.2">
      <c r="G27304" s="9"/>
    </row>
    <row r="27305" spans="7:7" x14ac:dyDescent="0.2">
      <c r="G27305" s="9"/>
    </row>
    <row r="27306" spans="7:7" x14ac:dyDescent="0.2">
      <c r="G27306" s="9"/>
    </row>
    <row r="27307" spans="7:7" x14ac:dyDescent="0.2">
      <c r="G27307" s="9"/>
    </row>
    <row r="27308" spans="7:7" x14ac:dyDescent="0.2">
      <c r="G27308" s="9"/>
    </row>
    <row r="27309" spans="7:7" x14ac:dyDescent="0.2">
      <c r="G27309" s="9"/>
    </row>
    <row r="27310" spans="7:7" x14ac:dyDescent="0.2">
      <c r="G27310" s="9"/>
    </row>
    <row r="27311" spans="7:7" x14ac:dyDescent="0.2">
      <c r="G27311" s="9"/>
    </row>
    <row r="27312" spans="7:7" x14ac:dyDescent="0.2">
      <c r="G27312" s="9"/>
    </row>
    <row r="27313" spans="7:7" x14ac:dyDescent="0.2">
      <c r="G27313" s="9"/>
    </row>
    <row r="27314" spans="7:7" x14ac:dyDescent="0.2">
      <c r="G27314" s="9"/>
    </row>
    <row r="27315" spans="7:7" x14ac:dyDescent="0.2">
      <c r="G27315" s="9"/>
    </row>
    <row r="27316" spans="7:7" x14ac:dyDescent="0.2">
      <c r="G27316" s="9"/>
    </row>
    <row r="27317" spans="7:7" x14ac:dyDescent="0.2">
      <c r="G27317" s="9"/>
    </row>
    <row r="27318" spans="7:7" x14ac:dyDescent="0.2">
      <c r="G27318" s="9"/>
    </row>
    <row r="27319" spans="7:7" x14ac:dyDescent="0.2">
      <c r="G27319" s="9"/>
    </row>
    <row r="27320" spans="7:7" x14ac:dyDescent="0.2">
      <c r="G27320" s="9"/>
    </row>
    <row r="27321" spans="7:7" x14ac:dyDescent="0.2">
      <c r="G27321" s="9"/>
    </row>
    <row r="27322" spans="7:7" x14ac:dyDescent="0.2">
      <c r="G27322" s="9"/>
    </row>
    <row r="27323" spans="7:7" x14ac:dyDescent="0.2">
      <c r="G27323" s="9"/>
    </row>
    <row r="27324" spans="7:7" x14ac:dyDescent="0.2">
      <c r="G27324" s="9"/>
    </row>
    <row r="27325" spans="7:7" x14ac:dyDescent="0.2">
      <c r="G27325" s="9"/>
    </row>
    <row r="27326" spans="7:7" x14ac:dyDescent="0.2">
      <c r="G27326" s="9"/>
    </row>
    <row r="27327" spans="7:7" x14ac:dyDescent="0.2">
      <c r="G27327" s="9"/>
    </row>
    <row r="27328" spans="7:7" x14ac:dyDescent="0.2">
      <c r="G27328" s="9"/>
    </row>
    <row r="27329" spans="7:7" x14ac:dyDescent="0.2">
      <c r="G27329" s="9"/>
    </row>
    <row r="27330" spans="7:7" x14ac:dyDescent="0.2">
      <c r="G27330" s="9"/>
    </row>
    <row r="27331" spans="7:7" x14ac:dyDescent="0.2">
      <c r="G27331" s="9"/>
    </row>
    <row r="27332" spans="7:7" x14ac:dyDescent="0.2">
      <c r="G27332" s="9"/>
    </row>
    <row r="27333" spans="7:7" x14ac:dyDescent="0.2">
      <c r="G27333" s="9"/>
    </row>
    <row r="27334" spans="7:7" x14ac:dyDescent="0.2">
      <c r="G27334" s="9"/>
    </row>
    <row r="27335" spans="7:7" x14ac:dyDescent="0.2">
      <c r="G27335" s="9"/>
    </row>
    <row r="27336" spans="7:7" x14ac:dyDescent="0.2">
      <c r="G27336" s="9"/>
    </row>
    <row r="27337" spans="7:7" x14ac:dyDescent="0.2">
      <c r="G27337" s="9"/>
    </row>
    <row r="27338" spans="7:7" x14ac:dyDescent="0.2">
      <c r="G27338" s="9"/>
    </row>
    <row r="27339" spans="7:7" x14ac:dyDescent="0.2">
      <c r="G27339" s="9"/>
    </row>
    <row r="27340" spans="7:7" x14ac:dyDescent="0.2">
      <c r="G27340" s="9"/>
    </row>
    <row r="27341" spans="7:7" x14ac:dyDescent="0.2">
      <c r="G27341" s="9"/>
    </row>
    <row r="27342" spans="7:7" x14ac:dyDescent="0.2">
      <c r="G27342" s="9"/>
    </row>
    <row r="27343" spans="7:7" x14ac:dyDescent="0.2">
      <c r="G27343" s="9"/>
    </row>
    <row r="27344" spans="7:7" x14ac:dyDescent="0.2">
      <c r="G27344" s="9"/>
    </row>
    <row r="27345" spans="7:7" x14ac:dyDescent="0.2">
      <c r="G27345" s="9"/>
    </row>
    <row r="27346" spans="7:7" x14ac:dyDescent="0.2">
      <c r="G27346" s="9"/>
    </row>
    <row r="27347" spans="7:7" x14ac:dyDescent="0.2">
      <c r="G27347" s="9"/>
    </row>
    <row r="27348" spans="7:7" x14ac:dyDescent="0.2">
      <c r="G27348" s="9"/>
    </row>
    <row r="27349" spans="7:7" x14ac:dyDescent="0.2">
      <c r="G27349" s="9"/>
    </row>
    <row r="27350" spans="7:7" x14ac:dyDescent="0.2">
      <c r="G27350" s="9"/>
    </row>
    <row r="27351" spans="7:7" x14ac:dyDescent="0.2">
      <c r="G27351" s="9"/>
    </row>
    <row r="27352" spans="7:7" x14ac:dyDescent="0.2">
      <c r="G27352" s="9"/>
    </row>
    <row r="27353" spans="7:7" x14ac:dyDescent="0.2">
      <c r="G27353" s="9"/>
    </row>
    <row r="27354" spans="7:7" x14ac:dyDescent="0.2">
      <c r="G27354" s="9"/>
    </row>
    <row r="27355" spans="7:7" x14ac:dyDescent="0.2">
      <c r="G27355" s="9"/>
    </row>
    <row r="27356" spans="7:7" x14ac:dyDescent="0.2">
      <c r="G27356" s="9"/>
    </row>
    <row r="27357" spans="7:7" x14ac:dyDescent="0.2">
      <c r="G27357" s="9"/>
    </row>
    <row r="27358" spans="7:7" x14ac:dyDescent="0.2">
      <c r="G27358" s="9"/>
    </row>
    <row r="27359" spans="7:7" x14ac:dyDescent="0.2">
      <c r="G27359" s="9"/>
    </row>
    <row r="27360" spans="7:7" x14ac:dyDescent="0.2">
      <c r="G27360" s="9"/>
    </row>
    <row r="27361" spans="7:7" x14ac:dyDescent="0.2">
      <c r="G27361" s="9"/>
    </row>
    <row r="27362" spans="7:7" x14ac:dyDescent="0.2">
      <c r="G27362" s="9"/>
    </row>
    <row r="27363" spans="7:7" x14ac:dyDescent="0.2">
      <c r="G27363" s="9"/>
    </row>
    <row r="27364" spans="7:7" x14ac:dyDescent="0.2">
      <c r="G27364" s="9"/>
    </row>
    <row r="27365" spans="7:7" x14ac:dyDescent="0.2">
      <c r="G27365" s="9"/>
    </row>
    <row r="27366" spans="7:7" x14ac:dyDescent="0.2">
      <c r="G27366" s="9"/>
    </row>
    <row r="27367" spans="7:7" x14ac:dyDescent="0.2">
      <c r="G27367" s="9"/>
    </row>
    <row r="27368" spans="7:7" x14ac:dyDescent="0.2">
      <c r="G27368" s="9"/>
    </row>
    <row r="27369" spans="7:7" x14ac:dyDescent="0.2">
      <c r="G27369" s="9"/>
    </row>
    <row r="27370" spans="7:7" x14ac:dyDescent="0.2">
      <c r="G27370" s="9"/>
    </row>
    <row r="27371" spans="7:7" x14ac:dyDescent="0.2">
      <c r="G27371" s="9"/>
    </row>
    <row r="27372" spans="7:7" x14ac:dyDescent="0.2">
      <c r="G27372" s="9"/>
    </row>
    <row r="27373" spans="7:7" x14ac:dyDescent="0.2">
      <c r="G27373" s="9"/>
    </row>
    <row r="27374" spans="7:7" x14ac:dyDescent="0.2">
      <c r="G27374" s="9"/>
    </row>
    <row r="27375" spans="7:7" x14ac:dyDescent="0.2">
      <c r="G27375" s="9"/>
    </row>
    <row r="27376" spans="7:7" x14ac:dyDescent="0.2">
      <c r="G27376" s="9"/>
    </row>
    <row r="27377" spans="7:7" x14ac:dyDescent="0.2">
      <c r="G27377" s="9"/>
    </row>
    <row r="27378" spans="7:7" x14ac:dyDescent="0.2">
      <c r="G27378" s="9"/>
    </row>
    <row r="27379" spans="7:7" x14ac:dyDescent="0.2">
      <c r="G27379" s="9"/>
    </row>
    <row r="27380" spans="7:7" x14ac:dyDescent="0.2">
      <c r="G27380" s="9"/>
    </row>
    <row r="27381" spans="7:7" x14ac:dyDescent="0.2">
      <c r="G27381" s="9"/>
    </row>
    <row r="27382" spans="7:7" x14ac:dyDescent="0.2">
      <c r="G27382" s="9"/>
    </row>
    <row r="27383" spans="7:7" x14ac:dyDescent="0.2">
      <c r="G27383" s="9"/>
    </row>
    <row r="27384" spans="7:7" x14ac:dyDescent="0.2">
      <c r="G27384" s="9"/>
    </row>
    <row r="27385" spans="7:7" x14ac:dyDescent="0.2">
      <c r="G27385" s="9"/>
    </row>
    <row r="27386" spans="7:7" x14ac:dyDescent="0.2">
      <c r="G27386" s="9"/>
    </row>
    <row r="27387" spans="7:7" x14ac:dyDescent="0.2">
      <c r="G27387" s="9"/>
    </row>
    <row r="27388" spans="7:7" x14ac:dyDescent="0.2">
      <c r="G27388" s="9"/>
    </row>
    <row r="27389" spans="7:7" x14ac:dyDescent="0.2">
      <c r="G27389" s="9"/>
    </row>
    <row r="27390" spans="7:7" x14ac:dyDescent="0.2">
      <c r="G27390" s="9"/>
    </row>
    <row r="27391" spans="7:7" x14ac:dyDescent="0.2">
      <c r="G27391" s="9"/>
    </row>
    <row r="27392" spans="7:7" x14ac:dyDescent="0.2">
      <c r="G27392" s="9"/>
    </row>
    <row r="27393" spans="7:7" x14ac:dyDescent="0.2">
      <c r="G27393" s="9"/>
    </row>
    <row r="27394" spans="7:7" x14ac:dyDescent="0.2">
      <c r="G27394" s="9"/>
    </row>
    <row r="27395" spans="7:7" x14ac:dyDescent="0.2">
      <c r="G27395" s="9"/>
    </row>
    <row r="27396" spans="7:7" x14ac:dyDescent="0.2">
      <c r="G27396" s="9"/>
    </row>
    <row r="27397" spans="7:7" x14ac:dyDescent="0.2">
      <c r="G27397" s="9"/>
    </row>
    <row r="27398" spans="7:7" x14ac:dyDescent="0.2">
      <c r="G27398" s="9"/>
    </row>
    <row r="27399" spans="7:7" x14ac:dyDescent="0.2">
      <c r="G27399" s="9"/>
    </row>
    <row r="27400" spans="7:7" x14ac:dyDescent="0.2">
      <c r="G27400" s="9"/>
    </row>
    <row r="27401" spans="7:7" x14ac:dyDescent="0.2">
      <c r="G27401" s="9"/>
    </row>
    <row r="27402" spans="7:7" x14ac:dyDescent="0.2">
      <c r="G27402" s="9"/>
    </row>
    <row r="27403" spans="7:7" x14ac:dyDescent="0.2">
      <c r="G27403" s="9"/>
    </row>
    <row r="27404" spans="7:7" x14ac:dyDescent="0.2">
      <c r="G27404" s="9"/>
    </row>
    <row r="27405" spans="7:7" x14ac:dyDescent="0.2">
      <c r="G27405" s="9"/>
    </row>
    <row r="27406" spans="7:7" x14ac:dyDescent="0.2">
      <c r="G27406" s="9"/>
    </row>
    <row r="27407" spans="7:7" x14ac:dyDescent="0.2">
      <c r="G27407" s="9"/>
    </row>
    <row r="27408" spans="7:7" x14ac:dyDescent="0.2">
      <c r="G27408" s="9"/>
    </row>
    <row r="27409" spans="7:7" x14ac:dyDescent="0.2">
      <c r="G27409" s="9"/>
    </row>
    <row r="27410" spans="7:7" x14ac:dyDescent="0.2">
      <c r="G27410" s="9"/>
    </row>
    <row r="27411" spans="7:7" x14ac:dyDescent="0.2">
      <c r="G27411" s="9"/>
    </row>
    <row r="27412" spans="7:7" x14ac:dyDescent="0.2">
      <c r="G27412" s="9"/>
    </row>
    <row r="27413" spans="7:7" x14ac:dyDescent="0.2">
      <c r="G27413" s="9"/>
    </row>
    <row r="27414" spans="7:7" x14ac:dyDescent="0.2">
      <c r="G27414" s="9"/>
    </row>
    <row r="27415" spans="7:7" x14ac:dyDescent="0.2">
      <c r="G27415" s="9"/>
    </row>
    <row r="27416" spans="7:7" x14ac:dyDescent="0.2">
      <c r="G27416" s="9"/>
    </row>
    <row r="27417" spans="7:7" x14ac:dyDescent="0.2">
      <c r="G27417" s="9"/>
    </row>
    <row r="27418" spans="7:7" x14ac:dyDescent="0.2">
      <c r="G27418" s="9"/>
    </row>
    <row r="27419" spans="7:7" x14ac:dyDescent="0.2">
      <c r="G27419" s="9"/>
    </row>
    <row r="27420" spans="7:7" x14ac:dyDescent="0.2">
      <c r="G27420" s="9"/>
    </row>
    <row r="27421" spans="7:7" x14ac:dyDescent="0.2">
      <c r="G27421" s="9"/>
    </row>
    <row r="27422" spans="7:7" x14ac:dyDescent="0.2">
      <c r="G27422" s="9"/>
    </row>
    <row r="27423" spans="7:7" x14ac:dyDescent="0.2">
      <c r="G27423" s="9"/>
    </row>
    <row r="27424" spans="7:7" x14ac:dyDescent="0.2">
      <c r="G27424" s="9"/>
    </row>
    <row r="27425" spans="7:7" x14ac:dyDescent="0.2">
      <c r="G27425" s="9"/>
    </row>
    <row r="27426" spans="7:7" x14ac:dyDescent="0.2">
      <c r="G27426" s="9"/>
    </row>
    <row r="27427" spans="7:7" x14ac:dyDescent="0.2">
      <c r="G27427" s="9"/>
    </row>
    <row r="27428" spans="7:7" x14ac:dyDescent="0.2">
      <c r="G27428" s="9"/>
    </row>
    <row r="27429" spans="7:7" x14ac:dyDescent="0.2">
      <c r="G27429" s="9"/>
    </row>
    <row r="27430" spans="7:7" x14ac:dyDescent="0.2">
      <c r="G27430" s="9"/>
    </row>
    <row r="27431" spans="7:7" x14ac:dyDescent="0.2">
      <c r="G27431" s="9"/>
    </row>
    <row r="27432" spans="7:7" x14ac:dyDescent="0.2">
      <c r="G27432" s="9"/>
    </row>
    <row r="27433" spans="7:7" x14ac:dyDescent="0.2">
      <c r="G27433" s="9"/>
    </row>
    <row r="27434" spans="7:7" x14ac:dyDescent="0.2">
      <c r="G27434" s="9"/>
    </row>
    <row r="27435" spans="7:7" x14ac:dyDescent="0.2">
      <c r="G27435" s="9"/>
    </row>
    <row r="27436" spans="7:7" x14ac:dyDescent="0.2">
      <c r="G27436" s="9"/>
    </row>
    <row r="27437" spans="7:7" x14ac:dyDescent="0.2">
      <c r="G27437" s="9"/>
    </row>
    <row r="27438" spans="7:7" x14ac:dyDescent="0.2">
      <c r="G27438" s="9"/>
    </row>
    <row r="27439" spans="7:7" x14ac:dyDescent="0.2">
      <c r="G27439" s="9"/>
    </row>
    <row r="27440" spans="7:7" x14ac:dyDescent="0.2">
      <c r="G27440" s="9"/>
    </row>
    <row r="27441" spans="7:7" x14ac:dyDescent="0.2">
      <c r="G27441" s="9"/>
    </row>
    <row r="27442" spans="7:7" x14ac:dyDescent="0.2">
      <c r="G27442" s="9"/>
    </row>
    <row r="27443" spans="7:7" x14ac:dyDescent="0.2">
      <c r="G27443" s="9"/>
    </row>
    <row r="27444" spans="7:7" x14ac:dyDescent="0.2">
      <c r="G27444" s="9"/>
    </row>
    <row r="27445" spans="7:7" x14ac:dyDescent="0.2">
      <c r="G27445" s="9"/>
    </row>
    <row r="27446" spans="7:7" x14ac:dyDescent="0.2">
      <c r="G27446" s="9"/>
    </row>
    <row r="27447" spans="7:7" x14ac:dyDescent="0.2">
      <c r="G27447" s="9"/>
    </row>
    <row r="27448" spans="7:7" x14ac:dyDescent="0.2">
      <c r="G27448" s="9"/>
    </row>
    <row r="27449" spans="7:7" x14ac:dyDescent="0.2">
      <c r="G27449" s="9"/>
    </row>
    <row r="27450" spans="7:7" x14ac:dyDescent="0.2">
      <c r="G27450" s="9"/>
    </row>
    <row r="27451" spans="7:7" x14ac:dyDescent="0.2">
      <c r="G27451" s="9"/>
    </row>
    <row r="27452" spans="7:7" x14ac:dyDescent="0.2">
      <c r="G27452" s="9"/>
    </row>
    <row r="27453" spans="7:7" x14ac:dyDescent="0.2">
      <c r="G27453" s="9"/>
    </row>
    <row r="27454" spans="7:7" x14ac:dyDescent="0.2">
      <c r="G27454" s="9"/>
    </row>
    <row r="27455" spans="7:7" x14ac:dyDescent="0.2">
      <c r="G27455" s="9"/>
    </row>
    <row r="27456" spans="7:7" x14ac:dyDescent="0.2">
      <c r="G27456" s="9"/>
    </row>
    <row r="27457" spans="7:7" x14ac:dyDescent="0.2">
      <c r="G27457" s="9"/>
    </row>
    <row r="27458" spans="7:7" x14ac:dyDescent="0.2">
      <c r="G27458" s="9"/>
    </row>
    <row r="27459" spans="7:7" x14ac:dyDescent="0.2">
      <c r="G27459" s="9"/>
    </row>
    <row r="27460" spans="7:7" x14ac:dyDescent="0.2">
      <c r="G27460" s="9"/>
    </row>
    <row r="27461" spans="7:7" x14ac:dyDescent="0.2">
      <c r="G27461" s="9"/>
    </row>
    <row r="27462" spans="7:7" x14ac:dyDescent="0.2">
      <c r="G27462" s="9"/>
    </row>
    <row r="27463" spans="7:7" x14ac:dyDescent="0.2">
      <c r="G27463" s="9"/>
    </row>
    <row r="27464" spans="7:7" x14ac:dyDescent="0.2">
      <c r="G27464" s="9"/>
    </row>
    <row r="27465" spans="7:7" x14ac:dyDescent="0.2">
      <c r="G27465" s="9"/>
    </row>
    <row r="27466" spans="7:7" x14ac:dyDescent="0.2">
      <c r="G27466" s="9"/>
    </row>
    <row r="27467" spans="7:7" x14ac:dyDescent="0.2">
      <c r="G27467" s="9"/>
    </row>
    <row r="27468" spans="7:7" x14ac:dyDescent="0.2">
      <c r="G27468" s="9"/>
    </row>
    <row r="27469" spans="7:7" x14ac:dyDescent="0.2">
      <c r="G27469" s="9"/>
    </row>
    <row r="27470" spans="7:7" x14ac:dyDescent="0.2">
      <c r="G27470" s="9"/>
    </row>
    <row r="27471" spans="7:7" x14ac:dyDescent="0.2">
      <c r="G27471" s="9"/>
    </row>
    <row r="27472" spans="7:7" x14ac:dyDescent="0.2">
      <c r="G27472" s="9"/>
    </row>
    <row r="27473" spans="7:7" x14ac:dyDescent="0.2">
      <c r="G27473" s="9"/>
    </row>
    <row r="27474" spans="7:7" x14ac:dyDescent="0.2">
      <c r="G27474" s="9"/>
    </row>
    <row r="27475" spans="7:7" x14ac:dyDescent="0.2">
      <c r="G27475" s="9"/>
    </row>
    <row r="27476" spans="7:7" x14ac:dyDescent="0.2">
      <c r="G27476" s="9"/>
    </row>
    <row r="27477" spans="7:7" x14ac:dyDescent="0.2">
      <c r="G27477" s="9"/>
    </row>
    <row r="27478" spans="7:7" x14ac:dyDescent="0.2">
      <c r="G27478" s="9"/>
    </row>
    <row r="27479" spans="7:7" x14ac:dyDescent="0.2">
      <c r="G27479" s="9"/>
    </row>
    <row r="27480" spans="7:7" x14ac:dyDescent="0.2">
      <c r="G27480" s="9"/>
    </row>
    <row r="27481" spans="7:7" x14ac:dyDescent="0.2">
      <c r="G27481" s="9"/>
    </row>
    <row r="27482" spans="7:7" x14ac:dyDescent="0.2">
      <c r="G27482" s="9"/>
    </row>
    <row r="27483" spans="7:7" x14ac:dyDescent="0.2">
      <c r="G27483" s="9"/>
    </row>
    <row r="27484" spans="7:7" x14ac:dyDescent="0.2">
      <c r="G27484" s="9"/>
    </row>
    <row r="27485" spans="7:7" x14ac:dyDescent="0.2">
      <c r="G27485" s="9"/>
    </row>
    <row r="27486" spans="7:7" x14ac:dyDescent="0.2">
      <c r="G27486" s="9"/>
    </row>
    <row r="27487" spans="7:7" x14ac:dyDescent="0.2">
      <c r="G27487" s="9"/>
    </row>
    <row r="27488" spans="7:7" x14ac:dyDescent="0.2">
      <c r="G27488" s="9"/>
    </row>
    <row r="27489" spans="7:7" x14ac:dyDescent="0.2">
      <c r="G27489" s="9"/>
    </row>
    <row r="27490" spans="7:7" x14ac:dyDescent="0.2">
      <c r="G27490" s="9"/>
    </row>
    <row r="27491" spans="7:7" x14ac:dyDescent="0.2">
      <c r="G27491" s="9"/>
    </row>
    <row r="27492" spans="7:7" x14ac:dyDescent="0.2">
      <c r="G27492" s="9"/>
    </row>
    <row r="27493" spans="7:7" x14ac:dyDescent="0.2">
      <c r="G27493" s="9"/>
    </row>
    <row r="27494" spans="7:7" x14ac:dyDescent="0.2">
      <c r="G27494" s="9"/>
    </row>
    <row r="27495" spans="7:7" x14ac:dyDescent="0.2">
      <c r="G27495" s="9"/>
    </row>
    <row r="27496" spans="7:7" x14ac:dyDescent="0.2">
      <c r="G27496" s="9"/>
    </row>
    <row r="27497" spans="7:7" x14ac:dyDescent="0.2">
      <c r="G27497" s="9"/>
    </row>
    <row r="27498" spans="7:7" x14ac:dyDescent="0.2">
      <c r="G27498" s="9"/>
    </row>
    <row r="27499" spans="7:7" x14ac:dyDescent="0.2">
      <c r="G27499" s="9"/>
    </row>
    <row r="27500" spans="7:7" x14ac:dyDescent="0.2">
      <c r="G27500" s="9"/>
    </row>
    <row r="27501" spans="7:7" x14ac:dyDescent="0.2">
      <c r="G27501" s="9"/>
    </row>
    <row r="27502" spans="7:7" x14ac:dyDescent="0.2">
      <c r="G27502" s="9"/>
    </row>
    <row r="27503" spans="7:7" x14ac:dyDescent="0.2">
      <c r="G27503" s="9"/>
    </row>
    <row r="27504" spans="7:7" x14ac:dyDescent="0.2">
      <c r="G27504" s="9"/>
    </row>
    <row r="27505" spans="7:7" x14ac:dyDescent="0.2">
      <c r="G27505" s="9"/>
    </row>
    <row r="27506" spans="7:7" x14ac:dyDescent="0.2">
      <c r="G27506" s="9"/>
    </row>
    <row r="27507" spans="7:7" x14ac:dyDescent="0.2">
      <c r="G27507" s="9"/>
    </row>
    <row r="27508" spans="7:7" x14ac:dyDescent="0.2">
      <c r="G27508" s="9"/>
    </row>
    <row r="27509" spans="7:7" x14ac:dyDescent="0.2">
      <c r="G27509" s="9"/>
    </row>
    <row r="27510" spans="7:7" x14ac:dyDescent="0.2">
      <c r="G27510" s="9"/>
    </row>
    <row r="27511" spans="7:7" x14ac:dyDescent="0.2">
      <c r="G27511" s="9"/>
    </row>
    <row r="27512" spans="7:7" x14ac:dyDescent="0.2">
      <c r="G27512" s="9"/>
    </row>
    <row r="27513" spans="7:7" x14ac:dyDescent="0.2">
      <c r="G27513" s="9"/>
    </row>
    <row r="27514" spans="7:7" x14ac:dyDescent="0.2">
      <c r="G27514" s="9"/>
    </row>
    <row r="27515" spans="7:7" x14ac:dyDescent="0.2">
      <c r="G27515" s="9"/>
    </row>
    <row r="27516" spans="7:7" x14ac:dyDescent="0.2">
      <c r="G27516" s="9"/>
    </row>
    <row r="27517" spans="7:7" x14ac:dyDescent="0.2">
      <c r="G27517" s="9"/>
    </row>
    <row r="27518" spans="7:7" x14ac:dyDescent="0.2">
      <c r="G27518" s="9"/>
    </row>
    <row r="27519" spans="7:7" x14ac:dyDescent="0.2">
      <c r="G27519" s="9"/>
    </row>
    <row r="27520" spans="7:7" x14ac:dyDescent="0.2">
      <c r="G27520" s="9"/>
    </row>
    <row r="27521" spans="7:7" x14ac:dyDescent="0.2">
      <c r="G27521" s="9"/>
    </row>
    <row r="27522" spans="7:7" x14ac:dyDescent="0.2">
      <c r="G27522" s="9"/>
    </row>
    <row r="27523" spans="7:7" x14ac:dyDescent="0.2">
      <c r="G27523" s="9"/>
    </row>
    <row r="27524" spans="7:7" x14ac:dyDescent="0.2">
      <c r="G27524" s="9"/>
    </row>
    <row r="27525" spans="7:7" x14ac:dyDescent="0.2">
      <c r="G27525" s="9"/>
    </row>
    <row r="27526" spans="7:7" x14ac:dyDescent="0.2">
      <c r="G27526" s="9"/>
    </row>
    <row r="27527" spans="7:7" x14ac:dyDescent="0.2">
      <c r="G27527" s="9"/>
    </row>
    <row r="27528" spans="7:7" x14ac:dyDescent="0.2">
      <c r="G27528" s="9"/>
    </row>
    <row r="27529" spans="7:7" x14ac:dyDescent="0.2">
      <c r="G27529" s="9"/>
    </row>
    <row r="27530" spans="7:7" x14ac:dyDescent="0.2">
      <c r="G27530" s="9"/>
    </row>
    <row r="27531" spans="7:7" x14ac:dyDescent="0.2">
      <c r="G27531" s="9"/>
    </row>
    <row r="27532" spans="7:7" x14ac:dyDescent="0.2">
      <c r="G27532" s="9"/>
    </row>
    <row r="27533" spans="7:7" x14ac:dyDescent="0.2">
      <c r="G27533" s="9"/>
    </row>
    <row r="27534" spans="7:7" x14ac:dyDescent="0.2">
      <c r="G27534" s="9"/>
    </row>
    <row r="27535" spans="7:7" x14ac:dyDescent="0.2">
      <c r="G27535" s="9"/>
    </row>
    <row r="27536" spans="7:7" x14ac:dyDescent="0.2">
      <c r="G27536" s="9"/>
    </row>
    <row r="27537" spans="7:7" x14ac:dyDescent="0.2">
      <c r="G27537" s="9"/>
    </row>
    <row r="27538" spans="7:7" x14ac:dyDescent="0.2">
      <c r="G27538" s="9"/>
    </row>
    <row r="27539" spans="7:7" x14ac:dyDescent="0.2">
      <c r="G27539" s="9"/>
    </row>
    <row r="27540" spans="7:7" x14ac:dyDescent="0.2">
      <c r="G27540" s="9"/>
    </row>
    <row r="27541" spans="7:7" x14ac:dyDescent="0.2">
      <c r="G27541" s="9"/>
    </row>
    <row r="27542" spans="7:7" x14ac:dyDescent="0.2">
      <c r="G27542" s="9"/>
    </row>
    <row r="27543" spans="7:7" x14ac:dyDescent="0.2">
      <c r="G27543" s="9"/>
    </row>
    <row r="27544" spans="7:7" x14ac:dyDescent="0.2">
      <c r="G27544" s="9"/>
    </row>
    <row r="27545" spans="7:7" x14ac:dyDescent="0.2">
      <c r="G27545" s="9"/>
    </row>
    <row r="27546" spans="7:7" x14ac:dyDescent="0.2">
      <c r="G27546" s="9"/>
    </row>
    <row r="27547" spans="7:7" x14ac:dyDescent="0.2">
      <c r="G27547" s="9"/>
    </row>
    <row r="27548" spans="7:7" x14ac:dyDescent="0.2">
      <c r="G27548" s="9"/>
    </row>
    <row r="27549" spans="7:7" x14ac:dyDescent="0.2">
      <c r="G27549" s="9"/>
    </row>
    <row r="27550" spans="7:7" x14ac:dyDescent="0.2">
      <c r="G27550" s="9"/>
    </row>
    <row r="27551" spans="7:7" x14ac:dyDescent="0.2">
      <c r="G27551" s="9"/>
    </row>
    <row r="27552" spans="7:7" x14ac:dyDescent="0.2">
      <c r="G27552" s="9"/>
    </row>
    <row r="27553" spans="7:7" x14ac:dyDescent="0.2">
      <c r="G27553" s="9"/>
    </row>
    <row r="27554" spans="7:7" x14ac:dyDescent="0.2">
      <c r="G27554" s="9"/>
    </row>
    <row r="27555" spans="7:7" x14ac:dyDescent="0.2">
      <c r="G27555" s="9"/>
    </row>
    <row r="27556" spans="7:7" x14ac:dyDescent="0.2">
      <c r="G27556" s="9"/>
    </row>
    <row r="27557" spans="7:7" x14ac:dyDescent="0.2">
      <c r="G27557" s="9"/>
    </row>
    <row r="27558" spans="7:7" x14ac:dyDescent="0.2">
      <c r="G27558" s="9"/>
    </row>
    <row r="27559" spans="7:7" x14ac:dyDescent="0.2">
      <c r="G27559" s="9"/>
    </row>
    <row r="27560" spans="7:7" x14ac:dyDescent="0.2">
      <c r="G27560" s="9"/>
    </row>
    <row r="27561" spans="7:7" x14ac:dyDescent="0.2">
      <c r="G27561" s="9"/>
    </row>
    <row r="27562" spans="7:7" x14ac:dyDescent="0.2">
      <c r="G27562" s="9"/>
    </row>
    <row r="27563" spans="7:7" x14ac:dyDescent="0.2">
      <c r="G27563" s="9"/>
    </row>
    <row r="27564" spans="7:7" x14ac:dyDescent="0.2">
      <c r="G27564" s="9"/>
    </row>
    <row r="27565" spans="7:7" x14ac:dyDescent="0.2">
      <c r="G27565" s="9"/>
    </row>
    <row r="27566" spans="7:7" x14ac:dyDescent="0.2">
      <c r="G27566" s="9"/>
    </row>
    <row r="27567" spans="7:7" x14ac:dyDescent="0.2">
      <c r="G27567" s="9"/>
    </row>
    <row r="27568" spans="7:7" x14ac:dyDescent="0.2">
      <c r="G27568" s="9"/>
    </row>
    <row r="27569" spans="7:7" x14ac:dyDescent="0.2">
      <c r="G27569" s="9"/>
    </row>
    <row r="27570" spans="7:7" x14ac:dyDescent="0.2">
      <c r="G27570" s="9"/>
    </row>
    <row r="27571" spans="7:7" x14ac:dyDescent="0.2">
      <c r="G27571" s="9"/>
    </row>
    <row r="27572" spans="7:7" x14ac:dyDescent="0.2">
      <c r="G27572" s="9"/>
    </row>
    <row r="27573" spans="7:7" x14ac:dyDescent="0.2">
      <c r="G27573" s="9"/>
    </row>
    <row r="27574" spans="7:7" x14ac:dyDescent="0.2">
      <c r="G27574" s="9"/>
    </row>
    <row r="27575" spans="7:7" x14ac:dyDescent="0.2">
      <c r="G27575" s="9"/>
    </row>
    <row r="27576" spans="7:7" x14ac:dyDescent="0.2">
      <c r="G27576" s="9"/>
    </row>
    <row r="27577" spans="7:7" x14ac:dyDescent="0.2">
      <c r="G27577" s="9"/>
    </row>
    <row r="27578" spans="7:7" x14ac:dyDescent="0.2">
      <c r="G27578" s="9"/>
    </row>
    <row r="27579" spans="7:7" x14ac:dyDescent="0.2">
      <c r="G27579" s="9"/>
    </row>
    <row r="27580" spans="7:7" x14ac:dyDescent="0.2">
      <c r="G27580" s="9"/>
    </row>
    <row r="27581" spans="7:7" x14ac:dyDescent="0.2">
      <c r="G27581" s="9"/>
    </row>
    <row r="27582" spans="7:7" x14ac:dyDescent="0.2">
      <c r="G27582" s="9"/>
    </row>
    <row r="27583" spans="7:7" x14ac:dyDescent="0.2">
      <c r="G27583" s="9"/>
    </row>
    <row r="27584" spans="7:7" x14ac:dyDescent="0.2">
      <c r="G27584" s="9"/>
    </row>
    <row r="27585" spans="7:7" x14ac:dyDescent="0.2">
      <c r="G27585" s="9"/>
    </row>
    <row r="27586" spans="7:7" x14ac:dyDescent="0.2">
      <c r="G27586" s="9"/>
    </row>
    <row r="27587" spans="7:7" x14ac:dyDescent="0.2">
      <c r="G27587" s="9"/>
    </row>
    <row r="27588" spans="7:7" x14ac:dyDescent="0.2">
      <c r="G27588" s="9"/>
    </row>
    <row r="27589" spans="7:7" x14ac:dyDescent="0.2">
      <c r="G27589" s="9"/>
    </row>
    <row r="27590" spans="7:7" x14ac:dyDescent="0.2">
      <c r="G27590" s="9"/>
    </row>
    <row r="27591" spans="7:7" x14ac:dyDescent="0.2">
      <c r="G27591" s="9"/>
    </row>
    <row r="27592" spans="7:7" x14ac:dyDescent="0.2">
      <c r="G27592" s="9"/>
    </row>
    <row r="27593" spans="7:7" x14ac:dyDescent="0.2">
      <c r="G27593" s="9"/>
    </row>
    <row r="27594" spans="7:7" x14ac:dyDescent="0.2">
      <c r="G27594" s="9"/>
    </row>
    <row r="27595" spans="7:7" x14ac:dyDescent="0.2">
      <c r="G27595" s="9"/>
    </row>
    <row r="27596" spans="7:7" x14ac:dyDescent="0.2">
      <c r="G27596" s="9"/>
    </row>
    <row r="27597" spans="7:7" x14ac:dyDescent="0.2">
      <c r="G27597" s="9"/>
    </row>
    <row r="27598" spans="7:7" x14ac:dyDescent="0.2">
      <c r="G27598" s="9"/>
    </row>
    <row r="27599" spans="7:7" x14ac:dyDescent="0.2">
      <c r="G27599" s="9"/>
    </row>
    <row r="27600" spans="7:7" x14ac:dyDescent="0.2">
      <c r="G27600" s="9"/>
    </row>
    <row r="27601" spans="7:7" x14ac:dyDescent="0.2">
      <c r="G27601" s="9"/>
    </row>
    <row r="27602" spans="7:7" x14ac:dyDescent="0.2">
      <c r="G27602" s="9"/>
    </row>
    <row r="27603" spans="7:7" x14ac:dyDescent="0.2">
      <c r="G27603" s="9"/>
    </row>
    <row r="27604" spans="7:7" x14ac:dyDescent="0.2">
      <c r="G27604" s="9"/>
    </row>
    <row r="27605" spans="7:7" x14ac:dyDescent="0.2">
      <c r="G27605" s="9"/>
    </row>
    <row r="27606" spans="7:7" x14ac:dyDescent="0.2">
      <c r="G27606" s="9"/>
    </row>
    <row r="27607" spans="7:7" x14ac:dyDescent="0.2">
      <c r="G27607" s="9"/>
    </row>
    <row r="27608" spans="7:7" x14ac:dyDescent="0.2">
      <c r="G27608" s="9"/>
    </row>
    <row r="27609" spans="7:7" x14ac:dyDescent="0.2">
      <c r="G27609" s="9"/>
    </row>
    <row r="27610" spans="7:7" x14ac:dyDescent="0.2">
      <c r="G27610" s="9"/>
    </row>
    <row r="27611" spans="7:7" x14ac:dyDescent="0.2">
      <c r="G27611" s="9"/>
    </row>
    <row r="27612" spans="7:7" x14ac:dyDescent="0.2">
      <c r="G27612" s="9"/>
    </row>
    <row r="27613" spans="7:7" x14ac:dyDescent="0.2">
      <c r="G27613" s="9"/>
    </row>
    <row r="27614" spans="7:7" x14ac:dyDescent="0.2">
      <c r="G27614" s="9"/>
    </row>
    <row r="27615" spans="7:7" x14ac:dyDescent="0.2">
      <c r="G27615" s="9"/>
    </row>
    <row r="27616" spans="7:7" x14ac:dyDescent="0.2">
      <c r="G27616" s="9"/>
    </row>
    <row r="27617" spans="7:7" x14ac:dyDescent="0.2">
      <c r="G27617" s="9"/>
    </row>
    <row r="27618" spans="7:7" x14ac:dyDescent="0.2">
      <c r="G27618" s="9"/>
    </row>
    <row r="27619" spans="7:7" x14ac:dyDescent="0.2">
      <c r="G27619" s="9"/>
    </row>
    <row r="27620" spans="7:7" x14ac:dyDescent="0.2">
      <c r="G27620" s="9"/>
    </row>
    <row r="27621" spans="7:7" x14ac:dyDescent="0.2">
      <c r="G27621" s="9"/>
    </row>
    <row r="27622" spans="7:7" x14ac:dyDescent="0.2">
      <c r="G27622" s="9"/>
    </row>
    <row r="27623" spans="7:7" x14ac:dyDescent="0.2">
      <c r="G27623" s="9"/>
    </row>
    <row r="27624" spans="7:7" x14ac:dyDescent="0.2">
      <c r="G27624" s="9"/>
    </row>
    <row r="27625" spans="7:7" x14ac:dyDescent="0.2">
      <c r="G27625" s="9"/>
    </row>
    <row r="27626" spans="7:7" x14ac:dyDescent="0.2">
      <c r="G27626" s="9"/>
    </row>
    <row r="27627" spans="7:7" x14ac:dyDescent="0.2">
      <c r="G27627" s="9"/>
    </row>
    <row r="27628" spans="7:7" x14ac:dyDescent="0.2">
      <c r="G27628" s="9"/>
    </row>
    <row r="27629" spans="7:7" x14ac:dyDescent="0.2">
      <c r="G27629" s="9"/>
    </row>
    <row r="27630" spans="7:7" x14ac:dyDescent="0.2">
      <c r="G27630" s="9"/>
    </row>
    <row r="27631" spans="7:7" x14ac:dyDescent="0.2">
      <c r="G27631" s="9"/>
    </row>
    <row r="27632" spans="7:7" x14ac:dyDescent="0.2">
      <c r="G27632" s="9"/>
    </row>
    <row r="27633" spans="7:7" x14ac:dyDescent="0.2">
      <c r="G27633" s="9"/>
    </row>
    <row r="27634" spans="7:7" x14ac:dyDescent="0.2">
      <c r="G27634" s="9"/>
    </row>
    <row r="27635" spans="7:7" x14ac:dyDescent="0.2">
      <c r="G27635" s="9"/>
    </row>
    <row r="27636" spans="7:7" x14ac:dyDescent="0.2">
      <c r="G27636" s="9"/>
    </row>
    <row r="27637" spans="7:7" x14ac:dyDescent="0.2">
      <c r="G27637" s="9"/>
    </row>
    <row r="27638" spans="7:7" x14ac:dyDescent="0.2">
      <c r="G27638" s="9"/>
    </row>
    <row r="27639" spans="7:7" x14ac:dyDescent="0.2">
      <c r="G27639" s="9"/>
    </row>
    <row r="27640" spans="7:7" x14ac:dyDescent="0.2">
      <c r="G27640" s="9"/>
    </row>
    <row r="27641" spans="7:7" x14ac:dyDescent="0.2">
      <c r="G27641" s="9"/>
    </row>
    <row r="27642" spans="7:7" x14ac:dyDescent="0.2">
      <c r="G27642" s="9"/>
    </row>
    <row r="27643" spans="7:7" x14ac:dyDescent="0.2">
      <c r="G27643" s="9"/>
    </row>
    <row r="27644" spans="7:7" x14ac:dyDescent="0.2">
      <c r="G27644" s="9"/>
    </row>
    <row r="27645" spans="7:7" x14ac:dyDescent="0.2">
      <c r="G27645" s="9"/>
    </row>
    <row r="27646" spans="7:7" x14ac:dyDescent="0.2">
      <c r="G27646" s="9"/>
    </row>
    <row r="27647" spans="7:7" x14ac:dyDescent="0.2">
      <c r="G27647" s="9"/>
    </row>
    <row r="27648" spans="7:7" x14ac:dyDescent="0.2">
      <c r="G27648" s="9"/>
    </row>
    <row r="27649" spans="7:7" x14ac:dyDescent="0.2">
      <c r="G27649" s="9"/>
    </row>
    <row r="27650" spans="7:7" x14ac:dyDescent="0.2">
      <c r="G27650" s="9"/>
    </row>
    <row r="27651" spans="7:7" x14ac:dyDescent="0.2">
      <c r="G27651" s="9"/>
    </row>
    <row r="27652" spans="7:7" x14ac:dyDescent="0.2">
      <c r="G27652" s="9"/>
    </row>
    <row r="27653" spans="7:7" x14ac:dyDescent="0.2">
      <c r="G27653" s="9"/>
    </row>
    <row r="27654" spans="7:7" x14ac:dyDescent="0.2">
      <c r="G27654" s="9"/>
    </row>
    <row r="27655" spans="7:7" x14ac:dyDescent="0.2">
      <c r="G27655" s="9"/>
    </row>
    <row r="27656" spans="7:7" x14ac:dyDescent="0.2">
      <c r="G27656" s="9"/>
    </row>
    <row r="27657" spans="7:7" x14ac:dyDescent="0.2">
      <c r="G27657" s="9"/>
    </row>
    <row r="27658" spans="7:7" x14ac:dyDescent="0.2">
      <c r="G27658" s="9"/>
    </row>
    <row r="27659" spans="7:7" x14ac:dyDescent="0.2">
      <c r="G27659" s="9"/>
    </row>
    <row r="27660" spans="7:7" x14ac:dyDescent="0.2">
      <c r="G27660" s="9"/>
    </row>
    <row r="27661" spans="7:7" x14ac:dyDescent="0.2">
      <c r="G27661" s="9"/>
    </row>
    <row r="27662" spans="7:7" x14ac:dyDescent="0.2">
      <c r="G27662" s="9"/>
    </row>
    <row r="27663" spans="7:7" x14ac:dyDescent="0.2">
      <c r="G27663" s="9"/>
    </row>
    <row r="27664" spans="7:7" x14ac:dyDescent="0.2">
      <c r="G27664" s="9"/>
    </row>
    <row r="27665" spans="7:7" x14ac:dyDescent="0.2">
      <c r="G27665" s="9"/>
    </row>
    <row r="27666" spans="7:7" x14ac:dyDescent="0.2">
      <c r="G27666" s="9"/>
    </row>
    <row r="27667" spans="7:7" x14ac:dyDescent="0.2">
      <c r="G27667" s="9"/>
    </row>
    <row r="27668" spans="7:7" x14ac:dyDescent="0.2">
      <c r="G27668" s="9"/>
    </row>
    <row r="27669" spans="7:7" x14ac:dyDescent="0.2">
      <c r="G27669" s="9"/>
    </row>
    <row r="27670" spans="7:7" x14ac:dyDescent="0.2">
      <c r="G27670" s="9"/>
    </row>
    <row r="27671" spans="7:7" x14ac:dyDescent="0.2">
      <c r="G27671" s="9"/>
    </row>
    <row r="27672" spans="7:7" x14ac:dyDescent="0.2">
      <c r="G27672" s="9"/>
    </row>
    <row r="27673" spans="7:7" x14ac:dyDescent="0.2">
      <c r="G27673" s="9"/>
    </row>
    <row r="27674" spans="7:7" x14ac:dyDescent="0.2">
      <c r="G27674" s="9"/>
    </row>
    <row r="27675" spans="7:7" x14ac:dyDescent="0.2">
      <c r="G27675" s="9"/>
    </row>
    <row r="27676" spans="7:7" x14ac:dyDescent="0.2">
      <c r="G27676" s="9"/>
    </row>
    <row r="27677" spans="7:7" x14ac:dyDescent="0.2">
      <c r="G27677" s="9"/>
    </row>
    <row r="27678" spans="7:7" x14ac:dyDescent="0.2">
      <c r="G27678" s="9"/>
    </row>
    <row r="27679" spans="7:7" x14ac:dyDescent="0.2">
      <c r="G27679" s="9"/>
    </row>
    <row r="27680" spans="7:7" x14ac:dyDescent="0.2">
      <c r="G27680" s="9"/>
    </row>
    <row r="27681" spans="7:7" x14ac:dyDescent="0.2">
      <c r="G27681" s="9"/>
    </row>
    <row r="27682" spans="7:7" x14ac:dyDescent="0.2">
      <c r="G27682" s="9"/>
    </row>
    <row r="27683" spans="7:7" x14ac:dyDescent="0.2">
      <c r="G27683" s="9"/>
    </row>
    <row r="27684" spans="7:7" x14ac:dyDescent="0.2">
      <c r="G27684" s="9"/>
    </row>
    <row r="27685" spans="7:7" x14ac:dyDescent="0.2">
      <c r="G27685" s="9"/>
    </row>
    <row r="27686" spans="7:7" x14ac:dyDescent="0.2">
      <c r="G27686" s="9"/>
    </row>
    <row r="27687" spans="7:7" x14ac:dyDescent="0.2">
      <c r="G27687" s="9"/>
    </row>
    <row r="27688" spans="7:7" x14ac:dyDescent="0.2">
      <c r="G27688" s="9"/>
    </row>
    <row r="27689" spans="7:7" x14ac:dyDescent="0.2">
      <c r="G27689" s="9"/>
    </row>
    <row r="27690" spans="7:7" x14ac:dyDescent="0.2">
      <c r="G27690" s="9"/>
    </row>
    <row r="27691" spans="7:7" x14ac:dyDescent="0.2">
      <c r="G27691" s="9"/>
    </row>
    <row r="27692" spans="7:7" x14ac:dyDescent="0.2">
      <c r="G27692" s="9"/>
    </row>
    <row r="27693" spans="7:7" x14ac:dyDescent="0.2">
      <c r="G27693" s="9"/>
    </row>
    <row r="27694" spans="7:7" x14ac:dyDescent="0.2">
      <c r="G27694" s="9"/>
    </row>
    <row r="27695" spans="7:7" x14ac:dyDescent="0.2">
      <c r="G27695" s="9"/>
    </row>
    <row r="27696" spans="7:7" x14ac:dyDescent="0.2">
      <c r="G27696" s="9"/>
    </row>
    <row r="27697" spans="7:7" x14ac:dyDescent="0.2">
      <c r="G27697" s="9"/>
    </row>
    <row r="27698" spans="7:7" x14ac:dyDescent="0.2">
      <c r="G27698" s="9"/>
    </row>
    <row r="27699" spans="7:7" x14ac:dyDescent="0.2">
      <c r="G27699" s="9"/>
    </row>
    <row r="27700" spans="7:7" x14ac:dyDescent="0.2">
      <c r="G27700" s="9"/>
    </row>
    <row r="27701" spans="7:7" x14ac:dyDescent="0.2">
      <c r="G27701" s="9"/>
    </row>
    <row r="27702" spans="7:7" x14ac:dyDescent="0.2">
      <c r="G27702" s="9"/>
    </row>
    <row r="27703" spans="7:7" x14ac:dyDescent="0.2">
      <c r="G27703" s="9"/>
    </row>
    <row r="27704" spans="7:7" x14ac:dyDescent="0.2">
      <c r="G27704" s="9"/>
    </row>
    <row r="27705" spans="7:7" x14ac:dyDescent="0.2">
      <c r="G27705" s="9"/>
    </row>
    <row r="27706" spans="7:7" x14ac:dyDescent="0.2">
      <c r="G27706" s="9"/>
    </row>
    <row r="27707" spans="7:7" x14ac:dyDescent="0.2">
      <c r="G27707" s="9"/>
    </row>
    <row r="27708" spans="7:7" x14ac:dyDescent="0.2">
      <c r="G27708" s="9"/>
    </row>
    <row r="27709" spans="7:7" x14ac:dyDescent="0.2">
      <c r="G27709" s="9"/>
    </row>
    <row r="27710" spans="7:7" x14ac:dyDescent="0.2">
      <c r="G27710" s="9"/>
    </row>
    <row r="27711" spans="7:7" x14ac:dyDescent="0.2">
      <c r="G27711" s="9"/>
    </row>
    <row r="27712" spans="7:7" x14ac:dyDescent="0.2">
      <c r="G27712" s="9"/>
    </row>
    <row r="27713" spans="7:7" x14ac:dyDescent="0.2">
      <c r="G27713" s="9"/>
    </row>
    <row r="27714" spans="7:7" x14ac:dyDescent="0.2">
      <c r="G27714" s="9"/>
    </row>
    <row r="27715" spans="7:7" x14ac:dyDescent="0.2">
      <c r="G27715" s="9"/>
    </row>
    <row r="27716" spans="7:7" x14ac:dyDescent="0.2">
      <c r="G27716" s="9"/>
    </row>
    <row r="27717" spans="7:7" x14ac:dyDescent="0.2">
      <c r="G27717" s="9"/>
    </row>
    <row r="27718" spans="7:7" x14ac:dyDescent="0.2">
      <c r="G27718" s="9"/>
    </row>
    <row r="27719" spans="7:7" x14ac:dyDescent="0.2">
      <c r="G27719" s="9"/>
    </row>
    <row r="27720" spans="7:7" x14ac:dyDescent="0.2">
      <c r="G27720" s="9"/>
    </row>
    <row r="27721" spans="7:7" x14ac:dyDescent="0.2">
      <c r="G27721" s="9"/>
    </row>
    <row r="27722" spans="7:7" x14ac:dyDescent="0.2">
      <c r="G27722" s="9"/>
    </row>
    <row r="27723" spans="7:7" x14ac:dyDescent="0.2">
      <c r="G27723" s="9"/>
    </row>
    <row r="27724" spans="7:7" x14ac:dyDescent="0.2">
      <c r="G27724" s="9"/>
    </row>
    <row r="27725" spans="7:7" x14ac:dyDescent="0.2">
      <c r="G27725" s="9"/>
    </row>
    <row r="27726" spans="7:7" x14ac:dyDescent="0.2">
      <c r="G27726" s="9"/>
    </row>
    <row r="27727" spans="7:7" x14ac:dyDescent="0.2">
      <c r="G27727" s="9"/>
    </row>
    <row r="27728" spans="7:7" x14ac:dyDescent="0.2">
      <c r="G27728" s="9"/>
    </row>
    <row r="27729" spans="7:7" x14ac:dyDescent="0.2">
      <c r="G27729" s="9"/>
    </row>
    <row r="27730" spans="7:7" x14ac:dyDescent="0.2">
      <c r="G27730" s="9"/>
    </row>
    <row r="27731" spans="7:7" x14ac:dyDescent="0.2">
      <c r="G27731" s="9"/>
    </row>
    <row r="27732" spans="7:7" x14ac:dyDescent="0.2">
      <c r="G27732" s="9"/>
    </row>
    <row r="27733" spans="7:7" x14ac:dyDescent="0.2">
      <c r="G27733" s="9"/>
    </row>
    <row r="27734" spans="7:7" x14ac:dyDescent="0.2">
      <c r="G27734" s="9"/>
    </row>
    <row r="27735" spans="7:7" x14ac:dyDescent="0.2">
      <c r="G27735" s="9"/>
    </row>
    <row r="27736" spans="7:7" x14ac:dyDescent="0.2">
      <c r="G27736" s="9"/>
    </row>
    <row r="27737" spans="7:7" x14ac:dyDescent="0.2">
      <c r="G27737" s="9"/>
    </row>
    <row r="27738" spans="7:7" x14ac:dyDescent="0.2">
      <c r="G27738" s="9"/>
    </row>
    <row r="27739" spans="7:7" x14ac:dyDescent="0.2">
      <c r="G27739" s="9"/>
    </row>
    <row r="27740" spans="7:7" x14ac:dyDescent="0.2">
      <c r="G27740" s="9"/>
    </row>
    <row r="27741" spans="7:7" x14ac:dyDescent="0.2">
      <c r="G27741" s="9"/>
    </row>
    <row r="27742" spans="7:7" x14ac:dyDescent="0.2">
      <c r="G27742" s="9"/>
    </row>
    <row r="27743" spans="7:7" x14ac:dyDescent="0.2">
      <c r="G27743" s="9"/>
    </row>
    <row r="27744" spans="7:7" x14ac:dyDescent="0.2">
      <c r="G27744" s="9"/>
    </row>
    <row r="27745" spans="7:7" x14ac:dyDescent="0.2">
      <c r="G27745" s="9"/>
    </row>
    <row r="27746" spans="7:7" x14ac:dyDescent="0.2">
      <c r="G27746" s="9"/>
    </row>
    <row r="27747" spans="7:7" x14ac:dyDescent="0.2">
      <c r="G27747" s="9"/>
    </row>
    <row r="27748" spans="7:7" x14ac:dyDescent="0.2">
      <c r="G27748" s="9"/>
    </row>
    <row r="27749" spans="7:7" x14ac:dyDescent="0.2">
      <c r="G27749" s="9"/>
    </row>
    <row r="27750" spans="7:7" x14ac:dyDescent="0.2">
      <c r="G27750" s="9"/>
    </row>
    <row r="27751" spans="7:7" x14ac:dyDescent="0.2">
      <c r="G27751" s="9"/>
    </row>
    <row r="27752" spans="7:7" x14ac:dyDescent="0.2">
      <c r="G27752" s="9"/>
    </row>
    <row r="27753" spans="7:7" x14ac:dyDescent="0.2">
      <c r="G27753" s="9"/>
    </row>
    <row r="27754" spans="7:7" x14ac:dyDescent="0.2">
      <c r="G27754" s="9"/>
    </row>
    <row r="27755" spans="7:7" x14ac:dyDescent="0.2">
      <c r="G27755" s="9"/>
    </row>
    <row r="27756" spans="7:7" x14ac:dyDescent="0.2">
      <c r="G27756" s="9"/>
    </row>
    <row r="27757" spans="7:7" x14ac:dyDescent="0.2">
      <c r="G27757" s="9"/>
    </row>
    <row r="27758" spans="7:7" x14ac:dyDescent="0.2">
      <c r="G27758" s="9"/>
    </row>
    <row r="27759" spans="7:7" x14ac:dyDescent="0.2">
      <c r="G27759" s="9"/>
    </row>
    <row r="27760" spans="7:7" x14ac:dyDescent="0.2">
      <c r="G27760" s="9"/>
    </row>
    <row r="27761" spans="7:7" x14ac:dyDescent="0.2">
      <c r="G27761" s="9"/>
    </row>
    <row r="27762" spans="7:7" x14ac:dyDescent="0.2">
      <c r="G27762" s="9"/>
    </row>
    <row r="27763" spans="7:7" x14ac:dyDescent="0.2">
      <c r="G27763" s="9"/>
    </row>
    <row r="27764" spans="7:7" x14ac:dyDescent="0.2">
      <c r="G27764" s="9"/>
    </row>
    <row r="27765" spans="7:7" x14ac:dyDescent="0.2">
      <c r="G27765" s="9"/>
    </row>
    <row r="27766" spans="7:7" x14ac:dyDescent="0.2">
      <c r="G27766" s="9"/>
    </row>
    <row r="27767" spans="7:7" x14ac:dyDescent="0.2">
      <c r="G27767" s="9"/>
    </row>
    <row r="27768" spans="7:7" x14ac:dyDescent="0.2">
      <c r="G27768" s="9"/>
    </row>
    <row r="27769" spans="7:7" x14ac:dyDescent="0.2">
      <c r="G27769" s="9"/>
    </row>
    <row r="27770" spans="7:7" x14ac:dyDescent="0.2">
      <c r="G27770" s="9"/>
    </row>
    <row r="27771" spans="7:7" x14ac:dyDescent="0.2">
      <c r="G27771" s="9"/>
    </row>
    <row r="27772" spans="7:7" x14ac:dyDescent="0.2">
      <c r="G27772" s="9"/>
    </row>
    <row r="27773" spans="7:7" x14ac:dyDescent="0.2">
      <c r="G27773" s="9"/>
    </row>
    <row r="27774" spans="7:7" x14ac:dyDescent="0.2">
      <c r="G27774" s="9"/>
    </row>
    <row r="27775" spans="7:7" x14ac:dyDescent="0.2">
      <c r="G27775" s="9"/>
    </row>
    <row r="27776" spans="7:7" x14ac:dyDescent="0.2">
      <c r="G27776" s="9"/>
    </row>
    <row r="27777" spans="7:7" x14ac:dyDescent="0.2">
      <c r="G27777" s="9"/>
    </row>
    <row r="27778" spans="7:7" x14ac:dyDescent="0.2">
      <c r="G27778" s="9"/>
    </row>
    <row r="27779" spans="7:7" x14ac:dyDescent="0.2">
      <c r="G27779" s="9"/>
    </row>
    <row r="27780" spans="7:7" x14ac:dyDescent="0.2">
      <c r="G27780" s="9"/>
    </row>
    <row r="27781" spans="7:7" x14ac:dyDescent="0.2">
      <c r="G27781" s="9"/>
    </row>
    <row r="27782" spans="7:7" x14ac:dyDescent="0.2">
      <c r="G27782" s="9"/>
    </row>
    <row r="27783" spans="7:7" x14ac:dyDescent="0.2">
      <c r="G27783" s="9"/>
    </row>
    <row r="27784" spans="7:7" x14ac:dyDescent="0.2">
      <c r="G27784" s="9"/>
    </row>
    <row r="27785" spans="7:7" x14ac:dyDescent="0.2">
      <c r="G27785" s="9"/>
    </row>
    <row r="27786" spans="7:7" x14ac:dyDescent="0.2">
      <c r="G27786" s="9"/>
    </row>
    <row r="27787" spans="7:7" x14ac:dyDescent="0.2">
      <c r="G27787" s="9"/>
    </row>
    <row r="27788" spans="7:7" x14ac:dyDescent="0.2">
      <c r="G27788" s="9"/>
    </row>
    <row r="27789" spans="7:7" x14ac:dyDescent="0.2">
      <c r="G27789" s="9"/>
    </row>
    <row r="27790" spans="7:7" x14ac:dyDescent="0.2">
      <c r="G27790" s="9"/>
    </row>
    <row r="27791" spans="7:7" x14ac:dyDescent="0.2">
      <c r="G27791" s="9"/>
    </row>
    <row r="27792" spans="7:7" x14ac:dyDescent="0.2">
      <c r="G27792" s="9"/>
    </row>
    <row r="27793" spans="7:7" x14ac:dyDescent="0.2">
      <c r="G27793" s="9"/>
    </row>
    <row r="27794" spans="7:7" x14ac:dyDescent="0.2">
      <c r="G27794" s="9"/>
    </row>
    <row r="27795" spans="7:7" x14ac:dyDescent="0.2">
      <c r="G27795" s="9"/>
    </row>
    <row r="27796" spans="7:7" x14ac:dyDescent="0.2">
      <c r="G27796" s="9"/>
    </row>
    <row r="27797" spans="7:7" x14ac:dyDescent="0.2">
      <c r="G27797" s="9"/>
    </row>
    <row r="27798" spans="7:7" x14ac:dyDescent="0.2">
      <c r="G27798" s="9"/>
    </row>
    <row r="27799" spans="7:7" x14ac:dyDescent="0.2">
      <c r="G27799" s="9"/>
    </row>
    <row r="27800" spans="7:7" x14ac:dyDescent="0.2">
      <c r="G27800" s="9"/>
    </row>
    <row r="27801" spans="7:7" x14ac:dyDescent="0.2">
      <c r="G27801" s="9"/>
    </row>
    <row r="27802" spans="7:7" x14ac:dyDescent="0.2">
      <c r="G27802" s="9"/>
    </row>
    <row r="27803" spans="7:7" x14ac:dyDescent="0.2">
      <c r="G27803" s="9"/>
    </row>
    <row r="27804" spans="7:7" x14ac:dyDescent="0.2">
      <c r="G27804" s="9"/>
    </row>
    <row r="27805" spans="7:7" x14ac:dyDescent="0.2">
      <c r="G27805" s="9"/>
    </row>
    <row r="27806" spans="7:7" x14ac:dyDescent="0.2">
      <c r="G27806" s="9"/>
    </row>
    <row r="27807" spans="7:7" x14ac:dyDescent="0.2">
      <c r="G27807" s="9"/>
    </row>
    <row r="27808" spans="7:7" x14ac:dyDescent="0.2">
      <c r="G27808" s="9"/>
    </row>
    <row r="27809" spans="7:7" x14ac:dyDescent="0.2">
      <c r="G27809" s="9"/>
    </row>
    <row r="27810" spans="7:7" x14ac:dyDescent="0.2">
      <c r="G27810" s="9"/>
    </row>
    <row r="27811" spans="7:7" x14ac:dyDescent="0.2">
      <c r="G27811" s="9"/>
    </row>
    <row r="27812" spans="7:7" x14ac:dyDescent="0.2">
      <c r="G27812" s="9"/>
    </row>
    <row r="27813" spans="7:7" x14ac:dyDescent="0.2">
      <c r="G27813" s="9"/>
    </row>
    <row r="27814" spans="7:7" x14ac:dyDescent="0.2">
      <c r="G27814" s="9"/>
    </row>
    <row r="27815" spans="7:7" x14ac:dyDescent="0.2">
      <c r="G27815" s="9"/>
    </row>
    <row r="27816" spans="7:7" x14ac:dyDescent="0.2">
      <c r="G27816" s="9"/>
    </row>
    <row r="27817" spans="7:7" x14ac:dyDescent="0.2">
      <c r="G27817" s="9"/>
    </row>
    <row r="27818" spans="7:7" x14ac:dyDescent="0.2">
      <c r="G27818" s="9"/>
    </row>
    <row r="27819" spans="7:7" x14ac:dyDescent="0.2">
      <c r="G27819" s="9"/>
    </row>
    <row r="27820" spans="7:7" x14ac:dyDescent="0.2">
      <c r="G27820" s="9"/>
    </row>
    <row r="27821" spans="7:7" x14ac:dyDescent="0.2">
      <c r="G27821" s="9"/>
    </row>
    <row r="27822" spans="7:7" x14ac:dyDescent="0.2">
      <c r="G27822" s="9"/>
    </row>
    <row r="27823" spans="7:7" x14ac:dyDescent="0.2">
      <c r="G27823" s="9"/>
    </row>
    <row r="27824" spans="7:7" x14ac:dyDescent="0.2">
      <c r="G27824" s="9"/>
    </row>
    <row r="27825" spans="7:7" x14ac:dyDescent="0.2">
      <c r="G27825" s="9"/>
    </row>
    <row r="27826" spans="7:7" x14ac:dyDescent="0.2">
      <c r="G27826" s="9"/>
    </row>
    <row r="27827" spans="7:7" x14ac:dyDescent="0.2">
      <c r="G27827" s="9"/>
    </row>
    <row r="27828" spans="7:7" x14ac:dyDescent="0.2">
      <c r="G27828" s="9"/>
    </row>
    <row r="27829" spans="7:7" x14ac:dyDescent="0.2">
      <c r="G27829" s="9"/>
    </row>
    <row r="27830" spans="7:7" x14ac:dyDescent="0.2">
      <c r="G27830" s="9"/>
    </row>
    <row r="27831" spans="7:7" x14ac:dyDescent="0.2">
      <c r="G27831" s="9"/>
    </row>
    <row r="27832" spans="7:7" x14ac:dyDescent="0.2">
      <c r="G27832" s="9"/>
    </row>
    <row r="27833" spans="7:7" x14ac:dyDescent="0.2">
      <c r="G27833" s="9"/>
    </row>
    <row r="27834" spans="7:7" x14ac:dyDescent="0.2">
      <c r="G27834" s="9"/>
    </row>
    <row r="27835" spans="7:7" x14ac:dyDescent="0.2">
      <c r="G27835" s="9"/>
    </row>
    <row r="27836" spans="7:7" x14ac:dyDescent="0.2">
      <c r="G27836" s="9"/>
    </row>
    <row r="27837" spans="7:7" x14ac:dyDescent="0.2">
      <c r="G27837" s="9"/>
    </row>
    <row r="27838" spans="7:7" x14ac:dyDescent="0.2">
      <c r="G27838" s="9"/>
    </row>
    <row r="27839" spans="7:7" x14ac:dyDescent="0.2">
      <c r="G27839" s="9"/>
    </row>
    <row r="27840" spans="7:7" x14ac:dyDescent="0.2">
      <c r="G27840" s="9"/>
    </row>
    <row r="27841" spans="7:7" x14ac:dyDescent="0.2">
      <c r="G27841" s="9"/>
    </row>
    <row r="27842" spans="7:7" x14ac:dyDescent="0.2">
      <c r="G27842" s="9"/>
    </row>
    <row r="27843" spans="7:7" x14ac:dyDescent="0.2">
      <c r="G27843" s="9"/>
    </row>
    <row r="27844" spans="7:7" x14ac:dyDescent="0.2">
      <c r="G27844" s="9"/>
    </row>
    <row r="27845" spans="7:7" x14ac:dyDescent="0.2">
      <c r="G27845" s="9"/>
    </row>
    <row r="27846" spans="7:7" x14ac:dyDescent="0.2">
      <c r="G27846" s="9"/>
    </row>
    <row r="27847" spans="7:7" x14ac:dyDescent="0.2">
      <c r="G27847" s="9"/>
    </row>
    <row r="27848" spans="7:7" x14ac:dyDescent="0.2">
      <c r="G27848" s="9"/>
    </row>
    <row r="27849" spans="7:7" x14ac:dyDescent="0.2">
      <c r="G27849" s="9"/>
    </row>
    <row r="27850" spans="7:7" x14ac:dyDescent="0.2">
      <c r="G27850" s="9"/>
    </row>
    <row r="27851" spans="7:7" x14ac:dyDescent="0.2">
      <c r="G27851" s="9"/>
    </row>
    <row r="27852" spans="7:7" x14ac:dyDescent="0.2">
      <c r="G27852" s="9"/>
    </row>
    <row r="27853" spans="7:7" x14ac:dyDescent="0.2">
      <c r="G27853" s="9"/>
    </row>
    <row r="27854" spans="7:7" x14ac:dyDescent="0.2">
      <c r="G27854" s="9"/>
    </row>
    <row r="27855" spans="7:7" x14ac:dyDescent="0.2">
      <c r="G27855" s="9"/>
    </row>
    <row r="27856" spans="7:7" x14ac:dyDescent="0.2">
      <c r="G27856" s="9"/>
    </row>
    <row r="27857" spans="7:7" x14ac:dyDescent="0.2">
      <c r="G27857" s="9"/>
    </row>
    <row r="27858" spans="7:7" x14ac:dyDescent="0.2">
      <c r="G27858" s="9"/>
    </row>
    <row r="27859" spans="7:7" x14ac:dyDescent="0.2">
      <c r="G27859" s="9"/>
    </row>
    <row r="27860" spans="7:7" x14ac:dyDescent="0.2">
      <c r="G27860" s="9"/>
    </row>
    <row r="27861" spans="7:7" x14ac:dyDescent="0.2">
      <c r="G27861" s="9"/>
    </row>
    <row r="27862" spans="7:7" x14ac:dyDescent="0.2">
      <c r="G27862" s="9"/>
    </row>
    <row r="27863" spans="7:7" x14ac:dyDescent="0.2">
      <c r="G27863" s="9"/>
    </row>
    <row r="27864" spans="7:7" x14ac:dyDescent="0.2">
      <c r="G27864" s="9"/>
    </row>
    <row r="27865" spans="7:7" x14ac:dyDescent="0.2">
      <c r="G27865" s="9"/>
    </row>
    <row r="27866" spans="7:7" x14ac:dyDescent="0.2">
      <c r="G27866" s="9"/>
    </row>
    <row r="27867" spans="7:7" x14ac:dyDescent="0.2">
      <c r="G27867" s="9"/>
    </row>
    <row r="27868" spans="7:7" x14ac:dyDescent="0.2">
      <c r="G27868" s="9"/>
    </row>
    <row r="27869" spans="7:7" x14ac:dyDescent="0.2">
      <c r="G27869" s="9"/>
    </row>
    <row r="27870" spans="7:7" x14ac:dyDescent="0.2">
      <c r="G27870" s="9"/>
    </row>
    <row r="27871" spans="7:7" x14ac:dyDescent="0.2">
      <c r="G27871" s="9"/>
    </row>
    <row r="27872" spans="7:7" x14ac:dyDescent="0.2">
      <c r="G27872" s="9"/>
    </row>
    <row r="27873" spans="7:7" x14ac:dyDescent="0.2">
      <c r="G27873" s="9"/>
    </row>
    <row r="27874" spans="7:7" x14ac:dyDescent="0.2">
      <c r="G27874" s="9"/>
    </row>
    <row r="27875" spans="7:7" x14ac:dyDescent="0.2">
      <c r="G27875" s="9"/>
    </row>
    <row r="27876" spans="7:7" x14ac:dyDescent="0.2">
      <c r="G27876" s="9"/>
    </row>
    <row r="27877" spans="7:7" x14ac:dyDescent="0.2">
      <c r="G27877" s="9"/>
    </row>
    <row r="27878" spans="7:7" x14ac:dyDescent="0.2">
      <c r="G27878" s="9"/>
    </row>
    <row r="27879" spans="7:7" x14ac:dyDescent="0.2">
      <c r="G27879" s="9"/>
    </row>
    <row r="27880" spans="7:7" x14ac:dyDescent="0.2">
      <c r="G27880" s="9"/>
    </row>
    <row r="27881" spans="7:7" x14ac:dyDescent="0.2">
      <c r="G27881" s="9"/>
    </row>
    <row r="27882" spans="7:7" x14ac:dyDescent="0.2">
      <c r="G27882" s="9"/>
    </row>
    <row r="27883" spans="7:7" x14ac:dyDescent="0.2">
      <c r="G27883" s="9"/>
    </row>
    <row r="27884" spans="7:7" x14ac:dyDescent="0.2">
      <c r="G27884" s="9"/>
    </row>
    <row r="27885" spans="7:7" x14ac:dyDescent="0.2">
      <c r="G27885" s="9"/>
    </row>
    <row r="27886" spans="7:7" x14ac:dyDescent="0.2">
      <c r="G27886" s="9"/>
    </row>
    <row r="27887" spans="7:7" x14ac:dyDescent="0.2">
      <c r="G27887" s="9"/>
    </row>
    <row r="27888" spans="7:7" x14ac:dyDescent="0.2">
      <c r="G27888" s="9"/>
    </row>
    <row r="27889" spans="7:7" x14ac:dyDescent="0.2">
      <c r="G27889" s="9"/>
    </row>
    <row r="27890" spans="7:7" x14ac:dyDescent="0.2">
      <c r="G27890" s="9"/>
    </row>
    <row r="27891" spans="7:7" x14ac:dyDescent="0.2">
      <c r="G27891" s="9"/>
    </row>
    <row r="27892" spans="7:7" x14ac:dyDescent="0.2">
      <c r="G27892" s="9"/>
    </row>
    <row r="27893" spans="7:7" x14ac:dyDescent="0.2">
      <c r="G27893" s="9"/>
    </row>
    <row r="27894" spans="7:7" x14ac:dyDescent="0.2">
      <c r="G27894" s="9"/>
    </row>
    <row r="27895" spans="7:7" x14ac:dyDescent="0.2">
      <c r="G27895" s="9"/>
    </row>
    <row r="27896" spans="7:7" x14ac:dyDescent="0.2">
      <c r="G27896" s="9"/>
    </row>
    <row r="27897" spans="7:7" x14ac:dyDescent="0.2">
      <c r="G27897" s="9"/>
    </row>
    <row r="27898" spans="7:7" x14ac:dyDescent="0.2">
      <c r="G27898" s="9"/>
    </row>
    <row r="27899" spans="7:7" x14ac:dyDescent="0.2">
      <c r="G27899" s="9"/>
    </row>
    <row r="27900" spans="7:7" x14ac:dyDescent="0.2">
      <c r="G27900" s="9"/>
    </row>
    <row r="27901" spans="7:7" x14ac:dyDescent="0.2">
      <c r="G27901" s="9"/>
    </row>
    <row r="27902" spans="7:7" x14ac:dyDescent="0.2">
      <c r="G27902" s="9"/>
    </row>
    <row r="27903" spans="7:7" x14ac:dyDescent="0.2">
      <c r="G27903" s="9"/>
    </row>
    <row r="27904" spans="7:7" x14ac:dyDescent="0.2">
      <c r="G27904" s="9"/>
    </row>
    <row r="27905" spans="7:7" x14ac:dyDescent="0.2">
      <c r="G27905" s="9"/>
    </row>
    <row r="27906" spans="7:7" x14ac:dyDescent="0.2">
      <c r="G27906" s="9"/>
    </row>
    <row r="27907" spans="7:7" x14ac:dyDescent="0.2">
      <c r="G27907" s="9"/>
    </row>
    <row r="27908" spans="7:7" x14ac:dyDescent="0.2">
      <c r="G27908" s="9"/>
    </row>
    <row r="27909" spans="7:7" x14ac:dyDescent="0.2">
      <c r="G27909" s="9"/>
    </row>
    <row r="27910" spans="7:7" x14ac:dyDescent="0.2">
      <c r="G27910" s="9"/>
    </row>
    <row r="27911" spans="7:7" x14ac:dyDescent="0.2">
      <c r="G27911" s="9"/>
    </row>
    <row r="27912" spans="7:7" x14ac:dyDescent="0.2">
      <c r="G27912" s="9"/>
    </row>
    <row r="27913" spans="7:7" x14ac:dyDescent="0.2">
      <c r="G27913" s="9"/>
    </row>
    <row r="27914" spans="7:7" x14ac:dyDescent="0.2">
      <c r="G27914" s="9"/>
    </row>
    <row r="27915" spans="7:7" x14ac:dyDescent="0.2">
      <c r="G27915" s="9"/>
    </row>
    <row r="27916" spans="7:7" x14ac:dyDescent="0.2">
      <c r="G27916" s="9"/>
    </row>
    <row r="27917" spans="7:7" x14ac:dyDescent="0.2">
      <c r="G27917" s="9"/>
    </row>
    <row r="27918" spans="7:7" x14ac:dyDescent="0.2">
      <c r="G27918" s="9"/>
    </row>
    <row r="27919" spans="7:7" x14ac:dyDescent="0.2">
      <c r="G27919" s="9"/>
    </row>
    <row r="27920" spans="7:7" x14ac:dyDescent="0.2">
      <c r="G27920" s="9"/>
    </row>
    <row r="27921" spans="7:7" x14ac:dyDescent="0.2">
      <c r="G27921" s="9"/>
    </row>
    <row r="27922" spans="7:7" x14ac:dyDescent="0.2">
      <c r="G27922" s="9"/>
    </row>
    <row r="27923" spans="7:7" x14ac:dyDescent="0.2">
      <c r="G27923" s="9"/>
    </row>
    <row r="27924" spans="7:7" x14ac:dyDescent="0.2">
      <c r="G27924" s="9"/>
    </row>
    <row r="27925" spans="7:7" x14ac:dyDescent="0.2">
      <c r="G27925" s="9"/>
    </row>
    <row r="27926" spans="7:7" x14ac:dyDescent="0.2">
      <c r="G27926" s="9"/>
    </row>
    <row r="27927" spans="7:7" x14ac:dyDescent="0.2">
      <c r="G27927" s="9"/>
    </row>
    <row r="27928" spans="7:7" x14ac:dyDescent="0.2">
      <c r="G27928" s="9"/>
    </row>
    <row r="27929" spans="7:7" x14ac:dyDescent="0.2">
      <c r="G27929" s="9"/>
    </row>
    <row r="27930" spans="7:7" x14ac:dyDescent="0.2">
      <c r="G27930" s="9"/>
    </row>
    <row r="27931" spans="7:7" x14ac:dyDescent="0.2">
      <c r="G27931" s="9"/>
    </row>
    <row r="27932" spans="7:7" x14ac:dyDescent="0.2">
      <c r="G27932" s="9"/>
    </row>
    <row r="27933" spans="7:7" x14ac:dyDescent="0.2">
      <c r="G27933" s="9"/>
    </row>
    <row r="27934" spans="7:7" x14ac:dyDescent="0.2">
      <c r="G27934" s="9"/>
    </row>
    <row r="27935" spans="7:7" x14ac:dyDescent="0.2">
      <c r="G27935" s="9"/>
    </row>
    <row r="27936" spans="7:7" x14ac:dyDescent="0.2">
      <c r="G27936" s="9"/>
    </row>
    <row r="27937" spans="7:7" x14ac:dyDescent="0.2">
      <c r="G27937" s="9"/>
    </row>
    <row r="27938" spans="7:7" x14ac:dyDescent="0.2">
      <c r="G27938" s="9"/>
    </row>
    <row r="27939" spans="7:7" x14ac:dyDescent="0.2">
      <c r="G27939" s="9"/>
    </row>
    <row r="27940" spans="7:7" x14ac:dyDescent="0.2">
      <c r="G27940" s="9"/>
    </row>
    <row r="27941" spans="7:7" x14ac:dyDescent="0.2">
      <c r="G27941" s="9"/>
    </row>
    <row r="27942" spans="7:7" x14ac:dyDescent="0.2">
      <c r="G27942" s="9"/>
    </row>
    <row r="27943" spans="7:7" x14ac:dyDescent="0.2">
      <c r="G27943" s="9"/>
    </row>
    <row r="27944" spans="7:7" x14ac:dyDescent="0.2">
      <c r="G27944" s="9"/>
    </row>
    <row r="27945" spans="7:7" x14ac:dyDescent="0.2">
      <c r="G27945" s="9"/>
    </row>
    <row r="27946" spans="7:7" x14ac:dyDescent="0.2">
      <c r="G27946" s="9"/>
    </row>
    <row r="27947" spans="7:7" x14ac:dyDescent="0.2">
      <c r="G27947" s="9"/>
    </row>
    <row r="27948" spans="7:7" x14ac:dyDescent="0.2">
      <c r="G27948" s="9"/>
    </row>
    <row r="27949" spans="7:7" x14ac:dyDescent="0.2">
      <c r="G27949" s="9"/>
    </row>
    <row r="27950" spans="7:7" x14ac:dyDescent="0.2">
      <c r="G27950" s="9"/>
    </row>
    <row r="27951" spans="7:7" x14ac:dyDescent="0.2">
      <c r="G27951" s="9"/>
    </row>
    <row r="27952" spans="7:7" x14ac:dyDescent="0.2">
      <c r="G27952" s="9"/>
    </row>
    <row r="27953" spans="7:7" x14ac:dyDescent="0.2">
      <c r="G27953" s="9"/>
    </row>
    <row r="27954" spans="7:7" x14ac:dyDescent="0.2">
      <c r="G27954" s="9"/>
    </row>
    <row r="27955" spans="7:7" x14ac:dyDescent="0.2">
      <c r="G27955" s="9"/>
    </row>
    <row r="27956" spans="7:7" x14ac:dyDescent="0.2">
      <c r="G27956" s="9"/>
    </row>
    <row r="27957" spans="7:7" x14ac:dyDescent="0.2">
      <c r="G27957" s="9"/>
    </row>
    <row r="27958" spans="7:7" x14ac:dyDescent="0.2">
      <c r="G27958" s="9"/>
    </row>
    <row r="27959" spans="7:7" x14ac:dyDescent="0.2">
      <c r="G27959" s="9"/>
    </row>
    <row r="27960" spans="7:7" x14ac:dyDescent="0.2">
      <c r="G27960" s="9"/>
    </row>
    <row r="27961" spans="7:7" x14ac:dyDescent="0.2">
      <c r="G27961" s="9"/>
    </row>
    <row r="27962" spans="7:7" x14ac:dyDescent="0.2">
      <c r="G27962" s="9"/>
    </row>
    <row r="27963" spans="7:7" x14ac:dyDescent="0.2">
      <c r="G27963" s="9"/>
    </row>
    <row r="27964" spans="7:7" x14ac:dyDescent="0.2">
      <c r="G27964" s="9"/>
    </row>
    <row r="27965" spans="7:7" x14ac:dyDescent="0.2">
      <c r="G27965" s="9"/>
    </row>
    <row r="27966" spans="7:7" x14ac:dyDescent="0.2">
      <c r="G27966" s="9"/>
    </row>
    <row r="27967" spans="7:7" x14ac:dyDescent="0.2">
      <c r="G27967" s="9"/>
    </row>
    <row r="27968" spans="7:7" x14ac:dyDescent="0.2">
      <c r="G27968" s="9"/>
    </row>
    <row r="27969" spans="7:7" x14ac:dyDescent="0.2">
      <c r="G27969" s="9"/>
    </row>
    <row r="27970" spans="7:7" x14ac:dyDescent="0.2">
      <c r="G27970" s="9"/>
    </row>
    <row r="27971" spans="7:7" x14ac:dyDescent="0.2">
      <c r="G27971" s="9"/>
    </row>
    <row r="27972" spans="7:7" x14ac:dyDescent="0.2">
      <c r="G27972" s="9"/>
    </row>
    <row r="27973" spans="7:7" x14ac:dyDescent="0.2">
      <c r="G27973" s="9"/>
    </row>
    <row r="27974" spans="7:7" x14ac:dyDescent="0.2">
      <c r="G27974" s="9"/>
    </row>
    <row r="27975" spans="7:7" x14ac:dyDescent="0.2">
      <c r="G27975" s="9"/>
    </row>
    <row r="27976" spans="7:7" x14ac:dyDescent="0.2">
      <c r="G27976" s="9"/>
    </row>
    <row r="27977" spans="7:7" x14ac:dyDescent="0.2">
      <c r="G27977" s="9"/>
    </row>
    <row r="27978" spans="7:7" x14ac:dyDescent="0.2">
      <c r="G27978" s="9"/>
    </row>
    <row r="27979" spans="7:7" x14ac:dyDescent="0.2">
      <c r="G27979" s="9"/>
    </row>
    <row r="27980" spans="7:7" x14ac:dyDescent="0.2">
      <c r="G27980" s="9"/>
    </row>
    <row r="27981" spans="7:7" x14ac:dyDescent="0.2">
      <c r="G27981" s="9"/>
    </row>
    <row r="27982" spans="7:7" x14ac:dyDescent="0.2">
      <c r="G27982" s="9"/>
    </row>
    <row r="27983" spans="7:7" x14ac:dyDescent="0.2">
      <c r="G27983" s="9"/>
    </row>
    <row r="27984" spans="7:7" x14ac:dyDescent="0.2">
      <c r="G27984" s="9"/>
    </row>
    <row r="27985" spans="7:7" x14ac:dyDescent="0.2">
      <c r="G27985" s="9"/>
    </row>
    <row r="27986" spans="7:7" x14ac:dyDescent="0.2">
      <c r="G27986" s="9"/>
    </row>
    <row r="27987" spans="7:7" x14ac:dyDescent="0.2">
      <c r="G27987" s="9"/>
    </row>
    <row r="27988" spans="7:7" x14ac:dyDescent="0.2">
      <c r="G27988" s="9"/>
    </row>
    <row r="27989" spans="7:7" x14ac:dyDescent="0.2">
      <c r="G27989" s="9"/>
    </row>
    <row r="27990" spans="7:7" x14ac:dyDescent="0.2">
      <c r="G27990" s="9"/>
    </row>
    <row r="27991" spans="7:7" x14ac:dyDescent="0.2">
      <c r="G27991" s="9"/>
    </row>
    <row r="27992" spans="7:7" x14ac:dyDescent="0.2">
      <c r="G27992" s="9"/>
    </row>
    <row r="27993" spans="7:7" x14ac:dyDescent="0.2">
      <c r="G27993" s="9"/>
    </row>
    <row r="27994" spans="7:7" x14ac:dyDescent="0.2">
      <c r="G27994" s="9"/>
    </row>
    <row r="27995" spans="7:7" x14ac:dyDescent="0.2">
      <c r="G27995" s="9"/>
    </row>
    <row r="27996" spans="7:7" x14ac:dyDescent="0.2">
      <c r="G27996" s="9"/>
    </row>
    <row r="27997" spans="7:7" x14ac:dyDescent="0.2">
      <c r="G27997" s="9"/>
    </row>
    <row r="27998" spans="7:7" x14ac:dyDescent="0.2">
      <c r="G27998" s="9"/>
    </row>
    <row r="27999" spans="7:7" x14ac:dyDescent="0.2">
      <c r="G27999" s="9"/>
    </row>
    <row r="28000" spans="7:7" x14ac:dyDescent="0.2">
      <c r="G28000" s="9"/>
    </row>
    <row r="28001" spans="7:7" x14ac:dyDescent="0.2">
      <c r="G28001" s="9"/>
    </row>
    <row r="28002" spans="7:7" x14ac:dyDescent="0.2">
      <c r="G28002" s="9"/>
    </row>
    <row r="28003" spans="7:7" x14ac:dyDescent="0.2">
      <c r="G28003" s="9"/>
    </row>
    <row r="28004" spans="7:7" x14ac:dyDescent="0.2">
      <c r="G28004" s="9"/>
    </row>
    <row r="28005" spans="7:7" x14ac:dyDescent="0.2">
      <c r="G28005" s="9"/>
    </row>
    <row r="28006" spans="7:7" x14ac:dyDescent="0.2">
      <c r="G28006" s="9"/>
    </row>
    <row r="28007" spans="7:7" x14ac:dyDescent="0.2">
      <c r="G28007" s="9"/>
    </row>
    <row r="28008" spans="7:7" x14ac:dyDescent="0.2">
      <c r="G28008" s="9"/>
    </row>
    <row r="28009" spans="7:7" x14ac:dyDescent="0.2">
      <c r="G28009" s="9"/>
    </row>
    <row r="28010" spans="7:7" x14ac:dyDescent="0.2">
      <c r="G28010" s="9"/>
    </row>
    <row r="28011" spans="7:7" x14ac:dyDescent="0.2">
      <c r="G28011" s="9"/>
    </row>
    <row r="28012" spans="7:7" x14ac:dyDescent="0.2">
      <c r="G28012" s="9"/>
    </row>
    <row r="28013" spans="7:7" x14ac:dyDescent="0.2">
      <c r="G28013" s="9"/>
    </row>
    <row r="28014" spans="7:7" x14ac:dyDescent="0.2">
      <c r="G28014" s="9"/>
    </row>
    <row r="28015" spans="7:7" x14ac:dyDescent="0.2">
      <c r="G28015" s="9"/>
    </row>
    <row r="28016" spans="7:7" x14ac:dyDescent="0.2">
      <c r="G28016" s="9"/>
    </row>
    <row r="28017" spans="7:7" x14ac:dyDescent="0.2">
      <c r="G28017" s="9"/>
    </row>
    <row r="28018" spans="7:7" x14ac:dyDescent="0.2">
      <c r="G28018" s="9"/>
    </row>
    <row r="28019" spans="7:7" x14ac:dyDescent="0.2">
      <c r="G28019" s="9"/>
    </row>
    <row r="28020" spans="7:7" x14ac:dyDescent="0.2">
      <c r="G28020" s="9"/>
    </row>
    <row r="28021" spans="7:7" x14ac:dyDescent="0.2">
      <c r="G28021" s="9"/>
    </row>
    <row r="28022" spans="7:7" x14ac:dyDescent="0.2">
      <c r="G28022" s="9"/>
    </row>
    <row r="28023" spans="7:7" x14ac:dyDescent="0.2">
      <c r="G28023" s="9"/>
    </row>
    <row r="28024" spans="7:7" x14ac:dyDescent="0.2">
      <c r="G28024" s="9"/>
    </row>
    <row r="28025" spans="7:7" x14ac:dyDescent="0.2">
      <c r="G28025" s="9"/>
    </row>
    <row r="28026" spans="7:7" x14ac:dyDescent="0.2">
      <c r="G28026" s="9"/>
    </row>
    <row r="28027" spans="7:7" x14ac:dyDescent="0.2">
      <c r="G28027" s="9"/>
    </row>
    <row r="28028" spans="7:7" x14ac:dyDescent="0.2">
      <c r="G28028" s="9"/>
    </row>
    <row r="28029" spans="7:7" x14ac:dyDescent="0.2">
      <c r="G28029" s="9"/>
    </row>
    <row r="28030" spans="7:7" x14ac:dyDescent="0.2">
      <c r="G28030" s="9"/>
    </row>
    <row r="28031" spans="7:7" x14ac:dyDescent="0.2">
      <c r="G28031" s="9"/>
    </row>
    <row r="28032" spans="7:7" x14ac:dyDescent="0.2">
      <c r="G28032" s="9"/>
    </row>
    <row r="28033" spans="7:7" x14ac:dyDescent="0.2">
      <c r="G28033" s="9"/>
    </row>
    <row r="28034" spans="7:7" x14ac:dyDescent="0.2">
      <c r="G28034" s="9"/>
    </row>
    <row r="28035" spans="7:7" x14ac:dyDescent="0.2">
      <c r="G28035" s="9"/>
    </row>
    <row r="28036" spans="7:7" x14ac:dyDescent="0.2">
      <c r="G28036" s="9"/>
    </row>
    <row r="28037" spans="7:7" x14ac:dyDescent="0.2">
      <c r="G28037" s="9"/>
    </row>
    <row r="28038" spans="7:7" x14ac:dyDescent="0.2">
      <c r="G28038" s="9"/>
    </row>
    <row r="28039" spans="7:7" x14ac:dyDescent="0.2">
      <c r="G28039" s="9"/>
    </row>
    <row r="28040" spans="7:7" x14ac:dyDescent="0.2">
      <c r="G28040" s="9"/>
    </row>
    <row r="28041" spans="7:7" x14ac:dyDescent="0.2">
      <c r="G28041" s="9"/>
    </row>
    <row r="28042" spans="7:7" x14ac:dyDescent="0.2">
      <c r="G28042" s="9"/>
    </row>
    <row r="28043" spans="7:7" x14ac:dyDescent="0.2">
      <c r="G28043" s="9"/>
    </row>
    <row r="28044" spans="7:7" x14ac:dyDescent="0.2">
      <c r="G28044" s="9"/>
    </row>
    <row r="28045" spans="7:7" x14ac:dyDescent="0.2">
      <c r="G28045" s="9"/>
    </row>
    <row r="28046" spans="7:7" x14ac:dyDescent="0.2">
      <c r="G28046" s="9"/>
    </row>
    <row r="28047" spans="7:7" x14ac:dyDescent="0.2">
      <c r="G28047" s="9"/>
    </row>
    <row r="28048" spans="7:7" x14ac:dyDescent="0.2">
      <c r="G28048" s="9"/>
    </row>
    <row r="28049" spans="7:7" x14ac:dyDescent="0.2">
      <c r="G28049" s="9"/>
    </row>
    <row r="28050" spans="7:7" x14ac:dyDescent="0.2">
      <c r="G28050" s="9"/>
    </row>
    <row r="28051" spans="7:7" x14ac:dyDescent="0.2">
      <c r="G28051" s="9"/>
    </row>
    <row r="28052" spans="7:7" x14ac:dyDescent="0.2">
      <c r="G28052" s="9"/>
    </row>
    <row r="28053" spans="7:7" x14ac:dyDescent="0.2">
      <c r="G28053" s="9"/>
    </row>
    <row r="28054" spans="7:7" x14ac:dyDescent="0.2">
      <c r="G28054" s="9"/>
    </row>
    <row r="28055" spans="7:7" x14ac:dyDescent="0.2">
      <c r="G28055" s="9"/>
    </row>
    <row r="28056" spans="7:7" x14ac:dyDescent="0.2">
      <c r="G28056" s="9"/>
    </row>
    <row r="28057" spans="7:7" x14ac:dyDescent="0.2">
      <c r="G28057" s="9"/>
    </row>
    <row r="28058" spans="7:7" x14ac:dyDescent="0.2">
      <c r="G28058" s="9"/>
    </row>
    <row r="28059" spans="7:7" x14ac:dyDescent="0.2">
      <c r="G28059" s="9"/>
    </row>
    <row r="28060" spans="7:7" x14ac:dyDescent="0.2">
      <c r="G28060" s="9"/>
    </row>
    <row r="28061" spans="7:7" x14ac:dyDescent="0.2">
      <c r="G28061" s="9"/>
    </row>
    <row r="28062" spans="7:7" x14ac:dyDescent="0.2">
      <c r="G28062" s="9"/>
    </row>
    <row r="28063" spans="7:7" x14ac:dyDescent="0.2">
      <c r="G28063" s="9"/>
    </row>
    <row r="28064" spans="7:7" x14ac:dyDescent="0.2">
      <c r="G28064" s="9"/>
    </row>
    <row r="28065" spans="7:7" x14ac:dyDescent="0.2">
      <c r="G28065" s="9"/>
    </row>
    <row r="28066" spans="7:7" x14ac:dyDescent="0.2">
      <c r="G28066" s="9"/>
    </row>
    <row r="28067" spans="7:7" x14ac:dyDescent="0.2">
      <c r="G28067" s="9"/>
    </row>
    <row r="28068" spans="7:7" x14ac:dyDescent="0.2">
      <c r="G28068" s="9"/>
    </row>
    <row r="28069" spans="7:7" x14ac:dyDescent="0.2">
      <c r="G28069" s="9"/>
    </row>
    <row r="28070" spans="7:7" x14ac:dyDescent="0.2">
      <c r="G28070" s="9"/>
    </row>
    <row r="28071" spans="7:7" x14ac:dyDescent="0.2">
      <c r="G28071" s="9"/>
    </row>
    <row r="28072" spans="7:7" x14ac:dyDescent="0.2">
      <c r="G28072" s="9"/>
    </row>
    <row r="28073" spans="7:7" x14ac:dyDescent="0.2">
      <c r="G28073" s="9"/>
    </row>
    <row r="28074" spans="7:7" x14ac:dyDescent="0.2">
      <c r="G28074" s="9"/>
    </row>
    <row r="28075" spans="7:7" x14ac:dyDescent="0.2">
      <c r="G28075" s="9"/>
    </row>
    <row r="28076" spans="7:7" x14ac:dyDescent="0.2">
      <c r="G28076" s="9"/>
    </row>
    <row r="28077" spans="7:7" x14ac:dyDescent="0.2">
      <c r="G28077" s="9"/>
    </row>
    <row r="28078" spans="7:7" x14ac:dyDescent="0.2">
      <c r="G28078" s="9"/>
    </row>
    <row r="28079" spans="7:7" x14ac:dyDescent="0.2">
      <c r="G28079" s="9"/>
    </row>
    <row r="28080" spans="7:7" x14ac:dyDescent="0.2">
      <c r="G28080" s="9"/>
    </row>
    <row r="28081" spans="7:7" x14ac:dyDescent="0.2">
      <c r="G28081" s="9"/>
    </row>
    <row r="28082" spans="7:7" x14ac:dyDescent="0.2">
      <c r="G28082" s="9"/>
    </row>
    <row r="28083" spans="7:7" x14ac:dyDescent="0.2">
      <c r="G28083" s="9"/>
    </row>
    <row r="28084" spans="7:7" x14ac:dyDescent="0.2">
      <c r="G28084" s="9"/>
    </row>
    <row r="28085" spans="7:7" x14ac:dyDescent="0.2">
      <c r="G28085" s="9"/>
    </row>
    <row r="28086" spans="7:7" x14ac:dyDescent="0.2">
      <c r="G28086" s="9"/>
    </row>
    <row r="28087" spans="7:7" x14ac:dyDescent="0.2">
      <c r="G28087" s="9"/>
    </row>
    <row r="28088" spans="7:7" x14ac:dyDescent="0.2">
      <c r="G28088" s="9"/>
    </row>
    <row r="28089" spans="7:7" x14ac:dyDescent="0.2">
      <c r="G28089" s="9"/>
    </row>
    <row r="28090" spans="7:7" x14ac:dyDescent="0.2">
      <c r="G28090" s="9"/>
    </row>
    <row r="28091" spans="7:7" x14ac:dyDescent="0.2">
      <c r="G28091" s="9"/>
    </row>
    <row r="28092" spans="7:7" x14ac:dyDescent="0.2">
      <c r="G28092" s="9"/>
    </row>
    <row r="28093" spans="7:7" x14ac:dyDescent="0.2">
      <c r="G28093" s="9"/>
    </row>
    <row r="28094" spans="7:7" x14ac:dyDescent="0.2">
      <c r="G28094" s="9"/>
    </row>
    <row r="28095" spans="7:7" x14ac:dyDescent="0.2">
      <c r="G28095" s="9"/>
    </row>
    <row r="28096" spans="7:7" x14ac:dyDescent="0.2">
      <c r="G28096" s="9"/>
    </row>
    <row r="28097" spans="7:7" x14ac:dyDescent="0.2">
      <c r="G28097" s="9"/>
    </row>
    <row r="28098" spans="7:7" x14ac:dyDescent="0.2">
      <c r="G28098" s="9"/>
    </row>
    <row r="28099" spans="7:7" x14ac:dyDescent="0.2">
      <c r="G28099" s="9"/>
    </row>
    <row r="28100" spans="7:7" x14ac:dyDescent="0.2">
      <c r="G28100" s="9"/>
    </row>
    <row r="28101" spans="7:7" x14ac:dyDescent="0.2">
      <c r="G28101" s="9"/>
    </row>
    <row r="28102" spans="7:7" x14ac:dyDescent="0.2">
      <c r="G28102" s="9"/>
    </row>
    <row r="28103" spans="7:7" x14ac:dyDescent="0.2">
      <c r="G28103" s="9"/>
    </row>
    <row r="28104" spans="7:7" x14ac:dyDescent="0.2">
      <c r="G28104" s="9"/>
    </row>
    <row r="28105" spans="7:7" x14ac:dyDescent="0.2">
      <c r="G28105" s="9"/>
    </row>
    <row r="28106" spans="7:7" x14ac:dyDescent="0.2">
      <c r="G28106" s="9"/>
    </row>
    <row r="28107" spans="7:7" x14ac:dyDescent="0.2">
      <c r="G28107" s="9"/>
    </row>
    <row r="28108" spans="7:7" x14ac:dyDescent="0.2">
      <c r="G28108" s="9"/>
    </row>
    <row r="28109" spans="7:7" x14ac:dyDescent="0.2">
      <c r="G28109" s="9"/>
    </row>
    <row r="28110" spans="7:7" x14ac:dyDescent="0.2">
      <c r="G28110" s="9"/>
    </row>
    <row r="28111" spans="7:7" x14ac:dyDescent="0.2">
      <c r="G28111" s="9"/>
    </row>
    <row r="28112" spans="7:7" x14ac:dyDescent="0.2">
      <c r="G28112" s="9"/>
    </row>
    <row r="28113" spans="7:7" x14ac:dyDescent="0.2">
      <c r="G28113" s="9"/>
    </row>
    <row r="28114" spans="7:7" x14ac:dyDescent="0.2">
      <c r="G28114" s="9"/>
    </row>
    <row r="28115" spans="7:7" x14ac:dyDescent="0.2">
      <c r="G28115" s="9"/>
    </row>
    <row r="28116" spans="7:7" x14ac:dyDescent="0.2">
      <c r="G28116" s="9"/>
    </row>
    <row r="28117" spans="7:7" x14ac:dyDescent="0.2">
      <c r="G28117" s="9"/>
    </row>
    <row r="28118" spans="7:7" x14ac:dyDescent="0.2">
      <c r="G28118" s="9"/>
    </row>
    <row r="28119" spans="7:7" x14ac:dyDescent="0.2">
      <c r="G28119" s="9"/>
    </row>
    <row r="28120" spans="7:7" x14ac:dyDescent="0.2">
      <c r="G28120" s="9"/>
    </row>
    <row r="28121" spans="7:7" x14ac:dyDescent="0.2">
      <c r="G28121" s="9"/>
    </row>
    <row r="28122" spans="7:7" x14ac:dyDescent="0.2">
      <c r="G28122" s="9"/>
    </row>
    <row r="28123" spans="7:7" x14ac:dyDescent="0.2">
      <c r="G28123" s="9"/>
    </row>
    <row r="28124" spans="7:7" x14ac:dyDescent="0.2">
      <c r="G28124" s="9"/>
    </row>
    <row r="28125" spans="7:7" x14ac:dyDescent="0.2">
      <c r="G28125" s="9"/>
    </row>
    <row r="28126" spans="7:7" x14ac:dyDescent="0.2">
      <c r="G28126" s="9"/>
    </row>
    <row r="28127" spans="7:7" x14ac:dyDescent="0.2">
      <c r="G28127" s="9"/>
    </row>
    <row r="28128" spans="7:7" x14ac:dyDescent="0.2">
      <c r="G28128" s="9"/>
    </row>
    <row r="28129" spans="7:7" x14ac:dyDescent="0.2">
      <c r="G28129" s="9"/>
    </row>
    <row r="28130" spans="7:7" x14ac:dyDescent="0.2">
      <c r="G28130" s="9"/>
    </row>
    <row r="28131" spans="7:7" x14ac:dyDescent="0.2">
      <c r="G28131" s="9"/>
    </row>
    <row r="28132" spans="7:7" x14ac:dyDescent="0.2">
      <c r="G28132" s="9"/>
    </row>
    <row r="28133" spans="7:7" x14ac:dyDescent="0.2">
      <c r="G28133" s="9"/>
    </row>
    <row r="28134" spans="7:7" x14ac:dyDescent="0.2">
      <c r="G28134" s="9"/>
    </row>
    <row r="28135" spans="7:7" x14ac:dyDescent="0.2">
      <c r="G28135" s="9"/>
    </row>
    <row r="28136" spans="7:7" x14ac:dyDescent="0.2">
      <c r="G28136" s="9"/>
    </row>
    <row r="28137" spans="7:7" x14ac:dyDescent="0.2">
      <c r="G28137" s="9"/>
    </row>
    <row r="28138" spans="7:7" x14ac:dyDescent="0.2">
      <c r="G28138" s="9"/>
    </row>
    <row r="28139" spans="7:7" x14ac:dyDescent="0.2">
      <c r="G28139" s="9"/>
    </row>
    <row r="28140" spans="7:7" x14ac:dyDescent="0.2">
      <c r="G28140" s="9"/>
    </row>
    <row r="28141" spans="7:7" x14ac:dyDescent="0.2">
      <c r="G28141" s="9"/>
    </row>
    <row r="28142" spans="7:7" x14ac:dyDescent="0.2">
      <c r="G28142" s="9"/>
    </row>
    <row r="28143" spans="7:7" x14ac:dyDescent="0.2">
      <c r="G28143" s="9"/>
    </row>
    <row r="28144" spans="7:7" x14ac:dyDescent="0.2">
      <c r="G28144" s="9"/>
    </row>
    <row r="28145" spans="7:7" x14ac:dyDescent="0.2">
      <c r="G28145" s="9"/>
    </row>
    <row r="28146" spans="7:7" x14ac:dyDescent="0.2">
      <c r="G28146" s="9"/>
    </row>
    <row r="28147" spans="7:7" x14ac:dyDescent="0.2">
      <c r="G28147" s="9"/>
    </row>
    <row r="28148" spans="7:7" x14ac:dyDescent="0.2">
      <c r="G28148" s="9"/>
    </row>
    <row r="28149" spans="7:7" x14ac:dyDescent="0.2">
      <c r="G28149" s="9"/>
    </row>
    <row r="28150" spans="7:7" x14ac:dyDescent="0.2">
      <c r="G28150" s="9"/>
    </row>
    <row r="28151" spans="7:7" x14ac:dyDescent="0.2">
      <c r="G28151" s="9"/>
    </row>
    <row r="28152" spans="7:7" x14ac:dyDescent="0.2">
      <c r="G28152" s="9"/>
    </row>
    <row r="28153" spans="7:7" x14ac:dyDescent="0.2">
      <c r="G28153" s="9"/>
    </row>
    <row r="28154" spans="7:7" x14ac:dyDescent="0.2">
      <c r="G28154" s="9"/>
    </row>
    <row r="28155" spans="7:7" x14ac:dyDescent="0.2">
      <c r="G28155" s="9"/>
    </row>
    <row r="28156" spans="7:7" x14ac:dyDescent="0.2">
      <c r="G28156" s="9"/>
    </row>
    <row r="28157" spans="7:7" x14ac:dyDescent="0.2">
      <c r="G28157" s="9"/>
    </row>
    <row r="28158" spans="7:7" x14ac:dyDescent="0.2">
      <c r="G28158" s="9"/>
    </row>
    <row r="28159" spans="7:7" x14ac:dyDescent="0.2">
      <c r="G28159" s="9"/>
    </row>
    <row r="28160" spans="7:7" x14ac:dyDescent="0.2">
      <c r="G28160" s="9"/>
    </row>
    <row r="28161" spans="7:7" x14ac:dyDescent="0.2">
      <c r="G28161" s="9"/>
    </row>
    <row r="28162" spans="7:7" x14ac:dyDescent="0.2">
      <c r="G28162" s="9"/>
    </row>
    <row r="28163" spans="7:7" x14ac:dyDescent="0.2">
      <c r="G28163" s="9"/>
    </row>
    <row r="28164" spans="7:7" x14ac:dyDescent="0.2">
      <c r="G28164" s="9"/>
    </row>
    <row r="28165" spans="7:7" x14ac:dyDescent="0.2">
      <c r="G28165" s="9"/>
    </row>
    <row r="28166" spans="7:7" x14ac:dyDescent="0.2">
      <c r="G28166" s="9"/>
    </row>
    <row r="28167" spans="7:7" x14ac:dyDescent="0.2">
      <c r="G28167" s="9"/>
    </row>
    <row r="28168" spans="7:7" x14ac:dyDescent="0.2">
      <c r="G28168" s="9"/>
    </row>
    <row r="28169" spans="7:7" x14ac:dyDescent="0.2">
      <c r="G28169" s="9"/>
    </row>
    <row r="28170" spans="7:7" x14ac:dyDescent="0.2">
      <c r="G28170" s="9"/>
    </row>
    <row r="28171" spans="7:7" x14ac:dyDescent="0.2">
      <c r="G28171" s="9"/>
    </row>
    <row r="28172" spans="7:7" x14ac:dyDescent="0.2">
      <c r="G28172" s="9"/>
    </row>
    <row r="28173" spans="7:7" x14ac:dyDescent="0.2">
      <c r="G28173" s="9"/>
    </row>
    <row r="28174" spans="7:7" x14ac:dyDescent="0.2">
      <c r="G28174" s="9"/>
    </row>
    <row r="28175" spans="7:7" x14ac:dyDescent="0.2">
      <c r="G28175" s="9"/>
    </row>
    <row r="28176" spans="7:7" x14ac:dyDescent="0.2">
      <c r="G28176" s="9"/>
    </row>
    <row r="28177" spans="7:7" x14ac:dyDescent="0.2">
      <c r="G28177" s="9"/>
    </row>
    <row r="28178" spans="7:7" x14ac:dyDescent="0.2">
      <c r="G28178" s="9"/>
    </row>
    <row r="28179" spans="7:7" x14ac:dyDescent="0.2">
      <c r="G28179" s="9"/>
    </row>
    <row r="28180" spans="7:7" x14ac:dyDescent="0.2">
      <c r="G28180" s="9"/>
    </row>
    <row r="28181" spans="7:7" x14ac:dyDescent="0.2">
      <c r="G28181" s="9"/>
    </row>
    <row r="28182" spans="7:7" x14ac:dyDescent="0.2">
      <c r="G28182" s="9"/>
    </row>
    <row r="28183" spans="7:7" x14ac:dyDescent="0.2">
      <c r="G28183" s="9"/>
    </row>
    <row r="28184" spans="7:7" x14ac:dyDescent="0.2">
      <c r="G28184" s="9"/>
    </row>
    <row r="28185" spans="7:7" x14ac:dyDescent="0.2">
      <c r="G28185" s="9"/>
    </row>
    <row r="28186" spans="7:7" x14ac:dyDescent="0.2">
      <c r="G28186" s="9"/>
    </row>
    <row r="28187" spans="7:7" x14ac:dyDescent="0.2">
      <c r="G28187" s="9"/>
    </row>
    <row r="28188" spans="7:7" x14ac:dyDescent="0.2">
      <c r="G28188" s="9"/>
    </row>
    <row r="28189" spans="7:7" x14ac:dyDescent="0.2">
      <c r="G28189" s="9"/>
    </row>
    <row r="28190" spans="7:7" x14ac:dyDescent="0.2">
      <c r="G28190" s="9"/>
    </row>
    <row r="28191" spans="7:7" x14ac:dyDescent="0.2">
      <c r="G28191" s="9"/>
    </row>
    <row r="28192" spans="7:7" x14ac:dyDescent="0.2">
      <c r="G28192" s="9"/>
    </row>
    <row r="28193" spans="7:7" x14ac:dyDescent="0.2">
      <c r="G28193" s="9"/>
    </row>
    <row r="28194" spans="7:7" x14ac:dyDescent="0.2">
      <c r="G28194" s="9"/>
    </row>
    <row r="28195" spans="7:7" x14ac:dyDescent="0.2">
      <c r="G28195" s="9"/>
    </row>
    <row r="28196" spans="7:7" x14ac:dyDescent="0.2">
      <c r="G28196" s="9"/>
    </row>
    <row r="28197" spans="7:7" x14ac:dyDescent="0.2">
      <c r="G28197" s="9"/>
    </row>
    <row r="28198" spans="7:7" x14ac:dyDescent="0.2">
      <c r="G28198" s="9"/>
    </row>
    <row r="28199" spans="7:7" x14ac:dyDescent="0.2">
      <c r="G28199" s="9"/>
    </row>
    <row r="28200" spans="7:7" x14ac:dyDescent="0.2">
      <c r="G28200" s="9"/>
    </row>
    <row r="28201" spans="7:7" x14ac:dyDescent="0.2">
      <c r="G28201" s="9"/>
    </row>
    <row r="28202" spans="7:7" x14ac:dyDescent="0.2">
      <c r="G28202" s="9"/>
    </row>
    <row r="28203" spans="7:7" x14ac:dyDescent="0.2">
      <c r="G28203" s="9"/>
    </row>
    <row r="28204" spans="7:7" x14ac:dyDescent="0.2">
      <c r="G28204" s="9"/>
    </row>
    <row r="28205" spans="7:7" x14ac:dyDescent="0.2">
      <c r="G28205" s="9"/>
    </row>
    <row r="28206" spans="7:7" x14ac:dyDescent="0.2">
      <c r="G28206" s="9"/>
    </row>
    <row r="28207" spans="7:7" x14ac:dyDescent="0.2">
      <c r="G28207" s="9"/>
    </row>
    <row r="28208" spans="7:7" x14ac:dyDescent="0.2">
      <c r="G28208" s="9"/>
    </row>
    <row r="28209" spans="7:7" x14ac:dyDescent="0.2">
      <c r="G28209" s="9"/>
    </row>
    <row r="28210" spans="7:7" x14ac:dyDescent="0.2">
      <c r="G28210" s="9"/>
    </row>
    <row r="28211" spans="7:7" x14ac:dyDescent="0.2">
      <c r="G28211" s="9"/>
    </row>
    <row r="28212" spans="7:7" x14ac:dyDescent="0.2">
      <c r="G28212" s="9"/>
    </row>
    <row r="28213" spans="7:7" x14ac:dyDescent="0.2">
      <c r="G28213" s="9"/>
    </row>
    <row r="28214" spans="7:7" x14ac:dyDescent="0.2">
      <c r="G28214" s="9"/>
    </row>
    <row r="28215" spans="7:7" x14ac:dyDescent="0.2">
      <c r="G28215" s="9"/>
    </row>
    <row r="28216" spans="7:7" x14ac:dyDescent="0.2">
      <c r="G28216" s="9"/>
    </row>
    <row r="28217" spans="7:7" x14ac:dyDescent="0.2">
      <c r="G28217" s="9"/>
    </row>
    <row r="28218" spans="7:7" x14ac:dyDescent="0.2">
      <c r="G28218" s="9"/>
    </row>
    <row r="28219" spans="7:7" x14ac:dyDescent="0.2">
      <c r="G28219" s="9"/>
    </row>
    <row r="28220" spans="7:7" x14ac:dyDescent="0.2">
      <c r="G28220" s="9"/>
    </row>
    <row r="28221" spans="7:7" x14ac:dyDescent="0.2">
      <c r="G28221" s="9"/>
    </row>
    <row r="28222" spans="7:7" x14ac:dyDescent="0.2">
      <c r="G28222" s="9"/>
    </row>
    <row r="28223" spans="7:7" x14ac:dyDescent="0.2">
      <c r="G28223" s="9"/>
    </row>
    <row r="28224" spans="7:7" x14ac:dyDescent="0.2">
      <c r="G28224" s="9"/>
    </row>
    <row r="28225" spans="7:7" x14ac:dyDescent="0.2">
      <c r="G28225" s="9"/>
    </row>
    <row r="28226" spans="7:7" x14ac:dyDescent="0.2">
      <c r="G28226" s="9"/>
    </row>
    <row r="28227" spans="7:7" x14ac:dyDescent="0.2">
      <c r="G28227" s="9"/>
    </row>
    <row r="28228" spans="7:7" x14ac:dyDescent="0.2">
      <c r="G28228" s="9"/>
    </row>
    <row r="28229" spans="7:7" x14ac:dyDescent="0.2">
      <c r="G28229" s="9"/>
    </row>
    <row r="28230" spans="7:7" x14ac:dyDescent="0.2">
      <c r="G28230" s="9"/>
    </row>
    <row r="28231" spans="7:7" x14ac:dyDescent="0.2">
      <c r="G28231" s="9"/>
    </row>
    <row r="28232" spans="7:7" x14ac:dyDescent="0.2">
      <c r="G28232" s="9"/>
    </row>
    <row r="28233" spans="7:7" x14ac:dyDescent="0.2">
      <c r="G28233" s="9"/>
    </row>
    <row r="28234" spans="7:7" x14ac:dyDescent="0.2">
      <c r="G28234" s="9"/>
    </row>
    <row r="28235" spans="7:7" x14ac:dyDescent="0.2">
      <c r="G28235" s="9"/>
    </row>
    <row r="28236" spans="7:7" x14ac:dyDescent="0.2">
      <c r="G28236" s="9"/>
    </row>
    <row r="28237" spans="7:7" x14ac:dyDescent="0.2">
      <c r="G28237" s="9"/>
    </row>
    <row r="28238" spans="7:7" x14ac:dyDescent="0.2">
      <c r="G28238" s="9"/>
    </row>
    <row r="28239" spans="7:7" x14ac:dyDescent="0.2">
      <c r="G28239" s="9"/>
    </row>
    <row r="28240" spans="7:7" x14ac:dyDescent="0.2">
      <c r="G28240" s="9"/>
    </row>
    <row r="28241" spans="7:7" x14ac:dyDescent="0.2">
      <c r="G28241" s="9"/>
    </row>
    <row r="28242" spans="7:7" x14ac:dyDescent="0.2">
      <c r="G28242" s="9"/>
    </row>
    <row r="28243" spans="7:7" x14ac:dyDescent="0.2">
      <c r="G28243" s="9"/>
    </row>
    <row r="28244" spans="7:7" x14ac:dyDescent="0.2">
      <c r="G28244" s="9"/>
    </row>
    <row r="28245" spans="7:7" x14ac:dyDescent="0.2">
      <c r="G28245" s="9"/>
    </row>
    <row r="28246" spans="7:7" x14ac:dyDescent="0.2">
      <c r="G28246" s="9"/>
    </row>
    <row r="28247" spans="7:7" x14ac:dyDescent="0.2">
      <c r="G28247" s="9"/>
    </row>
    <row r="28248" spans="7:7" x14ac:dyDescent="0.2">
      <c r="G28248" s="9"/>
    </row>
    <row r="28249" spans="7:7" x14ac:dyDescent="0.2">
      <c r="G28249" s="9"/>
    </row>
    <row r="28250" spans="7:7" x14ac:dyDescent="0.2">
      <c r="G28250" s="9"/>
    </row>
    <row r="28251" spans="7:7" x14ac:dyDescent="0.2">
      <c r="G28251" s="9"/>
    </row>
    <row r="28252" spans="7:7" x14ac:dyDescent="0.2">
      <c r="G28252" s="9"/>
    </row>
    <row r="28253" spans="7:7" x14ac:dyDescent="0.2">
      <c r="G28253" s="9"/>
    </row>
    <row r="28254" spans="7:7" x14ac:dyDescent="0.2">
      <c r="G28254" s="9"/>
    </row>
    <row r="28255" spans="7:7" x14ac:dyDescent="0.2">
      <c r="G28255" s="9"/>
    </row>
    <row r="28256" spans="7:7" x14ac:dyDescent="0.2">
      <c r="G28256" s="9"/>
    </row>
    <row r="28257" spans="7:7" x14ac:dyDescent="0.2">
      <c r="G28257" s="9"/>
    </row>
    <row r="28258" spans="7:7" x14ac:dyDescent="0.2">
      <c r="G28258" s="9"/>
    </row>
    <row r="28259" spans="7:7" x14ac:dyDescent="0.2">
      <c r="G28259" s="9"/>
    </row>
    <row r="28260" spans="7:7" x14ac:dyDescent="0.2">
      <c r="G28260" s="9"/>
    </row>
    <row r="28261" spans="7:7" x14ac:dyDescent="0.2">
      <c r="G28261" s="9"/>
    </row>
    <row r="28262" spans="7:7" x14ac:dyDescent="0.2">
      <c r="G28262" s="9"/>
    </row>
    <row r="28263" spans="7:7" x14ac:dyDescent="0.2">
      <c r="G28263" s="9"/>
    </row>
    <row r="28264" spans="7:7" x14ac:dyDescent="0.2">
      <c r="G28264" s="9"/>
    </row>
    <row r="28265" spans="7:7" x14ac:dyDescent="0.2">
      <c r="G28265" s="9"/>
    </row>
    <row r="28266" spans="7:7" x14ac:dyDescent="0.2">
      <c r="G28266" s="9"/>
    </row>
    <row r="28267" spans="7:7" x14ac:dyDescent="0.2">
      <c r="G28267" s="9"/>
    </row>
    <row r="28268" spans="7:7" x14ac:dyDescent="0.2">
      <c r="G28268" s="9"/>
    </row>
    <row r="28269" spans="7:7" x14ac:dyDescent="0.2">
      <c r="G28269" s="9"/>
    </row>
    <row r="28270" spans="7:7" x14ac:dyDescent="0.2">
      <c r="G28270" s="9"/>
    </row>
    <row r="28271" spans="7:7" x14ac:dyDescent="0.2">
      <c r="G28271" s="9"/>
    </row>
    <row r="28272" spans="7:7" x14ac:dyDescent="0.2">
      <c r="G28272" s="9"/>
    </row>
    <row r="28273" spans="7:7" x14ac:dyDescent="0.2">
      <c r="G28273" s="9"/>
    </row>
    <row r="28274" spans="7:7" x14ac:dyDescent="0.2">
      <c r="G28274" s="9"/>
    </row>
    <row r="28275" spans="7:7" x14ac:dyDescent="0.2">
      <c r="G28275" s="9"/>
    </row>
    <row r="28276" spans="7:7" x14ac:dyDescent="0.2">
      <c r="G28276" s="9"/>
    </row>
    <row r="28277" spans="7:7" x14ac:dyDescent="0.2">
      <c r="G28277" s="9"/>
    </row>
    <row r="28278" spans="7:7" x14ac:dyDescent="0.2">
      <c r="G28278" s="9"/>
    </row>
    <row r="28279" spans="7:7" x14ac:dyDescent="0.2">
      <c r="G28279" s="9"/>
    </row>
    <row r="28280" spans="7:7" x14ac:dyDescent="0.2">
      <c r="G28280" s="9"/>
    </row>
    <row r="28281" spans="7:7" x14ac:dyDescent="0.2">
      <c r="G28281" s="9"/>
    </row>
    <row r="28282" spans="7:7" x14ac:dyDescent="0.2">
      <c r="G28282" s="9"/>
    </row>
    <row r="28283" spans="7:7" x14ac:dyDescent="0.2">
      <c r="G28283" s="9"/>
    </row>
    <row r="28284" spans="7:7" x14ac:dyDescent="0.2">
      <c r="G28284" s="9"/>
    </row>
    <row r="28285" spans="7:7" x14ac:dyDescent="0.2">
      <c r="G28285" s="9"/>
    </row>
    <row r="28286" spans="7:7" x14ac:dyDescent="0.2">
      <c r="G28286" s="9"/>
    </row>
    <row r="28287" spans="7:7" x14ac:dyDescent="0.2">
      <c r="G28287" s="9"/>
    </row>
    <row r="28288" spans="7:7" x14ac:dyDescent="0.2">
      <c r="G28288" s="9"/>
    </row>
    <row r="28289" spans="7:7" x14ac:dyDescent="0.2">
      <c r="G28289" s="9"/>
    </row>
    <row r="28290" spans="7:7" x14ac:dyDescent="0.2">
      <c r="G28290" s="9"/>
    </row>
    <row r="28291" spans="7:7" x14ac:dyDescent="0.2">
      <c r="G28291" s="9"/>
    </row>
    <row r="28292" spans="7:7" x14ac:dyDescent="0.2">
      <c r="G28292" s="9"/>
    </row>
    <row r="28293" spans="7:7" x14ac:dyDescent="0.2">
      <c r="G28293" s="9"/>
    </row>
    <row r="28294" spans="7:7" x14ac:dyDescent="0.2">
      <c r="G28294" s="9"/>
    </row>
    <row r="28295" spans="7:7" x14ac:dyDescent="0.2">
      <c r="G28295" s="9"/>
    </row>
    <row r="28296" spans="7:7" x14ac:dyDescent="0.2">
      <c r="G28296" s="9"/>
    </row>
    <row r="28297" spans="7:7" x14ac:dyDescent="0.2">
      <c r="G28297" s="9"/>
    </row>
    <row r="28298" spans="7:7" x14ac:dyDescent="0.2">
      <c r="G28298" s="9"/>
    </row>
    <row r="28299" spans="7:7" x14ac:dyDescent="0.2">
      <c r="G28299" s="9"/>
    </row>
    <row r="28300" spans="7:7" x14ac:dyDescent="0.2">
      <c r="G28300" s="9"/>
    </row>
    <row r="28301" spans="7:7" x14ac:dyDescent="0.2">
      <c r="G28301" s="9"/>
    </row>
    <row r="28302" spans="7:7" x14ac:dyDescent="0.2">
      <c r="G28302" s="9"/>
    </row>
    <row r="28303" spans="7:7" x14ac:dyDescent="0.2">
      <c r="G28303" s="9"/>
    </row>
    <row r="28304" spans="7:7" x14ac:dyDescent="0.2">
      <c r="G28304" s="9"/>
    </row>
    <row r="28305" spans="7:7" x14ac:dyDescent="0.2">
      <c r="G28305" s="9"/>
    </row>
    <row r="28306" spans="7:7" x14ac:dyDescent="0.2">
      <c r="G28306" s="9"/>
    </row>
    <row r="28307" spans="7:7" x14ac:dyDescent="0.2">
      <c r="G28307" s="9"/>
    </row>
    <row r="28308" spans="7:7" x14ac:dyDescent="0.2">
      <c r="G28308" s="9"/>
    </row>
    <row r="28309" spans="7:7" x14ac:dyDescent="0.2">
      <c r="G28309" s="9"/>
    </row>
    <row r="28310" spans="7:7" x14ac:dyDescent="0.2">
      <c r="G28310" s="9"/>
    </row>
    <row r="28311" spans="7:7" x14ac:dyDescent="0.2">
      <c r="G28311" s="9"/>
    </row>
    <row r="28312" spans="7:7" x14ac:dyDescent="0.2">
      <c r="G28312" s="9"/>
    </row>
    <row r="28313" spans="7:7" x14ac:dyDescent="0.2">
      <c r="G28313" s="9"/>
    </row>
    <row r="28314" spans="7:7" x14ac:dyDescent="0.2">
      <c r="G28314" s="9"/>
    </row>
    <row r="28315" spans="7:7" x14ac:dyDescent="0.2">
      <c r="G28315" s="9"/>
    </row>
    <row r="28316" spans="7:7" x14ac:dyDescent="0.2">
      <c r="G28316" s="9"/>
    </row>
    <row r="28317" spans="7:7" x14ac:dyDescent="0.2">
      <c r="G28317" s="9"/>
    </row>
    <row r="28318" spans="7:7" x14ac:dyDescent="0.2">
      <c r="G28318" s="9"/>
    </row>
    <row r="28319" spans="7:7" x14ac:dyDescent="0.2">
      <c r="G28319" s="9"/>
    </row>
    <row r="28320" spans="7:7" x14ac:dyDescent="0.2">
      <c r="G28320" s="9"/>
    </row>
    <row r="28321" spans="7:7" x14ac:dyDescent="0.2">
      <c r="G28321" s="9"/>
    </row>
    <row r="28322" spans="7:7" x14ac:dyDescent="0.2">
      <c r="G28322" s="9"/>
    </row>
    <row r="28323" spans="7:7" x14ac:dyDescent="0.2">
      <c r="G28323" s="9"/>
    </row>
    <row r="28324" spans="7:7" x14ac:dyDescent="0.2">
      <c r="G28324" s="9"/>
    </row>
    <row r="28325" spans="7:7" x14ac:dyDescent="0.2">
      <c r="G28325" s="9"/>
    </row>
    <row r="28326" spans="7:7" x14ac:dyDescent="0.2">
      <c r="G28326" s="9"/>
    </row>
    <row r="28327" spans="7:7" x14ac:dyDescent="0.2">
      <c r="G28327" s="9"/>
    </row>
    <row r="28328" spans="7:7" x14ac:dyDescent="0.2">
      <c r="G28328" s="9"/>
    </row>
    <row r="28329" spans="7:7" x14ac:dyDescent="0.2">
      <c r="G28329" s="9"/>
    </row>
    <row r="28330" spans="7:7" x14ac:dyDescent="0.2">
      <c r="G28330" s="9"/>
    </row>
    <row r="28331" spans="7:7" x14ac:dyDescent="0.2">
      <c r="G28331" s="9"/>
    </row>
    <row r="28332" spans="7:7" x14ac:dyDescent="0.2">
      <c r="G28332" s="9"/>
    </row>
    <row r="28333" spans="7:7" x14ac:dyDescent="0.2">
      <c r="G28333" s="9"/>
    </row>
    <row r="28334" spans="7:7" x14ac:dyDescent="0.2">
      <c r="G28334" s="9"/>
    </row>
    <row r="28335" spans="7:7" x14ac:dyDescent="0.2">
      <c r="G28335" s="9"/>
    </row>
    <row r="28336" spans="7:7" x14ac:dyDescent="0.2">
      <c r="G28336" s="9"/>
    </row>
    <row r="28337" spans="7:7" x14ac:dyDescent="0.2">
      <c r="G28337" s="9"/>
    </row>
    <row r="28338" spans="7:7" x14ac:dyDescent="0.2">
      <c r="G28338" s="9"/>
    </row>
    <row r="28339" spans="7:7" x14ac:dyDescent="0.2">
      <c r="G28339" s="9"/>
    </row>
    <row r="28340" spans="7:7" x14ac:dyDescent="0.2">
      <c r="G28340" s="9"/>
    </row>
    <row r="28341" spans="7:7" x14ac:dyDescent="0.2">
      <c r="G28341" s="9"/>
    </row>
    <row r="28342" spans="7:7" x14ac:dyDescent="0.2">
      <c r="G28342" s="9"/>
    </row>
    <row r="28343" spans="7:7" x14ac:dyDescent="0.2">
      <c r="G28343" s="9"/>
    </row>
    <row r="28344" spans="7:7" x14ac:dyDescent="0.2">
      <c r="G28344" s="9"/>
    </row>
    <row r="28345" spans="7:7" x14ac:dyDescent="0.2">
      <c r="G28345" s="9"/>
    </row>
    <row r="28346" spans="7:7" x14ac:dyDescent="0.2">
      <c r="G28346" s="9"/>
    </row>
    <row r="28347" spans="7:7" x14ac:dyDescent="0.2">
      <c r="G28347" s="9"/>
    </row>
    <row r="28348" spans="7:7" x14ac:dyDescent="0.2">
      <c r="G28348" s="9"/>
    </row>
    <row r="28349" spans="7:7" x14ac:dyDescent="0.2">
      <c r="G28349" s="9"/>
    </row>
    <row r="28350" spans="7:7" x14ac:dyDescent="0.2">
      <c r="G28350" s="9"/>
    </row>
    <row r="28351" spans="7:7" x14ac:dyDescent="0.2">
      <c r="G28351" s="9"/>
    </row>
    <row r="28352" spans="7:7" x14ac:dyDescent="0.2">
      <c r="G28352" s="9"/>
    </row>
    <row r="28353" spans="7:7" x14ac:dyDescent="0.2">
      <c r="G28353" s="9"/>
    </row>
    <row r="28354" spans="7:7" x14ac:dyDescent="0.2">
      <c r="G28354" s="9"/>
    </row>
    <row r="28355" spans="7:7" x14ac:dyDescent="0.2">
      <c r="G28355" s="9"/>
    </row>
    <row r="28356" spans="7:7" x14ac:dyDescent="0.2">
      <c r="G28356" s="9"/>
    </row>
    <row r="28357" spans="7:7" x14ac:dyDescent="0.2">
      <c r="G28357" s="9"/>
    </row>
    <row r="28358" spans="7:7" x14ac:dyDescent="0.2">
      <c r="G28358" s="9"/>
    </row>
    <row r="28359" spans="7:7" x14ac:dyDescent="0.2">
      <c r="G28359" s="9"/>
    </row>
    <row r="28360" spans="7:7" x14ac:dyDescent="0.2">
      <c r="G28360" s="9"/>
    </row>
    <row r="28361" spans="7:7" x14ac:dyDescent="0.2">
      <c r="G28361" s="9"/>
    </row>
    <row r="28362" spans="7:7" x14ac:dyDescent="0.2">
      <c r="G28362" s="9"/>
    </row>
    <row r="28363" spans="7:7" x14ac:dyDescent="0.2">
      <c r="G28363" s="9"/>
    </row>
    <row r="28364" spans="7:7" x14ac:dyDescent="0.2">
      <c r="G28364" s="9"/>
    </row>
    <row r="28365" spans="7:7" x14ac:dyDescent="0.2">
      <c r="G28365" s="9"/>
    </row>
    <row r="28366" spans="7:7" x14ac:dyDescent="0.2">
      <c r="G28366" s="9"/>
    </row>
    <row r="28367" spans="7:7" x14ac:dyDescent="0.2">
      <c r="G28367" s="9"/>
    </row>
    <row r="28368" spans="7:7" x14ac:dyDescent="0.2">
      <c r="G28368" s="9"/>
    </row>
    <row r="28369" spans="7:7" x14ac:dyDescent="0.2">
      <c r="G28369" s="9"/>
    </row>
    <row r="28370" spans="7:7" x14ac:dyDescent="0.2">
      <c r="G28370" s="9"/>
    </row>
    <row r="28371" spans="7:7" x14ac:dyDescent="0.2">
      <c r="G28371" s="9"/>
    </row>
    <row r="28372" spans="7:7" x14ac:dyDescent="0.2">
      <c r="G28372" s="9"/>
    </row>
    <row r="28373" spans="7:7" x14ac:dyDescent="0.2">
      <c r="G28373" s="9"/>
    </row>
    <row r="28374" spans="7:7" x14ac:dyDescent="0.2">
      <c r="G28374" s="9"/>
    </row>
    <row r="28375" spans="7:7" x14ac:dyDescent="0.2">
      <c r="G28375" s="9"/>
    </row>
    <row r="28376" spans="7:7" x14ac:dyDescent="0.2">
      <c r="G28376" s="9"/>
    </row>
    <row r="28377" spans="7:7" x14ac:dyDescent="0.2">
      <c r="G28377" s="9"/>
    </row>
    <row r="28378" spans="7:7" x14ac:dyDescent="0.2">
      <c r="G28378" s="9"/>
    </row>
    <row r="28379" spans="7:7" x14ac:dyDescent="0.2">
      <c r="G28379" s="9"/>
    </row>
    <row r="28380" spans="7:7" x14ac:dyDescent="0.2">
      <c r="G28380" s="9"/>
    </row>
    <row r="28381" spans="7:7" x14ac:dyDescent="0.2">
      <c r="G28381" s="9"/>
    </row>
    <row r="28382" spans="7:7" x14ac:dyDescent="0.2">
      <c r="G28382" s="9"/>
    </row>
    <row r="28383" spans="7:7" x14ac:dyDescent="0.2">
      <c r="G28383" s="9"/>
    </row>
    <row r="28384" spans="7:7" x14ac:dyDescent="0.2">
      <c r="G28384" s="9"/>
    </row>
    <row r="28385" spans="7:7" x14ac:dyDescent="0.2">
      <c r="G28385" s="9"/>
    </row>
    <row r="28386" spans="7:7" x14ac:dyDescent="0.2">
      <c r="G28386" s="9"/>
    </row>
    <row r="28387" spans="7:7" x14ac:dyDescent="0.2">
      <c r="G28387" s="9"/>
    </row>
    <row r="28388" spans="7:7" x14ac:dyDescent="0.2">
      <c r="G28388" s="9"/>
    </row>
    <row r="28389" spans="7:7" x14ac:dyDescent="0.2">
      <c r="G28389" s="9"/>
    </row>
    <row r="28390" spans="7:7" x14ac:dyDescent="0.2">
      <c r="G28390" s="9"/>
    </row>
    <row r="28391" spans="7:7" x14ac:dyDescent="0.2">
      <c r="G28391" s="9"/>
    </row>
    <row r="28392" spans="7:7" x14ac:dyDescent="0.2">
      <c r="G28392" s="9"/>
    </row>
    <row r="28393" spans="7:7" x14ac:dyDescent="0.2">
      <c r="G28393" s="9"/>
    </row>
    <row r="28394" spans="7:7" x14ac:dyDescent="0.2">
      <c r="G28394" s="9"/>
    </row>
    <row r="28395" spans="7:7" x14ac:dyDescent="0.2">
      <c r="G28395" s="9"/>
    </row>
    <row r="28396" spans="7:7" x14ac:dyDescent="0.2">
      <c r="G28396" s="9"/>
    </row>
    <row r="28397" spans="7:7" x14ac:dyDescent="0.2">
      <c r="G28397" s="9"/>
    </row>
    <row r="28398" spans="7:7" x14ac:dyDescent="0.2">
      <c r="G28398" s="9"/>
    </row>
    <row r="28399" spans="7:7" x14ac:dyDescent="0.2">
      <c r="G28399" s="9"/>
    </row>
    <row r="28400" spans="7:7" x14ac:dyDescent="0.2">
      <c r="G28400" s="9"/>
    </row>
    <row r="28401" spans="7:7" x14ac:dyDescent="0.2">
      <c r="G28401" s="9"/>
    </row>
    <row r="28402" spans="7:7" x14ac:dyDescent="0.2">
      <c r="G28402" s="9"/>
    </row>
    <row r="28403" spans="7:7" x14ac:dyDescent="0.2">
      <c r="G28403" s="9"/>
    </row>
    <row r="28404" spans="7:7" x14ac:dyDescent="0.2">
      <c r="G28404" s="9"/>
    </row>
    <row r="28405" spans="7:7" x14ac:dyDescent="0.2">
      <c r="G28405" s="9"/>
    </row>
    <row r="28406" spans="7:7" x14ac:dyDescent="0.2">
      <c r="G28406" s="9"/>
    </row>
    <row r="28407" spans="7:7" x14ac:dyDescent="0.2">
      <c r="G28407" s="9"/>
    </row>
    <row r="28408" spans="7:7" x14ac:dyDescent="0.2">
      <c r="G28408" s="9"/>
    </row>
    <row r="28409" spans="7:7" x14ac:dyDescent="0.2">
      <c r="G28409" s="9"/>
    </row>
    <row r="28410" spans="7:7" x14ac:dyDescent="0.2">
      <c r="G28410" s="9"/>
    </row>
    <row r="28411" spans="7:7" x14ac:dyDescent="0.2">
      <c r="G28411" s="9"/>
    </row>
    <row r="28412" spans="7:7" x14ac:dyDescent="0.2">
      <c r="G28412" s="9"/>
    </row>
    <row r="28413" spans="7:7" x14ac:dyDescent="0.2">
      <c r="G28413" s="9"/>
    </row>
    <row r="28414" spans="7:7" x14ac:dyDescent="0.2">
      <c r="G28414" s="9"/>
    </row>
    <row r="28415" spans="7:7" x14ac:dyDescent="0.2">
      <c r="G28415" s="9"/>
    </row>
    <row r="28416" spans="7:7" x14ac:dyDescent="0.2">
      <c r="G28416" s="9"/>
    </row>
    <row r="28417" spans="7:7" x14ac:dyDescent="0.2">
      <c r="G28417" s="9"/>
    </row>
    <row r="28418" spans="7:7" x14ac:dyDescent="0.2">
      <c r="G28418" s="9"/>
    </row>
    <row r="28419" spans="7:7" x14ac:dyDescent="0.2">
      <c r="G28419" s="9"/>
    </row>
    <row r="28420" spans="7:7" x14ac:dyDescent="0.2">
      <c r="G28420" s="9"/>
    </row>
    <row r="28421" spans="7:7" x14ac:dyDescent="0.2">
      <c r="G28421" s="9"/>
    </row>
    <row r="28422" spans="7:7" x14ac:dyDescent="0.2">
      <c r="G28422" s="9"/>
    </row>
    <row r="28423" spans="7:7" x14ac:dyDescent="0.2">
      <c r="G28423" s="9"/>
    </row>
    <row r="28424" spans="7:7" x14ac:dyDescent="0.2">
      <c r="G28424" s="9"/>
    </row>
    <row r="28425" spans="7:7" x14ac:dyDescent="0.2">
      <c r="G28425" s="9"/>
    </row>
    <row r="28426" spans="7:7" x14ac:dyDescent="0.2">
      <c r="G28426" s="9"/>
    </row>
    <row r="28427" spans="7:7" x14ac:dyDescent="0.2">
      <c r="G28427" s="9"/>
    </row>
    <row r="28428" spans="7:7" x14ac:dyDescent="0.2">
      <c r="G28428" s="9"/>
    </row>
    <row r="28429" spans="7:7" x14ac:dyDescent="0.2">
      <c r="G28429" s="9"/>
    </row>
    <row r="28430" spans="7:7" x14ac:dyDescent="0.2">
      <c r="G28430" s="9"/>
    </row>
    <row r="28431" spans="7:7" x14ac:dyDescent="0.2">
      <c r="G28431" s="9"/>
    </row>
    <row r="28432" spans="7:7" x14ac:dyDescent="0.2">
      <c r="G28432" s="9"/>
    </row>
    <row r="28433" spans="7:7" x14ac:dyDescent="0.2">
      <c r="G28433" s="9"/>
    </row>
    <row r="28434" spans="7:7" x14ac:dyDescent="0.2">
      <c r="G28434" s="9"/>
    </row>
    <row r="28435" spans="7:7" x14ac:dyDescent="0.2">
      <c r="G28435" s="9"/>
    </row>
    <row r="28436" spans="7:7" x14ac:dyDescent="0.2">
      <c r="G28436" s="9"/>
    </row>
    <row r="28437" spans="7:7" x14ac:dyDescent="0.2">
      <c r="G28437" s="9"/>
    </row>
    <row r="28438" spans="7:7" x14ac:dyDescent="0.2">
      <c r="G28438" s="9"/>
    </row>
    <row r="28439" spans="7:7" x14ac:dyDescent="0.2">
      <c r="G28439" s="9"/>
    </row>
    <row r="28440" spans="7:7" x14ac:dyDescent="0.2">
      <c r="G28440" s="9"/>
    </row>
    <row r="28441" spans="7:7" x14ac:dyDescent="0.2">
      <c r="G28441" s="9"/>
    </row>
    <row r="28442" spans="7:7" x14ac:dyDescent="0.2">
      <c r="G28442" s="9"/>
    </row>
    <row r="28443" spans="7:7" x14ac:dyDescent="0.2">
      <c r="G28443" s="9"/>
    </row>
    <row r="28444" spans="7:7" x14ac:dyDescent="0.2">
      <c r="G28444" s="9"/>
    </row>
    <row r="28445" spans="7:7" x14ac:dyDescent="0.2">
      <c r="G28445" s="9"/>
    </row>
    <row r="28446" spans="7:7" x14ac:dyDescent="0.2">
      <c r="G28446" s="9"/>
    </row>
    <row r="28447" spans="7:7" x14ac:dyDescent="0.2">
      <c r="G28447" s="9"/>
    </row>
    <row r="28448" spans="7:7" x14ac:dyDescent="0.2">
      <c r="G28448" s="9"/>
    </row>
    <row r="28449" spans="7:7" x14ac:dyDescent="0.2">
      <c r="G28449" s="9"/>
    </row>
    <row r="28450" spans="7:7" x14ac:dyDescent="0.2">
      <c r="G28450" s="9"/>
    </row>
    <row r="28451" spans="7:7" x14ac:dyDescent="0.2">
      <c r="G28451" s="9"/>
    </row>
    <row r="28452" spans="7:7" x14ac:dyDescent="0.2">
      <c r="G28452" s="9"/>
    </row>
    <row r="28453" spans="7:7" x14ac:dyDescent="0.2">
      <c r="G28453" s="9"/>
    </row>
    <row r="28454" spans="7:7" x14ac:dyDescent="0.2">
      <c r="G28454" s="9"/>
    </row>
    <row r="28455" spans="7:7" x14ac:dyDescent="0.2">
      <c r="G28455" s="9"/>
    </row>
    <row r="28456" spans="7:7" x14ac:dyDescent="0.2">
      <c r="G28456" s="9"/>
    </row>
    <row r="28457" spans="7:7" x14ac:dyDescent="0.2">
      <c r="G28457" s="9"/>
    </row>
    <row r="28458" spans="7:7" x14ac:dyDescent="0.2">
      <c r="G28458" s="9"/>
    </row>
    <row r="28459" spans="7:7" x14ac:dyDescent="0.2">
      <c r="G28459" s="9"/>
    </row>
    <row r="28460" spans="7:7" x14ac:dyDescent="0.2">
      <c r="G28460" s="9"/>
    </row>
    <row r="28461" spans="7:7" x14ac:dyDescent="0.2">
      <c r="G28461" s="9"/>
    </row>
    <row r="28462" spans="7:7" x14ac:dyDescent="0.2">
      <c r="G28462" s="9"/>
    </row>
    <row r="28463" spans="7:7" x14ac:dyDescent="0.2">
      <c r="G28463" s="9"/>
    </row>
    <row r="28464" spans="7:7" x14ac:dyDescent="0.2">
      <c r="G28464" s="9"/>
    </row>
    <row r="28465" spans="7:7" x14ac:dyDescent="0.2">
      <c r="G28465" s="9"/>
    </row>
    <row r="28466" spans="7:7" x14ac:dyDescent="0.2">
      <c r="G28466" s="9"/>
    </row>
    <row r="28467" spans="7:7" x14ac:dyDescent="0.2">
      <c r="G28467" s="9"/>
    </row>
    <row r="28468" spans="7:7" x14ac:dyDescent="0.2">
      <c r="G28468" s="9"/>
    </row>
    <row r="28469" spans="7:7" x14ac:dyDescent="0.2">
      <c r="G28469" s="9"/>
    </row>
    <row r="28470" spans="7:7" x14ac:dyDescent="0.2">
      <c r="G28470" s="9"/>
    </row>
    <row r="28471" spans="7:7" x14ac:dyDescent="0.2">
      <c r="G28471" s="9"/>
    </row>
    <row r="28472" spans="7:7" x14ac:dyDescent="0.2">
      <c r="G28472" s="9"/>
    </row>
    <row r="28473" spans="7:7" x14ac:dyDescent="0.2">
      <c r="G28473" s="9"/>
    </row>
    <row r="28474" spans="7:7" x14ac:dyDescent="0.2">
      <c r="G28474" s="9"/>
    </row>
    <row r="28475" spans="7:7" x14ac:dyDescent="0.2">
      <c r="G28475" s="9"/>
    </row>
    <row r="28476" spans="7:7" x14ac:dyDescent="0.2">
      <c r="G28476" s="9"/>
    </row>
    <row r="28477" spans="7:7" x14ac:dyDescent="0.2">
      <c r="G28477" s="9"/>
    </row>
    <row r="28478" spans="7:7" x14ac:dyDescent="0.2">
      <c r="G28478" s="9"/>
    </row>
    <row r="28479" spans="7:7" x14ac:dyDescent="0.2">
      <c r="G28479" s="9"/>
    </row>
    <row r="28480" spans="7:7" x14ac:dyDescent="0.2">
      <c r="G28480" s="9"/>
    </row>
    <row r="28481" spans="7:7" x14ac:dyDescent="0.2">
      <c r="G28481" s="9"/>
    </row>
    <row r="28482" spans="7:7" x14ac:dyDescent="0.2">
      <c r="G28482" s="9"/>
    </row>
    <row r="28483" spans="7:7" x14ac:dyDescent="0.2">
      <c r="G28483" s="9"/>
    </row>
    <row r="28484" spans="7:7" x14ac:dyDescent="0.2">
      <c r="G28484" s="9"/>
    </row>
    <row r="28485" spans="7:7" x14ac:dyDescent="0.2">
      <c r="G28485" s="9"/>
    </row>
    <row r="28486" spans="7:7" x14ac:dyDescent="0.2">
      <c r="G28486" s="9"/>
    </row>
    <row r="28487" spans="7:7" x14ac:dyDescent="0.2">
      <c r="G28487" s="9"/>
    </row>
    <row r="28488" spans="7:7" x14ac:dyDescent="0.2">
      <c r="G28488" s="9"/>
    </row>
    <row r="28489" spans="7:7" x14ac:dyDescent="0.2">
      <c r="G28489" s="9"/>
    </row>
    <row r="28490" spans="7:7" x14ac:dyDescent="0.2">
      <c r="G28490" s="9"/>
    </row>
    <row r="28491" spans="7:7" x14ac:dyDescent="0.2">
      <c r="G28491" s="9"/>
    </row>
    <row r="28492" spans="7:7" x14ac:dyDescent="0.2">
      <c r="G28492" s="9"/>
    </row>
    <row r="28493" spans="7:7" x14ac:dyDescent="0.2">
      <c r="G28493" s="9"/>
    </row>
    <row r="28494" spans="7:7" x14ac:dyDescent="0.2">
      <c r="G28494" s="9"/>
    </row>
    <row r="28495" spans="7:7" x14ac:dyDescent="0.2">
      <c r="G28495" s="9"/>
    </row>
    <row r="28496" spans="7:7" x14ac:dyDescent="0.2">
      <c r="G28496" s="9"/>
    </row>
    <row r="28497" spans="7:7" x14ac:dyDescent="0.2">
      <c r="G28497" s="9"/>
    </row>
    <row r="28498" spans="7:7" x14ac:dyDescent="0.2">
      <c r="G28498" s="9"/>
    </row>
    <row r="28499" spans="7:7" x14ac:dyDescent="0.2">
      <c r="G28499" s="9"/>
    </row>
    <row r="28500" spans="7:7" x14ac:dyDescent="0.2">
      <c r="G28500" s="9"/>
    </row>
    <row r="28501" spans="7:7" x14ac:dyDescent="0.2">
      <c r="G28501" s="9"/>
    </row>
    <row r="28502" spans="7:7" x14ac:dyDescent="0.2">
      <c r="G28502" s="9"/>
    </row>
    <row r="28503" spans="7:7" x14ac:dyDescent="0.2">
      <c r="G28503" s="9"/>
    </row>
    <row r="28504" spans="7:7" x14ac:dyDescent="0.2">
      <c r="G28504" s="9"/>
    </row>
    <row r="28505" spans="7:7" x14ac:dyDescent="0.2">
      <c r="G28505" s="9"/>
    </row>
    <row r="28506" spans="7:7" x14ac:dyDescent="0.2">
      <c r="G28506" s="9"/>
    </row>
    <row r="28507" spans="7:7" x14ac:dyDescent="0.2">
      <c r="G28507" s="9"/>
    </row>
    <row r="28508" spans="7:7" x14ac:dyDescent="0.2">
      <c r="G28508" s="9"/>
    </row>
    <row r="28509" spans="7:7" x14ac:dyDescent="0.2">
      <c r="G28509" s="9"/>
    </row>
    <row r="28510" spans="7:7" x14ac:dyDescent="0.2">
      <c r="G28510" s="9"/>
    </row>
    <row r="28511" spans="7:7" x14ac:dyDescent="0.2">
      <c r="G28511" s="9"/>
    </row>
    <row r="28512" spans="7:7" x14ac:dyDescent="0.2">
      <c r="G28512" s="9"/>
    </row>
    <row r="28513" spans="7:7" x14ac:dyDescent="0.2">
      <c r="G28513" s="9"/>
    </row>
    <row r="28514" spans="7:7" x14ac:dyDescent="0.2">
      <c r="G28514" s="9"/>
    </row>
    <row r="28515" spans="7:7" x14ac:dyDescent="0.2">
      <c r="G28515" s="9"/>
    </row>
    <row r="28516" spans="7:7" x14ac:dyDescent="0.2">
      <c r="G28516" s="9"/>
    </row>
    <row r="28517" spans="7:7" x14ac:dyDescent="0.2">
      <c r="G28517" s="9"/>
    </row>
    <row r="28518" spans="7:7" x14ac:dyDescent="0.2">
      <c r="G28518" s="9"/>
    </row>
    <row r="28519" spans="7:7" x14ac:dyDescent="0.2">
      <c r="G28519" s="9"/>
    </row>
    <row r="28520" spans="7:7" x14ac:dyDescent="0.2">
      <c r="G28520" s="9"/>
    </row>
    <row r="28521" spans="7:7" x14ac:dyDescent="0.2">
      <c r="G28521" s="9"/>
    </row>
    <row r="28522" spans="7:7" x14ac:dyDescent="0.2">
      <c r="G28522" s="9"/>
    </row>
    <row r="28523" spans="7:7" x14ac:dyDescent="0.2">
      <c r="G28523" s="9"/>
    </row>
    <row r="28524" spans="7:7" x14ac:dyDescent="0.2">
      <c r="G28524" s="9"/>
    </row>
    <row r="28525" spans="7:7" x14ac:dyDescent="0.2">
      <c r="G28525" s="9"/>
    </row>
    <row r="28526" spans="7:7" x14ac:dyDescent="0.2">
      <c r="G28526" s="9"/>
    </row>
    <row r="28527" spans="7:7" x14ac:dyDescent="0.2">
      <c r="G28527" s="9"/>
    </row>
    <row r="28528" spans="7:7" x14ac:dyDescent="0.2">
      <c r="G28528" s="9"/>
    </row>
    <row r="28529" spans="7:7" x14ac:dyDescent="0.2">
      <c r="G28529" s="9"/>
    </row>
    <row r="28530" spans="7:7" x14ac:dyDescent="0.2">
      <c r="G28530" s="9"/>
    </row>
    <row r="28531" spans="7:7" x14ac:dyDescent="0.2">
      <c r="G28531" s="9"/>
    </row>
    <row r="28532" spans="7:7" x14ac:dyDescent="0.2">
      <c r="G28532" s="9"/>
    </row>
    <row r="28533" spans="7:7" x14ac:dyDescent="0.2">
      <c r="G28533" s="9"/>
    </row>
    <row r="28534" spans="7:7" x14ac:dyDescent="0.2">
      <c r="G28534" s="9"/>
    </row>
    <row r="28535" spans="7:7" x14ac:dyDescent="0.2">
      <c r="G28535" s="9"/>
    </row>
    <row r="28536" spans="7:7" x14ac:dyDescent="0.2">
      <c r="G28536" s="9"/>
    </row>
    <row r="28537" spans="7:7" x14ac:dyDescent="0.2">
      <c r="G28537" s="9"/>
    </row>
    <row r="28538" spans="7:7" x14ac:dyDescent="0.2">
      <c r="G28538" s="9"/>
    </row>
    <row r="28539" spans="7:7" x14ac:dyDescent="0.2">
      <c r="G28539" s="9"/>
    </row>
    <row r="28540" spans="7:7" x14ac:dyDescent="0.2">
      <c r="G28540" s="9"/>
    </row>
    <row r="28541" spans="7:7" x14ac:dyDescent="0.2">
      <c r="G28541" s="9"/>
    </row>
    <row r="28542" spans="7:7" x14ac:dyDescent="0.2">
      <c r="G28542" s="9"/>
    </row>
    <row r="28543" spans="7:7" x14ac:dyDescent="0.2">
      <c r="G28543" s="9"/>
    </row>
    <row r="28544" spans="7:7" x14ac:dyDescent="0.2">
      <c r="G28544" s="9"/>
    </row>
    <row r="28545" spans="7:7" x14ac:dyDescent="0.2">
      <c r="G28545" s="9"/>
    </row>
    <row r="28546" spans="7:7" x14ac:dyDescent="0.2">
      <c r="G28546" s="9"/>
    </row>
    <row r="28547" spans="7:7" x14ac:dyDescent="0.2">
      <c r="G28547" s="9"/>
    </row>
    <row r="28548" spans="7:7" x14ac:dyDescent="0.2">
      <c r="G28548" s="9"/>
    </row>
    <row r="28549" spans="7:7" x14ac:dyDescent="0.2">
      <c r="G28549" s="9"/>
    </row>
    <row r="28550" spans="7:7" x14ac:dyDescent="0.2">
      <c r="G28550" s="9"/>
    </row>
    <row r="28551" spans="7:7" x14ac:dyDescent="0.2">
      <c r="G28551" s="9"/>
    </row>
    <row r="28552" spans="7:7" x14ac:dyDescent="0.2">
      <c r="G28552" s="9"/>
    </row>
    <row r="28553" spans="7:7" x14ac:dyDescent="0.2">
      <c r="G28553" s="9"/>
    </row>
    <row r="28554" spans="7:7" x14ac:dyDescent="0.2">
      <c r="G28554" s="9"/>
    </row>
    <row r="28555" spans="7:7" x14ac:dyDescent="0.2">
      <c r="G28555" s="9"/>
    </row>
    <row r="28556" spans="7:7" x14ac:dyDescent="0.2">
      <c r="G28556" s="9"/>
    </row>
    <row r="28557" spans="7:7" x14ac:dyDescent="0.2">
      <c r="G28557" s="9"/>
    </row>
    <row r="28558" spans="7:7" x14ac:dyDescent="0.2">
      <c r="G28558" s="9"/>
    </row>
    <row r="28559" spans="7:7" x14ac:dyDescent="0.2">
      <c r="G28559" s="9"/>
    </row>
    <row r="28560" spans="7:7" x14ac:dyDescent="0.2">
      <c r="G28560" s="9"/>
    </row>
    <row r="28561" spans="7:7" x14ac:dyDescent="0.2">
      <c r="G28561" s="9"/>
    </row>
    <row r="28562" spans="7:7" x14ac:dyDescent="0.2">
      <c r="G28562" s="9"/>
    </row>
    <row r="28563" spans="7:7" x14ac:dyDescent="0.2">
      <c r="G28563" s="9"/>
    </row>
    <row r="28564" spans="7:7" x14ac:dyDescent="0.2">
      <c r="G28564" s="9"/>
    </row>
    <row r="28565" spans="7:7" x14ac:dyDescent="0.2">
      <c r="G28565" s="9"/>
    </row>
    <row r="28566" spans="7:7" x14ac:dyDescent="0.2">
      <c r="G28566" s="9"/>
    </row>
    <row r="28567" spans="7:7" x14ac:dyDescent="0.2">
      <c r="G28567" s="9"/>
    </row>
    <row r="28568" spans="7:7" x14ac:dyDescent="0.2">
      <c r="G28568" s="9"/>
    </row>
    <row r="28569" spans="7:7" x14ac:dyDescent="0.2">
      <c r="G28569" s="9"/>
    </row>
    <row r="28570" spans="7:7" x14ac:dyDescent="0.2">
      <c r="G28570" s="9"/>
    </row>
    <row r="28571" spans="7:7" x14ac:dyDescent="0.2">
      <c r="G28571" s="9"/>
    </row>
    <row r="28572" spans="7:7" x14ac:dyDescent="0.2">
      <c r="G28572" s="9"/>
    </row>
    <row r="28573" spans="7:7" x14ac:dyDescent="0.2">
      <c r="G28573" s="9"/>
    </row>
    <row r="28574" spans="7:7" x14ac:dyDescent="0.2">
      <c r="G28574" s="9"/>
    </row>
    <row r="28575" spans="7:7" x14ac:dyDescent="0.2">
      <c r="G28575" s="9"/>
    </row>
    <row r="28576" spans="7:7" x14ac:dyDescent="0.2">
      <c r="G28576" s="9"/>
    </row>
    <row r="28577" spans="7:7" x14ac:dyDescent="0.2">
      <c r="G28577" s="9"/>
    </row>
    <row r="28578" spans="7:7" x14ac:dyDescent="0.2">
      <c r="G28578" s="9"/>
    </row>
    <row r="28579" spans="7:7" x14ac:dyDescent="0.2">
      <c r="G28579" s="9"/>
    </row>
    <row r="28580" spans="7:7" x14ac:dyDescent="0.2">
      <c r="G28580" s="9"/>
    </row>
    <row r="28581" spans="7:7" x14ac:dyDescent="0.2">
      <c r="G28581" s="9"/>
    </row>
    <row r="28582" spans="7:7" x14ac:dyDescent="0.2">
      <c r="G28582" s="9"/>
    </row>
    <row r="28583" spans="7:7" x14ac:dyDescent="0.2">
      <c r="G28583" s="9"/>
    </row>
    <row r="28584" spans="7:7" x14ac:dyDescent="0.2">
      <c r="G28584" s="9"/>
    </row>
    <row r="28585" spans="7:7" x14ac:dyDescent="0.2">
      <c r="G28585" s="9"/>
    </row>
    <row r="28586" spans="7:7" x14ac:dyDescent="0.2">
      <c r="G28586" s="9"/>
    </row>
    <row r="28587" spans="7:7" x14ac:dyDescent="0.2">
      <c r="G28587" s="9"/>
    </row>
    <row r="28588" spans="7:7" x14ac:dyDescent="0.2">
      <c r="G28588" s="9"/>
    </row>
    <row r="28589" spans="7:7" x14ac:dyDescent="0.2">
      <c r="G28589" s="9"/>
    </row>
    <row r="28590" spans="7:7" x14ac:dyDescent="0.2">
      <c r="G28590" s="9"/>
    </row>
    <row r="28591" spans="7:7" x14ac:dyDescent="0.2">
      <c r="G28591" s="9"/>
    </row>
    <row r="28592" spans="7:7" x14ac:dyDescent="0.2">
      <c r="G28592" s="9"/>
    </row>
    <row r="28593" spans="7:7" x14ac:dyDescent="0.2">
      <c r="G28593" s="9"/>
    </row>
    <row r="28594" spans="7:7" x14ac:dyDescent="0.2">
      <c r="G28594" s="9"/>
    </row>
    <row r="28595" spans="7:7" x14ac:dyDescent="0.2">
      <c r="G28595" s="9"/>
    </row>
    <row r="28596" spans="7:7" x14ac:dyDescent="0.2">
      <c r="G28596" s="9"/>
    </row>
    <row r="28597" spans="7:7" x14ac:dyDescent="0.2">
      <c r="G28597" s="9"/>
    </row>
    <row r="28598" spans="7:7" x14ac:dyDescent="0.2">
      <c r="G28598" s="9"/>
    </row>
    <row r="28599" spans="7:7" x14ac:dyDescent="0.2">
      <c r="G28599" s="9"/>
    </row>
    <row r="28600" spans="7:7" x14ac:dyDescent="0.2">
      <c r="G28600" s="9"/>
    </row>
    <row r="28601" spans="7:7" x14ac:dyDescent="0.2">
      <c r="G28601" s="9"/>
    </row>
    <row r="28602" spans="7:7" x14ac:dyDescent="0.2">
      <c r="G28602" s="9"/>
    </row>
    <row r="28603" spans="7:7" x14ac:dyDescent="0.2">
      <c r="G28603" s="9"/>
    </row>
    <row r="28604" spans="7:7" x14ac:dyDescent="0.2">
      <c r="G28604" s="9"/>
    </row>
    <row r="28605" spans="7:7" x14ac:dyDescent="0.2">
      <c r="G28605" s="9"/>
    </row>
    <row r="28606" spans="7:7" x14ac:dyDescent="0.2">
      <c r="G28606" s="9"/>
    </row>
    <row r="28607" spans="7:7" x14ac:dyDescent="0.2">
      <c r="G28607" s="9"/>
    </row>
    <row r="28608" spans="7:7" x14ac:dyDescent="0.2">
      <c r="G28608" s="9"/>
    </row>
    <row r="28609" spans="7:7" x14ac:dyDescent="0.2">
      <c r="G28609" s="9"/>
    </row>
    <row r="28610" spans="7:7" x14ac:dyDescent="0.2">
      <c r="G28610" s="9"/>
    </row>
    <row r="28611" spans="7:7" x14ac:dyDescent="0.2">
      <c r="G28611" s="9"/>
    </row>
    <row r="28612" spans="7:7" x14ac:dyDescent="0.2">
      <c r="G28612" s="9"/>
    </row>
    <row r="28613" spans="7:7" x14ac:dyDescent="0.2">
      <c r="G28613" s="9"/>
    </row>
    <row r="28614" spans="7:7" x14ac:dyDescent="0.2">
      <c r="G28614" s="9"/>
    </row>
    <row r="28615" spans="7:7" x14ac:dyDescent="0.2">
      <c r="G28615" s="9"/>
    </row>
    <row r="28616" spans="7:7" x14ac:dyDescent="0.2">
      <c r="G28616" s="9"/>
    </row>
    <row r="28617" spans="7:7" x14ac:dyDescent="0.2">
      <c r="G28617" s="9"/>
    </row>
    <row r="28618" spans="7:7" x14ac:dyDescent="0.2">
      <c r="G28618" s="9"/>
    </row>
    <row r="28619" spans="7:7" x14ac:dyDescent="0.2">
      <c r="G28619" s="9"/>
    </row>
    <row r="28620" spans="7:7" x14ac:dyDescent="0.2">
      <c r="G28620" s="9"/>
    </row>
    <row r="28621" spans="7:7" x14ac:dyDescent="0.2">
      <c r="G28621" s="9"/>
    </row>
    <row r="28622" spans="7:7" x14ac:dyDescent="0.2">
      <c r="G28622" s="9"/>
    </row>
    <row r="28623" spans="7:7" x14ac:dyDescent="0.2">
      <c r="G28623" s="9"/>
    </row>
    <row r="28624" spans="7:7" x14ac:dyDescent="0.2">
      <c r="G28624" s="9"/>
    </row>
    <row r="28625" spans="7:7" x14ac:dyDescent="0.2">
      <c r="G28625" s="9"/>
    </row>
    <row r="28626" spans="7:7" x14ac:dyDescent="0.2">
      <c r="G28626" s="9"/>
    </row>
    <row r="28627" spans="7:7" x14ac:dyDescent="0.2">
      <c r="G28627" s="9"/>
    </row>
    <row r="28628" spans="7:7" x14ac:dyDescent="0.2">
      <c r="G28628" s="9"/>
    </row>
    <row r="28629" spans="7:7" x14ac:dyDescent="0.2">
      <c r="G28629" s="9"/>
    </row>
    <row r="28630" spans="7:7" x14ac:dyDescent="0.2">
      <c r="G28630" s="9"/>
    </row>
    <row r="28631" spans="7:7" x14ac:dyDescent="0.2">
      <c r="G28631" s="9"/>
    </row>
    <row r="28632" spans="7:7" x14ac:dyDescent="0.2">
      <c r="G28632" s="9"/>
    </row>
    <row r="28633" spans="7:7" x14ac:dyDescent="0.2">
      <c r="G28633" s="9"/>
    </row>
    <row r="28634" spans="7:7" x14ac:dyDescent="0.2">
      <c r="G28634" s="9"/>
    </row>
    <row r="28635" spans="7:7" x14ac:dyDescent="0.2">
      <c r="G28635" s="9"/>
    </row>
    <row r="28636" spans="7:7" x14ac:dyDescent="0.2">
      <c r="G28636" s="9"/>
    </row>
    <row r="28637" spans="7:7" x14ac:dyDescent="0.2">
      <c r="G28637" s="9"/>
    </row>
    <row r="28638" spans="7:7" x14ac:dyDescent="0.2">
      <c r="G28638" s="9"/>
    </row>
    <row r="28639" spans="7:7" x14ac:dyDescent="0.2">
      <c r="G28639" s="9"/>
    </row>
    <row r="28640" spans="7:7" x14ac:dyDescent="0.2">
      <c r="G28640" s="9"/>
    </row>
    <row r="28641" spans="7:7" x14ac:dyDescent="0.2">
      <c r="G28641" s="9"/>
    </row>
    <row r="28642" spans="7:7" x14ac:dyDescent="0.2">
      <c r="G28642" s="9"/>
    </row>
    <row r="28643" spans="7:7" x14ac:dyDescent="0.2">
      <c r="G28643" s="9"/>
    </row>
    <row r="28644" spans="7:7" x14ac:dyDescent="0.2">
      <c r="G28644" s="9"/>
    </row>
    <row r="28645" spans="7:7" x14ac:dyDescent="0.2">
      <c r="G28645" s="9"/>
    </row>
    <row r="28646" spans="7:7" x14ac:dyDescent="0.2">
      <c r="G28646" s="9"/>
    </row>
    <row r="28647" spans="7:7" x14ac:dyDescent="0.2">
      <c r="G28647" s="9"/>
    </row>
    <row r="28648" spans="7:7" x14ac:dyDescent="0.2">
      <c r="G28648" s="9"/>
    </row>
    <row r="28649" spans="7:7" x14ac:dyDescent="0.2">
      <c r="G28649" s="9"/>
    </row>
    <row r="28650" spans="7:7" x14ac:dyDescent="0.2">
      <c r="G28650" s="9"/>
    </row>
    <row r="28651" spans="7:7" x14ac:dyDescent="0.2">
      <c r="G28651" s="9"/>
    </row>
    <row r="28652" spans="7:7" x14ac:dyDescent="0.2">
      <c r="G28652" s="9"/>
    </row>
    <row r="28653" spans="7:7" x14ac:dyDescent="0.2">
      <c r="G28653" s="9"/>
    </row>
    <row r="28654" spans="7:7" x14ac:dyDescent="0.2">
      <c r="G28654" s="9"/>
    </row>
    <row r="28655" spans="7:7" x14ac:dyDescent="0.2">
      <c r="G28655" s="9"/>
    </row>
    <row r="28656" spans="7:7" x14ac:dyDescent="0.2">
      <c r="G28656" s="9"/>
    </row>
    <row r="28657" spans="7:7" x14ac:dyDescent="0.2">
      <c r="G28657" s="9"/>
    </row>
    <row r="28658" spans="7:7" x14ac:dyDescent="0.2">
      <c r="G28658" s="9"/>
    </row>
    <row r="28659" spans="7:7" x14ac:dyDescent="0.2">
      <c r="G28659" s="9"/>
    </row>
    <row r="28660" spans="7:7" x14ac:dyDescent="0.2">
      <c r="G28660" s="9"/>
    </row>
    <row r="28661" spans="7:7" x14ac:dyDescent="0.2">
      <c r="G28661" s="9"/>
    </row>
    <row r="28662" spans="7:7" x14ac:dyDescent="0.2">
      <c r="G28662" s="9"/>
    </row>
    <row r="28663" spans="7:7" x14ac:dyDescent="0.2">
      <c r="G28663" s="9"/>
    </row>
    <row r="28664" spans="7:7" x14ac:dyDescent="0.2">
      <c r="G28664" s="9"/>
    </row>
    <row r="28665" spans="7:7" x14ac:dyDescent="0.2">
      <c r="G28665" s="9"/>
    </row>
    <row r="28666" spans="7:7" x14ac:dyDescent="0.2">
      <c r="G28666" s="9"/>
    </row>
    <row r="28667" spans="7:7" x14ac:dyDescent="0.2">
      <c r="G28667" s="9"/>
    </row>
    <row r="28668" spans="7:7" x14ac:dyDescent="0.2">
      <c r="G28668" s="9"/>
    </row>
    <row r="28669" spans="7:7" x14ac:dyDescent="0.2">
      <c r="G28669" s="9"/>
    </row>
    <row r="28670" spans="7:7" x14ac:dyDescent="0.2">
      <c r="G28670" s="9"/>
    </row>
    <row r="28671" spans="7:7" x14ac:dyDescent="0.2">
      <c r="G28671" s="9"/>
    </row>
    <row r="28672" spans="7:7" x14ac:dyDescent="0.2">
      <c r="G28672" s="9"/>
    </row>
    <row r="28673" spans="7:7" x14ac:dyDescent="0.2">
      <c r="G28673" s="9"/>
    </row>
    <row r="28674" spans="7:7" x14ac:dyDescent="0.2">
      <c r="G28674" s="9"/>
    </row>
    <row r="28675" spans="7:7" x14ac:dyDescent="0.2">
      <c r="G28675" s="9"/>
    </row>
    <row r="28676" spans="7:7" x14ac:dyDescent="0.2">
      <c r="G28676" s="9"/>
    </row>
    <row r="28677" spans="7:7" x14ac:dyDescent="0.2">
      <c r="G28677" s="9"/>
    </row>
    <row r="28678" spans="7:7" x14ac:dyDescent="0.2">
      <c r="G28678" s="9"/>
    </row>
    <row r="28679" spans="7:7" x14ac:dyDescent="0.2">
      <c r="G28679" s="9"/>
    </row>
    <row r="28680" spans="7:7" x14ac:dyDescent="0.2">
      <c r="G28680" s="9"/>
    </row>
    <row r="28681" spans="7:7" x14ac:dyDescent="0.2">
      <c r="G28681" s="9"/>
    </row>
    <row r="28682" spans="7:7" x14ac:dyDescent="0.2">
      <c r="G28682" s="9"/>
    </row>
    <row r="28683" spans="7:7" x14ac:dyDescent="0.2">
      <c r="G28683" s="9"/>
    </row>
    <row r="28684" spans="7:7" x14ac:dyDescent="0.2">
      <c r="G28684" s="9"/>
    </row>
    <row r="28685" spans="7:7" x14ac:dyDescent="0.2">
      <c r="G28685" s="9"/>
    </row>
    <row r="28686" spans="7:7" x14ac:dyDescent="0.2">
      <c r="G28686" s="9"/>
    </row>
    <row r="28687" spans="7:7" x14ac:dyDescent="0.2">
      <c r="G28687" s="9"/>
    </row>
    <row r="28688" spans="7:7" x14ac:dyDescent="0.2">
      <c r="G28688" s="9"/>
    </row>
    <row r="28689" spans="7:7" x14ac:dyDescent="0.2">
      <c r="G28689" s="9"/>
    </row>
    <row r="28690" spans="7:7" x14ac:dyDescent="0.2">
      <c r="G28690" s="9"/>
    </row>
    <row r="28691" spans="7:7" x14ac:dyDescent="0.2">
      <c r="G28691" s="9"/>
    </row>
    <row r="28692" spans="7:7" x14ac:dyDescent="0.2">
      <c r="G28692" s="9"/>
    </row>
    <row r="28693" spans="7:7" x14ac:dyDescent="0.2">
      <c r="G28693" s="9"/>
    </row>
    <row r="28694" spans="7:7" x14ac:dyDescent="0.2">
      <c r="G28694" s="9"/>
    </row>
    <row r="28695" spans="7:7" x14ac:dyDescent="0.2">
      <c r="G28695" s="9"/>
    </row>
    <row r="28696" spans="7:7" x14ac:dyDescent="0.2">
      <c r="G28696" s="9"/>
    </row>
    <row r="28697" spans="7:7" x14ac:dyDescent="0.2">
      <c r="G28697" s="9"/>
    </row>
    <row r="28698" spans="7:7" x14ac:dyDescent="0.2">
      <c r="G28698" s="9"/>
    </row>
    <row r="28699" spans="7:7" x14ac:dyDescent="0.2">
      <c r="G28699" s="9"/>
    </row>
    <row r="28700" spans="7:7" x14ac:dyDescent="0.2">
      <c r="G28700" s="9"/>
    </row>
    <row r="28701" spans="7:7" x14ac:dyDescent="0.2">
      <c r="G28701" s="9"/>
    </row>
    <row r="28702" spans="7:7" x14ac:dyDescent="0.2">
      <c r="G28702" s="9"/>
    </row>
    <row r="28703" spans="7:7" x14ac:dyDescent="0.2">
      <c r="G28703" s="9"/>
    </row>
    <row r="28704" spans="7:7" x14ac:dyDescent="0.2">
      <c r="G28704" s="9"/>
    </row>
    <row r="28705" spans="7:7" x14ac:dyDescent="0.2">
      <c r="G28705" s="9"/>
    </row>
    <row r="28706" spans="7:7" x14ac:dyDescent="0.2">
      <c r="G28706" s="9"/>
    </row>
    <row r="28707" spans="7:7" x14ac:dyDescent="0.2">
      <c r="G28707" s="9"/>
    </row>
    <row r="28708" spans="7:7" x14ac:dyDescent="0.2">
      <c r="G28708" s="9"/>
    </row>
    <row r="28709" spans="7:7" x14ac:dyDescent="0.2">
      <c r="G28709" s="9"/>
    </row>
    <row r="28710" spans="7:7" x14ac:dyDescent="0.2">
      <c r="G28710" s="9"/>
    </row>
    <row r="28711" spans="7:7" x14ac:dyDescent="0.2">
      <c r="G28711" s="9"/>
    </row>
    <row r="28712" spans="7:7" x14ac:dyDescent="0.2">
      <c r="G28712" s="9"/>
    </row>
    <row r="28713" spans="7:7" x14ac:dyDescent="0.2">
      <c r="G28713" s="9"/>
    </row>
    <row r="28714" spans="7:7" x14ac:dyDescent="0.2">
      <c r="G28714" s="9"/>
    </row>
    <row r="28715" spans="7:7" x14ac:dyDescent="0.2">
      <c r="G28715" s="9"/>
    </row>
    <row r="28716" spans="7:7" x14ac:dyDescent="0.2">
      <c r="G28716" s="9"/>
    </row>
    <row r="28717" spans="7:7" x14ac:dyDescent="0.2">
      <c r="G28717" s="9"/>
    </row>
    <row r="28718" spans="7:7" x14ac:dyDescent="0.2">
      <c r="G28718" s="9"/>
    </row>
    <row r="28719" spans="7:7" x14ac:dyDescent="0.2">
      <c r="G28719" s="9"/>
    </row>
    <row r="28720" spans="7:7" x14ac:dyDescent="0.2">
      <c r="G28720" s="9"/>
    </row>
    <row r="28721" spans="7:7" x14ac:dyDescent="0.2">
      <c r="G28721" s="9"/>
    </row>
    <row r="28722" spans="7:7" x14ac:dyDescent="0.2">
      <c r="G28722" s="9"/>
    </row>
    <row r="28723" spans="7:7" x14ac:dyDescent="0.2">
      <c r="G28723" s="9"/>
    </row>
    <row r="28724" spans="7:7" x14ac:dyDescent="0.2">
      <c r="G28724" s="9"/>
    </row>
    <row r="28725" spans="7:7" x14ac:dyDescent="0.2">
      <c r="G28725" s="9"/>
    </row>
    <row r="28726" spans="7:7" x14ac:dyDescent="0.2">
      <c r="G28726" s="9"/>
    </row>
    <row r="28727" spans="7:7" x14ac:dyDescent="0.2">
      <c r="G28727" s="9"/>
    </row>
    <row r="28728" spans="7:7" x14ac:dyDescent="0.2">
      <c r="G28728" s="9"/>
    </row>
    <row r="28729" spans="7:7" x14ac:dyDescent="0.2">
      <c r="G28729" s="9"/>
    </row>
    <row r="28730" spans="7:7" x14ac:dyDescent="0.2">
      <c r="G28730" s="9"/>
    </row>
    <row r="28731" spans="7:7" x14ac:dyDescent="0.2">
      <c r="G28731" s="9"/>
    </row>
    <row r="28732" spans="7:7" x14ac:dyDescent="0.2">
      <c r="G28732" s="9"/>
    </row>
    <row r="28733" spans="7:7" x14ac:dyDescent="0.2">
      <c r="G28733" s="9"/>
    </row>
    <row r="28734" spans="7:7" x14ac:dyDescent="0.2">
      <c r="G28734" s="9"/>
    </row>
    <row r="28735" spans="7:7" x14ac:dyDescent="0.2">
      <c r="G28735" s="9"/>
    </row>
    <row r="28736" spans="7:7" x14ac:dyDescent="0.2">
      <c r="G28736" s="9"/>
    </row>
    <row r="28737" spans="7:7" x14ac:dyDescent="0.2">
      <c r="G28737" s="9"/>
    </row>
    <row r="28738" spans="7:7" x14ac:dyDescent="0.2">
      <c r="G28738" s="9"/>
    </row>
    <row r="28739" spans="7:7" x14ac:dyDescent="0.2">
      <c r="G28739" s="9"/>
    </row>
    <row r="28740" spans="7:7" x14ac:dyDescent="0.2">
      <c r="G28740" s="9"/>
    </row>
    <row r="28741" spans="7:7" x14ac:dyDescent="0.2">
      <c r="G28741" s="9"/>
    </row>
    <row r="28742" spans="7:7" x14ac:dyDescent="0.2">
      <c r="G28742" s="9"/>
    </row>
    <row r="28743" spans="7:7" x14ac:dyDescent="0.2">
      <c r="G28743" s="9"/>
    </row>
    <row r="28744" spans="7:7" x14ac:dyDescent="0.2">
      <c r="G28744" s="9"/>
    </row>
    <row r="28745" spans="7:7" x14ac:dyDescent="0.2">
      <c r="G28745" s="9"/>
    </row>
    <row r="28746" spans="7:7" x14ac:dyDescent="0.2">
      <c r="G28746" s="9"/>
    </row>
    <row r="28747" spans="7:7" x14ac:dyDescent="0.2">
      <c r="G28747" s="9"/>
    </row>
    <row r="28748" spans="7:7" x14ac:dyDescent="0.2">
      <c r="G28748" s="9"/>
    </row>
    <row r="28749" spans="7:7" x14ac:dyDescent="0.2">
      <c r="G28749" s="9"/>
    </row>
    <row r="28750" spans="7:7" x14ac:dyDescent="0.2">
      <c r="G28750" s="9"/>
    </row>
    <row r="28751" spans="7:7" x14ac:dyDescent="0.2">
      <c r="G28751" s="9"/>
    </row>
    <row r="28752" spans="7:7" x14ac:dyDescent="0.2">
      <c r="G28752" s="9"/>
    </row>
    <row r="28753" spans="7:7" x14ac:dyDescent="0.2">
      <c r="G28753" s="9"/>
    </row>
    <row r="28754" spans="7:7" x14ac:dyDescent="0.2">
      <c r="G28754" s="9"/>
    </row>
    <row r="28755" spans="7:7" x14ac:dyDescent="0.2">
      <c r="G28755" s="9"/>
    </row>
    <row r="28756" spans="7:7" x14ac:dyDescent="0.2">
      <c r="G28756" s="9"/>
    </row>
    <row r="28757" spans="7:7" x14ac:dyDescent="0.2">
      <c r="G28757" s="9"/>
    </row>
    <row r="28758" spans="7:7" x14ac:dyDescent="0.2">
      <c r="G28758" s="9"/>
    </row>
    <row r="28759" spans="7:7" x14ac:dyDescent="0.2">
      <c r="G28759" s="9"/>
    </row>
    <row r="28760" spans="7:7" x14ac:dyDescent="0.2">
      <c r="G28760" s="9"/>
    </row>
    <row r="28761" spans="7:7" x14ac:dyDescent="0.2">
      <c r="G28761" s="9"/>
    </row>
    <row r="28762" spans="7:7" x14ac:dyDescent="0.2">
      <c r="G28762" s="9"/>
    </row>
    <row r="28763" spans="7:7" x14ac:dyDescent="0.2">
      <c r="G28763" s="9"/>
    </row>
    <row r="28764" spans="7:7" x14ac:dyDescent="0.2">
      <c r="G28764" s="9"/>
    </row>
    <row r="28765" spans="7:7" x14ac:dyDescent="0.2">
      <c r="G28765" s="9"/>
    </row>
    <row r="28766" spans="7:7" x14ac:dyDescent="0.2">
      <c r="G28766" s="9"/>
    </row>
    <row r="28767" spans="7:7" x14ac:dyDescent="0.2">
      <c r="G28767" s="9"/>
    </row>
    <row r="28768" spans="7:7" x14ac:dyDescent="0.2">
      <c r="G28768" s="9"/>
    </row>
    <row r="28769" spans="7:7" x14ac:dyDescent="0.2">
      <c r="G28769" s="9"/>
    </row>
    <row r="28770" spans="7:7" x14ac:dyDescent="0.2">
      <c r="G28770" s="9"/>
    </row>
    <row r="28771" spans="7:7" x14ac:dyDescent="0.2">
      <c r="G28771" s="9"/>
    </row>
    <row r="28772" spans="7:7" x14ac:dyDescent="0.2">
      <c r="G28772" s="9"/>
    </row>
    <row r="28773" spans="7:7" x14ac:dyDescent="0.2">
      <c r="G28773" s="9"/>
    </row>
    <row r="28774" spans="7:7" x14ac:dyDescent="0.2">
      <c r="G28774" s="9"/>
    </row>
    <row r="28775" spans="7:7" x14ac:dyDescent="0.2">
      <c r="G28775" s="9"/>
    </row>
    <row r="28776" spans="7:7" x14ac:dyDescent="0.2">
      <c r="G28776" s="9"/>
    </row>
    <row r="28777" spans="7:7" x14ac:dyDescent="0.2">
      <c r="G28777" s="9"/>
    </row>
    <row r="28778" spans="7:7" x14ac:dyDescent="0.2">
      <c r="G28778" s="9"/>
    </row>
    <row r="28779" spans="7:7" x14ac:dyDescent="0.2">
      <c r="G28779" s="9"/>
    </row>
    <row r="28780" spans="7:7" x14ac:dyDescent="0.2">
      <c r="G28780" s="9"/>
    </row>
    <row r="28781" spans="7:7" x14ac:dyDescent="0.2">
      <c r="G28781" s="9"/>
    </row>
    <row r="28782" spans="7:7" x14ac:dyDescent="0.2">
      <c r="G28782" s="9"/>
    </row>
    <row r="28783" spans="7:7" x14ac:dyDescent="0.2">
      <c r="G28783" s="9"/>
    </row>
    <row r="28784" spans="7:7" x14ac:dyDescent="0.2">
      <c r="G28784" s="9"/>
    </row>
    <row r="28785" spans="7:7" x14ac:dyDescent="0.2">
      <c r="G28785" s="9"/>
    </row>
    <row r="28786" spans="7:7" x14ac:dyDescent="0.2">
      <c r="G28786" s="9"/>
    </row>
    <row r="28787" spans="7:7" x14ac:dyDescent="0.2">
      <c r="G28787" s="9"/>
    </row>
    <row r="28788" spans="7:7" x14ac:dyDescent="0.2">
      <c r="G28788" s="9"/>
    </row>
    <row r="28789" spans="7:7" x14ac:dyDescent="0.2">
      <c r="G28789" s="9"/>
    </row>
    <row r="28790" spans="7:7" x14ac:dyDescent="0.2">
      <c r="G28790" s="9"/>
    </row>
    <row r="28791" spans="7:7" x14ac:dyDescent="0.2">
      <c r="G28791" s="9"/>
    </row>
    <row r="28792" spans="7:7" x14ac:dyDescent="0.2">
      <c r="G28792" s="9"/>
    </row>
    <row r="28793" spans="7:7" x14ac:dyDescent="0.2">
      <c r="G28793" s="9"/>
    </row>
    <row r="28794" spans="7:7" x14ac:dyDescent="0.2">
      <c r="G28794" s="9"/>
    </row>
    <row r="28795" spans="7:7" x14ac:dyDescent="0.2">
      <c r="G28795" s="9"/>
    </row>
    <row r="28796" spans="7:7" x14ac:dyDescent="0.2">
      <c r="G28796" s="9"/>
    </row>
    <row r="28797" spans="7:7" x14ac:dyDescent="0.2">
      <c r="G28797" s="9"/>
    </row>
    <row r="28798" spans="7:7" x14ac:dyDescent="0.2">
      <c r="G28798" s="9"/>
    </row>
    <row r="28799" spans="7:7" x14ac:dyDescent="0.2">
      <c r="G28799" s="9"/>
    </row>
    <row r="28800" spans="7:7" x14ac:dyDescent="0.2">
      <c r="G28800" s="9"/>
    </row>
    <row r="28801" spans="7:7" x14ac:dyDescent="0.2">
      <c r="G28801" s="9"/>
    </row>
    <row r="28802" spans="7:7" x14ac:dyDescent="0.2">
      <c r="G28802" s="9"/>
    </row>
    <row r="28803" spans="7:7" x14ac:dyDescent="0.2">
      <c r="G28803" s="9"/>
    </row>
    <row r="28804" spans="7:7" x14ac:dyDescent="0.2">
      <c r="G28804" s="9"/>
    </row>
    <row r="28805" spans="7:7" x14ac:dyDescent="0.2">
      <c r="G28805" s="9"/>
    </row>
    <row r="28806" spans="7:7" x14ac:dyDescent="0.2">
      <c r="G28806" s="9"/>
    </row>
    <row r="28807" spans="7:7" x14ac:dyDescent="0.2">
      <c r="G28807" s="9"/>
    </row>
    <row r="28808" spans="7:7" x14ac:dyDescent="0.2">
      <c r="G28808" s="9"/>
    </row>
    <row r="28809" spans="7:7" x14ac:dyDescent="0.2">
      <c r="G28809" s="9"/>
    </row>
    <row r="28810" spans="7:7" x14ac:dyDescent="0.2">
      <c r="G28810" s="9"/>
    </row>
    <row r="28811" spans="7:7" x14ac:dyDescent="0.2">
      <c r="G28811" s="9"/>
    </row>
    <row r="28812" spans="7:7" x14ac:dyDescent="0.2">
      <c r="G28812" s="9"/>
    </row>
    <row r="28813" spans="7:7" x14ac:dyDescent="0.2">
      <c r="G28813" s="9"/>
    </row>
    <row r="28814" spans="7:7" x14ac:dyDescent="0.2">
      <c r="G28814" s="9"/>
    </row>
    <row r="28815" spans="7:7" x14ac:dyDescent="0.2">
      <c r="G28815" s="9"/>
    </row>
    <row r="28816" spans="7:7" x14ac:dyDescent="0.2">
      <c r="G28816" s="9"/>
    </row>
    <row r="28817" spans="7:7" x14ac:dyDescent="0.2">
      <c r="G28817" s="9"/>
    </row>
    <row r="28818" spans="7:7" x14ac:dyDescent="0.2">
      <c r="G28818" s="9"/>
    </row>
    <row r="28819" spans="7:7" x14ac:dyDescent="0.2">
      <c r="G28819" s="9"/>
    </row>
    <row r="28820" spans="7:7" x14ac:dyDescent="0.2">
      <c r="G28820" s="9"/>
    </row>
    <row r="28821" spans="7:7" x14ac:dyDescent="0.2">
      <c r="G28821" s="9"/>
    </row>
    <row r="28822" spans="7:7" x14ac:dyDescent="0.2">
      <c r="G28822" s="9"/>
    </row>
    <row r="28823" spans="7:7" x14ac:dyDescent="0.2">
      <c r="G28823" s="9"/>
    </row>
    <row r="28824" spans="7:7" x14ac:dyDescent="0.2">
      <c r="G28824" s="9"/>
    </row>
    <row r="28825" spans="7:7" x14ac:dyDescent="0.2">
      <c r="G28825" s="9"/>
    </row>
    <row r="28826" spans="7:7" x14ac:dyDescent="0.2">
      <c r="G28826" s="9"/>
    </row>
    <row r="28827" spans="7:7" x14ac:dyDescent="0.2">
      <c r="G28827" s="9"/>
    </row>
    <row r="28828" spans="7:7" x14ac:dyDescent="0.2">
      <c r="G28828" s="9"/>
    </row>
    <row r="28829" spans="7:7" x14ac:dyDescent="0.2">
      <c r="G28829" s="9"/>
    </row>
    <row r="28830" spans="7:7" x14ac:dyDescent="0.2">
      <c r="G28830" s="9"/>
    </row>
    <row r="28831" spans="7:7" x14ac:dyDescent="0.2">
      <c r="G28831" s="9"/>
    </row>
    <row r="28832" spans="7:7" x14ac:dyDescent="0.2">
      <c r="G28832" s="9"/>
    </row>
    <row r="28833" spans="7:7" x14ac:dyDescent="0.2">
      <c r="G28833" s="9"/>
    </row>
    <row r="28834" spans="7:7" x14ac:dyDescent="0.2">
      <c r="G28834" s="9"/>
    </row>
    <row r="28835" spans="7:7" x14ac:dyDescent="0.2">
      <c r="G28835" s="9"/>
    </row>
    <row r="28836" spans="7:7" x14ac:dyDescent="0.2">
      <c r="G28836" s="9"/>
    </row>
    <row r="28837" spans="7:7" x14ac:dyDescent="0.2">
      <c r="G28837" s="9"/>
    </row>
    <row r="28838" spans="7:7" x14ac:dyDescent="0.2">
      <c r="G28838" s="9"/>
    </row>
    <row r="28839" spans="7:7" x14ac:dyDescent="0.2">
      <c r="G28839" s="9"/>
    </row>
    <row r="28840" spans="7:7" x14ac:dyDescent="0.2">
      <c r="G28840" s="9"/>
    </row>
    <row r="28841" spans="7:7" x14ac:dyDescent="0.2">
      <c r="G28841" s="9"/>
    </row>
    <row r="28842" spans="7:7" x14ac:dyDescent="0.2">
      <c r="G28842" s="9"/>
    </row>
    <row r="28843" spans="7:7" x14ac:dyDescent="0.2">
      <c r="G28843" s="9"/>
    </row>
    <row r="28844" spans="7:7" x14ac:dyDescent="0.2">
      <c r="G28844" s="9"/>
    </row>
    <row r="28845" spans="7:7" x14ac:dyDescent="0.2">
      <c r="G28845" s="9"/>
    </row>
    <row r="28846" spans="7:7" x14ac:dyDescent="0.2">
      <c r="G28846" s="9"/>
    </row>
    <row r="28847" spans="7:7" x14ac:dyDescent="0.2">
      <c r="G28847" s="9"/>
    </row>
    <row r="28848" spans="7:7" x14ac:dyDescent="0.2">
      <c r="G28848" s="9"/>
    </row>
    <row r="28849" spans="7:7" x14ac:dyDescent="0.2">
      <c r="G28849" s="9"/>
    </row>
    <row r="28850" spans="7:7" x14ac:dyDescent="0.2">
      <c r="G28850" s="9"/>
    </row>
    <row r="28851" spans="7:7" x14ac:dyDescent="0.2">
      <c r="G28851" s="9"/>
    </row>
    <row r="28852" spans="7:7" x14ac:dyDescent="0.2">
      <c r="G28852" s="9"/>
    </row>
    <row r="28853" spans="7:7" x14ac:dyDescent="0.2">
      <c r="G28853" s="9"/>
    </row>
    <row r="28854" spans="7:7" x14ac:dyDescent="0.2">
      <c r="G28854" s="9"/>
    </row>
    <row r="28855" spans="7:7" x14ac:dyDescent="0.2">
      <c r="G28855" s="9"/>
    </row>
    <row r="28856" spans="7:7" x14ac:dyDescent="0.2">
      <c r="G28856" s="9"/>
    </row>
    <row r="28857" spans="7:7" x14ac:dyDescent="0.2">
      <c r="G28857" s="9"/>
    </row>
    <row r="28858" spans="7:7" x14ac:dyDescent="0.2">
      <c r="G28858" s="9"/>
    </row>
    <row r="28859" spans="7:7" x14ac:dyDescent="0.2">
      <c r="G28859" s="9"/>
    </row>
    <row r="28860" spans="7:7" x14ac:dyDescent="0.2">
      <c r="G28860" s="9"/>
    </row>
    <row r="28861" spans="7:7" x14ac:dyDescent="0.2">
      <c r="G28861" s="9"/>
    </row>
    <row r="28862" spans="7:7" x14ac:dyDescent="0.2">
      <c r="G28862" s="9"/>
    </row>
    <row r="28863" spans="7:7" x14ac:dyDescent="0.2">
      <c r="G28863" s="9"/>
    </row>
    <row r="28864" spans="7:7" x14ac:dyDescent="0.2">
      <c r="G28864" s="9"/>
    </row>
    <row r="28865" spans="7:7" x14ac:dyDescent="0.2">
      <c r="G28865" s="9"/>
    </row>
    <row r="28866" spans="7:7" x14ac:dyDescent="0.2">
      <c r="G28866" s="9"/>
    </row>
    <row r="28867" spans="7:7" x14ac:dyDescent="0.2">
      <c r="G28867" s="9"/>
    </row>
    <row r="28868" spans="7:7" x14ac:dyDescent="0.2">
      <c r="G28868" s="9"/>
    </row>
    <row r="28869" spans="7:7" x14ac:dyDescent="0.2">
      <c r="G28869" s="9"/>
    </row>
    <row r="28870" spans="7:7" x14ac:dyDescent="0.2">
      <c r="G28870" s="9"/>
    </row>
    <row r="28871" spans="7:7" x14ac:dyDescent="0.2">
      <c r="G28871" s="9"/>
    </row>
    <row r="28872" spans="7:7" x14ac:dyDescent="0.2">
      <c r="G28872" s="9"/>
    </row>
    <row r="28873" spans="7:7" x14ac:dyDescent="0.2">
      <c r="G28873" s="9"/>
    </row>
    <row r="28874" spans="7:7" x14ac:dyDescent="0.2">
      <c r="G28874" s="9"/>
    </row>
    <row r="28875" spans="7:7" x14ac:dyDescent="0.2">
      <c r="G28875" s="9"/>
    </row>
    <row r="28876" spans="7:7" x14ac:dyDescent="0.2">
      <c r="G28876" s="9"/>
    </row>
    <row r="28877" spans="7:7" x14ac:dyDescent="0.2">
      <c r="G28877" s="9"/>
    </row>
    <row r="28878" spans="7:7" x14ac:dyDescent="0.2">
      <c r="G28878" s="9"/>
    </row>
    <row r="28879" spans="7:7" x14ac:dyDescent="0.2">
      <c r="G28879" s="9"/>
    </row>
    <row r="28880" spans="7:7" x14ac:dyDescent="0.2">
      <c r="G28880" s="9"/>
    </row>
    <row r="28881" spans="7:7" x14ac:dyDescent="0.2">
      <c r="G28881" s="9"/>
    </row>
    <row r="28882" spans="7:7" x14ac:dyDescent="0.2">
      <c r="G28882" s="9"/>
    </row>
    <row r="28883" spans="7:7" x14ac:dyDescent="0.2">
      <c r="G28883" s="9"/>
    </row>
    <row r="28884" spans="7:7" x14ac:dyDescent="0.2">
      <c r="G28884" s="9"/>
    </row>
    <row r="28885" spans="7:7" x14ac:dyDescent="0.2">
      <c r="G28885" s="9"/>
    </row>
    <row r="28886" spans="7:7" x14ac:dyDescent="0.2">
      <c r="G28886" s="9"/>
    </row>
    <row r="28887" spans="7:7" x14ac:dyDescent="0.2">
      <c r="G28887" s="9"/>
    </row>
    <row r="28888" spans="7:7" x14ac:dyDescent="0.2">
      <c r="G28888" s="9"/>
    </row>
    <row r="28889" spans="7:7" x14ac:dyDescent="0.2">
      <c r="G28889" s="9"/>
    </row>
    <row r="28890" spans="7:7" x14ac:dyDescent="0.2">
      <c r="G28890" s="9"/>
    </row>
    <row r="28891" spans="7:7" x14ac:dyDescent="0.2">
      <c r="G28891" s="9"/>
    </row>
    <row r="28892" spans="7:7" x14ac:dyDescent="0.2">
      <c r="G28892" s="9"/>
    </row>
    <row r="28893" spans="7:7" x14ac:dyDescent="0.2">
      <c r="G28893" s="9"/>
    </row>
    <row r="28894" spans="7:7" x14ac:dyDescent="0.2">
      <c r="G28894" s="9"/>
    </row>
    <row r="28895" spans="7:7" x14ac:dyDescent="0.2">
      <c r="G28895" s="9"/>
    </row>
    <row r="28896" spans="7:7" x14ac:dyDescent="0.2">
      <c r="G28896" s="9"/>
    </row>
    <row r="28897" spans="7:7" x14ac:dyDescent="0.2">
      <c r="G28897" s="9"/>
    </row>
    <row r="28898" spans="7:7" x14ac:dyDescent="0.2">
      <c r="G28898" s="9"/>
    </row>
    <row r="28899" spans="7:7" x14ac:dyDescent="0.2">
      <c r="G28899" s="9"/>
    </row>
    <row r="28900" spans="7:7" x14ac:dyDescent="0.2">
      <c r="G28900" s="9"/>
    </row>
    <row r="28901" spans="7:7" x14ac:dyDescent="0.2">
      <c r="G28901" s="9"/>
    </row>
    <row r="28902" spans="7:7" x14ac:dyDescent="0.2">
      <c r="G28902" s="9"/>
    </row>
    <row r="28903" spans="7:7" x14ac:dyDescent="0.2">
      <c r="G28903" s="9"/>
    </row>
    <row r="28904" spans="7:7" x14ac:dyDescent="0.2">
      <c r="G28904" s="9"/>
    </row>
    <row r="28905" spans="7:7" x14ac:dyDescent="0.2">
      <c r="G28905" s="9"/>
    </row>
    <row r="28906" spans="7:7" x14ac:dyDescent="0.2">
      <c r="G28906" s="9"/>
    </row>
    <row r="28907" spans="7:7" x14ac:dyDescent="0.2">
      <c r="G28907" s="9"/>
    </row>
    <row r="28908" spans="7:7" x14ac:dyDescent="0.2">
      <c r="G28908" s="9"/>
    </row>
    <row r="28909" spans="7:7" x14ac:dyDescent="0.2">
      <c r="G28909" s="9"/>
    </row>
    <row r="28910" spans="7:7" x14ac:dyDescent="0.2">
      <c r="G28910" s="9"/>
    </row>
    <row r="28911" spans="7:7" x14ac:dyDescent="0.2">
      <c r="G28911" s="9"/>
    </row>
    <row r="28912" spans="7:7" x14ac:dyDescent="0.2">
      <c r="G28912" s="9"/>
    </row>
    <row r="28913" spans="7:7" x14ac:dyDescent="0.2">
      <c r="G28913" s="9"/>
    </row>
    <row r="28914" spans="7:7" x14ac:dyDescent="0.2">
      <c r="G28914" s="9"/>
    </row>
    <row r="28915" spans="7:7" x14ac:dyDescent="0.2">
      <c r="G28915" s="9"/>
    </row>
    <row r="28916" spans="7:7" x14ac:dyDescent="0.2">
      <c r="G28916" s="9"/>
    </row>
    <row r="28917" spans="7:7" x14ac:dyDescent="0.2">
      <c r="G28917" s="9"/>
    </row>
    <row r="28918" spans="7:7" x14ac:dyDescent="0.2">
      <c r="G28918" s="9"/>
    </row>
    <row r="28919" spans="7:7" x14ac:dyDescent="0.2">
      <c r="G28919" s="9"/>
    </row>
    <row r="28920" spans="7:7" x14ac:dyDescent="0.2">
      <c r="G28920" s="9"/>
    </row>
    <row r="28921" spans="7:7" x14ac:dyDescent="0.2">
      <c r="G28921" s="9"/>
    </row>
    <row r="28922" spans="7:7" x14ac:dyDescent="0.2">
      <c r="G28922" s="9"/>
    </row>
    <row r="28923" spans="7:7" x14ac:dyDescent="0.2">
      <c r="G28923" s="9"/>
    </row>
    <row r="28924" spans="7:7" x14ac:dyDescent="0.2">
      <c r="G28924" s="9"/>
    </row>
    <row r="28925" spans="7:7" x14ac:dyDescent="0.2">
      <c r="G28925" s="9"/>
    </row>
    <row r="28926" spans="7:7" x14ac:dyDescent="0.2">
      <c r="G28926" s="9"/>
    </row>
    <row r="28927" spans="7:7" x14ac:dyDescent="0.2">
      <c r="G28927" s="9"/>
    </row>
    <row r="28928" spans="7:7" x14ac:dyDescent="0.2">
      <c r="G28928" s="9"/>
    </row>
    <row r="28929" spans="7:7" x14ac:dyDescent="0.2">
      <c r="G28929" s="9"/>
    </row>
    <row r="28930" spans="7:7" x14ac:dyDescent="0.2">
      <c r="G28930" s="9"/>
    </row>
    <row r="28931" spans="7:7" x14ac:dyDescent="0.2">
      <c r="G28931" s="9"/>
    </row>
    <row r="28932" spans="7:7" x14ac:dyDescent="0.2">
      <c r="G28932" s="9"/>
    </row>
    <row r="28933" spans="7:7" x14ac:dyDescent="0.2">
      <c r="G28933" s="9"/>
    </row>
    <row r="28934" spans="7:7" x14ac:dyDescent="0.2">
      <c r="G28934" s="9"/>
    </row>
    <row r="28935" spans="7:7" x14ac:dyDescent="0.2">
      <c r="G28935" s="9"/>
    </row>
    <row r="28936" spans="7:7" x14ac:dyDescent="0.2">
      <c r="G28936" s="9"/>
    </row>
    <row r="28937" spans="7:7" x14ac:dyDescent="0.2">
      <c r="G28937" s="9"/>
    </row>
    <row r="28938" spans="7:7" x14ac:dyDescent="0.2">
      <c r="G28938" s="9"/>
    </row>
    <row r="28939" spans="7:7" x14ac:dyDescent="0.2">
      <c r="G28939" s="9"/>
    </row>
    <row r="28940" spans="7:7" x14ac:dyDescent="0.2">
      <c r="G28940" s="9"/>
    </row>
    <row r="28941" spans="7:7" x14ac:dyDescent="0.2">
      <c r="G28941" s="9"/>
    </row>
    <row r="28942" spans="7:7" x14ac:dyDescent="0.2">
      <c r="G28942" s="9"/>
    </row>
    <row r="28943" spans="7:7" x14ac:dyDescent="0.2">
      <c r="G28943" s="9"/>
    </row>
    <row r="28944" spans="7:7" x14ac:dyDescent="0.2">
      <c r="G28944" s="9"/>
    </row>
    <row r="28945" spans="7:7" x14ac:dyDescent="0.2">
      <c r="G28945" s="9"/>
    </row>
    <row r="28946" spans="7:7" x14ac:dyDescent="0.2">
      <c r="G28946" s="9"/>
    </row>
    <row r="28947" spans="7:7" x14ac:dyDescent="0.2">
      <c r="G28947" s="9"/>
    </row>
    <row r="28948" spans="7:7" x14ac:dyDescent="0.2">
      <c r="G28948" s="9"/>
    </row>
    <row r="28949" spans="7:7" x14ac:dyDescent="0.2">
      <c r="G28949" s="9"/>
    </row>
    <row r="28950" spans="7:7" x14ac:dyDescent="0.2">
      <c r="G28950" s="9"/>
    </row>
    <row r="28951" spans="7:7" x14ac:dyDescent="0.2">
      <c r="G28951" s="9"/>
    </row>
    <row r="28952" spans="7:7" x14ac:dyDescent="0.2">
      <c r="G28952" s="9"/>
    </row>
    <row r="28953" spans="7:7" x14ac:dyDescent="0.2">
      <c r="G28953" s="9"/>
    </row>
    <row r="28954" spans="7:7" x14ac:dyDescent="0.2">
      <c r="G28954" s="9"/>
    </row>
    <row r="28955" spans="7:7" x14ac:dyDescent="0.2">
      <c r="G28955" s="9"/>
    </row>
    <row r="28956" spans="7:7" x14ac:dyDescent="0.2">
      <c r="G28956" s="9"/>
    </row>
    <row r="28957" spans="7:7" x14ac:dyDescent="0.2">
      <c r="G28957" s="9"/>
    </row>
    <row r="28958" spans="7:7" x14ac:dyDescent="0.2">
      <c r="G28958" s="9"/>
    </row>
    <row r="28959" spans="7:7" x14ac:dyDescent="0.2">
      <c r="G28959" s="9"/>
    </row>
    <row r="28960" spans="7:7" x14ac:dyDescent="0.2">
      <c r="G28960" s="9"/>
    </row>
    <row r="28961" spans="7:7" x14ac:dyDescent="0.2">
      <c r="G28961" s="9"/>
    </row>
    <row r="28962" spans="7:7" x14ac:dyDescent="0.2">
      <c r="G28962" s="9"/>
    </row>
    <row r="28963" spans="7:7" x14ac:dyDescent="0.2">
      <c r="G28963" s="9"/>
    </row>
    <row r="28964" spans="7:7" x14ac:dyDescent="0.2">
      <c r="G28964" s="9"/>
    </row>
    <row r="28965" spans="7:7" x14ac:dyDescent="0.2">
      <c r="G28965" s="9"/>
    </row>
    <row r="28966" spans="7:7" x14ac:dyDescent="0.2">
      <c r="G28966" s="9"/>
    </row>
    <row r="28967" spans="7:7" x14ac:dyDescent="0.2">
      <c r="G28967" s="9"/>
    </row>
    <row r="28968" spans="7:7" x14ac:dyDescent="0.2">
      <c r="G28968" s="9"/>
    </row>
    <row r="28969" spans="7:7" x14ac:dyDescent="0.2">
      <c r="G28969" s="9"/>
    </row>
    <row r="28970" spans="7:7" x14ac:dyDescent="0.2">
      <c r="G28970" s="9"/>
    </row>
    <row r="28971" spans="7:7" x14ac:dyDescent="0.2">
      <c r="G28971" s="9"/>
    </row>
    <row r="28972" spans="7:7" x14ac:dyDescent="0.2">
      <c r="G28972" s="9"/>
    </row>
    <row r="28973" spans="7:7" x14ac:dyDescent="0.2">
      <c r="G28973" s="9"/>
    </row>
    <row r="28974" spans="7:7" x14ac:dyDescent="0.2">
      <c r="G28974" s="9"/>
    </row>
    <row r="28975" spans="7:7" x14ac:dyDescent="0.2">
      <c r="G28975" s="9"/>
    </row>
    <row r="28976" spans="7:7" x14ac:dyDescent="0.2">
      <c r="G28976" s="9"/>
    </row>
    <row r="28977" spans="7:7" x14ac:dyDescent="0.2">
      <c r="G28977" s="9"/>
    </row>
    <row r="28978" spans="7:7" x14ac:dyDescent="0.2">
      <c r="G28978" s="9"/>
    </row>
    <row r="28979" spans="7:7" x14ac:dyDescent="0.2">
      <c r="G28979" s="9"/>
    </row>
    <row r="28980" spans="7:7" x14ac:dyDescent="0.2">
      <c r="G28980" s="9"/>
    </row>
    <row r="28981" spans="7:7" x14ac:dyDescent="0.2">
      <c r="G28981" s="9"/>
    </row>
    <row r="28982" spans="7:7" x14ac:dyDescent="0.2">
      <c r="G28982" s="9"/>
    </row>
    <row r="28983" spans="7:7" x14ac:dyDescent="0.2">
      <c r="G28983" s="9"/>
    </row>
    <row r="28984" spans="7:7" x14ac:dyDescent="0.2">
      <c r="G28984" s="9"/>
    </row>
    <row r="28985" spans="7:7" x14ac:dyDescent="0.2">
      <c r="G28985" s="9"/>
    </row>
    <row r="28986" spans="7:7" x14ac:dyDescent="0.2">
      <c r="G28986" s="9"/>
    </row>
    <row r="28987" spans="7:7" x14ac:dyDescent="0.2">
      <c r="G28987" s="9"/>
    </row>
    <row r="28988" spans="7:7" x14ac:dyDescent="0.2">
      <c r="G28988" s="9"/>
    </row>
    <row r="28989" spans="7:7" x14ac:dyDescent="0.2">
      <c r="G28989" s="9"/>
    </row>
    <row r="28990" spans="7:7" x14ac:dyDescent="0.2">
      <c r="G28990" s="9"/>
    </row>
    <row r="28991" spans="7:7" x14ac:dyDescent="0.2">
      <c r="G28991" s="9"/>
    </row>
    <row r="28992" spans="7:7" x14ac:dyDescent="0.2">
      <c r="G28992" s="9"/>
    </row>
    <row r="28993" spans="7:7" x14ac:dyDescent="0.2">
      <c r="G28993" s="9"/>
    </row>
    <row r="28994" spans="7:7" x14ac:dyDescent="0.2">
      <c r="G28994" s="9"/>
    </row>
    <row r="28995" spans="7:7" x14ac:dyDescent="0.2">
      <c r="G28995" s="9"/>
    </row>
    <row r="28996" spans="7:7" x14ac:dyDescent="0.2">
      <c r="G28996" s="9"/>
    </row>
    <row r="28997" spans="7:7" x14ac:dyDescent="0.2">
      <c r="G28997" s="9"/>
    </row>
    <row r="28998" spans="7:7" x14ac:dyDescent="0.2">
      <c r="G28998" s="9"/>
    </row>
    <row r="28999" spans="7:7" x14ac:dyDescent="0.2">
      <c r="G28999" s="9"/>
    </row>
    <row r="29000" spans="7:7" x14ac:dyDescent="0.2">
      <c r="G29000" s="9"/>
    </row>
    <row r="29001" spans="7:7" x14ac:dyDescent="0.2">
      <c r="G29001" s="9"/>
    </row>
    <row r="29002" spans="7:7" x14ac:dyDescent="0.2">
      <c r="G29002" s="9"/>
    </row>
    <row r="29003" spans="7:7" x14ac:dyDescent="0.2">
      <c r="G29003" s="9"/>
    </row>
    <row r="29004" spans="7:7" x14ac:dyDescent="0.2">
      <c r="G29004" s="9"/>
    </row>
    <row r="29005" spans="7:7" x14ac:dyDescent="0.2">
      <c r="G29005" s="9"/>
    </row>
    <row r="29006" spans="7:7" x14ac:dyDescent="0.2">
      <c r="G29006" s="9"/>
    </row>
    <row r="29007" spans="7:7" x14ac:dyDescent="0.2">
      <c r="G29007" s="9"/>
    </row>
    <row r="29008" spans="7:7" x14ac:dyDescent="0.2">
      <c r="G29008" s="9"/>
    </row>
    <row r="29009" spans="7:7" x14ac:dyDescent="0.2">
      <c r="G29009" s="9"/>
    </row>
    <row r="29010" spans="7:7" x14ac:dyDescent="0.2">
      <c r="G29010" s="9"/>
    </row>
    <row r="29011" spans="7:7" x14ac:dyDescent="0.2">
      <c r="G29011" s="9"/>
    </row>
    <row r="29012" spans="7:7" x14ac:dyDescent="0.2">
      <c r="G29012" s="9"/>
    </row>
    <row r="29013" spans="7:7" x14ac:dyDescent="0.2">
      <c r="G29013" s="9"/>
    </row>
    <row r="29014" spans="7:7" x14ac:dyDescent="0.2">
      <c r="G29014" s="9"/>
    </row>
    <row r="29015" spans="7:7" x14ac:dyDescent="0.2">
      <c r="G29015" s="9"/>
    </row>
    <row r="29016" spans="7:7" x14ac:dyDescent="0.2">
      <c r="G29016" s="9"/>
    </row>
    <row r="29017" spans="7:7" x14ac:dyDescent="0.2">
      <c r="G29017" s="9"/>
    </row>
    <row r="29018" spans="7:7" x14ac:dyDescent="0.2">
      <c r="G29018" s="9"/>
    </row>
    <row r="29019" spans="7:7" x14ac:dyDescent="0.2">
      <c r="G29019" s="9"/>
    </row>
    <row r="29020" spans="7:7" x14ac:dyDescent="0.2">
      <c r="G29020" s="9"/>
    </row>
    <row r="29021" spans="7:7" x14ac:dyDescent="0.2">
      <c r="G29021" s="9"/>
    </row>
    <row r="29022" spans="7:7" x14ac:dyDescent="0.2">
      <c r="G29022" s="9"/>
    </row>
    <row r="29023" spans="7:7" x14ac:dyDescent="0.2">
      <c r="G29023" s="9"/>
    </row>
    <row r="29024" spans="7:7" x14ac:dyDescent="0.2">
      <c r="G29024" s="9"/>
    </row>
    <row r="29025" spans="7:7" x14ac:dyDescent="0.2">
      <c r="G29025" s="9"/>
    </row>
    <row r="29026" spans="7:7" x14ac:dyDescent="0.2">
      <c r="G29026" s="9"/>
    </row>
    <row r="29027" spans="7:7" x14ac:dyDescent="0.2">
      <c r="G29027" s="9"/>
    </row>
    <row r="29028" spans="7:7" x14ac:dyDescent="0.2">
      <c r="G29028" s="9"/>
    </row>
    <row r="29029" spans="7:7" x14ac:dyDescent="0.2">
      <c r="G29029" s="9"/>
    </row>
    <row r="29030" spans="7:7" x14ac:dyDescent="0.2">
      <c r="G29030" s="9"/>
    </row>
    <row r="29031" spans="7:7" x14ac:dyDescent="0.2">
      <c r="G29031" s="9"/>
    </row>
    <row r="29032" spans="7:7" x14ac:dyDescent="0.2">
      <c r="G29032" s="9"/>
    </row>
    <row r="29033" spans="7:7" x14ac:dyDescent="0.2">
      <c r="G29033" s="9"/>
    </row>
    <row r="29034" spans="7:7" x14ac:dyDescent="0.2">
      <c r="G29034" s="9"/>
    </row>
    <row r="29035" spans="7:7" x14ac:dyDescent="0.2">
      <c r="G29035" s="9"/>
    </row>
    <row r="29036" spans="7:7" x14ac:dyDescent="0.2">
      <c r="G29036" s="9"/>
    </row>
    <row r="29037" spans="7:7" x14ac:dyDescent="0.2">
      <c r="G29037" s="9"/>
    </row>
    <row r="29038" spans="7:7" x14ac:dyDescent="0.2">
      <c r="G29038" s="9"/>
    </row>
    <row r="29039" spans="7:7" x14ac:dyDescent="0.2">
      <c r="G29039" s="9"/>
    </row>
    <row r="29040" spans="7:7" x14ac:dyDescent="0.2">
      <c r="G29040" s="9"/>
    </row>
    <row r="29041" spans="7:7" x14ac:dyDescent="0.2">
      <c r="G29041" s="9"/>
    </row>
    <row r="29042" spans="7:7" x14ac:dyDescent="0.2">
      <c r="G29042" s="9"/>
    </row>
    <row r="29043" spans="7:7" x14ac:dyDescent="0.2">
      <c r="G29043" s="9"/>
    </row>
    <row r="29044" spans="7:7" x14ac:dyDescent="0.2">
      <c r="G29044" s="9"/>
    </row>
    <row r="29045" spans="7:7" x14ac:dyDescent="0.2">
      <c r="G29045" s="9"/>
    </row>
    <row r="29046" spans="7:7" x14ac:dyDescent="0.2">
      <c r="G29046" s="9"/>
    </row>
    <row r="29047" spans="7:7" x14ac:dyDescent="0.2">
      <c r="G29047" s="9"/>
    </row>
    <row r="29048" spans="7:7" x14ac:dyDescent="0.2">
      <c r="G29048" s="9"/>
    </row>
    <row r="29049" spans="7:7" x14ac:dyDescent="0.2">
      <c r="G29049" s="9"/>
    </row>
    <row r="29050" spans="7:7" x14ac:dyDescent="0.2">
      <c r="G29050" s="9"/>
    </row>
    <row r="29051" spans="7:7" x14ac:dyDescent="0.2">
      <c r="G29051" s="9"/>
    </row>
    <row r="29052" spans="7:7" x14ac:dyDescent="0.2">
      <c r="G29052" s="9"/>
    </row>
    <row r="29053" spans="7:7" x14ac:dyDescent="0.2">
      <c r="G29053" s="9"/>
    </row>
    <row r="29054" spans="7:7" x14ac:dyDescent="0.2">
      <c r="G29054" s="9"/>
    </row>
    <row r="29055" spans="7:7" x14ac:dyDescent="0.2">
      <c r="G29055" s="9"/>
    </row>
    <row r="29056" spans="7:7" x14ac:dyDescent="0.2">
      <c r="G29056" s="9"/>
    </row>
    <row r="29057" spans="7:7" x14ac:dyDescent="0.2">
      <c r="G29057" s="9"/>
    </row>
    <row r="29058" spans="7:7" x14ac:dyDescent="0.2">
      <c r="G29058" s="9"/>
    </row>
    <row r="29059" spans="7:7" x14ac:dyDescent="0.2">
      <c r="G29059" s="9"/>
    </row>
    <row r="29060" spans="7:7" x14ac:dyDescent="0.2">
      <c r="G29060" s="9"/>
    </row>
    <row r="29061" spans="7:7" x14ac:dyDescent="0.2">
      <c r="G29061" s="9"/>
    </row>
    <row r="29062" spans="7:7" x14ac:dyDescent="0.2">
      <c r="G29062" s="9"/>
    </row>
    <row r="29063" spans="7:7" x14ac:dyDescent="0.2">
      <c r="G29063" s="9"/>
    </row>
    <row r="29064" spans="7:7" x14ac:dyDescent="0.2">
      <c r="G29064" s="9"/>
    </row>
    <row r="29065" spans="7:7" x14ac:dyDescent="0.2">
      <c r="G29065" s="9"/>
    </row>
    <row r="29066" spans="7:7" x14ac:dyDescent="0.2">
      <c r="G29066" s="9"/>
    </row>
    <row r="29067" spans="7:7" x14ac:dyDescent="0.2">
      <c r="G29067" s="9"/>
    </row>
    <row r="29068" spans="7:7" x14ac:dyDescent="0.2">
      <c r="G29068" s="9"/>
    </row>
    <row r="29069" spans="7:7" x14ac:dyDescent="0.2">
      <c r="G29069" s="9"/>
    </row>
    <row r="29070" spans="7:7" x14ac:dyDescent="0.2">
      <c r="G29070" s="9"/>
    </row>
    <row r="29071" spans="7:7" x14ac:dyDescent="0.2">
      <c r="G29071" s="9"/>
    </row>
    <row r="29072" spans="7:7" x14ac:dyDescent="0.2">
      <c r="G29072" s="9"/>
    </row>
    <row r="29073" spans="7:7" x14ac:dyDescent="0.2">
      <c r="G29073" s="9"/>
    </row>
    <row r="29074" spans="7:7" x14ac:dyDescent="0.2">
      <c r="G29074" s="9"/>
    </row>
    <row r="29075" spans="7:7" x14ac:dyDescent="0.2">
      <c r="G29075" s="9"/>
    </row>
    <row r="29076" spans="7:7" x14ac:dyDescent="0.2">
      <c r="G29076" s="9"/>
    </row>
    <row r="29077" spans="7:7" x14ac:dyDescent="0.2">
      <c r="G29077" s="9"/>
    </row>
    <row r="29078" spans="7:7" x14ac:dyDescent="0.2">
      <c r="G29078" s="9"/>
    </row>
    <row r="29079" spans="7:7" x14ac:dyDescent="0.2">
      <c r="G29079" s="9"/>
    </row>
    <row r="29080" spans="7:7" x14ac:dyDescent="0.2">
      <c r="G29080" s="9"/>
    </row>
    <row r="29081" spans="7:7" x14ac:dyDescent="0.2">
      <c r="G29081" s="9"/>
    </row>
    <row r="29082" spans="7:7" x14ac:dyDescent="0.2">
      <c r="G29082" s="9"/>
    </row>
    <row r="29083" spans="7:7" x14ac:dyDescent="0.2">
      <c r="G29083" s="9"/>
    </row>
    <row r="29084" spans="7:7" x14ac:dyDescent="0.2">
      <c r="G29084" s="9"/>
    </row>
    <row r="29085" spans="7:7" x14ac:dyDescent="0.2">
      <c r="G29085" s="9"/>
    </row>
    <row r="29086" spans="7:7" x14ac:dyDescent="0.2">
      <c r="G29086" s="9"/>
    </row>
    <row r="29087" spans="7:7" x14ac:dyDescent="0.2">
      <c r="G29087" s="9"/>
    </row>
    <row r="29088" spans="7:7" x14ac:dyDescent="0.2">
      <c r="G29088" s="9"/>
    </row>
    <row r="29089" spans="7:7" x14ac:dyDescent="0.2">
      <c r="G29089" s="9"/>
    </row>
    <row r="29090" spans="7:7" x14ac:dyDescent="0.2">
      <c r="G29090" s="9"/>
    </row>
    <row r="29091" spans="7:7" x14ac:dyDescent="0.2">
      <c r="G29091" s="9"/>
    </row>
    <row r="29092" spans="7:7" x14ac:dyDescent="0.2">
      <c r="G29092" s="9"/>
    </row>
    <row r="29093" spans="7:7" x14ac:dyDescent="0.2">
      <c r="G29093" s="9"/>
    </row>
    <row r="29094" spans="7:7" x14ac:dyDescent="0.2">
      <c r="G29094" s="9"/>
    </row>
    <row r="29095" spans="7:7" x14ac:dyDescent="0.2">
      <c r="G29095" s="9"/>
    </row>
    <row r="29096" spans="7:7" x14ac:dyDescent="0.2">
      <c r="G29096" s="9"/>
    </row>
    <row r="29097" spans="7:7" x14ac:dyDescent="0.2">
      <c r="G29097" s="9"/>
    </row>
    <row r="29098" spans="7:7" x14ac:dyDescent="0.2">
      <c r="G29098" s="9"/>
    </row>
    <row r="29099" spans="7:7" x14ac:dyDescent="0.2">
      <c r="G29099" s="9"/>
    </row>
    <row r="29100" spans="7:7" x14ac:dyDescent="0.2">
      <c r="G29100" s="9"/>
    </row>
    <row r="29101" spans="7:7" x14ac:dyDescent="0.2">
      <c r="G29101" s="9"/>
    </row>
    <row r="29102" spans="7:7" x14ac:dyDescent="0.2">
      <c r="G29102" s="9"/>
    </row>
    <row r="29103" spans="7:7" x14ac:dyDescent="0.2">
      <c r="G29103" s="9"/>
    </row>
    <row r="29104" spans="7:7" x14ac:dyDescent="0.2">
      <c r="G29104" s="9"/>
    </row>
    <row r="29105" spans="7:7" x14ac:dyDescent="0.2">
      <c r="G29105" s="9"/>
    </row>
    <row r="29106" spans="7:7" x14ac:dyDescent="0.2">
      <c r="G29106" s="9"/>
    </row>
    <row r="29107" spans="7:7" x14ac:dyDescent="0.2">
      <c r="G29107" s="9"/>
    </row>
    <row r="29108" spans="7:7" x14ac:dyDescent="0.2">
      <c r="G29108" s="9"/>
    </row>
    <row r="29109" spans="7:7" x14ac:dyDescent="0.2">
      <c r="G29109" s="9"/>
    </row>
    <row r="29110" spans="7:7" x14ac:dyDescent="0.2">
      <c r="G29110" s="9"/>
    </row>
    <row r="29111" spans="7:7" x14ac:dyDescent="0.2">
      <c r="G29111" s="9"/>
    </row>
    <row r="29112" spans="7:7" x14ac:dyDescent="0.2">
      <c r="G29112" s="9"/>
    </row>
    <row r="29113" spans="7:7" x14ac:dyDescent="0.2">
      <c r="G29113" s="9"/>
    </row>
    <row r="29114" spans="7:7" x14ac:dyDescent="0.2">
      <c r="G29114" s="9"/>
    </row>
    <row r="29115" spans="7:7" x14ac:dyDescent="0.2">
      <c r="G29115" s="9"/>
    </row>
    <row r="29116" spans="7:7" x14ac:dyDescent="0.2">
      <c r="G29116" s="9"/>
    </row>
    <row r="29117" spans="7:7" x14ac:dyDescent="0.2">
      <c r="G29117" s="9"/>
    </row>
    <row r="29118" spans="7:7" x14ac:dyDescent="0.2">
      <c r="G29118" s="9"/>
    </row>
    <row r="29119" spans="7:7" x14ac:dyDescent="0.2">
      <c r="G29119" s="9"/>
    </row>
    <row r="29120" spans="7:7" x14ac:dyDescent="0.2">
      <c r="G29120" s="9"/>
    </row>
    <row r="29121" spans="7:7" x14ac:dyDescent="0.2">
      <c r="G29121" s="9"/>
    </row>
    <row r="29122" spans="7:7" x14ac:dyDescent="0.2">
      <c r="G29122" s="9"/>
    </row>
    <row r="29123" spans="7:7" x14ac:dyDescent="0.2">
      <c r="G29123" s="9"/>
    </row>
    <row r="29124" spans="7:7" x14ac:dyDescent="0.2">
      <c r="G29124" s="9"/>
    </row>
    <row r="29125" spans="7:7" x14ac:dyDescent="0.2">
      <c r="G29125" s="9"/>
    </row>
    <row r="29126" spans="7:7" x14ac:dyDescent="0.2">
      <c r="G29126" s="9"/>
    </row>
    <row r="29127" spans="7:7" x14ac:dyDescent="0.2">
      <c r="G29127" s="9"/>
    </row>
    <row r="29128" spans="7:7" x14ac:dyDescent="0.2">
      <c r="G29128" s="9"/>
    </row>
    <row r="29129" spans="7:7" x14ac:dyDescent="0.2">
      <c r="G29129" s="9"/>
    </row>
    <row r="29130" spans="7:7" x14ac:dyDescent="0.2">
      <c r="G29130" s="9"/>
    </row>
    <row r="29131" spans="7:7" x14ac:dyDescent="0.2">
      <c r="G29131" s="9"/>
    </row>
    <row r="29132" spans="7:7" x14ac:dyDescent="0.2">
      <c r="G29132" s="9"/>
    </row>
    <row r="29133" spans="7:7" x14ac:dyDescent="0.2">
      <c r="G29133" s="9"/>
    </row>
    <row r="29134" spans="7:7" x14ac:dyDescent="0.2">
      <c r="G29134" s="9"/>
    </row>
    <row r="29135" spans="7:7" x14ac:dyDescent="0.2">
      <c r="G29135" s="9"/>
    </row>
    <row r="29136" spans="7:7" x14ac:dyDescent="0.2">
      <c r="G29136" s="9"/>
    </row>
    <row r="29137" spans="7:7" x14ac:dyDescent="0.2">
      <c r="G29137" s="9"/>
    </row>
    <row r="29138" spans="7:7" x14ac:dyDescent="0.2">
      <c r="G29138" s="9"/>
    </row>
    <row r="29139" spans="7:7" x14ac:dyDescent="0.2">
      <c r="G29139" s="9"/>
    </row>
    <row r="29140" spans="7:7" x14ac:dyDescent="0.2">
      <c r="G29140" s="9"/>
    </row>
    <row r="29141" spans="7:7" x14ac:dyDescent="0.2">
      <c r="G29141" s="9"/>
    </row>
    <row r="29142" spans="7:7" x14ac:dyDescent="0.2">
      <c r="G29142" s="9"/>
    </row>
    <row r="29143" spans="7:7" x14ac:dyDescent="0.2">
      <c r="G29143" s="9"/>
    </row>
    <row r="29144" spans="7:7" x14ac:dyDescent="0.2">
      <c r="G29144" s="9"/>
    </row>
    <row r="29145" spans="7:7" x14ac:dyDescent="0.2">
      <c r="G29145" s="9"/>
    </row>
    <row r="29146" spans="7:7" x14ac:dyDescent="0.2">
      <c r="G29146" s="9"/>
    </row>
    <row r="29147" spans="7:7" x14ac:dyDescent="0.2">
      <c r="G29147" s="9"/>
    </row>
    <row r="29148" spans="7:7" x14ac:dyDescent="0.2">
      <c r="G29148" s="9"/>
    </row>
    <row r="29149" spans="7:7" x14ac:dyDescent="0.2">
      <c r="G29149" s="9"/>
    </row>
    <row r="29150" spans="7:7" x14ac:dyDescent="0.2">
      <c r="G29150" s="9"/>
    </row>
    <row r="29151" spans="7:7" x14ac:dyDescent="0.2">
      <c r="G29151" s="9"/>
    </row>
    <row r="29152" spans="7:7" x14ac:dyDescent="0.2">
      <c r="G29152" s="9"/>
    </row>
    <row r="29153" spans="7:7" x14ac:dyDescent="0.2">
      <c r="G29153" s="9"/>
    </row>
    <row r="29154" spans="7:7" x14ac:dyDescent="0.2">
      <c r="G29154" s="9"/>
    </row>
    <row r="29155" spans="7:7" x14ac:dyDescent="0.2">
      <c r="G29155" s="9"/>
    </row>
    <row r="29156" spans="7:7" x14ac:dyDescent="0.2">
      <c r="G29156" s="9"/>
    </row>
    <row r="29157" spans="7:7" x14ac:dyDescent="0.2">
      <c r="G29157" s="9"/>
    </row>
    <row r="29158" spans="7:7" x14ac:dyDescent="0.2">
      <c r="G29158" s="9"/>
    </row>
    <row r="29159" spans="7:7" x14ac:dyDescent="0.2">
      <c r="G29159" s="9"/>
    </row>
    <row r="29160" spans="7:7" x14ac:dyDescent="0.2">
      <c r="G29160" s="9"/>
    </row>
    <row r="29161" spans="7:7" x14ac:dyDescent="0.2">
      <c r="G29161" s="9"/>
    </row>
    <row r="29162" spans="7:7" x14ac:dyDescent="0.2">
      <c r="G29162" s="9"/>
    </row>
    <row r="29163" spans="7:7" x14ac:dyDescent="0.2">
      <c r="G29163" s="9"/>
    </row>
    <row r="29164" spans="7:7" x14ac:dyDescent="0.2">
      <c r="G29164" s="9"/>
    </row>
    <row r="29165" spans="7:7" x14ac:dyDescent="0.2">
      <c r="G29165" s="9"/>
    </row>
    <row r="29166" spans="7:7" x14ac:dyDescent="0.2">
      <c r="G29166" s="9"/>
    </row>
    <row r="29167" spans="7:7" x14ac:dyDescent="0.2">
      <c r="G29167" s="9"/>
    </row>
    <row r="29168" spans="7:7" x14ac:dyDescent="0.2">
      <c r="G29168" s="9"/>
    </row>
    <row r="29169" spans="7:7" x14ac:dyDescent="0.2">
      <c r="G29169" s="9"/>
    </row>
    <row r="29170" spans="7:7" x14ac:dyDescent="0.2">
      <c r="G29170" s="9"/>
    </row>
    <row r="29171" spans="7:7" x14ac:dyDescent="0.2">
      <c r="G29171" s="9"/>
    </row>
    <row r="29172" spans="7:7" x14ac:dyDescent="0.2">
      <c r="G29172" s="9"/>
    </row>
    <row r="29173" spans="7:7" x14ac:dyDescent="0.2">
      <c r="G29173" s="9"/>
    </row>
    <row r="29174" spans="7:7" x14ac:dyDescent="0.2">
      <c r="G29174" s="9"/>
    </row>
    <row r="29175" spans="7:7" x14ac:dyDescent="0.2">
      <c r="G29175" s="9"/>
    </row>
    <row r="29176" spans="7:7" x14ac:dyDescent="0.2">
      <c r="G29176" s="9"/>
    </row>
    <row r="29177" spans="7:7" x14ac:dyDescent="0.2">
      <c r="G29177" s="9"/>
    </row>
    <row r="29178" spans="7:7" x14ac:dyDescent="0.2">
      <c r="G29178" s="9"/>
    </row>
    <row r="29179" spans="7:7" x14ac:dyDescent="0.2">
      <c r="G29179" s="9"/>
    </row>
    <row r="29180" spans="7:7" x14ac:dyDescent="0.2">
      <c r="G29180" s="9"/>
    </row>
    <row r="29181" spans="7:7" x14ac:dyDescent="0.2">
      <c r="G29181" s="9"/>
    </row>
    <row r="29182" spans="7:7" x14ac:dyDescent="0.2">
      <c r="G29182" s="9"/>
    </row>
    <row r="29183" spans="7:7" x14ac:dyDescent="0.2">
      <c r="G29183" s="9"/>
    </row>
    <row r="29184" spans="7:7" x14ac:dyDescent="0.2">
      <c r="G29184" s="9"/>
    </row>
    <row r="29185" spans="7:7" x14ac:dyDescent="0.2">
      <c r="G29185" s="9"/>
    </row>
    <row r="29186" spans="7:7" x14ac:dyDescent="0.2">
      <c r="G29186" s="9"/>
    </row>
    <row r="29187" spans="7:7" x14ac:dyDescent="0.2">
      <c r="G29187" s="9"/>
    </row>
    <row r="29188" spans="7:7" x14ac:dyDescent="0.2">
      <c r="G29188" s="9"/>
    </row>
    <row r="29189" spans="7:7" x14ac:dyDescent="0.2">
      <c r="G29189" s="9"/>
    </row>
    <row r="29190" spans="7:7" x14ac:dyDescent="0.2">
      <c r="G29190" s="9"/>
    </row>
    <row r="29191" spans="7:7" x14ac:dyDescent="0.2">
      <c r="G29191" s="9"/>
    </row>
    <row r="29192" spans="7:7" x14ac:dyDescent="0.2">
      <c r="G29192" s="9"/>
    </row>
    <row r="29193" spans="7:7" x14ac:dyDescent="0.2">
      <c r="G29193" s="9"/>
    </row>
    <row r="29194" spans="7:7" x14ac:dyDescent="0.2">
      <c r="G29194" s="9"/>
    </row>
    <row r="29195" spans="7:7" x14ac:dyDescent="0.2">
      <c r="G29195" s="9"/>
    </row>
    <row r="29196" spans="7:7" x14ac:dyDescent="0.2">
      <c r="G29196" s="9"/>
    </row>
    <row r="29197" spans="7:7" x14ac:dyDescent="0.2">
      <c r="G29197" s="9"/>
    </row>
    <row r="29198" spans="7:7" x14ac:dyDescent="0.2">
      <c r="G29198" s="9"/>
    </row>
    <row r="29199" spans="7:7" x14ac:dyDescent="0.2">
      <c r="G29199" s="9"/>
    </row>
    <row r="29200" spans="7:7" x14ac:dyDescent="0.2">
      <c r="G29200" s="9"/>
    </row>
    <row r="29201" spans="7:7" x14ac:dyDescent="0.2">
      <c r="G29201" s="9"/>
    </row>
    <row r="29202" spans="7:7" x14ac:dyDescent="0.2">
      <c r="G29202" s="9"/>
    </row>
    <row r="29203" spans="7:7" x14ac:dyDescent="0.2">
      <c r="G29203" s="9"/>
    </row>
    <row r="29204" spans="7:7" x14ac:dyDescent="0.2">
      <c r="G29204" s="9"/>
    </row>
    <row r="29205" spans="7:7" x14ac:dyDescent="0.2">
      <c r="G29205" s="9"/>
    </row>
    <row r="29206" spans="7:7" x14ac:dyDescent="0.2">
      <c r="G29206" s="9"/>
    </row>
    <row r="29207" spans="7:7" x14ac:dyDescent="0.2">
      <c r="G29207" s="9"/>
    </row>
    <row r="29208" spans="7:7" x14ac:dyDescent="0.2">
      <c r="G29208" s="9"/>
    </row>
    <row r="29209" spans="7:7" x14ac:dyDescent="0.2">
      <c r="G29209" s="9"/>
    </row>
    <row r="29210" spans="7:7" x14ac:dyDescent="0.2">
      <c r="G29210" s="9"/>
    </row>
    <row r="29211" spans="7:7" x14ac:dyDescent="0.2">
      <c r="G29211" s="9"/>
    </row>
    <row r="29212" spans="7:7" x14ac:dyDescent="0.2">
      <c r="G29212" s="9"/>
    </row>
    <row r="29213" spans="7:7" x14ac:dyDescent="0.2">
      <c r="G29213" s="9"/>
    </row>
    <row r="29214" spans="7:7" x14ac:dyDescent="0.2">
      <c r="G29214" s="9"/>
    </row>
    <row r="29215" spans="7:7" x14ac:dyDescent="0.2">
      <c r="G29215" s="9"/>
    </row>
    <row r="29216" spans="7:7" x14ac:dyDescent="0.2">
      <c r="G29216" s="9"/>
    </row>
    <row r="29217" spans="7:7" x14ac:dyDescent="0.2">
      <c r="G29217" s="9"/>
    </row>
    <row r="29218" spans="7:7" x14ac:dyDescent="0.2">
      <c r="G29218" s="9"/>
    </row>
    <row r="29219" spans="7:7" x14ac:dyDescent="0.2">
      <c r="G29219" s="9"/>
    </row>
    <row r="29220" spans="7:7" x14ac:dyDescent="0.2">
      <c r="G29220" s="9"/>
    </row>
    <row r="29221" spans="7:7" x14ac:dyDescent="0.2">
      <c r="G29221" s="9"/>
    </row>
    <row r="29222" spans="7:7" x14ac:dyDescent="0.2">
      <c r="G29222" s="9"/>
    </row>
    <row r="29223" spans="7:7" x14ac:dyDescent="0.2">
      <c r="G29223" s="9"/>
    </row>
    <row r="29224" spans="7:7" x14ac:dyDescent="0.2">
      <c r="G29224" s="9"/>
    </row>
    <row r="29225" spans="7:7" x14ac:dyDescent="0.2">
      <c r="G29225" s="9"/>
    </row>
    <row r="29226" spans="7:7" x14ac:dyDescent="0.2">
      <c r="G29226" s="9"/>
    </row>
    <row r="29227" spans="7:7" x14ac:dyDescent="0.2">
      <c r="G29227" s="9"/>
    </row>
    <row r="29228" spans="7:7" x14ac:dyDescent="0.2">
      <c r="G29228" s="9"/>
    </row>
    <row r="29229" spans="7:7" x14ac:dyDescent="0.2">
      <c r="G29229" s="9"/>
    </row>
    <row r="29230" spans="7:7" x14ac:dyDescent="0.2">
      <c r="G29230" s="9"/>
    </row>
    <row r="29231" spans="7:7" x14ac:dyDescent="0.2">
      <c r="G29231" s="9"/>
    </row>
    <row r="29232" spans="7:7" x14ac:dyDescent="0.2">
      <c r="G29232" s="9"/>
    </row>
    <row r="29233" spans="7:7" x14ac:dyDescent="0.2">
      <c r="G29233" s="9"/>
    </row>
    <row r="29234" spans="7:7" x14ac:dyDescent="0.2">
      <c r="G29234" s="9"/>
    </row>
    <row r="29235" spans="7:7" x14ac:dyDescent="0.2">
      <c r="G29235" s="9"/>
    </row>
    <row r="29236" spans="7:7" x14ac:dyDescent="0.2">
      <c r="G29236" s="9"/>
    </row>
    <row r="29237" spans="7:7" x14ac:dyDescent="0.2">
      <c r="G29237" s="9"/>
    </row>
    <row r="29238" spans="7:7" x14ac:dyDescent="0.2">
      <c r="G29238" s="9"/>
    </row>
    <row r="29239" spans="7:7" x14ac:dyDescent="0.2">
      <c r="G29239" s="9"/>
    </row>
    <row r="29240" spans="7:7" x14ac:dyDescent="0.2">
      <c r="G29240" s="9"/>
    </row>
    <row r="29241" spans="7:7" x14ac:dyDescent="0.2">
      <c r="G29241" s="9"/>
    </row>
    <row r="29242" spans="7:7" x14ac:dyDescent="0.2">
      <c r="G29242" s="9"/>
    </row>
    <row r="29243" spans="7:7" x14ac:dyDescent="0.2">
      <c r="G29243" s="9"/>
    </row>
    <row r="29244" spans="7:7" x14ac:dyDescent="0.2">
      <c r="G29244" s="9"/>
    </row>
    <row r="29245" spans="7:7" x14ac:dyDescent="0.2">
      <c r="G29245" s="9"/>
    </row>
    <row r="29246" spans="7:7" x14ac:dyDescent="0.2">
      <c r="G29246" s="9"/>
    </row>
    <row r="29247" spans="7:7" x14ac:dyDescent="0.2">
      <c r="G29247" s="9"/>
    </row>
    <row r="29248" spans="7:7" x14ac:dyDescent="0.2">
      <c r="G29248" s="9"/>
    </row>
    <row r="29249" spans="7:7" x14ac:dyDescent="0.2">
      <c r="G29249" s="9"/>
    </row>
    <row r="29250" spans="7:7" x14ac:dyDescent="0.2">
      <c r="G29250" s="9"/>
    </row>
    <row r="29251" spans="7:7" x14ac:dyDescent="0.2">
      <c r="G29251" s="9"/>
    </row>
    <row r="29252" spans="7:7" x14ac:dyDescent="0.2">
      <c r="G29252" s="9"/>
    </row>
    <row r="29253" spans="7:7" x14ac:dyDescent="0.2">
      <c r="G29253" s="9"/>
    </row>
    <row r="29254" spans="7:7" x14ac:dyDescent="0.2">
      <c r="G29254" s="9"/>
    </row>
    <row r="29255" spans="7:7" x14ac:dyDescent="0.2">
      <c r="G29255" s="9"/>
    </row>
    <row r="29256" spans="7:7" x14ac:dyDescent="0.2">
      <c r="G29256" s="9"/>
    </row>
    <row r="29257" spans="7:7" x14ac:dyDescent="0.2">
      <c r="G29257" s="9"/>
    </row>
    <row r="29258" spans="7:7" x14ac:dyDescent="0.2">
      <c r="G29258" s="9"/>
    </row>
    <row r="29259" spans="7:7" x14ac:dyDescent="0.2">
      <c r="G29259" s="9"/>
    </row>
    <row r="29260" spans="7:7" x14ac:dyDescent="0.2">
      <c r="G29260" s="9"/>
    </row>
    <row r="29261" spans="7:7" x14ac:dyDescent="0.2">
      <c r="G29261" s="9"/>
    </row>
    <row r="29262" spans="7:7" x14ac:dyDescent="0.2">
      <c r="G29262" s="9"/>
    </row>
    <row r="29263" spans="7:7" x14ac:dyDescent="0.2">
      <c r="G29263" s="9"/>
    </row>
    <row r="29264" spans="7:7" x14ac:dyDescent="0.2">
      <c r="G29264" s="9"/>
    </row>
    <row r="29265" spans="7:7" x14ac:dyDescent="0.2">
      <c r="G29265" s="9"/>
    </row>
    <row r="29266" spans="7:7" x14ac:dyDescent="0.2">
      <c r="G29266" s="9"/>
    </row>
    <row r="29267" spans="7:7" x14ac:dyDescent="0.2">
      <c r="G29267" s="9"/>
    </row>
    <row r="29268" spans="7:7" x14ac:dyDescent="0.2">
      <c r="G29268" s="9"/>
    </row>
    <row r="29269" spans="7:7" x14ac:dyDescent="0.2">
      <c r="G29269" s="9"/>
    </row>
    <row r="29270" spans="7:7" x14ac:dyDescent="0.2">
      <c r="G29270" s="9"/>
    </row>
    <row r="29271" spans="7:7" x14ac:dyDescent="0.2">
      <c r="G29271" s="9"/>
    </row>
    <row r="29272" spans="7:7" x14ac:dyDescent="0.2">
      <c r="G29272" s="9"/>
    </row>
    <row r="29273" spans="7:7" x14ac:dyDescent="0.2">
      <c r="G29273" s="9"/>
    </row>
    <row r="29274" spans="7:7" x14ac:dyDescent="0.2">
      <c r="G29274" s="9"/>
    </row>
    <row r="29275" spans="7:7" x14ac:dyDescent="0.2">
      <c r="G29275" s="9"/>
    </row>
    <row r="29276" spans="7:7" x14ac:dyDescent="0.2">
      <c r="G29276" s="9"/>
    </row>
    <row r="29277" spans="7:7" x14ac:dyDescent="0.2">
      <c r="G29277" s="9"/>
    </row>
    <row r="29278" spans="7:7" x14ac:dyDescent="0.2">
      <c r="G29278" s="9"/>
    </row>
    <row r="29279" spans="7:7" x14ac:dyDescent="0.2">
      <c r="G29279" s="9"/>
    </row>
    <row r="29280" spans="7:7" x14ac:dyDescent="0.2">
      <c r="G29280" s="9"/>
    </row>
    <row r="29281" spans="7:7" x14ac:dyDescent="0.2">
      <c r="G29281" s="9"/>
    </row>
    <row r="29282" spans="7:7" x14ac:dyDescent="0.2">
      <c r="G29282" s="9"/>
    </row>
    <row r="29283" spans="7:7" x14ac:dyDescent="0.2">
      <c r="G29283" s="9"/>
    </row>
    <row r="29284" spans="7:7" x14ac:dyDescent="0.2">
      <c r="G29284" s="9"/>
    </row>
    <row r="29285" spans="7:7" x14ac:dyDescent="0.2">
      <c r="G29285" s="9"/>
    </row>
    <row r="29286" spans="7:7" x14ac:dyDescent="0.2">
      <c r="G29286" s="9"/>
    </row>
    <row r="29287" spans="7:7" x14ac:dyDescent="0.2">
      <c r="G29287" s="9"/>
    </row>
    <row r="29288" spans="7:7" x14ac:dyDescent="0.2">
      <c r="G29288" s="9"/>
    </row>
    <row r="29289" spans="7:7" x14ac:dyDescent="0.2">
      <c r="G29289" s="9"/>
    </row>
    <row r="29290" spans="7:7" x14ac:dyDescent="0.2">
      <c r="G29290" s="9"/>
    </row>
    <row r="29291" spans="7:7" x14ac:dyDescent="0.2">
      <c r="G29291" s="9"/>
    </row>
    <row r="29292" spans="7:7" x14ac:dyDescent="0.2">
      <c r="G29292" s="9"/>
    </row>
    <row r="29293" spans="7:7" x14ac:dyDescent="0.2">
      <c r="G29293" s="9"/>
    </row>
    <row r="29294" spans="7:7" x14ac:dyDescent="0.2">
      <c r="G29294" s="9"/>
    </row>
    <row r="29295" spans="7:7" x14ac:dyDescent="0.2">
      <c r="G29295" s="9"/>
    </row>
    <row r="29296" spans="7:7" x14ac:dyDescent="0.2">
      <c r="G29296" s="9"/>
    </row>
    <row r="29297" spans="7:7" x14ac:dyDescent="0.2">
      <c r="G29297" s="9"/>
    </row>
    <row r="29298" spans="7:7" x14ac:dyDescent="0.2">
      <c r="G29298" s="9"/>
    </row>
    <row r="29299" spans="7:7" x14ac:dyDescent="0.2">
      <c r="G29299" s="9"/>
    </row>
    <row r="29300" spans="7:7" x14ac:dyDescent="0.2">
      <c r="G29300" s="9"/>
    </row>
    <row r="29301" spans="7:7" x14ac:dyDescent="0.2">
      <c r="G29301" s="9"/>
    </row>
    <row r="29302" spans="7:7" x14ac:dyDescent="0.2">
      <c r="G29302" s="9"/>
    </row>
    <row r="29303" spans="7:7" x14ac:dyDescent="0.2">
      <c r="G29303" s="9"/>
    </row>
    <row r="29304" spans="7:7" x14ac:dyDescent="0.2">
      <c r="G29304" s="9"/>
    </row>
    <row r="29305" spans="7:7" x14ac:dyDescent="0.2">
      <c r="G29305" s="9"/>
    </row>
    <row r="29306" spans="7:7" x14ac:dyDescent="0.2">
      <c r="G29306" s="9"/>
    </row>
    <row r="29307" spans="7:7" x14ac:dyDescent="0.2">
      <c r="G29307" s="9"/>
    </row>
    <row r="29308" spans="7:7" x14ac:dyDescent="0.2">
      <c r="G29308" s="9"/>
    </row>
    <row r="29309" spans="7:7" x14ac:dyDescent="0.2">
      <c r="G29309" s="9"/>
    </row>
    <row r="29310" spans="7:7" x14ac:dyDescent="0.2">
      <c r="G29310" s="9"/>
    </row>
    <row r="29311" spans="7:7" x14ac:dyDescent="0.2">
      <c r="G29311" s="9"/>
    </row>
    <row r="29312" spans="7:7" x14ac:dyDescent="0.2">
      <c r="G29312" s="9"/>
    </row>
    <row r="29313" spans="7:7" x14ac:dyDescent="0.2">
      <c r="G29313" s="9"/>
    </row>
    <row r="29314" spans="7:7" x14ac:dyDescent="0.2">
      <c r="G29314" s="9"/>
    </row>
    <row r="29315" spans="7:7" x14ac:dyDescent="0.2">
      <c r="G29315" s="9"/>
    </row>
    <row r="29316" spans="7:7" x14ac:dyDescent="0.2">
      <c r="G29316" s="9"/>
    </row>
    <row r="29317" spans="7:7" x14ac:dyDescent="0.2">
      <c r="G29317" s="9"/>
    </row>
    <row r="29318" spans="7:7" x14ac:dyDescent="0.2">
      <c r="G29318" s="9"/>
    </row>
    <row r="29319" spans="7:7" x14ac:dyDescent="0.2">
      <c r="G29319" s="9"/>
    </row>
    <row r="29320" spans="7:7" x14ac:dyDescent="0.2">
      <c r="G29320" s="9"/>
    </row>
    <row r="29321" spans="7:7" x14ac:dyDescent="0.2">
      <c r="G29321" s="9"/>
    </row>
    <row r="29322" spans="7:7" x14ac:dyDescent="0.2">
      <c r="G29322" s="9"/>
    </row>
    <row r="29323" spans="7:7" x14ac:dyDescent="0.2">
      <c r="G29323" s="9"/>
    </row>
    <row r="29324" spans="7:7" x14ac:dyDescent="0.2">
      <c r="G29324" s="9"/>
    </row>
    <row r="29325" spans="7:7" x14ac:dyDescent="0.2">
      <c r="G29325" s="9"/>
    </row>
    <row r="29326" spans="7:7" x14ac:dyDescent="0.2">
      <c r="G29326" s="9"/>
    </row>
    <row r="29327" spans="7:7" x14ac:dyDescent="0.2">
      <c r="G29327" s="9"/>
    </row>
    <row r="29328" spans="7:7" x14ac:dyDescent="0.2">
      <c r="G29328" s="9"/>
    </row>
    <row r="29329" spans="7:7" x14ac:dyDescent="0.2">
      <c r="G29329" s="9"/>
    </row>
    <row r="29330" spans="7:7" x14ac:dyDescent="0.2">
      <c r="G29330" s="9"/>
    </row>
    <row r="29331" spans="7:7" x14ac:dyDescent="0.2">
      <c r="G29331" s="9"/>
    </row>
    <row r="29332" spans="7:7" x14ac:dyDescent="0.2">
      <c r="G29332" s="9"/>
    </row>
    <row r="29333" spans="7:7" x14ac:dyDescent="0.2">
      <c r="G29333" s="9"/>
    </row>
    <row r="29334" spans="7:7" x14ac:dyDescent="0.2">
      <c r="G29334" s="9"/>
    </row>
    <row r="29335" spans="7:7" x14ac:dyDescent="0.2">
      <c r="G29335" s="9"/>
    </row>
    <row r="29336" spans="7:7" x14ac:dyDescent="0.2">
      <c r="G29336" s="9"/>
    </row>
    <row r="29337" spans="7:7" x14ac:dyDescent="0.2">
      <c r="G29337" s="9"/>
    </row>
    <row r="29338" spans="7:7" x14ac:dyDescent="0.2">
      <c r="G29338" s="9"/>
    </row>
    <row r="29339" spans="7:7" x14ac:dyDescent="0.2">
      <c r="G29339" s="9"/>
    </row>
    <row r="29340" spans="7:7" x14ac:dyDescent="0.2">
      <c r="G29340" s="9"/>
    </row>
    <row r="29341" spans="7:7" x14ac:dyDescent="0.2">
      <c r="G29341" s="9"/>
    </row>
    <row r="29342" spans="7:7" x14ac:dyDescent="0.2">
      <c r="G29342" s="9"/>
    </row>
    <row r="29343" spans="7:7" x14ac:dyDescent="0.2">
      <c r="G29343" s="9"/>
    </row>
    <row r="29344" spans="7:7" x14ac:dyDescent="0.2">
      <c r="G29344" s="9"/>
    </row>
    <row r="29345" spans="7:7" x14ac:dyDescent="0.2">
      <c r="G29345" s="9"/>
    </row>
    <row r="29346" spans="7:7" x14ac:dyDescent="0.2">
      <c r="G29346" s="9"/>
    </row>
    <row r="29347" spans="7:7" x14ac:dyDescent="0.2">
      <c r="G29347" s="9"/>
    </row>
    <row r="29348" spans="7:7" x14ac:dyDescent="0.2">
      <c r="G29348" s="9"/>
    </row>
    <row r="29349" spans="7:7" x14ac:dyDescent="0.2">
      <c r="G29349" s="9"/>
    </row>
    <row r="29350" spans="7:7" x14ac:dyDescent="0.2">
      <c r="G29350" s="9"/>
    </row>
    <row r="29351" spans="7:7" x14ac:dyDescent="0.2">
      <c r="G29351" s="9"/>
    </row>
    <row r="29352" spans="7:7" x14ac:dyDescent="0.2">
      <c r="G29352" s="9"/>
    </row>
    <row r="29353" spans="7:7" x14ac:dyDescent="0.2">
      <c r="G29353" s="9"/>
    </row>
    <row r="29354" spans="7:7" x14ac:dyDescent="0.2">
      <c r="G29354" s="9"/>
    </row>
    <row r="29355" spans="7:7" x14ac:dyDescent="0.2">
      <c r="G29355" s="9"/>
    </row>
    <row r="29356" spans="7:7" x14ac:dyDescent="0.2">
      <c r="G29356" s="9"/>
    </row>
    <row r="29357" spans="7:7" x14ac:dyDescent="0.2">
      <c r="G29357" s="9"/>
    </row>
    <row r="29358" spans="7:7" x14ac:dyDescent="0.2">
      <c r="G29358" s="9"/>
    </row>
    <row r="29359" spans="7:7" x14ac:dyDescent="0.2">
      <c r="G29359" s="9"/>
    </row>
    <row r="29360" spans="7:7" x14ac:dyDescent="0.2">
      <c r="G29360" s="9"/>
    </row>
    <row r="29361" spans="7:7" x14ac:dyDescent="0.2">
      <c r="G29361" s="9"/>
    </row>
    <row r="29362" spans="7:7" x14ac:dyDescent="0.2">
      <c r="G29362" s="9"/>
    </row>
    <row r="29363" spans="7:7" x14ac:dyDescent="0.2">
      <c r="G29363" s="9"/>
    </row>
    <row r="29364" spans="7:7" x14ac:dyDescent="0.2">
      <c r="G29364" s="9"/>
    </row>
    <row r="29365" spans="7:7" x14ac:dyDescent="0.2">
      <c r="G29365" s="9"/>
    </row>
    <row r="29366" spans="7:7" x14ac:dyDescent="0.2">
      <c r="G29366" s="9"/>
    </row>
    <row r="29367" spans="7:7" x14ac:dyDescent="0.2">
      <c r="G29367" s="9"/>
    </row>
    <row r="29368" spans="7:7" x14ac:dyDescent="0.2">
      <c r="G29368" s="9"/>
    </row>
    <row r="29369" spans="7:7" x14ac:dyDescent="0.2">
      <c r="G29369" s="9"/>
    </row>
    <row r="29370" spans="7:7" x14ac:dyDescent="0.2">
      <c r="G29370" s="9"/>
    </row>
    <row r="29371" spans="7:7" x14ac:dyDescent="0.2">
      <c r="G29371" s="9"/>
    </row>
    <row r="29372" spans="7:7" x14ac:dyDescent="0.2">
      <c r="G29372" s="9"/>
    </row>
    <row r="29373" spans="7:7" x14ac:dyDescent="0.2">
      <c r="G29373" s="9"/>
    </row>
    <row r="29374" spans="7:7" x14ac:dyDescent="0.2">
      <c r="G29374" s="9"/>
    </row>
    <row r="29375" spans="7:7" x14ac:dyDescent="0.2">
      <c r="G29375" s="9"/>
    </row>
    <row r="29376" spans="7:7" x14ac:dyDescent="0.2">
      <c r="G29376" s="9"/>
    </row>
    <row r="29377" spans="7:7" x14ac:dyDescent="0.2">
      <c r="G29377" s="9"/>
    </row>
    <row r="29378" spans="7:7" x14ac:dyDescent="0.2">
      <c r="G29378" s="9"/>
    </row>
    <row r="29379" spans="7:7" x14ac:dyDescent="0.2">
      <c r="G29379" s="9"/>
    </row>
    <row r="29380" spans="7:7" x14ac:dyDescent="0.2">
      <c r="G29380" s="9"/>
    </row>
    <row r="29381" spans="7:7" x14ac:dyDescent="0.2">
      <c r="G29381" s="9"/>
    </row>
    <row r="29382" spans="7:7" x14ac:dyDescent="0.2">
      <c r="G29382" s="9"/>
    </row>
    <row r="29383" spans="7:7" x14ac:dyDescent="0.2">
      <c r="G29383" s="9"/>
    </row>
    <row r="29384" spans="7:7" x14ac:dyDescent="0.2">
      <c r="G29384" s="9"/>
    </row>
    <row r="29385" spans="7:7" x14ac:dyDescent="0.2">
      <c r="G29385" s="9"/>
    </row>
    <row r="29386" spans="7:7" x14ac:dyDescent="0.2">
      <c r="G29386" s="9"/>
    </row>
    <row r="29387" spans="7:7" x14ac:dyDescent="0.2">
      <c r="G29387" s="9"/>
    </row>
    <row r="29388" spans="7:7" x14ac:dyDescent="0.2">
      <c r="G29388" s="9"/>
    </row>
    <row r="29389" spans="7:7" x14ac:dyDescent="0.2">
      <c r="G29389" s="9"/>
    </row>
    <row r="29390" spans="7:7" x14ac:dyDescent="0.2">
      <c r="G29390" s="9"/>
    </row>
    <row r="29391" spans="7:7" x14ac:dyDescent="0.2">
      <c r="G29391" s="9"/>
    </row>
    <row r="29392" spans="7:7" x14ac:dyDescent="0.2">
      <c r="G29392" s="9"/>
    </row>
    <row r="29393" spans="7:7" x14ac:dyDescent="0.2">
      <c r="G29393" s="9"/>
    </row>
    <row r="29394" spans="7:7" x14ac:dyDescent="0.2">
      <c r="G29394" s="9"/>
    </row>
    <row r="29395" spans="7:7" x14ac:dyDescent="0.2">
      <c r="G29395" s="9"/>
    </row>
    <row r="29396" spans="7:7" x14ac:dyDescent="0.2">
      <c r="G29396" s="9"/>
    </row>
    <row r="29397" spans="7:7" x14ac:dyDescent="0.2">
      <c r="G29397" s="9"/>
    </row>
    <row r="29398" spans="7:7" x14ac:dyDescent="0.2">
      <c r="G29398" s="9"/>
    </row>
    <row r="29399" spans="7:7" x14ac:dyDescent="0.2">
      <c r="G29399" s="9"/>
    </row>
    <row r="29400" spans="7:7" x14ac:dyDescent="0.2">
      <c r="G29400" s="9"/>
    </row>
    <row r="29401" spans="7:7" x14ac:dyDescent="0.2">
      <c r="G29401" s="9"/>
    </row>
    <row r="29402" spans="7:7" x14ac:dyDescent="0.2">
      <c r="G29402" s="9"/>
    </row>
    <row r="29403" spans="7:7" x14ac:dyDescent="0.2">
      <c r="G29403" s="9"/>
    </row>
    <row r="29404" spans="7:7" x14ac:dyDescent="0.2">
      <c r="G29404" s="9"/>
    </row>
    <row r="29405" spans="7:7" x14ac:dyDescent="0.2">
      <c r="G29405" s="9"/>
    </row>
    <row r="29406" spans="7:7" x14ac:dyDescent="0.2">
      <c r="G29406" s="9"/>
    </row>
    <row r="29407" spans="7:7" x14ac:dyDescent="0.2">
      <c r="G29407" s="9"/>
    </row>
    <row r="29408" spans="7:7" x14ac:dyDescent="0.2">
      <c r="G29408" s="9"/>
    </row>
    <row r="29409" spans="7:7" x14ac:dyDescent="0.2">
      <c r="G29409" s="9"/>
    </row>
    <row r="29410" spans="7:7" x14ac:dyDescent="0.2">
      <c r="G29410" s="9"/>
    </row>
    <row r="29411" spans="7:7" x14ac:dyDescent="0.2">
      <c r="G29411" s="9"/>
    </row>
    <row r="29412" spans="7:7" x14ac:dyDescent="0.2">
      <c r="G29412" s="9"/>
    </row>
    <row r="29413" spans="7:7" x14ac:dyDescent="0.2">
      <c r="G29413" s="9"/>
    </row>
    <row r="29414" spans="7:7" x14ac:dyDescent="0.2">
      <c r="G29414" s="9"/>
    </row>
    <row r="29415" spans="7:7" x14ac:dyDescent="0.2">
      <c r="G29415" s="9"/>
    </row>
    <row r="29416" spans="7:7" x14ac:dyDescent="0.2">
      <c r="G29416" s="9"/>
    </row>
    <row r="29417" spans="7:7" x14ac:dyDescent="0.2">
      <c r="G29417" s="9"/>
    </row>
    <row r="29418" spans="7:7" x14ac:dyDescent="0.2">
      <c r="G29418" s="9"/>
    </row>
    <row r="29419" spans="7:7" x14ac:dyDescent="0.2">
      <c r="G29419" s="9"/>
    </row>
    <row r="29420" spans="7:7" x14ac:dyDescent="0.2">
      <c r="G29420" s="9"/>
    </row>
    <row r="29421" spans="7:7" x14ac:dyDescent="0.2">
      <c r="G29421" s="9"/>
    </row>
    <row r="29422" spans="7:7" x14ac:dyDescent="0.2">
      <c r="G29422" s="9"/>
    </row>
    <row r="29423" spans="7:7" x14ac:dyDescent="0.2">
      <c r="G29423" s="9"/>
    </row>
    <row r="29424" spans="7:7" x14ac:dyDescent="0.2">
      <c r="G29424" s="9"/>
    </row>
    <row r="29425" spans="7:7" x14ac:dyDescent="0.2">
      <c r="G29425" s="9"/>
    </row>
    <row r="29426" spans="7:7" x14ac:dyDescent="0.2">
      <c r="G29426" s="9"/>
    </row>
    <row r="29427" spans="7:7" x14ac:dyDescent="0.2">
      <c r="G29427" s="9"/>
    </row>
    <row r="29428" spans="7:7" x14ac:dyDescent="0.2">
      <c r="G29428" s="9"/>
    </row>
    <row r="29429" spans="7:7" x14ac:dyDescent="0.2">
      <c r="G29429" s="9"/>
    </row>
    <row r="29430" spans="7:7" x14ac:dyDescent="0.2">
      <c r="G29430" s="9"/>
    </row>
    <row r="29431" spans="7:7" x14ac:dyDescent="0.2">
      <c r="G29431" s="9"/>
    </row>
    <row r="29432" spans="7:7" x14ac:dyDescent="0.2">
      <c r="G29432" s="9"/>
    </row>
    <row r="29433" spans="7:7" x14ac:dyDescent="0.2">
      <c r="G29433" s="9"/>
    </row>
    <row r="29434" spans="7:7" x14ac:dyDescent="0.2">
      <c r="G29434" s="9"/>
    </row>
    <row r="29435" spans="7:7" x14ac:dyDescent="0.2">
      <c r="G29435" s="9"/>
    </row>
    <row r="29436" spans="7:7" x14ac:dyDescent="0.2">
      <c r="G29436" s="9"/>
    </row>
    <row r="29437" spans="7:7" x14ac:dyDescent="0.2">
      <c r="G29437" s="9"/>
    </row>
    <row r="29438" spans="7:7" x14ac:dyDescent="0.2">
      <c r="G29438" s="9"/>
    </row>
    <row r="29439" spans="7:7" x14ac:dyDescent="0.2">
      <c r="G29439" s="9"/>
    </row>
    <row r="29440" spans="7:7" x14ac:dyDescent="0.2">
      <c r="G29440" s="9"/>
    </row>
    <row r="29441" spans="7:7" x14ac:dyDescent="0.2">
      <c r="G29441" s="9"/>
    </row>
    <row r="29442" spans="7:7" x14ac:dyDescent="0.2">
      <c r="G29442" s="9"/>
    </row>
    <row r="29443" spans="7:7" x14ac:dyDescent="0.2">
      <c r="G29443" s="9"/>
    </row>
    <row r="29444" spans="7:7" x14ac:dyDescent="0.2">
      <c r="G29444" s="9"/>
    </row>
    <row r="29445" spans="7:7" x14ac:dyDescent="0.2">
      <c r="G29445" s="9"/>
    </row>
    <row r="29446" spans="7:7" x14ac:dyDescent="0.2">
      <c r="G29446" s="9"/>
    </row>
    <row r="29447" spans="7:7" x14ac:dyDescent="0.2">
      <c r="G29447" s="9"/>
    </row>
    <row r="29448" spans="7:7" x14ac:dyDescent="0.2">
      <c r="G29448" s="9"/>
    </row>
    <row r="29449" spans="7:7" x14ac:dyDescent="0.2">
      <c r="G29449" s="9"/>
    </row>
    <row r="29450" spans="7:7" x14ac:dyDescent="0.2">
      <c r="G29450" s="9"/>
    </row>
    <row r="29451" spans="7:7" x14ac:dyDescent="0.2">
      <c r="G29451" s="9"/>
    </row>
    <row r="29452" spans="7:7" x14ac:dyDescent="0.2">
      <c r="G29452" s="9"/>
    </row>
    <row r="29453" spans="7:7" x14ac:dyDescent="0.2">
      <c r="G29453" s="9"/>
    </row>
    <row r="29454" spans="7:7" x14ac:dyDescent="0.2">
      <c r="G29454" s="9"/>
    </row>
    <row r="29455" spans="7:7" x14ac:dyDescent="0.2">
      <c r="G29455" s="9"/>
    </row>
    <row r="29456" spans="7:7" x14ac:dyDescent="0.2">
      <c r="G29456" s="9"/>
    </row>
    <row r="29457" spans="7:7" x14ac:dyDescent="0.2">
      <c r="G29457" s="9"/>
    </row>
    <row r="29458" spans="7:7" x14ac:dyDescent="0.2">
      <c r="G29458" s="9"/>
    </row>
    <row r="29459" spans="7:7" x14ac:dyDescent="0.2">
      <c r="G29459" s="9"/>
    </row>
    <row r="29460" spans="7:7" x14ac:dyDescent="0.2">
      <c r="G29460" s="9"/>
    </row>
    <row r="29461" spans="7:7" x14ac:dyDescent="0.2">
      <c r="G29461" s="9"/>
    </row>
    <row r="29462" spans="7:7" x14ac:dyDescent="0.2">
      <c r="G29462" s="9"/>
    </row>
    <row r="29463" spans="7:7" x14ac:dyDescent="0.2">
      <c r="G29463" s="9"/>
    </row>
    <row r="29464" spans="7:7" x14ac:dyDescent="0.2">
      <c r="G29464" s="9"/>
    </row>
    <row r="29465" spans="7:7" x14ac:dyDescent="0.2">
      <c r="G29465" s="9"/>
    </row>
    <row r="29466" spans="7:7" x14ac:dyDescent="0.2">
      <c r="G29466" s="9"/>
    </row>
    <row r="29467" spans="7:7" x14ac:dyDescent="0.2">
      <c r="G29467" s="9"/>
    </row>
    <row r="29468" spans="7:7" x14ac:dyDescent="0.2">
      <c r="G29468" s="9"/>
    </row>
    <row r="29469" spans="7:7" x14ac:dyDescent="0.2">
      <c r="G29469" s="9"/>
    </row>
    <row r="29470" spans="7:7" x14ac:dyDescent="0.2">
      <c r="G29470" s="9"/>
    </row>
    <row r="29471" spans="7:7" x14ac:dyDescent="0.2">
      <c r="G29471" s="9"/>
    </row>
    <row r="29472" spans="7:7" x14ac:dyDescent="0.2">
      <c r="G29472" s="9"/>
    </row>
    <row r="29473" spans="7:7" x14ac:dyDescent="0.2">
      <c r="G29473" s="9"/>
    </row>
    <row r="29474" spans="7:7" x14ac:dyDescent="0.2">
      <c r="G29474" s="9"/>
    </row>
    <row r="29475" spans="7:7" x14ac:dyDescent="0.2">
      <c r="G29475" s="9"/>
    </row>
    <row r="29476" spans="7:7" x14ac:dyDescent="0.2">
      <c r="G29476" s="9"/>
    </row>
    <row r="29477" spans="7:7" x14ac:dyDescent="0.2">
      <c r="G29477" s="9"/>
    </row>
    <row r="29478" spans="7:7" x14ac:dyDescent="0.2">
      <c r="G29478" s="9"/>
    </row>
    <row r="29479" spans="7:7" x14ac:dyDescent="0.2">
      <c r="G29479" s="9"/>
    </row>
    <row r="29480" spans="7:7" x14ac:dyDescent="0.2">
      <c r="G29480" s="9"/>
    </row>
    <row r="29481" spans="7:7" x14ac:dyDescent="0.2">
      <c r="G29481" s="9"/>
    </row>
    <row r="29482" spans="7:7" x14ac:dyDescent="0.2">
      <c r="G29482" s="9"/>
    </row>
    <row r="29483" spans="7:7" x14ac:dyDescent="0.2">
      <c r="G29483" s="9"/>
    </row>
    <row r="29484" spans="7:7" x14ac:dyDescent="0.2">
      <c r="G29484" s="9"/>
    </row>
    <row r="29485" spans="7:7" x14ac:dyDescent="0.2">
      <c r="G29485" s="9"/>
    </row>
    <row r="29486" spans="7:7" x14ac:dyDescent="0.2">
      <c r="G29486" s="9"/>
    </row>
    <row r="29487" spans="7:7" x14ac:dyDescent="0.2">
      <c r="G29487" s="9"/>
    </row>
    <row r="29488" spans="7:7" x14ac:dyDescent="0.2">
      <c r="G29488" s="9"/>
    </row>
    <row r="29489" spans="7:7" x14ac:dyDescent="0.2">
      <c r="G29489" s="9"/>
    </row>
    <row r="29490" spans="7:7" x14ac:dyDescent="0.2">
      <c r="G29490" s="9"/>
    </row>
    <row r="29491" spans="7:7" x14ac:dyDescent="0.2">
      <c r="G29491" s="9"/>
    </row>
    <row r="29492" spans="7:7" x14ac:dyDescent="0.2">
      <c r="G29492" s="9"/>
    </row>
    <row r="29493" spans="7:7" x14ac:dyDescent="0.2">
      <c r="G29493" s="9"/>
    </row>
    <row r="29494" spans="7:7" x14ac:dyDescent="0.2">
      <c r="G29494" s="9"/>
    </row>
    <row r="29495" spans="7:7" x14ac:dyDescent="0.2">
      <c r="G29495" s="9"/>
    </row>
    <row r="29496" spans="7:7" x14ac:dyDescent="0.2">
      <c r="G29496" s="9"/>
    </row>
    <row r="29497" spans="7:7" x14ac:dyDescent="0.2">
      <c r="G29497" s="9"/>
    </row>
    <row r="29498" spans="7:7" x14ac:dyDescent="0.2">
      <c r="G29498" s="9"/>
    </row>
    <row r="29499" spans="7:7" x14ac:dyDescent="0.2">
      <c r="G29499" s="9"/>
    </row>
    <row r="29500" spans="7:7" x14ac:dyDescent="0.2">
      <c r="G29500" s="9"/>
    </row>
    <row r="29501" spans="7:7" x14ac:dyDescent="0.2">
      <c r="G29501" s="9"/>
    </row>
    <row r="29502" spans="7:7" x14ac:dyDescent="0.2">
      <c r="G29502" s="9"/>
    </row>
    <row r="29503" spans="7:7" x14ac:dyDescent="0.2">
      <c r="G29503" s="9"/>
    </row>
    <row r="29504" spans="7:7" x14ac:dyDescent="0.2">
      <c r="G29504" s="9"/>
    </row>
    <row r="29505" spans="7:7" x14ac:dyDescent="0.2">
      <c r="G29505" s="9"/>
    </row>
    <row r="29506" spans="7:7" x14ac:dyDescent="0.2">
      <c r="G29506" s="9"/>
    </row>
    <row r="29507" spans="7:7" x14ac:dyDescent="0.2">
      <c r="G29507" s="9"/>
    </row>
    <row r="29508" spans="7:7" x14ac:dyDescent="0.2">
      <c r="G29508" s="9"/>
    </row>
    <row r="29509" spans="7:7" x14ac:dyDescent="0.2">
      <c r="G29509" s="9"/>
    </row>
    <row r="29510" spans="7:7" x14ac:dyDescent="0.2">
      <c r="G29510" s="9"/>
    </row>
    <row r="29511" spans="7:7" x14ac:dyDescent="0.2">
      <c r="G29511" s="9"/>
    </row>
    <row r="29512" spans="7:7" x14ac:dyDescent="0.2">
      <c r="G29512" s="9"/>
    </row>
    <row r="29513" spans="7:7" x14ac:dyDescent="0.2">
      <c r="G29513" s="9"/>
    </row>
    <row r="29514" spans="7:7" x14ac:dyDescent="0.2">
      <c r="G29514" s="9"/>
    </row>
    <row r="29515" spans="7:7" x14ac:dyDescent="0.2">
      <c r="G29515" s="9"/>
    </row>
    <row r="29516" spans="7:7" x14ac:dyDescent="0.2">
      <c r="G29516" s="9"/>
    </row>
    <row r="29517" spans="7:7" x14ac:dyDescent="0.2">
      <c r="G29517" s="9"/>
    </row>
    <row r="29518" spans="7:7" x14ac:dyDescent="0.2">
      <c r="G29518" s="9"/>
    </row>
    <row r="29519" spans="7:7" x14ac:dyDescent="0.2">
      <c r="G29519" s="9"/>
    </row>
    <row r="29520" spans="7:7" x14ac:dyDescent="0.2">
      <c r="G29520" s="9"/>
    </row>
    <row r="29521" spans="7:7" x14ac:dyDescent="0.2">
      <c r="G29521" s="9"/>
    </row>
    <row r="29522" spans="7:7" x14ac:dyDescent="0.2">
      <c r="G29522" s="9"/>
    </row>
    <row r="29523" spans="7:7" x14ac:dyDescent="0.2">
      <c r="G29523" s="9"/>
    </row>
    <row r="29524" spans="7:7" x14ac:dyDescent="0.2">
      <c r="G29524" s="9"/>
    </row>
    <row r="29525" spans="7:7" x14ac:dyDescent="0.2">
      <c r="G29525" s="9"/>
    </row>
    <row r="29526" spans="7:7" x14ac:dyDescent="0.2">
      <c r="G29526" s="9"/>
    </row>
    <row r="29527" spans="7:7" x14ac:dyDescent="0.2">
      <c r="G29527" s="9"/>
    </row>
    <row r="29528" spans="7:7" x14ac:dyDescent="0.2">
      <c r="G29528" s="9"/>
    </row>
    <row r="29529" spans="7:7" x14ac:dyDescent="0.2">
      <c r="G29529" s="9"/>
    </row>
    <row r="29530" spans="7:7" x14ac:dyDescent="0.2">
      <c r="G29530" s="9"/>
    </row>
    <row r="29531" spans="7:7" x14ac:dyDescent="0.2">
      <c r="G29531" s="9"/>
    </row>
    <row r="29532" spans="7:7" x14ac:dyDescent="0.2">
      <c r="G29532" s="9"/>
    </row>
    <row r="29533" spans="7:7" x14ac:dyDescent="0.2">
      <c r="G29533" s="9"/>
    </row>
    <row r="29534" spans="7:7" x14ac:dyDescent="0.2">
      <c r="G29534" s="9"/>
    </row>
    <row r="29535" spans="7:7" x14ac:dyDescent="0.2">
      <c r="G29535" s="9"/>
    </row>
    <row r="29536" spans="7:7" x14ac:dyDescent="0.2">
      <c r="G29536" s="9"/>
    </row>
    <row r="29537" spans="7:7" x14ac:dyDescent="0.2">
      <c r="G29537" s="9"/>
    </row>
    <row r="29538" spans="7:7" x14ac:dyDescent="0.2">
      <c r="G29538" s="9"/>
    </row>
    <row r="29539" spans="7:7" x14ac:dyDescent="0.2">
      <c r="G29539" s="9"/>
    </row>
    <row r="29540" spans="7:7" x14ac:dyDescent="0.2">
      <c r="G29540" s="9"/>
    </row>
    <row r="29541" spans="7:7" x14ac:dyDescent="0.2">
      <c r="G29541" s="9"/>
    </row>
    <row r="29542" spans="7:7" x14ac:dyDescent="0.2">
      <c r="G29542" s="9"/>
    </row>
    <row r="29543" spans="7:7" x14ac:dyDescent="0.2">
      <c r="G29543" s="9"/>
    </row>
    <row r="29544" spans="7:7" x14ac:dyDescent="0.2">
      <c r="G29544" s="9"/>
    </row>
    <row r="29545" spans="7:7" x14ac:dyDescent="0.2">
      <c r="G29545" s="9"/>
    </row>
    <row r="29546" spans="7:7" x14ac:dyDescent="0.2">
      <c r="G29546" s="9"/>
    </row>
    <row r="29547" spans="7:7" x14ac:dyDescent="0.2">
      <c r="G29547" s="9"/>
    </row>
    <row r="29548" spans="7:7" x14ac:dyDescent="0.2">
      <c r="G29548" s="9"/>
    </row>
    <row r="29549" spans="7:7" x14ac:dyDescent="0.2">
      <c r="G29549" s="9"/>
    </row>
    <row r="29550" spans="7:7" x14ac:dyDescent="0.2">
      <c r="G29550" s="9"/>
    </row>
    <row r="29551" spans="7:7" x14ac:dyDescent="0.2">
      <c r="G29551" s="9"/>
    </row>
    <row r="29552" spans="7:7" x14ac:dyDescent="0.2">
      <c r="G29552" s="9"/>
    </row>
    <row r="29553" spans="7:7" x14ac:dyDescent="0.2">
      <c r="G29553" s="9"/>
    </row>
    <row r="29554" spans="7:7" x14ac:dyDescent="0.2">
      <c r="G29554" s="9"/>
    </row>
    <row r="29555" spans="7:7" x14ac:dyDescent="0.2">
      <c r="G29555" s="9"/>
    </row>
    <row r="29556" spans="7:7" x14ac:dyDescent="0.2">
      <c r="G29556" s="9"/>
    </row>
    <row r="29557" spans="7:7" x14ac:dyDescent="0.2">
      <c r="G29557" s="9"/>
    </row>
    <row r="29558" spans="7:7" x14ac:dyDescent="0.2">
      <c r="G29558" s="9"/>
    </row>
    <row r="29559" spans="7:7" x14ac:dyDescent="0.2">
      <c r="G29559" s="9"/>
    </row>
    <row r="29560" spans="7:7" x14ac:dyDescent="0.2">
      <c r="G29560" s="9"/>
    </row>
    <row r="29561" spans="7:7" x14ac:dyDescent="0.2">
      <c r="G29561" s="9"/>
    </row>
    <row r="29562" spans="7:7" x14ac:dyDescent="0.2">
      <c r="G29562" s="9"/>
    </row>
    <row r="29563" spans="7:7" x14ac:dyDescent="0.2">
      <c r="G29563" s="9"/>
    </row>
    <row r="29564" spans="7:7" x14ac:dyDescent="0.2">
      <c r="G29564" s="9"/>
    </row>
    <row r="29565" spans="7:7" x14ac:dyDescent="0.2">
      <c r="G29565" s="9"/>
    </row>
    <row r="29566" spans="7:7" x14ac:dyDescent="0.2">
      <c r="G29566" s="9"/>
    </row>
    <row r="29567" spans="7:7" x14ac:dyDescent="0.2">
      <c r="G29567" s="9"/>
    </row>
    <row r="29568" spans="7:7" x14ac:dyDescent="0.2">
      <c r="G29568" s="9"/>
    </row>
    <row r="29569" spans="7:7" x14ac:dyDescent="0.2">
      <c r="G29569" s="9"/>
    </row>
    <row r="29570" spans="7:7" x14ac:dyDescent="0.2">
      <c r="G29570" s="9"/>
    </row>
    <row r="29571" spans="7:7" x14ac:dyDescent="0.2">
      <c r="G29571" s="9"/>
    </row>
    <row r="29572" spans="7:7" x14ac:dyDescent="0.2">
      <c r="G29572" s="9"/>
    </row>
    <row r="29573" spans="7:7" x14ac:dyDescent="0.2">
      <c r="G29573" s="9"/>
    </row>
    <row r="29574" spans="7:7" x14ac:dyDescent="0.2">
      <c r="G29574" s="9"/>
    </row>
    <row r="29575" spans="7:7" x14ac:dyDescent="0.2">
      <c r="G29575" s="9"/>
    </row>
    <row r="29576" spans="7:7" x14ac:dyDescent="0.2">
      <c r="G29576" s="9"/>
    </row>
    <row r="29577" spans="7:7" x14ac:dyDescent="0.2">
      <c r="G29577" s="9"/>
    </row>
    <row r="29578" spans="7:7" x14ac:dyDescent="0.2">
      <c r="G29578" s="9"/>
    </row>
    <row r="29579" spans="7:7" x14ac:dyDescent="0.2">
      <c r="G29579" s="9"/>
    </row>
    <row r="29580" spans="7:7" x14ac:dyDescent="0.2">
      <c r="G29580" s="9"/>
    </row>
    <row r="29581" spans="7:7" x14ac:dyDescent="0.2">
      <c r="G29581" s="9"/>
    </row>
    <row r="29582" spans="7:7" x14ac:dyDescent="0.2">
      <c r="G29582" s="9"/>
    </row>
    <row r="29583" spans="7:7" x14ac:dyDescent="0.2">
      <c r="G29583" s="9"/>
    </row>
    <row r="29584" spans="7:7" x14ac:dyDescent="0.2">
      <c r="G29584" s="9"/>
    </row>
    <row r="29585" spans="7:7" x14ac:dyDescent="0.2">
      <c r="G29585" s="9"/>
    </row>
    <row r="29586" spans="7:7" x14ac:dyDescent="0.2">
      <c r="G29586" s="9"/>
    </row>
    <row r="29587" spans="7:7" x14ac:dyDescent="0.2">
      <c r="G29587" s="9"/>
    </row>
    <row r="29588" spans="7:7" x14ac:dyDescent="0.2">
      <c r="G29588" s="9"/>
    </row>
    <row r="29589" spans="7:7" x14ac:dyDescent="0.2">
      <c r="G29589" s="9"/>
    </row>
    <row r="29590" spans="7:7" x14ac:dyDescent="0.2">
      <c r="G29590" s="9"/>
    </row>
    <row r="29591" spans="7:7" x14ac:dyDescent="0.2">
      <c r="G29591" s="9"/>
    </row>
    <row r="29592" spans="7:7" x14ac:dyDescent="0.2">
      <c r="G29592" s="9"/>
    </row>
    <row r="29593" spans="7:7" x14ac:dyDescent="0.2">
      <c r="G29593" s="9"/>
    </row>
    <row r="29594" spans="7:7" x14ac:dyDescent="0.2">
      <c r="G29594" s="9"/>
    </row>
    <row r="29595" spans="7:7" x14ac:dyDescent="0.2">
      <c r="G29595" s="9"/>
    </row>
    <row r="29596" spans="7:7" x14ac:dyDescent="0.2">
      <c r="G29596" s="9"/>
    </row>
    <row r="29597" spans="7:7" x14ac:dyDescent="0.2">
      <c r="G29597" s="9"/>
    </row>
    <row r="29598" spans="7:7" x14ac:dyDescent="0.2">
      <c r="G29598" s="9"/>
    </row>
    <row r="29599" spans="7:7" x14ac:dyDescent="0.2">
      <c r="G29599" s="9"/>
    </row>
    <row r="29600" spans="7:7" x14ac:dyDescent="0.2">
      <c r="G29600" s="9"/>
    </row>
    <row r="29601" spans="7:7" x14ac:dyDescent="0.2">
      <c r="G29601" s="9"/>
    </row>
    <row r="29602" spans="7:7" x14ac:dyDescent="0.2">
      <c r="G29602" s="9"/>
    </row>
    <row r="29603" spans="7:7" x14ac:dyDescent="0.2">
      <c r="G29603" s="9"/>
    </row>
    <row r="29604" spans="7:7" x14ac:dyDescent="0.2">
      <c r="G29604" s="9"/>
    </row>
    <row r="29605" spans="7:7" x14ac:dyDescent="0.2">
      <c r="G29605" s="9"/>
    </row>
    <row r="29606" spans="7:7" x14ac:dyDescent="0.2">
      <c r="G29606" s="9"/>
    </row>
    <row r="29607" spans="7:7" x14ac:dyDescent="0.2">
      <c r="G29607" s="9"/>
    </row>
    <row r="29608" spans="7:7" x14ac:dyDescent="0.2">
      <c r="G29608" s="9"/>
    </row>
    <row r="29609" spans="7:7" x14ac:dyDescent="0.2">
      <c r="G29609" s="9"/>
    </row>
    <row r="29610" spans="7:7" x14ac:dyDescent="0.2">
      <c r="G29610" s="9"/>
    </row>
    <row r="29611" spans="7:7" x14ac:dyDescent="0.2">
      <c r="G29611" s="9"/>
    </row>
    <row r="29612" spans="7:7" x14ac:dyDescent="0.2">
      <c r="G29612" s="9"/>
    </row>
    <row r="29613" spans="7:7" x14ac:dyDescent="0.2">
      <c r="G29613" s="9"/>
    </row>
    <row r="29614" spans="7:7" x14ac:dyDescent="0.2">
      <c r="G29614" s="9"/>
    </row>
    <row r="29615" spans="7:7" x14ac:dyDescent="0.2">
      <c r="G29615" s="9"/>
    </row>
    <row r="29616" spans="7:7" x14ac:dyDescent="0.2">
      <c r="G29616" s="9"/>
    </row>
    <row r="29617" spans="7:7" x14ac:dyDescent="0.2">
      <c r="G29617" s="9"/>
    </row>
    <row r="29618" spans="7:7" x14ac:dyDescent="0.2">
      <c r="G29618" s="9"/>
    </row>
    <row r="29619" spans="7:7" x14ac:dyDescent="0.2">
      <c r="G29619" s="9"/>
    </row>
    <row r="29620" spans="7:7" x14ac:dyDescent="0.2">
      <c r="G29620" s="9"/>
    </row>
    <row r="29621" spans="7:7" x14ac:dyDescent="0.2">
      <c r="G29621" s="9"/>
    </row>
    <row r="29622" spans="7:7" x14ac:dyDescent="0.2">
      <c r="G29622" s="9"/>
    </row>
    <row r="29623" spans="7:7" x14ac:dyDescent="0.2">
      <c r="G29623" s="9"/>
    </row>
    <row r="29624" spans="7:7" x14ac:dyDescent="0.2">
      <c r="G29624" s="9"/>
    </row>
    <row r="29625" spans="7:7" x14ac:dyDescent="0.2">
      <c r="G29625" s="9"/>
    </row>
    <row r="29626" spans="7:7" x14ac:dyDescent="0.2">
      <c r="G29626" s="9"/>
    </row>
    <row r="29627" spans="7:7" x14ac:dyDescent="0.2">
      <c r="G29627" s="9"/>
    </row>
    <row r="29628" spans="7:7" x14ac:dyDescent="0.2">
      <c r="G29628" s="9"/>
    </row>
    <row r="29629" spans="7:7" x14ac:dyDescent="0.2">
      <c r="G29629" s="9"/>
    </row>
    <row r="29630" spans="7:7" x14ac:dyDescent="0.2">
      <c r="G29630" s="9"/>
    </row>
    <row r="29631" spans="7:7" x14ac:dyDescent="0.2">
      <c r="G29631" s="9"/>
    </row>
    <row r="29632" spans="7:7" x14ac:dyDescent="0.2">
      <c r="G29632" s="9"/>
    </row>
    <row r="29633" spans="7:7" x14ac:dyDescent="0.2">
      <c r="G29633" s="9"/>
    </row>
    <row r="29634" spans="7:7" x14ac:dyDescent="0.2">
      <c r="G29634" s="9"/>
    </row>
    <row r="29635" spans="7:7" x14ac:dyDescent="0.2">
      <c r="G29635" s="9"/>
    </row>
    <row r="29636" spans="7:7" x14ac:dyDescent="0.2">
      <c r="G29636" s="9"/>
    </row>
    <row r="29637" spans="7:7" x14ac:dyDescent="0.2">
      <c r="G29637" s="9"/>
    </row>
    <row r="29638" spans="7:7" x14ac:dyDescent="0.2">
      <c r="G29638" s="9"/>
    </row>
    <row r="29639" spans="7:7" x14ac:dyDescent="0.2">
      <c r="G29639" s="9"/>
    </row>
    <row r="29640" spans="7:7" x14ac:dyDescent="0.2">
      <c r="G29640" s="9"/>
    </row>
    <row r="29641" spans="7:7" x14ac:dyDescent="0.2">
      <c r="G29641" s="9"/>
    </row>
    <row r="29642" spans="7:7" x14ac:dyDescent="0.2">
      <c r="G29642" s="9"/>
    </row>
    <row r="29643" spans="7:7" x14ac:dyDescent="0.2">
      <c r="G29643" s="9"/>
    </row>
    <row r="29644" spans="7:7" x14ac:dyDescent="0.2">
      <c r="G29644" s="9"/>
    </row>
    <row r="29645" spans="7:7" x14ac:dyDescent="0.2">
      <c r="G29645" s="9"/>
    </row>
    <row r="29646" spans="7:7" x14ac:dyDescent="0.2">
      <c r="G29646" s="9"/>
    </row>
    <row r="29647" spans="7:7" x14ac:dyDescent="0.2">
      <c r="G29647" s="9"/>
    </row>
    <row r="29648" spans="7:7" x14ac:dyDescent="0.2">
      <c r="G29648" s="9"/>
    </row>
    <row r="29649" spans="7:7" x14ac:dyDescent="0.2">
      <c r="G29649" s="9"/>
    </row>
    <row r="29650" spans="7:7" x14ac:dyDescent="0.2">
      <c r="G29650" s="9"/>
    </row>
    <row r="29651" spans="7:7" x14ac:dyDescent="0.2">
      <c r="G29651" s="9"/>
    </row>
    <row r="29652" spans="7:7" x14ac:dyDescent="0.2">
      <c r="G29652" s="9"/>
    </row>
    <row r="29653" spans="7:7" x14ac:dyDescent="0.2">
      <c r="G29653" s="9"/>
    </row>
    <row r="29654" spans="7:7" x14ac:dyDescent="0.2">
      <c r="G29654" s="9"/>
    </row>
    <row r="29655" spans="7:7" x14ac:dyDescent="0.2">
      <c r="G29655" s="9"/>
    </row>
    <row r="29656" spans="7:7" x14ac:dyDescent="0.2">
      <c r="G29656" s="9"/>
    </row>
    <row r="29657" spans="7:7" x14ac:dyDescent="0.2">
      <c r="G29657" s="9"/>
    </row>
    <row r="29658" spans="7:7" x14ac:dyDescent="0.2">
      <c r="G29658" s="9"/>
    </row>
    <row r="29659" spans="7:7" x14ac:dyDescent="0.2">
      <c r="G29659" s="9"/>
    </row>
    <row r="29660" spans="7:7" x14ac:dyDescent="0.2">
      <c r="G29660" s="9"/>
    </row>
    <row r="29661" spans="7:7" x14ac:dyDescent="0.2">
      <c r="G29661" s="9"/>
    </row>
    <row r="29662" spans="7:7" x14ac:dyDescent="0.2">
      <c r="G29662" s="9"/>
    </row>
    <row r="29663" spans="7:7" x14ac:dyDescent="0.2">
      <c r="G29663" s="9"/>
    </row>
    <row r="29664" spans="7:7" x14ac:dyDescent="0.2">
      <c r="G29664" s="9"/>
    </row>
    <row r="29665" spans="7:7" x14ac:dyDescent="0.2">
      <c r="G29665" s="9"/>
    </row>
    <row r="29666" spans="7:7" x14ac:dyDescent="0.2">
      <c r="G29666" s="9"/>
    </row>
    <row r="29667" spans="7:7" x14ac:dyDescent="0.2">
      <c r="G29667" s="9"/>
    </row>
    <row r="29668" spans="7:7" x14ac:dyDescent="0.2">
      <c r="G29668" s="9"/>
    </row>
    <row r="29669" spans="7:7" x14ac:dyDescent="0.2">
      <c r="G29669" s="9"/>
    </row>
    <row r="29670" spans="7:7" x14ac:dyDescent="0.2">
      <c r="G29670" s="9"/>
    </row>
    <row r="29671" spans="7:7" x14ac:dyDescent="0.2">
      <c r="G29671" s="9"/>
    </row>
    <row r="29672" spans="7:7" x14ac:dyDescent="0.2">
      <c r="G29672" s="9"/>
    </row>
    <row r="29673" spans="7:7" x14ac:dyDescent="0.2">
      <c r="G29673" s="9"/>
    </row>
    <row r="29674" spans="7:7" x14ac:dyDescent="0.2">
      <c r="G29674" s="9"/>
    </row>
    <row r="29675" spans="7:7" x14ac:dyDescent="0.2">
      <c r="G29675" s="9"/>
    </row>
    <row r="29676" spans="7:7" x14ac:dyDescent="0.2">
      <c r="G29676" s="9"/>
    </row>
    <row r="29677" spans="7:7" x14ac:dyDescent="0.2">
      <c r="G29677" s="9"/>
    </row>
    <row r="29678" spans="7:7" x14ac:dyDescent="0.2">
      <c r="G29678" s="9"/>
    </row>
    <row r="29679" spans="7:7" x14ac:dyDescent="0.2">
      <c r="G29679" s="9"/>
    </row>
    <row r="29680" spans="7:7" x14ac:dyDescent="0.2">
      <c r="G29680" s="9"/>
    </row>
    <row r="29681" spans="7:7" x14ac:dyDescent="0.2">
      <c r="G29681" s="9"/>
    </row>
    <row r="29682" spans="7:7" x14ac:dyDescent="0.2">
      <c r="G29682" s="9"/>
    </row>
    <row r="29683" spans="7:7" x14ac:dyDescent="0.2">
      <c r="G29683" s="9"/>
    </row>
    <row r="29684" spans="7:7" x14ac:dyDescent="0.2">
      <c r="G29684" s="9"/>
    </row>
    <row r="29685" spans="7:7" x14ac:dyDescent="0.2">
      <c r="G29685" s="9"/>
    </row>
    <row r="29686" spans="7:7" x14ac:dyDescent="0.2">
      <c r="G29686" s="9"/>
    </row>
    <row r="29687" spans="7:7" x14ac:dyDescent="0.2">
      <c r="G29687" s="9"/>
    </row>
    <row r="29688" spans="7:7" x14ac:dyDescent="0.2">
      <c r="G29688" s="9"/>
    </row>
    <row r="29689" spans="7:7" x14ac:dyDescent="0.2">
      <c r="G29689" s="9"/>
    </row>
    <row r="29690" spans="7:7" x14ac:dyDescent="0.2">
      <c r="G29690" s="9"/>
    </row>
    <row r="29691" spans="7:7" x14ac:dyDescent="0.2">
      <c r="G29691" s="9"/>
    </row>
    <row r="29692" spans="7:7" x14ac:dyDescent="0.2">
      <c r="G29692" s="9"/>
    </row>
    <row r="29693" spans="7:7" x14ac:dyDescent="0.2">
      <c r="G29693" s="9"/>
    </row>
    <row r="29694" spans="7:7" x14ac:dyDescent="0.2">
      <c r="G29694" s="9"/>
    </row>
    <row r="29695" spans="7:7" x14ac:dyDescent="0.2">
      <c r="G29695" s="9"/>
    </row>
    <row r="29696" spans="7:7" x14ac:dyDescent="0.2">
      <c r="G29696" s="9"/>
    </row>
    <row r="29697" spans="7:7" x14ac:dyDescent="0.2">
      <c r="G29697" s="9"/>
    </row>
    <row r="29698" spans="7:7" x14ac:dyDescent="0.2">
      <c r="G29698" s="9"/>
    </row>
    <row r="29699" spans="7:7" x14ac:dyDescent="0.2">
      <c r="G29699" s="9"/>
    </row>
    <row r="29700" spans="7:7" x14ac:dyDescent="0.2">
      <c r="G29700" s="9"/>
    </row>
    <row r="29701" spans="7:7" x14ac:dyDescent="0.2">
      <c r="G29701" s="9"/>
    </row>
    <row r="29702" spans="7:7" x14ac:dyDescent="0.2">
      <c r="G29702" s="9"/>
    </row>
    <row r="29703" spans="7:7" x14ac:dyDescent="0.2">
      <c r="G29703" s="9"/>
    </row>
    <row r="29704" spans="7:7" x14ac:dyDescent="0.2">
      <c r="G29704" s="9"/>
    </row>
    <row r="29705" spans="7:7" x14ac:dyDescent="0.2">
      <c r="G29705" s="9"/>
    </row>
    <row r="29706" spans="7:7" x14ac:dyDescent="0.2">
      <c r="G29706" s="9"/>
    </row>
    <row r="29707" spans="7:7" x14ac:dyDescent="0.2">
      <c r="G29707" s="9"/>
    </row>
    <row r="29708" spans="7:7" x14ac:dyDescent="0.2">
      <c r="G29708" s="9"/>
    </row>
    <row r="29709" spans="7:7" x14ac:dyDescent="0.2">
      <c r="G29709" s="9"/>
    </row>
    <row r="29710" spans="7:7" x14ac:dyDescent="0.2">
      <c r="G29710" s="9"/>
    </row>
    <row r="29711" spans="7:7" x14ac:dyDescent="0.2">
      <c r="G29711" s="9"/>
    </row>
    <row r="29712" spans="7:7" x14ac:dyDescent="0.2">
      <c r="G29712" s="9"/>
    </row>
    <row r="29713" spans="7:7" x14ac:dyDescent="0.2">
      <c r="G29713" s="9"/>
    </row>
    <row r="29714" spans="7:7" x14ac:dyDescent="0.2">
      <c r="G29714" s="9"/>
    </row>
    <row r="29715" spans="7:7" x14ac:dyDescent="0.2">
      <c r="G29715" s="9"/>
    </row>
    <row r="29716" spans="7:7" x14ac:dyDescent="0.2">
      <c r="G29716" s="9"/>
    </row>
    <row r="29717" spans="7:7" x14ac:dyDescent="0.2">
      <c r="G29717" s="9"/>
    </row>
    <row r="29718" spans="7:7" x14ac:dyDescent="0.2">
      <c r="G29718" s="9"/>
    </row>
    <row r="29719" spans="7:7" x14ac:dyDescent="0.2">
      <c r="G29719" s="9"/>
    </row>
    <row r="29720" spans="7:7" x14ac:dyDescent="0.2">
      <c r="G29720" s="9"/>
    </row>
    <row r="29721" spans="7:7" x14ac:dyDescent="0.2">
      <c r="G29721" s="9"/>
    </row>
    <row r="29722" spans="7:7" x14ac:dyDescent="0.2">
      <c r="G29722" s="9"/>
    </row>
    <row r="29723" spans="7:7" x14ac:dyDescent="0.2">
      <c r="G29723" s="9"/>
    </row>
    <row r="29724" spans="7:7" x14ac:dyDescent="0.2">
      <c r="G29724" s="9"/>
    </row>
    <row r="29725" spans="7:7" x14ac:dyDescent="0.2">
      <c r="G29725" s="9"/>
    </row>
    <row r="29726" spans="7:7" x14ac:dyDescent="0.2">
      <c r="G29726" s="9"/>
    </row>
    <row r="29727" spans="7:7" x14ac:dyDescent="0.2">
      <c r="G29727" s="9"/>
    </row>
    <row r="29728" spans="7:7" x14ac:dyDescent="0.2">
      <c r="G29728" s="9"/>
    </row>
    <row r="29729" spans="7:7" x14ac:dyDescent="0.2">
      <c r="G29729" s="9"/>
    </row>
    <row r="29730" spans="7:7" x14ac:dyDescent="0.2">
      <c r="G29730" s="9"/>
    </row>
    <row r="29731" spans="7:7" x14ac:dyDescent="0.2">
      <c r="G29731" s="9"/>
    </row>
    <row r="29732" spans="7:7" x14ac:dyDescent="0.2">
      <c r="G29732" s="9"/>
    </row>
    <row r="29733" spans="7:7" x14ac:dyDescent="0.2">
      <c r="G29733" s="9"/>
    </row>
    <row r="29734" spans="7:7" x14ac:dyDescent="0.2">
      <c r="G29734" s="9"/>
    </row>
    <row r="29735" spans="7:7" x14ac:dyDescent="0.2">
      <c r="G29735" s="9"/>
    </row>
    <row r="29736" spans="7:7" x14ac:dyDescent="0.2">
      <c r="G29736" s="9"/>
    </row>
    <row r="29737" spans="7:7" x14ac:dyDescent="0.2">
      <c r="G29737" s="9"/>
    </row>
    <row r="29738" spans="7:7" x14ac:dyDescent="0.2">
      <c r="G29738" s="9"/>
    </row>
    <row r="29739" spans="7:7" x14ac:dyDescent="0.2">
      <c r="G29739" s="9"/>
    </row>
    <row r="29740" spans="7:7" x14ac:dyDescent="0.2">
      <c r="G29740" s="9"/>
    </row>
    <row r="29741" spans="7:7" x14ac:dyDescent="0.2">
      <c r="G29741" s="9"/>
    </row>
    <row r="29742" spans="7:7" x14ac:dyDescent="0.2">
      <c r="G29742" s="9"/>
    </row>
    <row r="29743" spans="7:7" x14ac:dyDescent="0.2">
      <c r="G29743" s="9"/>
    </row>
    <row r="29744" spans="7:7" x14ac:dyDescent="0.2">
      <c r="G29744" s="9"/>
    </row>
    <row r="29745" spans="7:7" x14ac:dyDescent="0.2">
      <c r="G29745" s="9"/>
    </row>
    <row r="29746" spans="7:7" x14ac:dyDescent="0.2">
      <c r="G29746" s="9"/>
    </row>
    <row r="29747" spans="7:7" x14ac:dyDescent="0.2">
      <c r="G29747" s="9"/>
    </row>
    <row r="29748" spans="7:7" x14ac:dyDescent="0.2">
      <c r="G29748" s="9"/>
    </row>
    <row r="29749" spans="7:7" x14ac:dyDescent="0.2">
      <c r="G29749" s="9"/>
    </row>
    <row r="29750" spans="7:7" x14ac:dyDescent="0.2">
      <c r="G29750" s="9"/>
    </row>
    <row r="29751" spans="7:7" x14ac:dyDescent="0.2">
      <c r="G29751" s="9"/>
    </row>
    <row r="29752" spans="7:7" x14ac:dyDescent="0.2">
      <c r="G29752" s="9"/>
    </row>
    <row r="29753" spans="7:7" x14ac:dyDescent="0.2">
      <c r="G29753" s="9"/>
    </row>
    <row r="29754" spans="7:7" x14ac:dyDescent="0.2">
      <c r="G29754" s="9"/>
    </row>
    <row r="29755" spans="7:7" x14ac:dyDescent="0.2">
      <c r="G29755" s="9"/>
    </row>
    <row r="29756" spans="7:7" x14ac:dyDescent="0.2">
      <c r="G29756" s="9"/>
    </row>
    <row r="29757" spans="7:7" x14ac:dyDescent="0.2">
      <c r="G29757" s="9"/>
    </row>
    <row r="29758" spans="7:7" x14ac:dyDescent="0.2">
      <c r="G29758" s="9"/>
    </row>
    <row r="29759" spans="7:7" x14ac:dyDescent="0.2">
      <c r="G29759" s="9"/>
    </row>
    <row r="29760" spans="7:7" x14ac:dyDescent="0.2">
      <c r="G29760" s="9"/>
    </row>
    <row r="29761" spans="7:7" x14ac:dyDescent="0.2">
      <c r="G29761" s="9"/>
    </row>
    <row r="29762" spans="7:7" x14ac:dyDescent="0.2">
      <c r="G29762" s="9"/>
    </row>
    <row r="29763" spans="7:7" x14ac:dyDescent="0.2">
      <c r="G29763" s="9"/>
    </row>
    <row r="29764" spans="7:7" x14ac:dyDescent="0.2">
      <c r="G29764" s="9"/>
    </row>
    <row r="29765" spans="7:7" x14ac:dyDescent="0.2">
      <c r="G29765" s="9"/>
    </row>
    <row r="29766" spans="7:7" x14ac:dyDescent="0.2">
      <c r="G29766" s="9"/>
    </row>
    <row r="29767" spans="7:7" x14ac:dyDescent="0.2">
      <c r="G29767" s="9"/>
    </row>
    <row r="29768" spans="7:7" x14ac:dyDescent="0.2">
      <c r="G29768" s="9"/>
    </row>
    <row r="29769" spans="7:7" x14ac:dyDescent="0.2">
      <c r="G29769" s="9"/>
    </row>
    <row r="29770" spans="7:7" x14ac:dyDescent="0.2">
      <c r="G29770" s="9"/>
    </row>
    <row r="29771" spans="7:7" x14ac:dyDescent="0.2">
      <c r="G29771" s="9"/>
    </row>
    <row r="29772" spans="7:7" x14ac:dyDescent="0.2">
      <c r="G29772" s="9"/>
    </row>
    <row r="29773" spans="7:7" x14ac:dyDescent="0.2">
      <c r="G29773" s="9"/>
    </row>
    <row r="29774" spans="7:7" x14ac:dyDescent="0.2">
      <c r="G29774" s="9"/>
    </row>
    <row r="29775" spans="7:7" x14ac:dyDescent="0.2">
      <c r="G29775" s="9"/>
    </row>
    <row r="29776" spans="7:7" x14ac:dyDescent="0.2">
      <c r="G29776" s="9"/>
    </row>
    <row r="29777" spans="7:7" x14ac:dyDescent="0.2">
      <c r="G29777" s="9"/>
    </row>
    <row r="29778" spans="7:7" x14ac:dyDescent="0.2">
      <c r="G29778" s="9"/>
    </row>
    <row r="29779" spans="7:7" x14ac:dyDescent="0.2">
      <c r="G29779" s="9"/>
    </row>
    <row r="29780" spans="7:7" x14ac:dyDescent="0.2">
      <c r="G29780" s="9"/>
    </row>
    <row r="29781" spans="7:7" x14ac:dyDescent="0.2">
      <c r="G29781" s="9"/>
    </row>
    <row r="29782" spans="7:7" x14ac:dyDescent="0.2">
      <c r="G29782" s="9"/>
    </row>
    <row r="29783" spans="7:7" x14ac:dyDescent="0.2">
      <c r="G29783" s="9"/>
    </row>
    <row r="29784" spans="7:7" x14ac:dyDescent="0.2">
      <c r="G29784" s="9"/>
    </row>
    <row r="29785" spans="7:7" x14ac:dyDescent="0.2">
      <c r="G29785" s="9"/>
    </row>
    <row r="29786" spans="7:7" x14ac:dyDescent="0.2">
      <c r="G29786" s="9"/>
    </row>
    <row r="29787" spans="7:7" x14ac:dyDescent="0.2">
      <c r="G29787" s="9"/>
    </row>
    <row r="29788" spans="7:7" x14ac:dyDescent="0.2">
      <c r="G29788" s="9"/>
    </row>
    <row r="29789" spans="7:7" x14ac:dyDescent="0.2">
      <c r="G29789" s="9"/>
    </row>
    <row r="29790" spans="7:7" x14ac:dyDescent="0.2">
      <c r="G29790" s="9"/>
    </row>
    <row r="29791" spans="7:7" x14ac:dyDescent="0.2">
      <c r="G29791" s="9"/>
    </row>
    <row r="29792" spans="7:7" x14ac:dyDescent="0.2">
      <c r="G29792" s="9"/>
    </row>
    <row r="29793" spans="7:7" x14ac:dyDescent="0.2">
      <c r="G29793" s="9"/>
    </row>
    <row r="29794" spans="7:7" x14ac:dyDescent="0.2">
      <c r="G29794" s="9"/>
    </row>
    <row r="29795" spans="7:7" x14ac:dyDescent="0.2">
      <c r="G29795" s="9"/>
    </row>
    <row r="29796" spans="7:7" x14ac:dyDescent="0.2">
      <c r="G29796" s="9"/>
    </row>
    <row r="29797" spans="7:7" x14ac:dyDescent="0.2">
      <c r="G29797" s="9"/>
    </row>
    <row r="29798" spans="7:7" x14ac:dyDescent="0.2">
      <c r="G29798" s="9"/>
    </row>
    <row r="29799" spans="7:7" x14ac:dyDescent="0.2">
      <c r="G29799" s="9"/>
    </row>
    <row r="29800" spans="7:7" x14ac:dyDescent="0.2">
      <c r="G29800" s="9"/>
    </row>
    <row r="29801" spans="7:7" x14ac:dyDescent="0.2">
      <c r="G29801" s="9"/>
    </row>
    <row r="29802" spans="7:7" x14ac:dyDescent="0.2">
      <c r="G29802" s="9"/>
    </row>
    <row r="29803" spans="7:7" x14ac:dyDescent="0.2">
      <c r="G29803" s="9"/>
    </row>
    <row r="29804" spans="7:7" x14ac:dyDescent="0.2">
      <c r="G29804" s="9"/>
    </row>
    <row r="29805" spans="7:7" x14ac:dyDescent="0.2">
      <c r="G29805" s="9"/>
    </row>
    <row r="29806" spans="7:7" x14ac:dyDescent="0.2">
      <c r="G29806" s="9"/>
    </row>
    <row r="29807" spans="7:7" x14ac:dyDescent="0.2">
      <c r="G29807" s="9"/>
    </row>
    <row r="29808" spans="7:7" x14ac:dyDescent="0.2">
      <c r="G29808" s="9"/>
    </row>
    <row r="29809" spans="7:7" x14ac:dyDescent="0.2">
      <c r="G29809" s="9"/>
    </row>
    <row r="29810" spans="7:7" x14ac:dyDescent="0.2">
      <c r="G29810" s="9"/>
    </row>
    <row r="29811" spans="7:7" x14ac:dyDescent="0.2">
      <c r="G29811" s="9"/>
    </row>
    <row r="29812" spans="7:7" x14ac:dyDescent="0.2">
      <c r="G29812" s="9"/>
    </row>
    <row r="29813" spans="7:7" x14ac:dyDescent="0.2">
      <c r="G29813" s="9"/>
    </row>
    <row r="29814" spans="7:7" x14ac:dyDescent="0.2">
      <c r="G29814" s="9"/>
    </row>
    <row r="29815" spans="7:7" x14ac:dyDescent="0.2">
      <c r="G29815" s="9"/>
    </row>
    <row r="29816" spans="7:7" x14ac:dyDescent="0.2">
      <c r="G29816" s="9"/>
    </row>
    <row r="29817" spans="7:7" x14ac:dyDescent="0.2">
      <c r="G29817" s="9"/>
    </row>
    <row r="29818" spans="7:7" x14ac:dyDescent="0.2">
      <c r="G29818" s="9"/>
    </row>
    <row r="29819" spans="7:7" x14ac:dyDescent="0.2">
      <c r="G29819" s="9"/>
    </row>
    <row r="29820" spans="7:7" x14ac:dyDescent="0.2">
      <c r="G29820" s="9"/>
    </row>
    <row r="29821" spans="7:7" x14ac:dyDescent="0.2">
      <c r="G29821" s="9"/>
    </row>
    <row r="29822" spans="7:7" x14ac:dyDescent="0.2">
      <c r="G29822" s="9"/>
    </row>
    <row r="29823" spans="7:7" x14ac:dyDescent="0.2">
      <c r="G29823" s="9"/>
    </row>
    <row r="29824" spans="7:7" x14ac:dyDescent="0.2">
      <c r="G29824" s="9"/>
    </row>
    <row r="29825" spans="7:7" x14ac:dyDescent="0.2">
      <c r="G29825" s="9"/>
    </row>
    <row r="29826" spans="7:7" x14ac:dyDescent="0.2">
      <c r="G29826" s="9"/>
    </row>
    <row r="29827" spans="7:7" x14ac:dyDescent="0.2">
      <c r="G29827" s="9"/>
    </row>
    <row r="29828" spans="7:7" x14ac:dyDescent="0.2">
      <c r="G29828" s="9"/>
    </row>
    <row r="29829" spans="7:7" x14ac:dyDescent="0.2">
      <c r="G29829" s="9"/>
    </row>
    <row r="29830" spans="7:7" x14ac:dyDescent="0.2">
      <c r="G29830" s="9"/>
    </row>
    <row r="29831" spans="7:7" x14ac:dyDescent="0.2">
      <c r="G29831" s="9"/>
    </row>
    <row r="29832" spans="7:7" x14ac:dyDescent="0.2">
      <c r="G29832" s="9"/>
    </row>
    <row r="29833" spans="7:7" x14ac:dyDescent="0.2">
      <c r="G29833" s="9"/>
    </row>
    <row r="29834" spans="7:7" x14ac:dyDescent="0.2">
      <c r="G29834" s="9"/>
    </row>
    <row r="29835" spans="7:7" x14ac:dyDescent="0.2">
      <c r="G29835" s="9"/>
    </row>
    <row r="29836" spans="7:7" x14ac:dyDescent="0.2">
      <c r="G29836" s="9"/>
    </row>
    <row r="29837" spans="7:7" x14ac:dyDescent="0.2">
      <c r="G29837" s="9"/>
    </row>
    <row r="29838" spans="7:7" x14ac:dyDescent="0.2">
      <c r="G29838" s="9"/>
    </row>
    <row r="29839" spans="7:7" x14ac:dyDescent="0.2">
      <c r="G29839" s="9"/>
    </row>
    <row r="29840" spans="7:7" x14ac:dyDescent="0.2">
      <c r="G29840" s="9"/>
    </row>
    <row r="29841" spans="7:7" x14ac:dyDescent="0.2">
      <c r="G29841" s="9"/>
    </row>
    <row r="29842" spans="7:7" x14ac:dyDescent="0.2">
      <c r="G29842" s="9"/>
    </row>
    <row r="29843" spans="7:7" x14ac:dyDescent="0.2">
      <c r="G29843" s="9"/>
    </row>
    <row r="29844" spans="7:7" x14ac:dyDescent="0.2">
      <c r="G29844" s="9"/>
    </row>
    <row r="29845" spans="7:7" x14ac:dyDescent="0.2">
      <c r="G29845" s="9"/>
    </row>
    <row r="29846" spans="7:7" x14ac:dyDescent="0.2">
      <c r="G29846" s="9"/>
    </row>
    <row r="29847" spans="7:7" x14ac:dyDescent="0.2">
      <c r="G29847" s="9"/>
    </row>
    <row r="29848" spans="7:7" x14ac:dyDescent="0.2">
      <c r="G29848" s="9"/>
    </row>
    <row r="29849" spans="7:7" x14ac:dyDescent="0.2">
      <c r="G29849" s="9"/>
    </row>
    <row r="29850" spans="7:7" x14ac:dyDescent="0.2">
      <c r="G29850" s="9"/>
    </row>
    <row r="29851" spans="7:7" x14ac:dyDescent="0.2">
      <c r="G29851" s="9"/>
    </row>
    <row r="29852" spans="7:7" x14ac:dyDescent="0.2">
      <c r="G29852" s="9"/>
    </row>
    <row r="29853" spans="7:7" x14ac:dyDescent="0.2">
      <c r="G29853" s="9"/>
    </row>
    <row r="29854" spans="7:7" x14ac:dyDescent="0.2">
      <c r="G29854" s="9"/>
    </row>
    <row r="29855" spans="7:7" x14ac:dyDescent="0.2">
      <c r="G29855" s="9"/>
    </row>
    <row r="29856" spans="7:7" x14ac:dyDescent="0.2">
      <c r="G29856" s="9"/>
    </row>
    <row r="29857" spans="7:7" x14ac:dyDescent="0.2">
      <c r="G29857" s="9"/>
    </row>
    <row r="29858" spans="7:7" x14ac:dyDescent="0.2">
      <c r="G29858" s="9"/>
    </row>
    <row r="29859" spans="7:7" x14ac:dyDescent="0.2">
      <c r="G29859" s="9"/>
    </row>
    <row r="29860" spans="7:7" x14ac:dyDescent="0.2">
      <c r="G29860" s="9"/>
    </row>
    <row r="29861" spans="7:7" x14ac:dyDescent="0.2">
      <c r="G29861" s="9"/>
    </row>
    <row r="29862" spans="7:7" x14ac:dyDescent="0.2">
      <c r="G29862" s="9"/>
    </row>
    <row r="29863" spans="7:7" x14ac:dyDescent="0.2">
      <c r="G29863" s="9"/>
    </row>
    <row r="29864" spans="7:7" x14ac:dyDescent="0.2">
      <c r="G29864" s="9"/>
    </row>
    <row r="29865" spans="7:7" x14ac:dyDescent="0.2">
      <c r="G29865" s="9"/>
    </row>
    <row r="29866" spans="7:7" x14ac:dyDescent="0.2">
      <c r="G29866" s="9"/>
    </row>
    <row r="29867" spans="7:7" x14ac:dyDescent="0.2">
      <c r="G29867" s="9"/>
    </row>
    <row r="29868" spans="7:7" x14ac:dyDescent="0.2">
      <c r="G29868" s="9"/>
    </row>
    <row r="29869" spans="7:7" x14ac:dyDescent="0.2">
      <c r="G29869" s="9"/>
    </row>
    <row r="29870" spans="7:7" x14ac:dyDescent="0.2">
      <c r="G29870" s="9"/>
    </row>
    <row r="29871" spans="7:7" x14ac:dyDescent="0.2">
      <c r="G29871" s="9"/>
    </row>
    <row r="29872" spans="7:7" x14ac:dyDescent="0.2">
      <c r="G29872" s="9"/>
    </row>
    <row r="29873" spans="7:7" x14ac:dyDescent="0.2">
      <c r="G29873" s="9"/>
    </row>
    <row r="29874" spans="7:7" x14ac:dyDescent="0.2">
      <c r="G29874" s="9"/>
    </row>
    <row r="29875" spans="7:7" x14ac:dyDescent="0.2">
      <c r="G29875" s="9"/>
    </row>
    <row r="29876" spans="7:7" x14ac:dyDescent="0.2">
      <c r="G29876" s="9"/>
    </row>
    <row r="29877" spans="7:7" x14ac:dyDescent="0.2">
      <c r="G29877" s="9"/>
    </row>
    <row r="29878" spans="7:7" x14ac:dyDescent="0.2">
      <c r="G29878" s="9"/>
    </row>
    <row r="29879" spans="7:7" x14ac:dyDescent="0.2">
      <c r="G29879" s="9"/>
    </row>
    <row r="29880" spans="7:7" x14ac:dyDescent="0.2">
      <c r="G29880" s="9"/>
    </row>
    <row r="29881" spans="7:7" x14ac:dyDescent="0.2">
      <c r="G29881" s="9"/>
    </row>
    <row r="29882" spans="7:7" x14ac:dyDescent="0.2">
      <c r="G29882" s="9"/>
    </row>
    <row r="29883" spans="7:7" x14ac:dyDescent="0.2">
      <c r="G29883" s="9"/>
    </row>
    <row r="29884" spans="7:7" x14ac:dyDescent="0.2">
      <c r="G29884" s="9"/>
    </row>
    <row r="29885" spans="7:7" x14ac:dyDescent="0.2">
      <c r="G29885" s="9"/>
    </row>
    <row r="29886" spans="7:7" x14ac:dyDescent="0.2">
      <c r="G29886" s="9"/>
    </row>
    <row r="29887" spans="7:7" x14ac:dyDescent="0.2">
      <c r="G29887" s="9"/>
    </row>
    <row r="29888" spans="7:7" x14ac:dyDescent="0.2">
      <c r="G29888" s="9"/>
    </row>
    <row r="29889" spans="7:7" x14ac:dyDescent="0.2">
      <c r="G29889" s="9"/>
    </row>
    <row r="29890" spans="7:7" x14ac:dyDescent="0.2">
      <c r="G29890" s="9"/>
    </row>
    <row r="29891" spans="7:7" x14ac:dyDescent="0.2">
      <c r="G29891" s="9"/>
    </row>
    <row r="29892" spans="7:7" x14ac:dyDescent="0.2">
      <c r="G29892" s="9"/>
    </row>
    <row r="29893" spans="7:7" x14ac:dyDescent="0.2">
      <c r="G29893" s="9"/>
    </row>
    <row r="29894" spans="7:7" x14ac:dyDescent="0.2">
      <c r="G29894" s="9"/>
    </row>
    <row r="29895" spans="7:7" x14ac:dyDescent="0.2">
      <c r="G29895" s="9"/>
    </row>
    <row r="29896" spans="7:7" x14ac:dyDescent="0.2">
      <c r="G29896" s="9"/>
    </row>
    <row r="29897" spans="7:7" x14ac:dyDescent="0.2">
      <c r="G29897" s="9"/>
    </row>
    <row r="29898" spans="7:7" x14ac:dyDescent="0.2">
      <c r="G29898" s="9"/>
    </row>
    <row r="29899" spans="7:7" x14ac:dyDescent="0.2">
      <c r="G29899" s="9"/>
    </row>
    <row r="29900" spans="7:7" x14ac:dyDescent="0.2">
      <c r="G29900" s="9"/>
    </row>
    <row r="29901" spans="7:7" x14ac:dyDescent="0.2">
      <c r="G29901" s="9"/>
    </row>
    <row r="29902" spans="7:7" x14ac:dyDescent="0.2">
      <c r="G29902" s="9"/>
    </row>
    <row r="29903" spans="7:7" x14ac:dyDescent="0.2">
      <c r="G29903" s="9"/>
    </row>
    <row r="29904" spans="7:7" x14ac:dyDescent="0.2">
      <c r="G29904" s="9"/>
    </row>
    <row r="29905" spans="7:7" x14ac:dyDescent="0.2">
      <c r="G29905" s="9"/>
    </row>
    <row r="29906" spans="7:7" x14ac:dyDescent="0.2">
      <c r="G29906" s="9"/>
    </row>
    <row r="29907" spans="7:7" x14ac:dyDescent="0.2">
      <c r="G29907" s="9"/>
    </row>
    <row r="29908" spans="7:7" x14ac:dyDescent="0.2">
      <c r="G29908" s="9"/>
    </row>
    <row r="29909" spans="7:7" x14ac:dyDescent="0.2">
      <c r="G29909" s="9"/>
    </row>
    <row r="29910" spans="7:7" x14ac:dyDescent="0.2">
      <c r="G29910" s="9"/>
    </row>
    <row r="29911" spans="7:7" x14ac:dyDescent="0.2">
      <c r="G29911" s="9"/>
    </row>
    <row r="29912" spans="7:7" x14ac:dyDescent="0.2">
      <c r="G29912" s="9"/>
    </row>
    <row r="29913" spans="7:7" x14ac:dyDescent="0.2">
      <c r="G29913" s="9"/>
    </row>
    <row r="29914" spans="7:7" x14ac:dyDescent="0.2">
      <c r="G29914" s="9"/>
    </row>
    <row r="29915" spans="7:7" x14ac:dyDescent="0.2">
      <c r="G29915" s="9"/>
    </row>
    <row r="29916" spans="7:7" x14ac:dyDescent="0.2">
      <c r="G29916" s="9"/>
    </row>
    <row r="29917" spans="7:7" x14ac:dyDescent="0.2">
      <c r="G29917" s="9"/>
    </row>
    <row r="29918" spans="7:7" x14ac:dyDescent="0.2">
      <c r="G29918" s="9"/>
    </row>
    <row r="29919" spans="7:7" x14ac:dyDescent="0.2">
      <c r="G29919" s="9"/>
    </row>
    <row r="29920" spans="7:7" x14ac:dyDescent="0.2">
      <c r="G29920" s="9"/>
    </row>
    <row r="29921" spans="7:7" x14ac:dyDescent="0.2">
      <c r="G29921" s="9"/>
    </row>
    <row r="29922" spans="7:7" x14ac:dyDescent="0.2">
      <c r="G29922" s="9"/>
    </row>
    <row r="29923" spans="7:7" x14ac:dyDescent="0.2">
      <c r="G29923" s="9"/>
    </row>
    <row r="29924" spans="7:7" x14ac:dyDescent="0.2">
      <c r="G29924" s="9"/>
    </row>
    <row r="29925" spans="7:7" x14ac:dyDescent="0.2">
      <c r="G29925" s="9"/>
    </row>
    <row r="29926" spans="7:7" x14ac:dyDescent="0.2">
      <c r="G29926" s="9"/>
    </row>
    <row r="29927" spans="7:7" x14ac:dyDescent="0.2">
      <c r="G29927" s="9"/>
    </row>
    <row r="29928" spans="7:7" x14ac:dyDescent="0.2">
      <c r="G29928" s="9"/>
    </row>
    <row r="29929" spans="7:7" x14ac:dyDescent="0.2">
      <c r="G29929" s="9"/>
    </row>
    <row r="29930" spans="7:7" x14ac:dyDescent="0.2">
      <c r="G29930" s="9"/>
    </row>
    <row r="29931" spans="7:7" x14ac:dyDescent="0.2">
      <c r="G29931" s="9"/>
    </row>
    <row r="29932" spans="7:7" x14ac:dyDescent="0.2">
      <c r="G29932" s="9"/>
    </row>
    <row r="29933" spans="7:7" x14ac:dyDescent="0.2">
      <c r="G29933" s="9"/>
    </row>
    <row r="29934" spans="7:7" x14ac:dyDescent="0.2">
      <c r="G29934" s="9"/>
    </row>
    <row r="29935" spans="7:7" x14ac:dyDescent="0.2">
      <c r="G29935" s="9"/>
    </row>
    <row r="29936" spans="7:7" x14ac:dyDescent="0.2">
      <c r="G29936" s="9"/>
    </row>
    <row r="29937" spans="7:7" x14ac:dyDescent="0.2">
      <c r="G29937" s="9"/>
    </row>
    <row r="29938" spans="7:7" x14ac:dyDescent="0.2">
      <c r="G29938" s="9"/>
    </row>
    <row r="29939" spans="7:7" x14ac:dyDescent="0.2">
      <c r="G29939" s="9"/>
    </row>
    <row r="29940" spans="7:7" x14ac:dyDescent="0.2">
      <c r="G29940" s="9"/>
    </row>
    <row r="29941" spans="7:7" x14ac:dyDescent="0.2">
      <c r="G29941" s="9"/>
    </row>
    <row r="29942" spans="7:7" x14ac:dyDescent="0.2">
      <c r="G29942" s="9"/>
    </row>
    <row r="29943" spans="7:7" x14ac:dyDescent="0.2">
      <c r="G29943" s="9"/>
    </row>
    <row r="29944" spans="7:7" x14ac:dyDescent="0.2">
      <c r="G29944" s="9"/>
    </row>
    <row r="29945" spans="7:7" x14ac:dyDescent="0.2">
      <c r="G29945" s="9"/>
    </row>
    <row r="29946" spans="7:7" x14ac:dyDescent="0.2">
      <c r="G29946" s="9"/>
    </row>
    <row r="29947" spans="7:7" x14ac:dyDescent="0.2">
      <c r="G29947" s="9"/>
    </row>
    <row r="29948" spans="7:7" x14ac:dyDescent="0.2">
      <c r="G29948" s="9"/>
    </row>
    <row r="29949" spans="7:7" x14ac:dyDescent="0.2">
      <c r="G29949" s="9"/>
    </row>
    <row r="29950" spans="7:7" x14ac:dyDescent="0.2">
      <c r="G29950" s="9"/>
    </row>
    <row r="29951" spans="7:7" x14ac:dyDescent="0.2">
      <c r="G29951" s="9"/>
    </row>
    <row r="29952" spans="7:7" x14ac:dyDescent="0.2">
      <c r="G29952" s="9"/>
    </row>
    <row r="29953" spans="7:7" x14ac:dyDescent="0.2">
      <c r="G29953" s="9"/>
    </row>
    <row r="29954" spans="7:7" x14ac:dyDescent="0.2">
      <c r="G29954" s="9"/>
    </row>
    <row r="29955" spans="7:7" x14ac:dyDescent="0.2">
      <c r="G29955" s="9"/>
    </row>
    <row r="29956" spans="7:7" x14ac:dyDescent="0.2">
      <c r="G29956" s="9"/>
    </row>
    <row r="29957" spans="7:7" x14ac:dyDescent="0.2">
      <c r="G29957" s="9"/>
    </row>
    <row r="29958" spans="7:7" x14ac:dyDescent="0.2">
      <c r="G29958" s="9"/>
    </row>
    <row r="29959" spans="7:7" x14ac:dyDescent="0.2">
      <c r="G29959" s="9"/>
    </row>
    <row r="29960" spans="7:7" x14ac:dyDescent="0.2">
      <c r="G29960" s="9"/>
    </row>
    <row r="29961" spans="7:7" x14ac:dyDescent="0.2">
      <c r="G29961" s="9"/>
    </row>
    <row r="29962" spans="7:7" x14ac:dyDescent="0.2">
      <c r="G29962" s="9"/>
    </row>
    <row r="29963" spans="7:7" x14ac:dyDescent="0.2">
      <c r="G29963" s="9"/>
    </row>
    <row r="29964" spans="7:7" x14ac:dyDescent="0.2">
      <c r="G29964" s="9"/>
    </row>
    <row r="29965" spans="7:7" x14ac:dyDescent="0.2">
      <c r="G29965" s="9"/>
    </row>
    <row r="29966" spans="7:7" x14ac:dyDescent="0.2">
      <c r="G29966" s="9"/>
    </row>
    <row r="29967" spans="7:7" x14ac:dyDescent="0.2">
      <c r="G29967" s="9"/>
    </row>
    <row r="29968" spans="7:7" x14ac:dyDescent="0.2">
      <c r="G29968" s="9"/>
    </row>
    <row r="29969" spans="7:7" x14ac:dyDescent="0.2">
      <c r="G29969" s="9"/>
    </row>
    <row r="29970" spans="7:7" x14ac:dyDescent="0.2">
      <c r="G29970" s="9"/>
    </row>
    <row r="29971" spans="7:7" x14ac:dyDescent="0.2">
      <c r="G29971" s="9"/>
    </row>
    <row r="29972" spans="7:7" x14ac:dyDescent="0.2">
      <c r="G29972" s="9"/>
    </row>
    <row r="29973" spans="7:7" x14ac:dyDescent="0.2">
      <c r="G29973" s="9"/>
    </row>
    <row r="29974" spans="7:7" x14ac:dyDescent="0.2">
      <c r="G29974" s="9"/>
    </row>
    <row r="29975" spans="7:7" x14ac:dyDescent="0.2">
      <c r="G29975" s="9"/>
    </row>
    <row r="29976" spans="7:7" x14ac:dyDescent="0.2">
      <c r="G29976" s="9"/>
    </row>
    <row r="29977" spans="7:7" x14ac:dyDescent="0.2">
      <c r="G29977" s="9"/>
    </row>
    <row r="29978" spans="7:7" x14ac:dyDescent="0.2">
      <c r="G29978" s="9"/>
    </row>
    <row r="29979" spans="7:7" x14ac:dyDescent="0.2">
      <c r="G29979" s="9"/>
    </row>
    <row r="29980" spans="7:7" x14ac:dyDescent="0.2">
      <c r="G29980" s="9"/>
    </row>
    <row r="29981" spans="7:7" x14ac:dyDescent="0.2">
      <c r="G29981" s="9"/>
    </row>
    <row r="29982" spans="7:7" x14ac:dyDescent="0.2">
      <c r="G29982" s="9"/>
    </row>
    <row r="29983" spans="7:7" x14ac:dyDescent="0.2">
      <c r="G29983" s="9"/>
    </row>
    <row r="29984" spans="7:7" x14ac:dyDescent="0.2">
      <c r="G29984" s="9"/>
    </row>
    <row r="29985" spans="7:7" x14ac:dyDescent="0.2">
      <c r="G29985" s="9"/>
    </row>
    <row r="29986" spans="7:7" x14ac:dyDescent="0.2">
      <c r="G29986" s="9"/>
    </row>
    <row r="29987" spans="7:7" x14ac:dyDescent="0.2">
      <c r="G29987" s="9"/>
    </row>
    <row r="29988" spans="7:7" x14ac:dyDescent="0.2">
      <c r="G29988" s="9"/>
    </row>
    <row r="29989" spans="7:7" x14ac:dyDescent="0.2">
      <c r="G29989" s="9"/>
    </row>
    <row r="29990" spans="7:7" x14ac:dyDescent="0.2">
      <c r="G29990" s="9"/>
    </row>
    <row r="29991" spans="7:7" x14ac:dyDescent="0.2">
      <c r="G29991" s="9"/>
    </row>
    <row r="29992" spans="7:7" x14ac:dyDescent="0.2">
      <c r="G29992" s="9"/>
    </row>
    <row r="29993" spans="7:7" x14ac:dyDescent="0.2">
      <c r="G29993" s="9"/>
    </row>
    <row r="29994" spans="7:7" x14ac:dyDescent="0.2">
      <c r="G29994" s="9"/>
    </row>
    <row r="29995" spans="7:7" x14ac:dyDescent="0.2">
      <c r="G29995" s="9"/>
    </row>
    <row r="29996" spans="7:7" x14ac:dyDescent="0.2">
      <c r="G29996" s="9"/>
    </row>
    <row r="29997" spans="7:7" x14ac:dyDescent="0.2">
      <c r="G29997" s="9"/>
    </row>
    <row r="29998" spans="7:7" x14ac:dyDescent="0.2">
      <c r="G29998" s="9"/>
    </row>
    <row r="29999" spans="7:7" x14ac:dyDescent="0.2">
      <c r="G29999" s="9"/>
    </row>
    <row r="30000" spans="7:7" x14ac:dyDescent="0.2">
      <c r="G30000" s="9"/>
    </row>
    <row r="30001" spans="7:7" x14ac:dyDescent="0.2">
      <c r="G30001" s="9"/>
    </row>
    <row r="30002" spans="7:7" x14ac:dyDescent="0.2">
      <c r="G30002" s="9"/>
    </row>
    <row r="30003" spans="7:7" x14ac:dyDescent="0.2">
      <c r="G30003" s="9"/>
    </row>
    <row r="30004" spans="7:7" x14ac:dyDescent="0.2">
      <c r="G30004" s="9"/>
    </row>
    <row r="30005" spans="7:7" x14ac:dyDescent="0.2">
      <c r="G30005" s="9"/>
    </row>
    <row r="30006" spans="7:7" x14ac:dyDescent="0.2">
      <c r="G30006" s="9"/>
    </row>
    <row r="30007" spans="7:7" x14ac:dyDescent="0.2">
      <c r="G30007" s="9"/>
    </row>
    <row r="30008" spans="7:7" x14ac:dyDescent="0.2">
      <c r="G30008" s="9"/>
    </row>
    <row r="30009" spans="7:7" x14ac:dyDescent="0.2">
      <c r="G30009" s="9"/>
    </row>
    <row r="30010" spans="7:7" x14ac:dyDescent="0.2">
      <c r="G30010" s="9"/>
    </row>
    <row r="30011" spans="7:7" x14ac:dyDescent="0.2">
      <c r="G30011" s="9"/>
    </row>
    <row r="30012" spans="7:7" x14ac:dyDescent="0.2">
      <c r="G30012" s="9"/>
    </row>
    <row r="30013" spans="7:7" x14ac:dyDescent="0.2">
      <c r="G30013" s="9"/>
    </row>
    <row r="30014" spans="7:7" x14ac:dyDescent="0.2">
      <c r="G30014" s="9"/>
    </row>
    <row r="30015" spans="7:7" x14ac:dyDescent="0.2">
      <c r="G30015" s="9"/>
    </row>
    <row r="30016" spans="7:7" x14ac:dyDescent="0.2">
      <c r="G30016" s="9"/>
    </row>
    <row r="30017" spans="7:7" x14ac:dyDescent="0.2">
      <c r="G30017" s="9"/>
    </row>
    <row r="30018" spans="7:7" x14ac:dyDescent="0.2">
      <c r="G30018" s="9"/>
    </row>
    <row r="30019" spans="7:7" x14ac:dyDescent="0.2">
      <c r="G30019" s="9"/>
    </row>
    <row r="30020" spans="7:7" x14ac:dyDescent="0.2">
      <c r="G30020" s="9"/>
    </row>
    <row r="30021" spans="7:7" x14ac:dyDescent="0.2">
      <c r="G30021" s="9"/>
    </row>
    <row r="30022" spans="7:7" x14ac:dyDescent="0.2">
      <c r="G30022" s="9"/>
    </row>
    <row r="30023" spans="7:7" x14ac:dyDescent="0.2">
      <c r="G30023" s="9"/>
    </row>
    <row r="30024" spans="7:7" x14ac:dyDescent="0.2">
      <c r="G30024" s="9"/>
    </row>
    <row r="30025" spans="7:7" x14ac:dyDescent="0.2">
      <c r="G30025" s="9"/>
    </row>
    <row r="30026" spans="7:7" x14ac:dyDescent="0.2">
      <c r="G30026" s="9"/>
    </row>
    <row r="30027" spans="7:7" x14ac:dyDescent="0.2">
      <c r="G30027" s="9"/>
    </row>
    <row r="30028" spans="7:7" x14ac:dyDescent="0.2">
      <c r="G30028" s="9"/>
    </row>
    <row r="30029" spans="7:7" x14ac:dyDescent="0.2">
      <c r="G30029" s="9"/>
    </row>
    <row r="30030" spans="7:7" x14ac:dyDescent="0.2">
      <c r="G30030" s="9"/>
    </row>
    <row r="30031" spans="7:7" x14ac:dyDescent="0.2">
      <c r="G30031" s="9"/>
    </row>
    <row r="30032" spans="7:7" x14ac:dyDescent="0.2">
      <c r="G30032" s="9"/>
    </row>
    <row r="30033" spans="7:7" x14ac:dyDescent="0.2">
      <c r="G30033" s="9"/>
    </row>
    <row r="30034" spans="7:7" x14ac:dyDescent="0.2">
      <c r="G30034" s="9"/>
    </row>
    <row r="30035" spans="7:7" x14ac:dyDescent="0.2">
      <c r="G30035" s="9"/>
    </row>
    <row r="30036" spans="7:7" x14ac:dyDescent="0.2">
      <c r="G30036" s="9"/>
    </row>
    <row r="30037" spans="7:7" x14ac:dyDescent="0.2">
      <c r="G30037" s="9"/>
    </row>
    <row r="30038" spans="7:7" x14ac:dyDescent="0.2">
      <c r="G30038" s="9"/>
    </row>
    <row r="30039" spans="7:7" x14ac:dyDescent="0.2">
      <c r="G30039" s="9"/>
    </row>
    <row r="30040" spans="7:7" x14ac:dyDescent="0.2">
      <c r="G30040" s="9"/>
    </row>
    <row r="30041" spans="7:7" x14ac:dyDescent="0.2">
      <c r="G30041" s="9"/>
    </row>
    <row r="30042" spans="7:7" x14ac:dyDescent="0.2">
      <c r="G30042" s="9"/>
    </row>
    <row r="30043" spans="7:7" x14ac:dyDescent="0.2">
      <c r="G30043" s="9"/>
    </row>
    <row r="30044" spans="7:7" x14ac:dyDescent="0.2">
      <c r="G30044" s="9"/>
    </row>
    <row r="30045" spans="7:7" x14ac:dyDescent="0.2">
      <c r="G30045" s="9"/>
    </row>
    <row r="30046" spans="7:7" x14ac:dyDescent="0.2">
      <c r="G30046" s="9"/>
    </row>
    <row r="30047" spans="7:7" x14ac:dyDescent="0.2">
      <c r="G30047" s="9"/>
    </row>
    <row r="30048" spans="7:7" x14ac:dyDescent="0.2">
      <c r="G30048" s="9"/>
    </row>
    <row r="30049" spans="7:7" x14ac:dyDescent="0.2">
      <c r="G30049" s="9"/>
    </row>
    <row r="30050" spans="7:7" x14ac:dyDescent="0.2">
      <c r="G30050" s="9"/>
    </row>
    <row r="30051" spans="7:7" x14ac:dyDescent="0.2">
      <c r="G30051" s="9"/>
    </row>
    <row r="30052" spans="7:7" x14ac:dyDescent="0.2">
      <c r="G30052" s="9"/>
    </row>
    <row r="30053" spans="7:7" x14ac:dyDescent="0.2">
      <c r="G30053" s="9"/>
    </row>
    <row r="30054" spans="7:7" x14ac:dyDescent="0.2">
      <c r="G30054" s="9"/>
    </row>
    <row r="30055" spans="7:7" x14ac:dyDescent="0.2">
      <c r="G30055" s="9"/>
    </row>
    <row r="30056" spans="7:7" x14ac:dyDescent="0.2">
      <c r="G30056" s="9"/>
    </row>
    <row r="30057" spans="7:7" x14ac:dyDescent="0.2">
      <c r="G30057" s="9"/>
    </row>
    <row r="30058" spans="7:7" x14ac:dyDescent="0.2">
      <c r="G30058" s="9"/>
    </row>
    <row r="30059" spans="7:7" x14ac:dyDescent="0.2">
      <c r="G30059" s="9"/>
    </row>
    <row r="30060" spans="7:7" x14ac:dyDescent="0.2">
      <c r="G30060" s="9"/>
    </row>
    <row r="30061" spans="7:7" x14ac:dyDescent="0.2">
      <c r="G30061" s="9"/>
    </row>
    <row r="30062" spans="7:7" x14ac:dyDescent="0.2">
      <c r="G30062" s="9"/>
    </row>
    <row r="30063" spans="7:7" x14ac:dyDescent="0.2">
      <c r="G30063" s="9"/>
    </row>
    <row r="30064" spans="7:7" x14ac:dyDescent="0.2">
      <c r="G30064" s="9"/>
    </row>
    <row r="30065" spans="7:7" x14ac:dyDescent="0.2">
      <c r="G30065" s="9"/>
    </row>
    <row r="30066" spans="7:7" x14ac:dyDescent="0.2">
      <c r="G30066" s="9"/>
    </row>
    <row r="30067" spans="7:7" x14ac:dyDescent="0.2">
      <c r="G30067" s="9"/>
    </row>
    <row r="30068" spans="7:7" x14ac:dyDescent="0.2">
      <c r="G30068" s="9"/>
    </row>
    <row r="30069" spans="7:7" x14ac:dyDescent="0.2">
      <c r="G30069" s="9"/>
    </row>
    <row r="30070" spans="7:7" x14ac:dyDescent="0.2">
      <c r="G30070" s="9"/>
    </row>
    <row r="30071" spans="7:7" x14ac:dyDescent="0.2">
      <c r="G30071" s="9"/>
    </row>
    <row r="30072" spans="7:7" x14ac:dyDescent="0.2">
      <c r="G30072" s="9"/>
    </row>
    <row r="30073" spans="7:7" x14ac:dyDescent="0.2">
      <c r="G30073" s="9"/>
    </row>
    <row r="30074" spans="7:7" x14ac:dyDescent="0.2">
      <c r="G30074" s="9"/>
    </row>
    <row r="30075" spans="7:7" x14ac:dyDescent="0.2">
      <c r="G30075" s="9"/>
    </row>
    <row r="30076" spans="7:7" x14ac:dyDescent="0.2">
      <c r="G30076" s="9"/>
    </row>
    <row r="30077" spans="7:7" x14ac:dyDescent="0.2">
      <c r="G30077" s="9"/>
    </row>
    <row r="30078" spans="7:7" x14ac:dyDescent="0.2">
      <c r="G30078" s="9"/>
    </row>
    <row r="30079" spans="7:7" x14ac:dyDescent="0.2">
      <c r="G30079" s="9"/>
    </row>
    <row r="30080" spans="7:7" x14ac:dyDescent="0.2">
      <c r="G30080" s="9"/>
    </row>
    <row r="30081" spans="7:7" x14ac:dyDescent="0.2">
      <c r="G30081" s="9"/>
    </row>
    <row r="30082" spans="7:7" x14ac:dyDescent="0.2">
      <c r="G30082" s="9"/>
    </row>
    <row r="30083" spans="7:7" x14ac:dyDescent="0.2">
      <c r="G30083" s="9"/>
    </row>
    <row r="30084" spans="7:7" x14ac:dyDescent="0.2">
      <c r="G30084" s="9"/>
    </row>
    <row r="30085" spans="7:7" x14ac:dyDescent="0.2">
      <c r="G30085" s="9"/>
    </row>
    <row r="30086" spans="7:7" x14ac:dyDescent="0.2">
      <c r="G30086" s="9"/>
    </row>
    <row r="30087" spans="7:7" x14ac:dyDescent="0.2">
      <c r="G30087" s="9"/>
    </row>
    <row r="30088" spans="7:7" x14ac:dyDescent="0.2">
      <c r="G30088" s="9"/>
    </row>
    <row r="30089" spans="7:7" x14ac:dyDescent="0.2">
      <c r="G30089" s="9"/>
    </row>
    <row r="30090" spans="7:7" x14ac:dyDescent="0.2">
      <c r="G30090" s="9"/>
    </row>
    <row r="30091" spans="7:7" x14ac:dyDescent="0.2">
      <c r="G30091" s="9"/>
    </row>
    <row r="30092" spans="7:7" x14ac:dyDescent="0.2">
      <c r="G30092" s="9"/>
    </row>
    <row r="30093" spans="7:7" x14ac:dyDescent="0.2">
      <c r="G30093" s="9"/>
    </row>
    <row r="30094" spans="7:7" x14ac:dyDescent="0.2">
      <c r="G30094" s="9"/>
    </row>
    <row r="30095" spans="7:7" x14ac:dyDescent="0.2">
      <c r="G30095" s="9"/>
    </row>
    <row r="30096" spans="7:7" x14ac:dyDescent="0.2">
      <c r="G30096" s="9"/>
    </row>
    <row r="30097" spans="7:7" x14ac:dyDescent="0.2">
      <c r="G30097" s="9"/>
    </row>
    <row r="30098" spans="7:7" x14ac:dyDescent="0.2">
      <c r="G30098" s="9"/>
    </row>
    <row r="30099" spans="7:7" x14ac:dyDescent="0.2">
      <c r="G30099" s="9"/>
    </row>
    <row r="30100" spans="7:7" x14ac:dyDescent="0.2">
      <c r="G30100" s="9"/>
    </row>
    <row r="30101" spans="7:7" x14ac:dyDescent="0.2">
      <c r="G30101" s="9"/>
    </row>
    <row r="30102" spans="7:7" x14ac:dyDescent="0.2">
      <c r="G30102" s="9"/>
    </row>
    <row r="30103" spans="7:7" x14ac:dyDescent="0.2">
      <c r="G30103" s="9"/>
    </row>
    <row r="30104" spans="7:7" x14ac:dyDescent="0.2">
      <c r="G30104" s="9"/>
    </row>
    <row r="30105" spans="7:7" x14ac:dyDescent="0.2">
      <c r="G30105" s="9"/>
    </row>
    <row r="30106" spans="7:7" x14ac:dyDescent="0.2">
      <c r="G30106" s="9"/>
    </row>
    <row r="30107" spans="7:7" x14ac:dyDescent="0.2">
      <c r="G30107" s="9"/>
    </row>
    <row r="30108" spans="7:7" x14ac:dyDescent="0.2">
      <c r="G30108" s="9"/>
    </row>
    <row r="30109" spans="7:7" x14ac:dyDescent="0.2">
      <c r="G30109" s="9"/>
    </row>
    <row r="30110" spans="7:7" x14ac:dyDescent="0.2">
      <c r="G30110" s="9"/>
    </row>
    <row r="30111" spans="7:7" x14ac:dyDescent="0.2">
      <c r="G30111" s="9"/>
    </row>
    <row r="30112" spans="7:7" x14ac:dyDescent="0.2">
      <c r="G30112" s="9"/>
    </row>
    <row r="30113" spans="7:7" x14ac:dyDescent="0.2">
      <c r="G30113" s="9"/>
    </row>
    <row r="30114" spans="7:7" x14ac:dyDescent="0.2">
      <c r="G30114" s="9"/>
    </row>
    <row r="30115" spans="7:7" x14ac:dyDescent="0.2">
      <c r="G30115" s="9"/>
    </row>
    <row r="30116" spans="7:7" x14ac:dyDescent="0.2">
      <c r="G30116" s="9"/>
    </row>
    <row r="30117" spans="7:7" x14ac:dyDescent="0.2">
      <c r="G30117" s="9"/>
    </row>
    <row r="30118" spans="7:7" x14ac:dyDescent="0.2">
      <c r="G30118" s="9"/>
    </row>
    <row r="30119" spans="7:7" x14ac:dyDescent="0.2">
      <c r="G30119" s="9"/>
    </row>
    <row r="30120" spans="7:7" x14ac:dyDescent="0.2">
      <c r="G30120" s="9"/>
    </row>
    <row r="30121" spans="7:7" x14ac:dyDescent="0.2">
      <c r="G30121" s="9"/>
    </row>
    <row r="30122" spans="7:7" x14ac:dyDescent="0.2">
      <c r="G30122" s="9"/>
    </row>
    <row r="30123" spans="7:7" x14ac:dyDescent="0.2">
      <c r="G30123" s="9"/>
    </row>
    <row r="30124" spans="7:7" x14ac:dyDescent="0.2">
      <c r="G30124" s="9"/>
    </row>
    <row r="30125" spans="7:7" x14ac:dyDescent="0.2">
      <c r="G30125" s="9"/>
    </row>
    <row r="30126" spans="7:7" x14ac:dyDescent="0.2">
      <c r="G30126" s="9"/>
    </row>
    <row r="30127" spans="7:7" x14ac:dyDescent="0.2">
      <c r="G30127" s="9"/>
    </row>
    <row r="30128" spans="7:7" x14ac:dyDescent="0.2">
      <c r="G30128" s="9"/>
    </row>
    <row r="30129" spans="7:7" x14ac:dyDescent="0.2">
      <c r="G30129" s="9"/>
    </row>
    <row r="30130" spans="7:7" x14ac:dyDescent="0.2">
      <c r="G30130" s="9"/>
    </row>
    <row r="30131" spans="7:7" x14ac:dyDescent="0.2">
      <c r="G30131" s="9"/>
    </row>
    <row r="30132" spans="7:7" x14ac:dyDescent="0.2">
      <c r="G30132" s="9"/>
    </row>
    <row r="30133" spans="7:7" x14ac:dyDescent="0.2">
      <c r="G30133" s="9"/>
    </row>
    <row r="30134" spans="7:7" x14ac:dyDescent="0.2">
      <c r="G30134" s="9"/>
    </row>
    <row r="30135" spans="7:7" x14ac:dyDescent="0.2">
      <c r="G30135" s="9"/>
    </row>
    <row r="30136" spans="7:7" x14ac:dyDescent="0.2">
      <c r="G30136" s="9"/>
    </row>
    <row r="30137" spans="7:7" x14ac:dyDescent="0.2">
      <c r="G30137" s="9"/>
    </row>
    <row r="30138" spans="7:7" x14ac:dyDescent="0.2">
      <c r="G30138" s="9"/>
    </row>
    <row r="30139" spans="7:7" x14ac:dyDescent="0.2">
      <c r="G30139" s="9"/>
    </row>
    <row r="30140" spans="7:7" x14ac:dyDescent="0.2">
      <c r="G30140" s="9"/>
    </row>
    <row r="30141" spans="7:7" x14ac:dyDescent="0.2">
      <c r="G30141" s="9"/>
    </row>
    <row r="30142" spans="7:7" x14ac:dyDescent="0.2">
      <c r="G30142" s="9"/>
    </row>
    <row r="30143" spans="7:7" x14ac:dyDescent="0.2">
      <c r="G30143" s="9"/>
    </row>
    <row r="30144" spans="7:7" x14ac:dyDescent="0.2">
      <c r="G30144" s="9"/>
    </row>
    <row r="30145" spans="7:7" x14ac:dyDescent="0.2">
      <c r="G30145" s="9"/>
    </row>
    <row r="30146" spans="7:7" x14ac:dyDescent="0.2">
      <c r="G30146" s="9"/>
    </row>
    <row r="30147" spans="7:7" x14ac:dyDescent="0.2">
      <c r="G30147" s="9"/>
    </row>
    <row r="30148" spans="7:7" x14ac:dyDescent="0.2">
      <c r="G30148" s="9"/>
    </row>
    <row r="30149" spans="7:7" x14ac:dyDescent="0.2">
      <c r="G30149" s="9"/>
    </row>
    <row r="30150" spans="7:7" x14ac:dyDescent="0.2">
      <c r="G30150" s="9"/>
    </row>
    <row r="30151" spans="7:7" x14ac:dyDescent="0.2">
      <c r="G30151" s="9"/>
    </row>
    <row r="30152" spans="7:7" x14ac:dyDescent="0.2">
      <c r="G30152" s="9"/>
    </row>
    <row r="30153" spans="7:7" x14ac:dyDescent="0.2">
      <c r="G30153" s="9"/>
    </row>
    <row r="30154" spans="7:7" x14ac:dyDescent="0.2">
      <c r="G30154" s="9"/>
    </row>
    <row r="30155" spans="7:7" x14ac:dyDescent="0.2">
      <c r="G30155" s="9"/>
    </row>
    <row r="30156" spans="7:7" x14ac:dyDescent="0.2">
      <c r="G30156" s="9"/>
    </row>
    <row r="30157" spans="7:7" x14ac:dyDescent="0.2">
      <c r="G30157" s="9"/>
    </row>
    <row r="30158" spans="7:7" x14ac:dyDescent="0.2">
      <c r="G30158" s="9"/>
    </row>
    <row r="30159" spans="7:7" x14ac:dyDescent="0.2">
      <c r="G30159" s="9"/>
    </row>
    <row r="30160" spans="7:7" x14ac:dyDescent="0.2">
      <c r="G30160" s="9"/>
    </row>
    <row r="30161" spans="7:7" x14ac:dyDescent="0.2">
      <c r="G30161" s="9"/>
    </row>
    <row r="30162" spans="7:7" x14ac:dyDescent="0.2">
      <c r="G30162" s="9"/>
    </row>
    <row r="30163" spans="7:7" x14ac:dyDescent="0.2">
      <c r="G30163" s="9"/>
    </row>
    <row r="30164" spans="7:7" x14ac:dyDescent="0.2">
      <c r="G30164" s="9"/>
    </row>
    <row r="30165" spans="7:7" x14ac:dyDescent="0.2">
      <c r="G30165" s="9"/>
    </row>
    <row r="30166" spans="7:7" x14ac:dyDescent="0.2">
      <c r="G30166" s="9"/>
    </row>
    <row r="30167" spans="7:7" x14ac:dyDescent="0.2">
      <c r="G30167" s="9"/>
    </row>
    <row r="30168" spans="7:7" x14ac:dyDescent="0.2">
      <c r="G30168" s="9"/>
    </row>
    <row r="30169" spans="7:7" x14ac:dyDescent="0.2">
      <c r="G30169" s="9"/>
    </row>
    <row r="30170" spans="7:7" x14ac:dyDescent="0.2">
      <c r="G30170" s="9"/>
    </row>
    <row r="30171" spans="7:7" x14ac:dyDescent="0.2">
      <c r="G30171" s="9"/>
    </row>
    <row r="30172" spans="7:7" x14ac:dyDescent="0.2">
      <c r="G30172" s="9"/>
    </row>
    <row r="30173" spans="7:7" x14ac:dyDescent="0.2">
      <c r="G30173" s="9"/>
    </row>
    <row r="30174" spans="7:7" x14ac:dyDescent="0.2">
      <c r="G30174" s="9"/>
    </row>
    <row r="30175" spans="7:7" x14ac:dyDescent="0.2">
      <c r="G30175" s="9"/>
    </row>
    <row r="30176" spans="7:7" x14ac:dyDescent="0.2">
      <c r="G30176" s="9"/>
    </row>
    <row r="30177" spans="7:7" x14ac:dyDescent="0.2">
      <c r="G30177" s="9"/>
    </row>
    <row r="30178" spans="7:7" x14ac:dyDescent="0.2">
      <c r="G30178" s="9"/>
    </row>
    <row r="30179" spans="7:7" x14ac:dyDescent="0.2">
      <c r="G30179" s="9"/>
    </row>
    <row r="30180" spans="7:7" x14ac:dyDescent="0.2">
      <c r="G30180" s="9"/>
    </row>
    <row r="30181" spans="7:7" x14ac:dyDescent="0.2">
      <c r="G30181" s="9"/>
    </row>
    <row r="30182" spans="7:7" x14ac:dyDescent="0.2">
      <c r="G30182" s="9"/>
    </row>
    <row r="30183" spans="7:7" x14ac:dyDescent="0.2">
      <c r="G30183" s="9"/>
    </row>
    <row r="30184" spans="7:7" x14ac:dyDescent="0.2">
      <c r="G30184" s="9"/>
    </row>
    <row r="30185" spans="7:7" x14ac:dyDescent="0.2">
      <c r="G30185" s="9"/>
    </row>
    <row r="30186" spans="7:7" x14ac:dyDescent="0.2">
      <c r="G30186" s="9"/>
    </row>
    <row r="30187" spans="7:7" x14ac:dyDescent="0.2">
      <c r="G30187" s="9"/>
    </row>
    <row r="30188" spans="7:7" x14ac:dyDescent="0.2">
      <c r="G30188" s="9"/>
    </row>
    <row r="30189" spans="7:7" x14ac:dyDescent="0.2">
      <c r="G30189" s="9"/>
    </row>
    <row r="30190" spans="7:7" x14ac:dyDescent="0.2">
      <c r="G30190" s="9"/>
    </row>
    <row r="30191" spans="7:7" x14ac:dyDescent="0.2">
      <c r="G30191" s="9"/>
    </row>
    <row r="30192" spans="7:7" x14ac:dyDescent="0.2">
      <c r="G30192" s="9"/>
    </row>
    <row r="30193" spans="7:7" x14ac:dyDescent="0.2">
      <c r="G30193" s="9"/>
    </row>
    <row r="30194" spans="7:7" x14ac:dyDescent="0.2">
      <c r="G30194" s="9"/>
    </row>
    <row r="30195" spans="7:7" x14ac:dyDescent="0.2">
      <c r="G30195" s="9"/>
    </row>
    <row r="30196" spans="7:7" x14ac:dyDescent="0.2">
      <c r="G30196" s="9"/>
    </row>
    <row r="30197" spans="7:7" x14ac:dyDescent="0.2">
      <c r="G30197" s="9"/>
    </row>
    <row r="30198" spans="7:7" x14ac:dyDescent="0.2">
      <c r="G30198" s="9"/>
    </row>
    <row r="30199" spans="7:7" x14ac:dyDescent="0.2">
      <c r="G30199" s="9"/>
    </row>
    <row r="30200" spans="7:7" x14ac:dyDescent="0.2">
      <c r="G30200" s="9"/>
    </row>
    <row r="30201" spans="7:7" x14ac:dyDescent="0.2">
      <c r="G30201" s="9"/>
    </row>
    <row r="30202" spans="7:7" x14ac:dyDescent="0.2">
      <c r="G30202" s="9"/>
    </row>
    <row r="30203" spans="7:7" x14ac:dyDescent="0.2">
      <c r="G30203" s="9"/>
    </row>
    <row r="30204" spans="7:7" x14ac:dyDescent="0.2">
      <c r="G30204" s="9"/>
    </row>
    <row r="30205" spans="7:7" x14ac:dyDescent="0.2">
      <c r="G30205" s="9"/>
    </row>
    <row r="30206" spans="7:7" x14ac:dyDescent="0.2">
      <c r="G30206" s="9"/>
    </row>
    <row r="30207" spans="7:7" x14ac:dyDescent="0.2">
      <c r="G30207" s="9"/>
    </row>
    <row r="30208" spans="7:7" x14ac:dyDescent="0.2">
      <c r="G30208" s="9"/>
    </row>
    <row r="30209" spans="7:7" x14ac:dyDescent="0.2">
      <c r="G30209" s="9"/>
    </row>
    <row r="30210" spans="7:7" x14ac:dyDescent="0.2">
      <c r="G30210" s="9"/>
    </row>
    <row r="30211" spans="7:7" x14ac:dyDescent="0.2">
      <c r="G30211" s="9"/>
    </row>
    <row r="30212" spans="7:7" x14ac:dyDescent="0.2">
      <c r="G30212" s="9"/>
    </row>
    <row r="30213" spans="7:7" x14ac:dyDescent="0.2">
      <c r="G30213" s="9"/>
    </row>
    <row r="30214" spans="7:7" x14ac:dyDescent="0.2">
      <c r="G30214" s="9"/>
    </row>
    <row r="30215" spans="7:7" x14ac:dyDescent="0.2">
      <c r="G30215" s="9"/>
    </row>
    <row r="30216" spans="7:7" x14ac:dyDescent="0.2">
      <c r="G30216" s="9"/>
    </row>
    <row r="30217" spans="7:7" x14ac:dyDescent="0.2">
      <c r="G30217" s="9"/>
    </row>
    <row r="30218" spans="7:7" x14ac:dyDescent="0.2">
      <c r="G30218" s="9"/>
    </row>
    <row r="30219" spans="7:7" x14ac:dyDescent="0.2">
      <c r="G30219" s="9"/>
    </row>
    <row r="30220" spans="7:7" x14ac:dyDescent="0.2">
      <c r="G30220" s="9"/>
    </row>
    <row r="30221" spans="7:7" x14ac:dyDescent="0.2">
      <c r="G30221" s="9"/>
    </row>
    <row r="30222" spans="7:7" x14ac:dyDescent="0.2">
      <c r="G30222" s="9"/>
    </row>
    <row r="30223" spans="7:7" x14ac:dyDescent="0.2">
      <c r="G30223" s="9"/>
    </row>
    <row r="30224" spans="7:7" x14ac:dyDescent="0.2">
      <c r="G30224" s="9"/>
    </row>
    <row r="30225" spans="7:7" x14ac:dyDescent="0.2">
      <c r="G30225" s="9"/>
    </row>
    <row r="30226" spans="7:7" x14ac:dyDescent="0.2">
      <c r="G30226" s="9"/>
    </row>
    <row r="30227" spans="7:7" x14ac:dyDescent="0.2">
      <c r="G30227" s="9"/>
    </row>
    <row r="30228" spans="7:7" x14ac:dyDescent="0.2">
      <c r="G30228" s="9"/>
    </row>
    <row r="30229" spans="7:7" x14ac:dyDescent="0.2">
      <c r="G30229" s="9"/>
    </row>
    <row r="30230" spans="7:7" x14ac:dyDescent="0.2">
      <c r="G30230" s="9"/>
    </row>
    <row r="30231" spans="7:7" x14ac:dyDescent="0.2">
      <c r="G30231" s="9"/>
    </row>
    <row r="30232" spans="7:7" x14ac:dyDescent="0.2">
      <c r="G30232" s="9"/>
    </row>
    <row r="30233" spans="7:7" x14ac:dyDescent="0.2">
      <c r="G30233" s="9"/>
    </row>
    <row r="30234" spans="7:7" x14ac:dyDescent="0.2">
      <c r="G30234" s="9"/>
    </row>
    <row r="30235" spans="7:7" x14ac:dyDescent="0.2">
      <c r="G30235" s="9"/>
    </row>
    <row r="30236" spans="7:7" x14ac:dyDescent="0.2">
      <c r="G30236" s="9"/>
    </row>
    <row r="30237" spans="7:7" x14ac:dyDescent="0.2">
      <c r="G30237" s="9"/>
    </row>
    <row r="30238" spans="7:7" x14ac:dyDescent="0.2">
      <c r="G30238" s="9"/>
    </row>
    <row r="30239" spans="7:7" x14ac:dyDescent="0.2">
      <c r="G30239" s="9"/>
    </row>
    <row r="30240" spans="7:7" x14ac:dyDescent="0.2">
      <c r="G30240" s="9"/>
    </row>
    <row r="30241" spans="7:7" x14ac:dyDescent="0.2">
      <c r="G30241" s="9"/>
    </row>
    <row r="30242" spans="7:7" x14ac:dyDescent="0.2">
      <c r="G30242" s="9"/>
    </row>
    <row r="30243" spans="7:7" x14ac:dyDescent="0.2">
      <c r="G30243" s="9"/>
    </row>
    <row r="30244" spans="7:7" x14ac:dyDescent="0.2">
      <c r="G30244" s="9"/>
    </row>
    <row r="30245" spans="7:7" x14ac:dyDescent="0.2">
      <c r="G30245" s="9"/>
    </row>
    <row r="30246" spans="7:7" x14ac:dyDescent="0.2">
      <c r="G30246" s="9"/>
    </row>
    <row r="30247" spans="7:7" x14ac:dyDescent="0.2">
      <c r="G30247" s="9"/>
    </row>
    <row r="30248" spans="7:7" x14ac:dyDescent="0.2">
      <c r="G30248" s="9"/>
    </row>
    <row r="30249" spans="7:7" x14ac:dyDescent="0.2">
      <c r="G30249" s="9"/>
    </row>
    <row r="30250" spans="7:7" x14ac:dyDescent="0.2">
      <c r="G30250" s="9"/>
    </row>
    <row r="30251" spans="7:7" x14ac:dyDescent="0.2">
      <c r="G30251" s="9"/>
    </row>
    <row r="30252" spans="7:7" x14ac:dyDescent="0.2">
      <c r="G30252" s="9"/>
    </row>
    <row r="30253" spans="7:7" x14ac:dyDescent="0.2">
      <c r="G30253" s="9"/>
    </row>
    <row r="30254" spans="7:7" x14ac:dyDescent="0.2">
      <c r="G30254" s="9"/>
    </row>
    <row r="30255" spans="7:7" x14ac:dyDescent="0.2">
      <c r="G30255" s="9"/>
    </row>
    <row r="30256" spans="7:7" x14ac:dyDescent="0.2">
      <c r="G30256" s="9"/>
    </row>
    <row r="30257" spans="7:7" x14ac:dyDescent="0.2">
      <c r="G30257" s="9"/>
    </row>
    <row r="30258" spans="7:7" x14ac:dyDescent="0.2">
      <c r="G30258" s="9"/>
    </row>
    <row r="30259" spans="7:7" x14ac:dyDescent="0.2">
      <c r="G30259" s="9"/>
    </row>
    <row r="30260" spans="7:7" x14ac:dyDescent="0.2">
      <c r="G30260" s="9"/>
    </row>
    <row r="30261" spans="7:7" x14ac:dyDescent="0.2">
      <c r="G30261" s="9"/>
    </row>
    <row r="30262" spans="7:7" x14ac:dyDescent="0.2">
      <c r="G30262" s="9"/>
    </row>
    <row r="30263" spans="7:7" x14ac:dyDescent="0.2">
      <c r="G30263" s="9"/>
    </row>
    <row r="30264" spans="7:7" x14ac:dyDescent="0.2">
      <c r="G30264" s="9"/>
    </row>
    <row r="30265" spans="7:7" x14ac:dyDescent="0.2">
      <c r="G30265" s="9"/>
    </row>
    <row r="30266" spans="7:7" x14ac:dyDescent="0.2">
      <c r="G30266" s="9"/>
    </row>
    <row r="30267" spans="7:7" x14ac:dyDescent="0.2">
      <c r="G30267" s="9"/>
    </row>
    <row r="30268" spans="7:7" x14ac:dyDescent="0.2">
      <c r="G30268" s="9"/>
    </row>
    <row r="30269" spans="7:7" x14ac:dyDescent="0.2">
      <c r="G30269" s="9"/>
    </row>
    <row r="30270" spans="7:7" x14ac:dyDescent="0.2">
      <c r="G30270" s="9"/>
    </row>
    <row r="30271" spans="7:7" x14ac:dyDescent="0.2">
      <c r="G30271" s="9"/>
    </row>
    <row r="30272" spans="7:7" x14ac:dyDescent="0.2">
      <c r="G30272" s="9"/>
    </row>
    <row r="30273" spans="7:7" x14ac:dyDescent="0.2">
      <c r="G30273" s="9"/>
    </row>
    <row r="30274" spans="7:7" x14ac:dyDescent="0.2">
      <c r="G30274" s="9"/>
    </row>
    <row r="30275" spans="7:7" x14ac:dyDescent="0.2">
      <c r="G30275" s="9"/>
    </row>
    <row r="30276" spans="7:7" x14ac:dyDescent="0.2">
      <c r="G30276" s="9"/>
    </row>
    <row r="30277" spans="7:7" x14ac:dyDescent="0.2">
      <c r="G30277" s="9"/>
    </row>
    <row r="30278" spans="7:7" x14ac:dyDescent="0.2">
      <c r="G30278" s="9"/>
    </row>
    <row r="30279" spans="7:7" x14ac:dyDescent="0.2">
      <c r="G30279" s="9"/>
    </row>
    <row r="30280" spans="7:7" x14ac:dyDescent="0.2">
      <c r="G30280" s="9"/>
    </row>
    <row r="30281" spans="7:7" x14ac:dyDescent="0.2">
      <c r="G30281" s="9"/>
    </row>
    <row r="30282" spans="7:7" x14ac:dyDescent="0.2">
      <c r="G30282" s="9"/>
    </row>
    <row r="30283" spans="7:7" x14ac:dyDescent="0.2">
      <c r="G30283" s="9"/>
    </row>
    <row r="30284" spans="7:7" x14ac:dyDescent="0.2">
      <c r="G30284" s="9"/>
    </row>
    <row r="30285" spans="7:7" x14ac:dyDescent="0.2">
      <c r="G30285" s="9"/>
    </row>
    <row r="30286" spans="7:7" x14ac:dyDescent="0.2">
      <c r="G30286" s="9"/>
    </row>
    <row r="30287" spans="7:7" x14ac:dyDescent="0.2">
      <c r="G30287" s="9"/>
    </row>
    <row r="30288" spans="7:7" x14ac:dyDescent="0.2">
      <c r="G30288" s="9"/>
    </row>
    <row r="30289" spans="7:7" x14ac:dyDescent="0.2">
      <c r="G30289" s="9"/>
    </row>
    <row r="30290" spans="7:7" x14ac:dyDescent="0.2">
      <c r="G30290" s="9"/>
    </row>
    <row r="30291" spans="7:7" x14ac:dyDescent="0.2">
      <c r="G30291" s="9"/>
    </row>
    <row r="30292" spans="7:7" x14ac:dyDescent="0.2">
      <c r="G30292" s="9"/>
    </row>
    <row r="30293" spans="7:7" x14ac:dyDescent="0.2">
      <c r="G30293" s="9"/>
    </row>
    <row r="30294" spans="7:7" x14ac:dyDescent="0.2">
      <c r="G30294" s="9"/>
    </row>
    <row r="30295" spans="7:7" x14ac:dyDescent="0.2">
      <c r="G30295" s="9"/>
    </row>
    <row r="30296" spans="7:7" x14ac:dyDescent="0.2">
      <c r="G30296" s="9"/>
    </row>
    <row r="30297" spans="7:7" x14ac:dyDescent="0.2">
      <c r="G30297" s="9"/>
    </row>
    <row r="30298" spans="7:7" x14ac:dyDescent="0.2">
      <c r="G30298" s="9"/>
    </row>
    <row r="30299" spans="7:7" x14ac:dyDescent="0.2">
      <c r="G30299" s="9"/>
    </row>
    <row r="30300" spans="7:7" x14ac:dyDescent="0.2">
      <c r="G30300" s="9"/>
    </row>
    <row r="30301" spans="7:7" x14ac:dyDescent="0.2">
      <c r="G30301" s="9"/>
    </row>
    <row r="30302" spans="7:7" x14ac:dyDescent="0.2">
      <c r="G30302" s="9"/>
    </row>
    <row r="30303" spans="7:7" x14ac:dyDescent="0.2">
      <c r="G30303" s="9"/>
    </row>
    <row r="30304" spans="7:7" x14ac:dyDescent="0.2">
      <c r="G30304" s="9"/>
    </row>
    <row r="30305" spans="7:7" x14ac:dyDescent="0.2">
      <c r="G30305" s="9"/>
    </row>
    <row r="30306" spans="7:7" x14ac:dyDescent="0.2">
      <c r="G30306" s="9"/>
    </row>
    <row r="30307" spans="7:7" x14ac:dyDescent="0.2">
      <c r="G30307" s="9"/>
    </row>
    <row r="30308" spans="7:7" x14ac:dyDescent="0.2">
      <c r="G30308" s="9"/>
    </row>
    <row r="30309" spans="7:7" x14ac:dyDescent="0.2">
      <c r="G30309" s="9"/>
    </row>
    <row r="30310" spans="7:7" x14ac:dyDescent="0.2">
      <c r="G30310" s="9"/>
    </row>
    <row r="30311" spans="7:7" x14ac:dyDescent="0.2">
      <c r="G30311" s="9"/>
    </row>
    <row r="30312" spans="7:7" x14ac:dyDescent="0.2">
      <c r="G30312" s="9"/>
    </row>
    <row r="30313" spans="7:7" x14ac:dyDescent="0.2">
      <c r="G30313" s="9"/>
    </row>
    <row r="30314" spans="7:7" x14ac:dyDescent="0.2">
      <c r="G30314" s="9"/>
    </row>
    <row r="30315" spans="7:7" x14ac:dyDescent="0.2">
      <c r="G30315" s="9"/>
    </row>
    <row r="30316" spans="7:7" x14ac:dyDescent="0.2">
      <c r="G30316" s="9"/>
    </row>
    <row r="30317" spans="7:7" x14ac:dyDescent="0.2">
      <c r="G30317" s="9"/>
    </row>
    <row r="30318" spans="7:7" x14ac:dyDescent="0.2">
      <c r="G30318" s="9"/>
    </row>
    <row r="30319" spans="7:7" x14ac:dyDescent="0.2">
      <c r="G30319" s="9"/>
    </row>
    <row r="30320" spans="7:7" x14ac:dyDescent="0.2">
      <c r="G30320" s="9"/>
    </row>
    <row r="30321" spans="7:7" x14ac:dyDescent="0.2">
      <c r="G30321" s="9"/>
    </row>
    <row r="30322" spans="7:7" x14ac:dyDescent="0.2">
      <c r="G30322" s="9"/>
    </row>
    <row r="30323" spans="7:7" x14ac:dyDescent="0.2">
      <c r="G30323" s="9"/>
    </row>
    <row r="30324" spans="7:7" x14ac:dyDescent="0.2">
      <c r="G30324" s="9"/>
    </row>
    <row r="30325" spans="7:7" x14ac:dyDescent="0.2">
      <c r="G30325" s="9"/>
    </row>
    <row r="30326" spans="7:7" x14ac:dyDescent="0.2">
      <c r="G30326" s="9"/>
    </row>
    <row r="30327" spans="7:7" x14ac:dyDescent="0.2">
      <c r="G30327" s="9"/>
    </row>
    <row r="30328" spans="7:7" x14ac:dyDescent="0.2">
      <c r="G30328" s="9"/>
    </row>
    <row r="30329" spans="7:7" x14ac:dyDescent="0.2">
      <c r="G30329" s="9"/>
    </row>
    <row r="30330" spans="7:7" x14ac:dyDescent="0.2">
      <c r="G30330" s="9"/>
    </row>
    <row r="30331" spans="7:7" x14ac:dyDescent="0.2">
      <c r="G30331" s="9"/>
    </row>
    <row r="30332" spans="7:7" x14ac:dyDescent="0.2">
      <c r="G30332" s="9"/>
    </row>
    <row r="30333" spans="7:7" x14ac:dyDescent="0.2">
      <c r="G30333" s="9"/>
    </row>
    <row r="30334" spans="7:7" x14ac:dyDescent="0.2">
      <c r="G30334" s="9"/>
    </row>
    <row r="30335" spans="7:7" x14ac:dyDescent="0.2">
      <c r="G30335" s="9"/>
    </row>
    <row r="30336" spans="7:7" x14ac:dyDescent="0.2">
      <c r="G30336" s="9"/>
    </row>
    <row r="30337" spans="7:7" x14ac:dyDescent="0.2">
      <c r="G30337" s="9"/>
    </row>
    <row r="30338" spans="7:7" x14ac:dyDescent="0.2">
      <c r="G30338" s="9"/>
    </row>
    <row r="30339" spans="7:7" x14ac:dyDescent="0.2">
      <c r="G30339" s="9"/>
    </row>
    <row r="30340" spans="7:7" x14ac:dyDescent="0.2">
      <c r="G30340" s="9"/>
    </row>
    <row r="30341" spans="7:7" x14ac:dyDescent="0.2">
      <c r="G30341" s="9"/>
    </row>
    <row r="30342" spans="7:7" x14ac:dyDescent="0.2">
      <c r="G30342" s="9"/>
    </row>
    <row r="30343" spans="7:7" x14ac:dyDescent="0.2">
      <c r="G30343" s="9"/>
    </row>
    <row r="30344" spans="7:7" x14ac:dyDescent="0.2">
      <c r="G30344" s="9"/>
    </row>
    <row r="30345" spans="7:7" x14ac:dyDescent="0.2">
      <c r="G30345" s="9"/>
    </row>
    <row r="30346" spans="7:7" x14ac:dyDescent="0.2">
      <c r="G30346" s="9"/>
    </row>
    <row r="30347" spans="7:7" x14ac:dyDescent="0.2">
      <c r="G30347" s="9"/>
    </row>
    <row r="30348" spans="7:7" x14ac:dyDescent="0.2">
      <c r="G30348" s="9"/>
    </row>
    <row r="30349" spans="7:7" x14ac:dyDescent="0.2">
      <c r="G30349" s="9"/>
    </row>
    <row r="30350" spans="7:7" x14ac:dyDescent="0.2">
      <c r="G30350" s="9"/>
    </row>
    <row r="30351" spans="7:7" x14ac:dyDescent="0.2">
      <c r="G30351" s="9"/>
    </row>
    <row r="30352" spans="7:7" x14ac:dyDescent="0.2">
      <c r="G30352" s="9"/>
    </row>
    <row r="30353" spans="7:7" x14ac:dyDescent="0.2">
      <c r="G30353" s="9"/>
    </row>
    <row r="30354" spans="7:7" x14ac:dyDescent="0.2">
      <c r="G30354" s="9"/>
    </row>
    <row r="30355" spans="7:7" x14ac:dyDescent="0.2">
      <c r="G30355" s="9"/>
    </row>
    <row r="30356" spans="7:7" x14ac:dyDescent="0.2">
      <c r="G30356" s="9"/>
    </row>
    <row r="30357" spans="7:7" x14ac:dyDescent="0.2">
      <c r="G30357" s="9"/>
    </row>
    <row r="30358" spans="7:7" x14ac:dyDescent="0.2">
      <c r="G30358" s="9"/>
    </row>
    <row r="30359" spans="7:7" x14ac:dyDescent="0.2">
      <c r="G30359" s="9"/>
    </row>
    <row r="30360" spans="7:7" x14ac:dyDescent="0.2">
      <c r="G30360" s="9"/>
    </row>
    <row r="30361" spans="7:7" x14ac:dyDescent="0.2">
      <c r="G30361" s="9"/>
    </row>
    <row r="30362" spans="7:7" x14ac:dyDescent="0.2">
      <c r="G30362" s="9"/>
    </row>
    <row r="30363" spans="7:7" x14ac:dyDescent="0.2">
      <c r="G30363" s="9"/>
    </row>
    <row r="30364" spans="7:7" x14ac:dyDescent="0.2">
      <c r="G30364" s="9"/>
    </row>
    <row r="30365" spans="7:7" x14ac:dyDescent="0.2">
      <c r="G30365" s="9"/>
    </row>
    <row r="30366" spans="7:7" x14ac:dyDescent="0.2">
      <c r="G30366" s="9"/>
    </row>
    <row r="30367" spans="7:7" x14ac:dyDescent="0.2">
      <c r="G30367" s="9"/>
    </row>
    <row r="30368" spans="7:7" x14ac:dyDescent="0.2">
      <c r="G30368" s="9"/>
    </row>
    <row r="30369" spans="7:7" x14ac:dyDescent="0.2">
      <c r="G30369" s="9"/>
    </row>
    <row r="30370" spans="7:7" x14ac:dyDescent="0.2">
      <c r="G30370" s="9"/>
    </row>
    <row r="30371" spans="7:7" x14ac:dyDescent="0.2">
      <c r="G30371" s="9"/>
    </row>
    <row r="30372" spans="7:7" x14ac:dyDescent="0.2">
      <c r="G30372" s="9"/>
    </row>
    <row r="30373" spans="7:7" x14ac:dyDescent="0.2">
      <c r="G30373" s="9"/>
    </row>
    <row r="30374" spans="7:7" x14ac:dyDescent="0.2">
      <c r="G30374" s="9"/>
    </row>
    <row r="30375" spans="7:7" x14ac:dyDescent="0.2">
      <c r="G30375" s="9"/>
    </row>
    <row r="30376" spans="7:7" x14ac:dyDescent="0.2">
      <c r="G30376" s="9"/>
    </row>
    <row r="30377" spans="7:7" x14ac:dyDescent="0.2">
      <c r="G30377" s="9"/>
    </row>
    <row r="30378" spans="7:7" x14ac:dyDescent="0.2">
      <c r="G30378" s="9"/>
    </row>
    <row r="30379" spans="7:7" x14ac:dyDescent="0.2">
      <c r="G30379" s="9"/>
    </row>
    <row r="30380" spans="7:7" x14ac:dyDescent="0.2">
      <c r="G30380" s="9"/>
    </row>
    <row r="30381" spans="7:7" x14ac:dyDescent="0.2">
      <c r="G30381" s="9"/>
    </row>
    <row r="30382" spans="7:7" x14ac:dyDescent="0.2">
      <c r="G30382" s="9"/>
    </row>
    <row r="30383" spans="7:7" x14ac:dyDescent="0.2">
      <c r="G30383" s="9"/>
    </row>
    <row r="30384" spans="7:7" x14ac:dyDescent="0.2">
      <c r="G30384" s="9"/>
    </row>
    <row r="30385" spans="7:7" x14ac:dyDescent="0.2">
      <c r="G30385" s="9"/>
    </row>
    <row r="30386" spans="7:7" x14ac:dyDescent="0.2">
      <c r="G30386" s="9"/>
    </row>
    <row r="30387" spans="7:7" x14ac:dyDescent="0.2">
      <c r="G30387" s="9"/>
    </row>
    <row r="30388" spans="7:7" x14ac:dyDescent="0.2">
      <c r="G30388" s="9"/>
    </row>
    <row r="30389" spans="7:7" x14ac:dyDescent="0.2">
      <c r="G30389" s="9"/>
    </row>
    <row r="30390" spans="7:7" x14ac:dyDescent="0.2">
      <c r="G30390" s="9"/>
    </row>
    <row r="30391" spans="7:7" x14ac:dyDescent="0.2">
      <c r="G30391" s="9"/>
    </row>
    <row r="30392" spans="7:7" x14ac:dyDescent="0.2">
      <c r="G30392" s="9"/>
    </row>
    <row r="30393" spans="7:7" x14ac:dyDescent="0.2">
      <c r="G30393" s="9"/>
    </row>
    <row r="30394" spans="7:7" x14ac:dyDescent="0.2">
      <c r="G30394" s="9"/>
    </row>
    <row r="30395" spans="7:7" x14ac:dyDescent="0.2">
      <c r="G30395" s="9"/>
    </row>
    <row r="30396" spans="7:7" x14ac:dyDescent="0.2">
      <c r="G30396" s="9"/>
    </row>
    <row r="30397" spans="7:7" x14ac:dyDescent="0.2">
      <c r="G30397" s="9"/>
    </row>
    <row r="30398" spans="7:7" x14ac:dyDescent="0.2">
      <c r="G30398" s="9"/>
    </row>
    <row r="30399" spans="7:7" x14ac:dyDescent="0.2">
      <c r="G30399" s="9"/>
    </row>
    <row r="30400" spans="7:7" x14ac:dyDescent="0.2">
      <c r="G30400" s="9"/>
    </row>
    <row r="30401" spans="7:7" x14ac:dyDescent="0.2">
      <c r="G30401" s="9"/>
    </row>
    <row r="30402" spans="7:7" x14ac:dyDescent="0.2">
      <c r="G30402" s="9"/>
    </row>
    <row r="30403" spans="7:7" x14ac:dyDescent="0.2">
      <c r="G30403" s="9"/>
    </row>
    <row r="30404" spans="7:7" x14ac:dyDescent="0.2">
      <c r="G30404" s="9"/>
    </row>
    <row r="30405" spans="7:7" x14ac:dyDescent="0.2">
      <c r="G30405" s="9"/>
    </row>
    <row r="30406" spans="7:7" x14ac:dyDescent="0.2">
      <c r="G30406" s="9"/>
    </row>
    <row r="30407" spans="7:7" x14ac:dyDescent="0.2">
      <c r="G30407" s="9"/>
    </row>
    <row r="30408" spans="7:7" x14ac:dyDescent="0.2">
      <c r="G30408" s="9"/>
    </row>
    <row r="30409" spans="7:7" x14ac:dyDescent="0.2">
      <c r="G30409" s="9"/>
    </row>
    <row r="30410" spans="7:7" x14ac:dyDescent="0.2">
      <c r="G30410" s="9"/>
    </row>
    <row r="30411" spans="7:7" x14ac:dyDescent="0.2">
      <c r="G30411" s="9"/>
    </row>
    <row r="30412" spans="7:7" x14ac:dyDescent="0.2">
      <c r="G30412" s="9"/>
    </row>
    <row r="30413" spans="7:7" x14ac:dyDescent="0.2">
      <c r="G30413" s="9"/>
    </row>
    <row r="30414" spans="7:7" x14ac:dyDescent="0.2">
      <c r="G30414" s="9"/>
    </row>
    <row r="30415" spans="7:7" x14ac:dyDescent="0.2">
      <c r="G30415" s="9"/>
    </row>
    <row r="30416" spans="7:7" x14ac:dyDescent="0.2">
      <c r="G30416" s="9"/>
    </row>
    <row r="30417" spans="7:7" x14ac:dyDescent="0.2">
      <c r="G30417" s="9"/>
    </row>
    <row r="30418" spans="7:7" x14ac:dyDescent="0.2">
      <c r="G30418" s="9"/>
    </row>
    <row r="30419" spans="7:7" x14ac:dyDescent="0.2">
      <c r="G30419" s="9"/>
    </row>
    <row r="30420" spans="7:7" x14ac:dyDescent="0.2">
      <c r="G30420" s="9"/>
    </row>
    <row r="30421" spans="7:7" x14ac:dyDescent="0.2">
      <c r="G30421" s="9"/>
    </row>
    <row r="30422" spans="7:7" x14ac:dyDescent="0.2">
      <c r="G30422" s="9"/>
    </row>
    <row r="30423" spans="7:7" x14ac:dyDescent="0.2">
      <c r="G30423" s="9"/>
    </row>
    <row r="30424" spans="7:7" x14ac:dyDescent="0.2">
      <c r="G30424" s="9"/>
    </row>
    <row r="30425" spans="7:7" x14ac:dyDescent="0.2">
      <c r="G30425" s="9"/>
    </row>
    <row r="30426" spans="7:7" x14ac:dyDescent="0.2">
      <c r="G30426" s="9"/>
    </row>
    <row r="30427" spans="7:7" x14ac:dyDescent="0.2">
      <c r="G30427" s="9"/>
    </row>
    <row r="30428" spans="7:7" x14ac:dyDescent="0.2">
      <c r="G30428" s="9"/>
    </row>
    <row r="30429" spans="7:7" x14ac:dyDescent="0.2">
      <c r="G30429" s="9"/>
    </row>
    <row r="30430" spans="7:7" x14ac:dyDescent="0.2">
      <c r="G30430" s="9"/>
    </row>
    <row r="30431" spans="7:7" x14ac:dyDescent="0.2">
      <c r="G30431" s="9"/>
    </row>
    <row r="30432" spans="7:7" x14ac:dyDescent="0.2">
      <c r="G30432" s="9"/>
    </row>
    <row r="30433" spans="7:7" x14ac:dyDescent="0.2">
      <c r="G30433" s="9"/>
    </row>
    <row r="30434" spans="7:7" x14ac:dyDescent="0.2">
      <c r="G30434" s="9"/>
    </row>
    <row r="30435" spans="7:7" x14ac:dyDescent="0.2">
      <c r="G30435" s="9"/>
    </row>
    <row r="30436" spans="7:7" x14ac:dyDescent="0.2">
      <c r="G30436" s="9"/>
    </row>
    <row r="30437" spans="7:7" x14ac:dyDescent="0.2">
      <c r="G30437" s="9"/>
    </row>
    <row r="30438" spans="7:7" x14ac:dyDescent="0.2">
      <c r="G30438" s="9"/>
    </row>
    <row r="30439" spans="7:7" x14ac:dyDescent="0.2">
      <c r="G30439" s="9"/>
    </row>
    <row r="30440" spans="7:7" x14ac:dyDescent="0.2">
      <c r="G30440" s="9"/>
    </row>
    <row r="30441" spans="7:7" x14ac:dyDescent="0.2">
      <c r="G30441" s="9"/>
    </row>
    <row r="30442" spans="7:7" x14ac:dyDescent="0.2">
      <c r="G30442" s="9"/>
    </row>
    <row r="30443" spans="7:7" x14ac:dyDescent="0.2">
      <c r="G30443" s="9"/>
    </row>
    <row r="30444" spans="7:7" x14ac:dyDescent="0.2">
      <c r="G30444" s="9"/>
    </row>
    <row r="30445" spans="7:7" x14ac:dyDescent="0.2">
      <c r="G30445" s="9"/>
    </row>
    <row r="30446" spans="7:7" x14ac:dyDescent="0.2">
      <c r="G30446" s="9"/>
    </row>
    <row r="30447" spans="7:7" x14ac:dyDescent="0.2">
      <c r="G30447" s="9"/>
    </row>
    <row r="30448" spans="7:7" x14ac:dyDescent="0.2">
      <c r="G30448" s="9"/>
    </row>
    <row r="30449" spans="7:7" x14ac:dyDescent="0.2">
      <c r="G30449" s="9"/>
    </row>
    <row r="30450" spans="7:7" x14ac:dyDescent="0.2">
      <c r="G30450" s="9"/>
    </row>
    <row r="30451" spans="7:7" x14ac:dyDescent="0.2">
      <c r="G30451" s="9"/>
    </row>
    <row r="30452" spans="7:7" x14ac:dyDescent="0.2">
      <c r="G30452" s="9"/>
    </row>
    <row r="30453" spans="7:7" x14ac:dyDescent="0.2">
      <c r="G30453" s="9"/>
    </row>
    <row r="30454" spans="7:7" x14ac:dyDescent="0.2">
      <c r="G30454" s="9"/>
    </row>
    <row r="30455" spans="7:7" x14ac:dyDescent="0.2">
      <c r="G30455" s="9"/>
    </row>
    <row r="30456" spans="7:7" x14ac:dyDescent="0.2">
      <c r="G30456" s="9"/>
    </row>
    <row r="30457" spans="7:7" x14ac:dyDescent="0.2">
      <c r="G30457" s="9"/>
    </row>
    <row r="30458" spans="7:7" x14ac:dyDescent="0.2">
      <c r="G30458" s="9"/>
    </row>
    <row r="30459" spans="7:7" x14ac:dyDescent="0.2">
      <c r="G30459" s="9"/>
    </row>
    <row r="30460" spans="7:7" x14ac:dyDescent="0.2">
      <c r="G30460" s="9"/>
    </row>
    <row r="30461" spans="7:7" x14ac:dyDescent="0.2">
      <c r="G30461" s="9"/>
    </row>
    <row r="30462" spans="7:7" x14ac:dyDescent="0.2">
      <c r="G30462" s="9"/>
    </row>
    <row r="30463" spans="7:7" x14ac:dyDescent="0.2">
      <c r="G30463" s="9"/>
    </row>
    <row r="30464" spans="7:7" x14ac:dyDescent="0.2">
      <c r="G30464" s="9"/>
    </row>
    <row r="30465" spans="7:7" x14ac:dyDescent="0.2">
      <c r="G30465" s="9"/>
    </row>
    <row r="30466" spans="7:7" x14ac:dyDescent="0.2">
      <c r="G30466" s="9"/>
    </row>
    <row r="30467" spans="7:7" x14ac:dyDescent="0.2">
      <c r="G30467" s="9"/>
    </row>
    <row r="30468" spans="7:7" x14ac:dyDescent="0.2">
      <c r="G30468" s="9"/>
    </row>
    <row r="30469" spans="7:7" x14ac:dyDescent="0.2">
      <c r="G30469" s="9"/>
    </row>
    <row r="30470" spans="7:7" x14ac:dyDescent="0.2">
      <c r="G30470" s="9"/>
    </row>
    <row r="30471" spans="7:7" x14ac:dyDescent="0.2">
      <c r="G30471" s="9"/>
    </row>
    <row r="30472" spans="7:7" x14ac:dyDescent="0.2">
      <c r="G30472" s="9"/>
    </row>
    <row r="30473" spans="7:7" x14ac:dyDescent="0.2">
      <c r="G30473" s="9"/>
    </row>
    <row r="30474" spans="7:7" x14ac:dyDescent="0.2">
      <c r="G30474" s="9"/>
    </row>
    <row r="30475" spans="7:7" x14ac:dyDescent="0.2">
      <c r="G30475" s="9"/>
    </row>
    <row r="30476" spans="7:7" x14ac:dyDescent="0.2">
      <c r="G30476" s="9"/>
    </row>
    <row r="30477" spans="7:7" x14ac:dyDescent="0.2">
      <c r="G30477" s="9"/>
    </row>
    <row r="30478" spans="7:7" x14ac:dyDescent="0.2">
      <c r="G30478" s="9"/>
    </row>
    <row r="30479" spans="7:7" x14ac:dyDescent="0.2">
      <c r="G30479" s="9"/>
    </row>
    <row r="30480" spans="7:7" x14ac:dyDescent="0.2">
      <c r="G30480" s="9"/>
    </row>
    <row r="30481" spans="7:7" x14ac:dyDescent="0.2">
      <c r="G30481" s="9"/>
    </row>
    <row r="30482" spans="7:7" x14ac:dyDescent="0.2">
      <c r="G30482" s="9"/>
    </row>
    <row r="30483" spans="7:7" x14ac:dyDescent="0.2">
      <c r="G30483" s="9"/>
    </row>
    <row r="30484" spans="7:7" x14ac:dyDescent="0.2">
      <c r="G30484" s="9"/>
    </row>
    <row r="30485" spans="7:7" x14ac:dyDescent="0.2">
      <c r="G30485" s="9"/>
    </row>
    <row r="30486" spans="7:7" x14ac:dyDescent="0.2">
      <c r="G30486" s="9"/>
    </row>
    <row r="30487" spans="7:7" x14ac:dyDescent="0.2">
      <c r="G30487" s="9"/>
    </row>
    <row r="30488" spans="7:7" x14ac:dyDescent="0.2">
      <c r="G30488" s="9"/>
    </row>
    <row r="30489" spans="7:7" x14ac:dyDescent="0.2">
      <c r="G30489" s="9"/>
    </row>
    <row r="30490" spans="7:7" x14ac:dyDescent="0.2">
      <c r="G30490" s="9"/>
    </row>
    <row r="30491" spans="7:7" x14ac:dyDescent="0.2">
      <c r="G30491" s="9"/>
    </row>
    <row r="30492" spans="7:7" x14ac:dyDescent="0.2">
      <c r="G30492" s="9"/>
    </row>
    <row r="30493" spans="7:7" x14ac:dyDescent="0.2">
      <c r="G30493" s="9"/>
    </row>
    <row r="30494" spans="7:7" x14ac:dyDescent="0.2">
      <c r="G30494" s="9"/>
    </row>
    <row r="30495" spans="7:7" x14ac:dyDescent="0.2">
      <c r="G30495" s="9"/>
    </row>
    <row r="30496" spans="7:7" x14ac:dyDescent="0.2">
      <c r="G30496" s="9"/>
    </row>
    <row r="30497" spans="7:7" x14ac:dyDescent="0.2">
      <c r="G30497" s="9"/>
    </row>
    <row r="30498" spans="7:7" x14ac:dyDescent="0.2">
      <c r="G30498" s="9"/>
    </row>
    <row r="30499" spans="7:7" x14ac:dyDescent="0.2">
      <c r="G30499" s="9"/>
    </row>
    <row r="30500" spans="7:7" x14ac:dyDescent="0.2">
      <c r="G30500" s="9"/>
    </row>
    <row r="30501" spans="7:7" x14ac:dyDescent="0.2">
      <c r="G30501" s="9"/>
    </row>
    <row r="30502" spans="7:7" x14ac:dyDescent="0.2">
      <c r="G30502" s="9"/>
    </row>
    <row r="30503" spans="7:7" x14ac:dyDescent="0.2">
      <c r="G30503" s="9"/>
    </row>
    <row r="30504" spans="7:7" x14ac:dyDescent="0.2">
      <c r="G30504" s="9"/>
    </row>
    <row r="30505" spans="7:7" x14ac:dyDescent="0.2">
      <c r="G30505" s="9"/>
    </row>
    <row r="30506" spans="7:7" x14ac:dyDescent="0.2">
      <c r="G30506" s="9"/>
    </row>
    <row r="30507" spans="7:7" x14ac:dyDescent="0.2">
      <c r="G30507" s="9"/>
    </row>
    <row r="30508" spans="7:7" x14ac:dyDescent="0.2">
      <c r="G30508" s="9"/>
    </row>
    <row r="30509" spans="7:7" x14ac:dyDescent="0.2">
      <c r="G30509" s="9"/>
    </row>
    <row r="30510" spans="7:7" x14ac:dyDescent="0.2">
      <c r="G30510" s="9"/>
    </row>
    <row r="30511" spans="7:7" x14ac:dyDescent="0.2">
      <c r="G30511" s="9"/>
    </row>
    <row r="30512" spans="7:7" x14ac:dyDescent="0.2">
      <c r="G30512" s="9"/>
    </row>
    <row r="30513" spans="7:7" x14ac:dyDescent="0.2">
      <c r="G30513" s="9"/>
    </row>
    <row r="30514" spans="7:7" x14ac:dyDescent="0.2">
      <c r="G30514" s="9"/>
    </row>
    <row r="30515" spans="7:7" x14ac:dyDescent="0.2">
      <c r="G30515" s="9"/>
    </row>
    <row r="30516" spans="7:7" x14ac:dyDescent="0.2">
      <c r="G30516" s="9"/>
    </row>
    <row r="30517" spans="7:7" x14ac:dyDescent="0.2">
      <c r="G30517" s="9"/>
    </row>
    <row r="30518" spans="7:7" x14ac:dyDescent="0.2">
      <c r="G30518" s="9"/>
    </row>
    <row r="30519" spans="7:7" x14ac:dyDescent="0.2">
      <c r="G30519" s="9"/>
    </row>
    <row r="30520" spans="7:7" x14ac:dyDescent="0.2">
      <c r="G30520" s="9"/>
    </row>
    <row r="30521" spans="7:7" x14ac:dyDescent="0.2">
      <c r="G30521" s="9"/>
    </row>
    <row r="30522" spans="7:7" x14ac:dyDescent="0.2">
      <c r="G30522" s="9"/>
    </row>
    <row r="30523" spans="7:7" x14ac:dyDescent="0.2">
      <c r="G30523" s="9"/>
    </row>
    <row r="30524" spans="7:7" x14ac:dyDescent="0.2">
      <c r="G30524" s="9"/>
    </row>
    <row r="30525" spans="7:7" x14ac:dyDescent="0.2">
      <c r="G30525" s="9"/>
    </row>
    <row r="30526" spans="7:7" x14ac:dyDescent="0.2">
      <c r="G30526" s="9"/>
    </row>
    <row r="30527" spans="7:7" x14ac:dyDescent="0.2">
      <c r="G30527" s="9"/>
    </row>
    <row r="30528" spans="7:7" x14ac:dyDescent="0.2">
      <c r="G30528" s="9"/>
    </row>
    <row r="30529" spans="7:7" x14ac:dyDescent="0.2">
      <c r="G30529" s="9"/>
    </row>
    <row r="30530" spans="7:7" x14ac:dyDescent="0.2">
      <c r="G30530" s="9"/>
    </row>
    <row r="30531" spans="7:7" x14ac:dyDescent="0.2">
      <c r="G30531" s="9"/>
    </row>
    <row r="30532" spans="7:7" x14ac:dyDescent="0.2">
      <c r="G30532" s="9"/>
    </row>
    <row r="30533" spans="7:7" x14ac:dyDescent="0.2">
      <c r="G30533" s="9"/>
    </row>
    <row r="30534" spans="7:7" x14ac:dyDescent="0.2">
      <c r="G30534" s="9"/>
    </row>
    <row r="30535" spans="7:7" x14ac:dyDescent="0.2">
      <c r="G30535" s="9"/>
    </row>
    <row r="30536" spans="7:7" x14ac:dyDescent="0.2">
      <c r="G30536" s="9"/>
    </row>
    <row r="30537" spans="7:7" x14ac:dyDescent="0.2">
      <c r="G30537" s="9"/>
    </row>
    <row r="30538" spans="7:7" x14ac:dyDescent="0.2">
      <c r="G30538" s="9"/>
    </row>
    <row r="30539" spans="7:7" x14ac:dyDescent="0.2">
      <c r="G30539" s="9"/>
    </row>
    <row r="30540" spans="7:7" x14ac:dyDescent="0.2">
      <c r="G30540" s="9"/>
    </row>
    <row r="30541" spans="7:7" x14ac:dyDescent="0.2">
      <c r="G30541" s="9"/>
    </row>
    <row r="30542" spans="7:7" x14ac:dyDescent="0.2">
      <c r="G30542" s="9"/>
    </row>
    <row r="30543" spans="7:7" x14ac:dyDescent="0.2">
      <c r="G30543" s="9"/>
    </row>
    <row r="30544" spans="7:7" x14ac:dyDescent="0.2">
      <c r="G30544" s="9"/>
    </row>
    <row r="30545" spans="7:7" x14ac:dyDescent="0.2">
      <c r="G30545" s="9"/>
    </row>
    <row r="30546" spans="7:7" x14ac:dyDescent="0.2">
      <c r="G30546" s="9"/>
    </row>
    <row r="30547" spans="7:7" x14ac:dyDescent="0.2">
      <c r="G30547" s="9"/>
    </row>
    <row r="30548" spans="7:7" x14ac:dyDescent="0.2">
      <c r="G30548" s="9"/>
    </row>
    <row r="30549" spans="7:7" x14ac:dyDescent="0.2">
      <c r="G30549" s="9"/>
    </row>
    <row r="30550" spans="7:7" x14ac:dyDescent="0.2">
      <c r="G30550" s="9"/>
    </row>
    <row r="30551" spans="7:7" x14ac:dyDescent="0.2">
      <c r="G30551" s="9"/>
    </row>
    <row r="30552" spans="7:7" x14ac:dyDescent="0.2">
      <c r="G30552" s="9"/>
    </row>
    <row r="30553" spans="7:7" x14ac:dyDescent="0.2">
      <c r="G30553" s="9"/>
    </row>
    <row r="30554" spans="7:7" x14ac:dyDescent="0.2">
      <c r="G30554" s="9"/>
    </row>
    <row r="30555" spans="7:7" x14ac:dyDescent="0.2">
      <c r="G30555" s="9"/>
    </row>
    <row r="30556" spans="7:7" x14ac:dyDescent="0.2">
      <c r="G30556" s="9"/>
    </row>
    <row r="30557" spans="7:7" x14ac:dyDescent="0.2">
      <c r="G30557" s="9"/>
    </row>
    <row r="30558" spans="7:7" x14ac:dyDescent="0.2">
      <c r="G30558" s="9"/>
    </row>
    <row r="30559" spans="7:7" x14ac:dyDescent="0.2">
      <c r="G30559" s="9"/>
    </row>
    <row r="30560" spans="7:7" x14ac:dyDescent="0.2">
      <c r="G30560" s="9"/>
    </row>
    <row r="30561" spans="7:7" x14ac:dyDescent="0.2">
      <c r="G30561" s="9"/>
    </row>
    <row r="30562" spans="7:7" x14ac:dyDescent="0.2">
      <c r="G30562" s="9"/>
    </row>
    <row r="30563" spans="7:7" x14ac:dyDescent="0.2">
      <c r="G30563" s="9"/>
    </row>
    <row r="30564" spans="7:7" x14ac:dyDescent="0.2">
      <c r="G30564" s="9"/>
    </row>
    <row r="30565" spans="7:7" x14ac:dyDescent="0.2">
      <c r="G30565" s="9"/>
    </row>
    <row r="30566" spans="7:7" x14ac:dyDescent="0.2">
      <c r="G30566" s="9"/>
    </row>
    <row r="30567" spans="7:7" x14ac:dyDescent="0.2">
      <c r="G30567" s="9"/>
    </row>
    <row r="30568" spans="7:7" x14ac:dyDescent="0.2">
      <c r="G30568" s="9"/>
    </row>
    <row r="30569" spans="7:7" x14ac:dyDescent="0.2">
      <c r="G30569" s="9"/>
    </row>
    <row r="30570" spans="7:7" x14ac:dyDescent="0.2">
      <c r="G30570" s="9"/>
    </row>
    <row r="30571" spans="7:7" x14ac:dyDescent="0.2">
      <c r="G30571" s="9"/>
    </row>
    <row r="30572" spans="7:7" x14ac:dyDescent="0.2">
      <c r="G30572" s="9"/>
    </row>
    <row r="30573" spans="7:7" x14ac:dyDescent="0.2">
      <c r="G30573" s="9"/>
    </row>
    <row r="30574" spans="7:7" x14ac:dyDescent="0.2">
      <c r="G30574" s="9"/>
    </row>
    <row r="30575" spans="7:7" x14ac:dyDescent="0.2">
      <c r="G30575" s="9"/>
    </row>
    <row r="30576" spans="7:7" x14ac:dyDescent="0.2">
      <c r="G30576" s="9"/>
    </row>
    <row r="30577" spans="7:7" x14ac:dyDescent="0.2">
      <c r="G30577" s="9"/>
    </row>
    <row r="30578" spans="7:7" x14ac:dyDescent="0.2">
      <c r="G30578" s="9"/>
    </row>
    <row r="30579" spans="7:7" x14ac:dyDescent="0.2">
      <c r="G30579" s="9"/>
    </row>
    <row r="30580" spans="7:7" x14ac:dyDescent="0.2">
      <c r="G30580" s="9"/>
    </row>
    <row r="30581" spans="7:7" x14ac:dyDescent="0.2">
      <c r="G30581" s="9"/>
    </row>
    <row r="30582" spans="7:7" x14ac:dyDescent="0.2">
      <c r="G30582" s="9"/>
    </row>
    <row r="30583" spans="7:7" x14ac:dyDescent="0.2">
      <c r="G30583" s="9"/>
    </row>
    <row r="30584" spans="7:7" x14ac:dyDescent="0.2">
      <c r="G30584" s="9"/>
    </row>
    <row r="30585" spans="7:7" x14ac:dyDescent="0.2">
      <c r="G30585" s="9"/>
    </row>
    <row r="30586" spans="7:7" x14ac:dyDescent="0.2">
      <c r="G30586" s="9"/>
    </row>
    <row r="30587" spans="7:7" x14ac:dyDescent="0.2">
      <c r="G30587" s="9"/>
    </row>
    <row r="30588" spans="7:7" x14ac:dyDescent="0.2">
      <c r="G30588" s="9"/>
    </row>
    <row r="30589" spans="7:7" x14ac:dyDescent="0.2">
      <c r="G30589" s="9"/>
    </row>
    <row r="30590" spans="7:7" x14ac:dyDescent="0.2">
      <c r="G30590" s="9"/>
    </row>
    <row r="30591" spans="7:7" x14ac:dyDescent="0.2">
      <c r="G30591" s="9"/>
    </row>
    <row r="30592" spans="7:7" x14ac:dyDescent="0.2">
      <c r="G30592" s="9"/>
    </row>
    <row r="30593" spans="7:7" x14ac:dyDescent="0.2">
      <c r="G30593" s="9"/>
    </row>
    <row r="30594" spans="7:7" x14ac:dyDescent="0.2">
      <c r="G30594" s="9"/>
    </row>
    <row r="30595" spans="7:7" x14ac:dyDescent="0.2">
      <c r="G30595" s="9"/>
    </row>
    <row r="30596" spans="7:7" x14ac:dyDescent="0.2">
      <c r="G30596" s="9"/>
    </row>
    <row r="30597" spans="7:7" x14ac:dyDescent="0.2">
      <c r="G30597" s="9"/>
    </row>
    <row r="30598" spans="7:7" x14ac:dyDescent="0.2">
      <c r="G30598" s="9"/>
    </row>
    <row r="30599" spans="7:7" x14ac:dyDescent="0.2">
      <c r="G30599" s="9"/>
    </row>
    <row r="30600" spans="7:7" x14ac:dyDescent="0.2">
      <c r="G30600" s="9"/>
    </row>
    <row r="30601" spans="7:7" x14ac:dyDescent="0.2">
      <c r="G30601" s="9"/>
    </row>
    <row r="30602" spans="7:7" x14ac:dyDescent="0.2">
      <c r="G30602" s="9"/>
    </row>
    <row r="30603" spans="7:7" x14ac:dyDescent="0.2">
      <c r="G30603" s="9"/>
    </row>
    <row r="30604" spans="7:7" x14ac:dyDescent="0.2">
      <c r="G30604" s="9"/>
    </row>
    <row r="30605" spans="7:7" x14ac:dyDescent="0.2">
      <c r="G30605" s="9"/>
    </row>
    <row r="30606" spans="7:7" x14ac:dyDescent="0.2">
      <c r="G30606" s="9"/>
    </row>
    <row r="30607" spans="7:7" x14ac:dyDescent="0.2">
      <c r="G30607" s="9"/>
    </row>
    <row r="30608" spans="7:7" x14ac:dyDescent="0.2">
      <c r="G30608" s="9"/>
    </row>
    <row r="30609" spans="7:7" x14ac:dyDescent="0.2">
      <c r="G30609" s="9"/>
    </row>
    <row r="30610" spans="7:7" x14ac:dyDescent="0.2">
      <c r="G30610" s="9"/>
    </row>
    <row r="30611" spans="7:7" x14ac:dyDescent="0.2">
      <c r="G30611" s="9"/>
    </row>
    <row r="30612" spans="7:7" x14ac:dyDescent="0.2">
      <c r="G30612" s="9"/>
    </row>
    <row r="30613" spans="7:7" x14ac:dyDescent="0.2">
      <c r="G30613" s="9"/>
    </row>
    <row r="30614" spans="7:7" x14ac:dyDescent="0.2">
      <c r="G30614" s="9"/>
    </row>
    <row r="30615" spans="7:7" x14ac:dyDescent="0.2">
      <c r="G30615" s="9"/>
    </row>
    <row r="30616" spans="7:7" x14ac:dyDescent="0.2">
      <c r="G30616" s="9"/>
    </row>
    <row r="30617" spans="7:7" x14ac:dyDescent="0.2">
      <c r="G30617" s="9"/>
    </row>
    <row r="30618" spans="7:7" x14ac:dyDescent="0.2">
      <c r="G30618" s="9"/>
    </row>
    <row r="30619" spans="7:7" x14ac:dyDescent="0.2">
      <c r="G30619" s="9"/>
    </row>
    <row r="30620" spans="7:7" x14ac:dyDescent="0.2">
      <c r="G30620" s="9"/>
    </row>
    <row r="30621" spans="7:7" x14ac:dyDescent="0.2">
      <c r="G30621" s="9"/>
    </row>
    <row r="30622" spans="7:7" x14ac:dyDescent="0.2">
      <c r="G30622" s="9"/>
    </row>
    <row r="30623" spans="7:7" x14ac:dyDescent="0.2">
      <c r="G30623" s="9"/>
    </row>
    <row r="30624" spans="7:7" x14ac:dyDescent="0.2">
      <c r="G30624" s="9"/>
    </row>
    <row r="30625" spans="7:7" x14ac:dyDescent="0.2">
      <c r="G30625" s="9"/>
    </row>
    <row r="30626" spans="7:7" x14ac:dyDescent="0.2">
      <c r="G30626" s="9"/>
    </row>
    <row r="30627" spans="7:7" x14ac:dyDescent="0.2">
      <c r="G30627" s="9"/>
    </row>
    <row r="30628" spans="7:7" x14ac:dyDescent="0.2">
      <c r="G30628" s="9"/>
    </row>
    <row r="30629" spans="7:7" x14ac:dyDescent="0.2">
      <c r="G30629" s="9"/>
    </row>
    <row r="30630" spans="7:7" x14ac:dyDescent="0.2">
      <c r="G30630" s="9"/>
    </row>
    <row r="30631" spans="7:7" x14ac:dyDescent="0.2">
      <c r="G30631" s="9"/>
    </row>
    <row r="30632" spans="7:7" x14ac:dyDescent="0.2">
      <c r="G30632" s="9"/>
    </row>
    <row r="30633" spans="7:7" x14ac:dyDescent="0.2">
      <c r="G30633" s="9"/>
    </row>
    <row r="30634" spans="7:7" x14ac:dyDescent="0.2">
      <c r="G30634" s="9"/>
    </row>
    <row r="30635" spans="7:7" x14ac:dyDescent="0.2">
      <c r="G30635" s="9"/>
    </row>
    <row r="30636" spans="7:7" x14ac:dyDescent="0.2">
      <c r="G30636" s="9"/>
    </row>
    <row r="30637" spans="7:7" x14ac:dyDescent="0.2">
      <c r="G30637" s="9"/>
    </row>
    <row r="30638" spans="7:7" x14ac:dyDescent="0.2">
      <c r="G30638" s="9"/>
    </row>
    <row r="30639" spans="7:7" x14ac:dyDescent="0.2">
      <c r="G30639" s="9"/>
    </row>
    <row r="30640" spans="7:7" x14ac:dyDescent="0.2">
      <c r="G30640" s="9"/>
    </row>
    <row r="30641" spans="7:7" x14ac:dyDescent="0.2">
      <c r="G30641" s="9"/>
    </row>
    <row r="30642" spans="7:7" x14ac:dyDescent="0.2">
      <c r="G30642" s="9"/>
    </row>
    <row r="30643" spans="7:7" x14ac:dyDescent="0.2">
      <c r="G30643" s="9"/>
    </row>
    <row r="30644" spans="7:7" x14ac:dyDescent="0.2">
      <c r="G30644" s="9"/>
    </row>
    <row r="30645" spans="7:7" x14ac:dyDescent="0.2">
      <c r="G30645" s="9"/>
    </row>
    <row r="30646" spans="7:7" x14ac:dyDescent="0.2">
      <c r="G30646" s="9"/>
    </row>
    <row r="30647" spans="7:7" x14ac:dyDescent="0.2">
      <c r="G30647" s="9"/>
    </row>
    <row r="30648" spans="7:7" x14ac:dyDescent="0.2">
      <c r="G30648" s="9"/>
    </row>
    <row r="30649" spans="7:7" x14ac:dyDescent="0.2">
      <c r="G30649" s="9"/>
    </row>
    <row r="30650" spans="7:7" x14ac:dyDescent="0.2">
      <c r="G30650" s="9"/>
    </row>
    <row r="30651" spans="7:7" x14ac:dyDescent="0.2">
      <c r="G30651" s="9"/>
    </row>
    <row r="30652" spans="7:7" x14ac:dyDescent="0.2">
      <c r="G30652" s="9"/>
    </row>
    <row r="30653" spans="7:7" x14ac:dyDescent="0.2">
      <c r="G30653" s="9"/>
    </row>
    <row r="30654" spans="7:7" x14ac:dyDescent="0.2">
      <c r="G30654" s="9"/>
    </row>
    <row r="30655" spans="7:7" x14ac:dyDescent="0.2">
      <c r="G30655" s="9"/>
    </row>
    <row r="30656" spans="7:7" x14ac:dyDescent="0.2">
      <c r="G30656" s="9"/>
    </row>
    <row r="30657" spans="7:7" x14ac:dyDescent="0.2">
      <c r="G30657" s="9"/>
    </row>
    <row r="30658" spans="7:7" x14ac:dyDescent="0.2">
      <c r="G30658" s="9"/>
    </row>
    <row r="30659" spans="7:7" x14ac:dyDescent="0.2">
      <c r="G30659" s="9"/>
    </row>
    <row r="30660" spans="7:7" x14ac:dyDescent="0.2">
      <c r="G30660" s="9"/>
    </row>
    <row r="30661" spans="7:7" x14ac:dyDescent="0.2">
      <c r="G30661" s="9"/>
    </row>
    <row r="30662" spans="7:7" x14ac:dyDescent="0.2">
      <c r="G30662" s="9"/>
    </row>
    <row r="30663" spans="7:7" x14ac:dyDescent="0.2">
      <c r="G30663" s="9"/>
    </row>
    <row r="30664" spans="7:7" x14ac:dyDescent="0.2">
      <c r="G30664" s="9"/>
    </row>
    <row r="30665" spans="7:7" x14ac:dyDescent="0.2">
      <c r="G30665" s="9"/>
    </row>
    <row r="30666" spans="7:7" x14ac:dyDescent="0.2">
      <c r="G30666" s="9"/>
    </row>
    <row r="30667" spans="7:7" x14ac:dyDescent="0.2">
      <c r="G30667" s="9"/>
    </row>
    <row r="30668" spans="7:7" x14ac:dyDescent="0.2">
      <c r="G30668" s="9"/>
    </row>
    <row r="30669" spans="7:7" x14ac:dyDescent="0.2">
      <c r="G30669" s="9"/>
    </row>
    <row r="30670" spans="7:7" x14ac:dyDescent="0.2">
      <c r="G30670" s="9"/>
    </row>
    <row r="30671" spans="7:7" x14ac:dyDescent="0.2">
      <c r="G30671" s="9"/>
    </row>
    <row r="30672" spans="7:7" x14ac:dyDescent="0.2">
      <c r="G30672" s="9"/>
    </row>
    <row r="30673" spans="7:7" x14ac:dyDescent="0.2">
      <c r="G30673" s="9"/>
    </row>
    <row r="30674" spans="7:7" x14ac:dyDescent="0.2">
      <c r="G30674" s="9"/>
    </row>
    <row r="30675" spans="7:7" x14ac:dyDescent="0.2">
      <c r="G30675" s="9"/>
    </row>
    <row r="30676" spans="7:7" x14ac:dyDescent="0.2">
      <c r="G30676" s="9"/>
    </row>
    <row r="30677" spans="7:7" x14ac:dyDescent="0.2">
      <c r="G30677" s="9"/>
    </row>
    <row r="30678" spans="7:7" x14ac:dyDescent="0.2">
      <c r="G30678" s="9"/>
    </row>
    <row r="30679" spans="7:7" x14ac:dyDescent="0.2">
      <c r="G30679" s="9"/>
    </row>
    <row r="30680" spans="7:7" x14ac:dyDescent="0.2">
      <c r="G30680" s="9"/>
    </row>
    <row r="30681" spans="7:7" x14ac:dyDescent="0.2">
      <c r="G30681" s="9"/>
    </row>
    <row r="30682" spans="7:7" x14ac:dyDescent="0.2">
      <c r="G30682" s="9"/>
    </row>
    <row r="30683" spans="7:7" x14ac:dyDescent="0.2">
      <c r="G30683" s="9"/>
    </row>
    <row r="30684" spans="7:7" x14ac:dyDescent="0.2">
      <c r="G30684" s="9"/>
    </row>
    <row r="30685" spans="7:7" x14ac:dyDescent="0.2">
      <c r="G30685" s="9"/>
    </row>
    <row r="30686" spans="7:7" x14ac:dyDescent="0.2">
      <c r="G30686" s="9"/>
    </row>
    <row r="30687" spans="7:7" x14ac:dyDescent="0.2">
      <c r="G30687" s="9"/>
    </row>
    <row r="30688" spans="7:7" x14ac:dyDescent="0.2">
      <c r="G30688" s="9"/>
    </row>
    <row r="30689" spans="7:7" x14ac:dyDescent="0.2">
      <c r="G30689" s="9"/>
    </row>
    <row r="30690" spans="7:7" x14ac:dyDescent="0.2">
      <c r="G30690" s="9"/>
    </row>
    <row r="30691" spans="7:7" x14ac:dyDescent="0.2">
      <c r="G30691" s="9"/>
    </row>
    <row r="30692" spans="7:7" x14ac:dyDescent="0.2">
      <c r="G30692" s="9"/>
    </row>
    <row r="30693" spans="7:7" x14ac:dyDescent="0.2">
      <c r="G30693" s="9"/>
    </row>
    <row r="30694" spans="7:7" x14ac:dyDescent="0.2">
      <c r="G30694" s="9"/>
    </row>
    <row r="30695" spans="7:7" x14ac:dyDescent="0.2">
      <c r="G30695" s="9"/>
    </row>
    <row r="30696" spans="7:7" x14ac:dyDescent="0.2">
      <c r="G30696" s="9"/>
    </row>
    <row r="30697" spans="7:7" x14ac:dyDescent="0.2">
      <c r="G30697" s="9"/>
    </row>
    <row r="30698" spans="7:7" x14ac:dyDescent="0.2">
      <c r="G30698" s="9"/>
    </row>
    <row r="30699" spans="7:7" x14ac:dyDescent="0.2">
      <c r="G30699" s="9"/>
    </row>
    <row r="30700" spans="7:7" x14ac:dyDescent="0.2">
      <c r="G30700" s="9"/>
    </row>
    <row r="30701" spans="7:7" x14ac:dyDescent="0.2">
      <c r="G30701" s="9"/>
    </row>
    <row r="30702" spans="7:7" x14ac:dyDescent="0.2">
      <c r="G30702" s="9"/>
    </row>
    <row r="30703" spans="7:7" x14ac:dyDescent="0.2">
      <c r="G30703" s="9"/>
    </row>
    <row r="30704" spans="7:7" x14ac:dyDescent="0.2">
      <c r="G30704" s="9"/>
    </row>
    <row r="30705" spans="7:7" x14ac:dyDescent="0.2">
      <c r="G30705" s="9"/>
    </row>
    <row r="30706" spans="7:7" x14ac:dyDescent="0.2">
      <c r="G30706" s="9"/>
    </row>
    <row r="30707" spans="7:7" x14ac:dyDescent="0.2">
      <c r="G30707" s="9"/>
    </row>
    <row r="30708" spans="7:7" x14ac:dyDescent="0.2">
      <c r="G30708" s="9"/>
    </row>
    <row r="30709" spans="7:7" x14ac:dyDescent="0.2">
      <c r="G30709" s="9"/>
    </row>
    <row r="30710" spans="7:7" x14ac:dyDescent="0.2">
      <c r="G30710" s="9"/>
    </row>
    <row r="30711" spans="7:7" x14ac:dyDescent="0.2">
      <c r="G30711" s="9"/>
    </row>
    <row r="30712" spans="7:7" x14ac:dyDescent="0.2">
      <c r="G30712" s="9"/>
    </row>
    <row r="30713" spans="7:7" x14ac:dyDescent="0.2">
      <c r="G30713" s="9"/>
    </row>
    <row r="30714" spans="7:7" x14ac:dyDescent="0.2">
      <c r="G30714" s="9"/>
    </row>
    <row r="30715" spans="7:7" x14ac:dyDescent="0.2">
      <c r="G30715" s="9"/>
    </row>
    <row r="30716" spans="7:7" x14ac:dyDescent="0.2">
      <c r="G30716" s="9"/>
    </row>
    <row r="30717" spans="7:7" x14ac:dyDescent="0.2">
      <c r="G30717" s="9"/>
    </row>
    <row r="30718" spans="7:7" x14ac:dyDescent="0.2">
      <c r="G30718" s="9"/>
    </row>
    <row r="30719" spans="7:7" x14ac:dyDescent="0.2">
      <c r="G30719" s="9"/>
    </row>
    <row r="30720" spans="7:7" x14ac:dyDescent="0.2">
      <c r="G30720" s="9"/>
    </row>
    <row r="30721" spans="7:7" x14ac:dyDescent="0.2">
      <c r="G30721" s="9"/>
    </row>
    <row r="30722" spans="7:7" x14ac:dyDescent="0.2">
      <c r="G30722" s="9"/>
    </row>
    <row r="30723" spans="7:7" x14ac:dyDescent="0.2">
      <c r="G30723" s="9"/>
    </row>
    <row r="30724" spans="7:7" x14ac:dyDescent="0.2">
      <c r="G30724" s="9"/>
    </row>
    <row r="30725" spans="7:7" x14ac:dyDescent="0.2">
      <c r="G30725" s="9"/>
    </row>
    <row r="30726" spans="7:7" x14ac:dyDescent="0.2">
      <c r="G30726" s="9"/>
    </row>
    <row r="30727" spans="7:7" x14ac:dyDescent="0.2">
      <c r="G30727" s="9"/>
    </row>
    <row r="30728" spans="7:7" x14ac:dyDescent="0.2">
      <c r="G30728" s="9"/>
    </row>
    <row r="30729" spans="7:7" x14ac:dyDescent="0.2">
      <c r="G30729" s="9"/>
    </row>
    <row r="30730" spans="7:7" x14ac:dyDescent="0.2">
      <c r="G30730" s="9"/>
    </row>
    <row r="30731" spans="7:7" x14ac:dyDescent="0.2">
      <c r="G30731" s="9"/>
    </row>
    <row r="30732" spans="7:7" x14ac:dyDescent="0.2">
      <c r="G30732" s="9"/>
    </row>
    <row r="30733" spans="7:7" x14ac:dyDescent="0.2">
      <c r="G30733" s="9"/>
    </row>
    <row r="30734" spans="7:7" x14ac:dyDescent="0.2">
      <c r="G30734" s="9"/>
    </row>
    <row r="30735" spans="7:7" x14ac:dyDescent="0.2">
      <c r="G30735" s="9"/>
    </row>
    <row r="30736" spans="7:7" x14ac:dyDescent="0.2">
      <c r="G30736" s="9"/>
    </row>
    <row r="30737" spans="7:7" x14ac:dyDescent="0.2">
      <c r="G30737" s="9"/>
    </row>
    <row r="30738" spans="7:7" x14ac:dyDescent="0.2">
      <c r="G30738" s="9"/>
    </row>
    <row r="30739" spans="7:7" x14ac:dyDescent="0.2">
      <c r="G30739" s="9"/>
    </row>
    <row r="30740" spans="7:7" x14ac:dyDescent="0.2">
      <c r="G30740" s="9"/>
    </row>
    <row r="30741" spans="7:7" x14ac:dyDescent="0.2">
      <c r="G30741" s="9"/>
    </row>
    <row r="30742" spans="7:7" x14ac:dyDescent="0.2">
      <c r="G30742" s="9"/>
    </row>
    <row r="30743" spans="7:7" x14ac:dyDescent="0.2">
      <c r="G30743" s="9"/>
    </row>
    <row r="30744" spans="7:7" x14ac:dyDescent="0.2">
      <c r="G30744" s="9"/>
    </row>
    <row r="30745" spans="7:7" x14ac:dyDescent="0.2">
      <c r="G30745" s="9"/>
    </row>
    <row r="30746" spans="7:7" x14ac:dyDescent="0.2">
      <c r="G30746" s="9"/>
    </row>
    <row r="30747" spans="7:7" x14ac:dyDescent="0.2">
      <c r="G30747" s="9"/>
    </row>
    <row r="30748" spans="7:7" x14ac:dyDescent="0.2">
      <c r="G30748" s="9"/>
    </row>
    <row r="30749" spans="7:7" x14ac:dyDescent="0.2">
      <c r="G30749" s="9"/>
    </row>
    <row r="30750" spans="7:7" x14ac:dyDescent="0.2">
      <c r="G30750" s="9"/>
    </row>
    <row r="30751" spans="7:7" x14ac:dyDescent="0.2">
      <c r="G30751" s="9"/>
    </row>
    <row r="30752" spans="7:7" x14ac:dyDescent="0.2">
      <c r="G30752" s="9"/>
    </row>
    <row r="30753" spans="7:7" x14ac:dyDescent="0.2">
      <c r="G30753" s="9"/>
    </row>
    <row r="30754" spans="7:7" x14ac:dyDescent="0.2">
      <c r="G30754" s="9"/>
    </row>
    <row r="30755" spans="7:7" x14ac:dyDescent="0.2">
      <c r="G30755" s="9"/>
    </row>
    <row r="30756" spans="7:7" x14ac:dyDescent="0.2">
      <c r="G30756" s="9"/>
    </row>
    <row r="30757" spans="7:7" x14ac:dyDescent="0.2">
      <c r="G30757" s="9"/>
    </row>
    <row r="30758" spans="7:7" x14ac:dyDescent="0.2">
      <c r="G30758" s="9"/>
    </row>
    <row r="30759" spans="7:7" x14ac:dyDescent="0.2">
      <c r="G30759" s="9"/>
    </row>
    <row r="30760" spans="7:7" x14ac:dyDescent="0.2">
      <c r="G30760" s="9"/>
    </row>
    <row r="30761" spans="7:7" x14ac:dyDescent="0.2">
      <c r="G30761" s="9"/>
    </row>
    <row r="30762" spans="7:7" x14ac:dyDescent="0.2">
      <c r="G30762" s="9"/>
    </row>
    <row r="30763" spans="7:7" x14ac:dyDescent="0.2">
      <c r="G30763" s="9"/>
    </row>
    <row r="30764" spans="7:7" x14ac:dyDescent="0.2">
      <c r="G30764" s="9"/>
    </row>
    <row r="30765" spans="7:7" x14ac:dyDescent="0.2">
      <c r="G30765" s="9"/>
    </row>
    <row r="30766" spans="7:7" x14ac:dyDescent="0.2">
      <c r="G30766" s="9"/>
    </row>
    <row r="30767" spans="7:7" x14ac:dyDescent="0.2">
      <c r="G30767" s="9"/>
    </row>
    <row r="30768" spans="7:7" x14ac:dyDescent="0.2">
      <c r="G30768" s="9"/>
    </row>
    <row r="30769" spans="7:7" x14ac:dyDescent="0.2">
      <c r="G30769" s="9"/>
    </row>
    <row r="30770" spans="7:7" x14ac:dyDescent="0.2">
      <c r="G30770" s="9"/>
    </row>
    <row r="30771" spans="7:7" x14ac:dyDescent="0.2">
      <c r="G30771" s="9"/>
    </row>
    <row r="30772" spans="7:7" x14ac:dyDescent="0.2">
      <c r="G30772" s="9"/>
    </row>
    <row r="30773" spans="7:7" x14ac:dyDescent="0.2">
      <c r="G30773" s="9"/>
    </row>
    <row r="30774" spans="7:7" x14ac:dyDescent="0.2">
      <c r="G30774" s="9"/>
    </row>
    <row r="30775" spans="7:7" x14ac:dyDescent="0.2">
      <c r="G30775" s="9"/>
    </row>
    <row r="30776" spans="7:7" x14ac:dyDescent="0.2">
      <c r="G30776" s="9"/>
    </row>
    <row r="30777" spans="7:7" x14ac:dyDescent="0.2">
      <c r="G30777" s="9"/>
    </row>
    <row r="30778" spans="7:7" x14ac:dyDescent="0.2">
      <c r="G30778" s="9"/>
    </row>
    <row r="30779" spans="7:7" x14ac:dyDescent="0.2">
      <c r="G30779" s="9"/>
    </row>
    <row r="30780" spans="7:7" x14ac:dyDescent="0.2">
      <c r="G30780" s="9"/>
    </row>
    <row r="30781" spans="7:7" x14ac:dyDescent="0.2">
      <c r="G30781" s="9"/>
    </row>
    <row r="30782" spans="7:7" x14ac:dyDescent="0.2">
      <c r="G30782" s="9"/>
    </row>
    <row r="30783" spans="7:7" x14ac:dyDescent="0.2">
      <c r="G30783" s="9"/>
    </row>
    <row r="30784" spans="7:7" x14ac:dyDescent="0.2">
      <c r="G30784" s="9"/>
    </row>
    <row r="30785" spans="7:7" x14ac:dyDescent="0.2">
      <c r="G30785" s="9"/>
    </row>
    <row r="30786" spans="7:7" x14ac:dyDescent="0.2">
      <c r="G30786" s="9"/>
    </row>
    <row r="30787" spans="7:7" x14ac:dyDescent="0.2">
      <c r="G30787" s="9"/>
    </row>
    <row r="30788" spans="7:7" x14ac:dyDescent="0.2">
      <c r="G30788" s="9"/>
    </row>
    <row r="30789" spans="7:7" x14ac:dyDescent="0.2">
      <c r="G30789" s="9"/>
    </row>
    <row r="30790" spans="7:7" x14ac:dyDescent="0.2">
      <c r="G30790" s="9"/>
    </row>
    <row r="30791" spans="7:7" x14ac:dyDescent="0.2">
      <c r="G30791" s="9"/>
    </row>
    <row r="30792" spans="7:7" x14ac:dyDescent="0.2">
      <c r="G30792" s="9"/>
    </row>
    <row r="30793" spans="7:7" x14ac:dyDescent="0.2">
      <c r="G30793" s="9"/>
    </row>
    <row r="30794" spans="7:7" x14ac:dyDescent="0.2">
      <c r="G30794" s="9"/>
    </row>
    <row r="30795" spans="7:7" x14ac:dyDescent="0.2">
      <c r="G30795" s="9"/>
    </row>
    <row r="30796" spans="7:7" x14ac:dyDescent="0.2">
      <c r="G30796" s="9"/>
    </row>
    <row r="30797" spans="7:7" x14ac:dyDescent="0.2">
      <c r="G30797" s="9"/>
    </row>
    <row r="30798" spans="7:7" x14ac:dyDescent="0.2">
      <c r="G30798" s="9"/>
    </row>
    <row r="30799" spans="7:7" x14ac:dyDescent="0.2">
      <c r="G30799" s="9"/>
    </row>
    <row r="30800" spans="7:7" x14ac:dyDescent="0.2">
      <c r="G30800" s="9"/>
    </row>
    <row r="30801" spans="7:7" x14ac:dyDescent="0.2">
      <c r="G30801" s="9"/>
    </row>
    <row r="30802" spans="7:7" x14ac:dyDescent="0.2">
      <c r="G30802" s="9"/>
    </row>
    <row r="30803" spans="7:7" x14ac:dyDescent="0.2">
      <c r="G30803" s="9"/>
    </row>
    <row r="30804" spans="7:7" x14ac:dyDescent="0.2">
      <c r="G30804" s="9"/>
    </row>
    <row r="30805" spans="7:7" x14ac:dyDescent="0.2">
      <c r="G30805" s="9"/>
    </row>
    <row r="30806" spans="7:7" x14ac:dyDescent="0.2">
      <c r="G30806" s="9"/>
    </row>
    <row r="30807" spans="7:7" x14ac:dyDescent="0.2">
      <c r="G30807" s="9"/>
    </row>
    <row r="30808" spans="7:7" x14ac:dyDescent="0.2">
      <c r="G30808" s="9"/>
    </row>
    <row r="30809" spans="7:7" x14ac:dyDescent="0.2">
      <c r="G30809" s="9"/>
    </row>
    <row r="30810" spans="7:7" x14ac:dyDescent="0.2">
      <c r="G30810" s="9"/>
    </row>
    <row r="30811" spans="7:7" x14ac:dyDescent="0.2">
      <c r="G30811" s="9"/>
    </row>
    <row r="30812" spans="7:7" x14ac:dyDescent="0.2">
      <c r="G30812" s="9"/>
    </row>
    <row r="30813" spans="7:7" x14ac:dyDescent="0.2">
      <c r="G30813" s="9"/>
    </row>
    <row r="30814" spans="7:7" x14ac:dyDescent="0.2">
      <c r="G30814" s="9"/>
    </row>
    <row r="30815" spans="7:7" x14ac:dyDescent="0.2">
      <c r="G30815" s="9"/>
    </row>
    <row r="30816" spans="7:7" x14ac:dyDescent="0.2">
      <c r="G30816" s="9"/>
    </row>
    <row r="30817" spans="7:7" x14ac:dyDescent="0.2">
      <c r="G30817" s="9"/>
    </row>
    <row r="30818" spans="7:7" x14ac:dyDescent="0.2">
      <c r="G30818" s="9"/>
    </row>
    <row r="30819" spans="7:7" x14ac:dyDescent="0.2">
      <c r="G30819" s="9"/>
    </row>
    <row r="30820" spans="7:7" x14ac:dyDescent="0.2">
      <c r="G30820" s="9"/>
    </row>
    <row r="30821" spans="7:7" x14ac:dyDescent="0.2">
      <c r="G30821" s="9"/>
    </row>
    <row r="30822" spans="7:7" x14ac:dyDescent="0.2">
      <c r="G30822" s="9"/>
    </row>
    <row r="30823" spans="7:7" x14ac:dyDescent="0.2">
      <c r="G30823" s="9"/>
    </row>
    <row r="30824" spans="7:7" x14ac:dyDescent="0.2">
      <c r="G30824" s="9"/>
    </row>
    <row r="30825" spans="7:7" x14ac:dyDescent="0.2">
      <c r="G30825" s="9"/>
    </row>
    <row r="30826" spans="7:7" x14ac:dyDescent="0.2">
      <c r="G30826" s="9"/>
    </row>
    <row r="30827" spans="7:7" x14ac:dyDescent="0.2">
      <c r="G30827" s="9"/>
    </row>
    <row r="30828" spans="7:7" x14ac:dyDescent="0.2">
      <c r="G30828" s="9"/>
    </row>
    <row r="30829" spans="7:7" x14ac:dyDescent="0.2">
      <c r="G30829" s="9"/>
    </row>
    <row r="30830" spans="7:7" x14ac:dyDescent="0.2">
      <c r="G30830" s="9"/>
    </row>
    <row r="30831" spans="7:7" x14ac:dyDescent="0.2">
      <c r="G30831" s="9"/>
    </row>
    <row r="30832" spans="7:7" x14ac:dyDescent="0.2">
      <c r="G30832" s="9"/>
    </row>
    <row r="30833" spans="7:7" x14ac:dyDescent="0.2">
      <c r="G30833" s="9"/>
    </row>
    <row r="30834" spans="7:7" x14ac:dyDescent="0.2">
      <c r="G30834" s="9"/>
    </row>
    <row r="30835" spans="7:7" x14ac:dyDescent="0.2">
      <c r="G30835" s="9"/>
    </row>
    <row r="30836" spans="7:7" x14ac:dyDescent="0.2">
      <c r="G30836" s="9"/>
    </row>
    <row r="30837" spans="7:7" x14ac:dyDescent="0.2">
      <c r="G30837" s="9"/>
    </row>
    <row r="30838" spans="7:7" x14ac:dyDescent="0.2">
      <c r="G30838" s="9"/>
    </row>
    <row r="30839" spans="7:7" x14ac:dyDescent="0.2">
      <c r="G30839" s="9"/>
    </row>
    <row r="30840" spans="7:7" x14ac:dyDescent="0.2">
      <c r="G30840" s="9"/>
    </row>
    <row r="30841" spans="7:7" x14ac:dyDescent="0.2">
      <c r="G30841" s="9"/>
    </row>
    <row r="30842" spans="7:7" x14ac:dyDescent="0.2">
      <c r="G30842" s="9"/>
    </row>
    <row r="30843" spans="7:7" x14ac:dyDescent="0.2">
      <c r="G30843" s="9"/>
    </row>
    <row r="30844" spans="7:7" x14ac:dyDescent="0.2">
      <c r="G30844" s="9"/>
    </row>
    <row r="30845" spans="7:7" x14ac:dyDescent="0.2">
      <c r="G30845" s="9"/>
    </row>
    <row r="30846" spans="7:7" x14ac:dyDescent="0.2">
      <c r="G30846" s="9"/>
    </row>
    <row r="30847" spans="7:7" x14ac:dyDescent="0.2">
      <c r="G30847" s="9"/>
    </row>
    <row r="30848" spans="7:7" x14ac:dyDescent="0.2">
      <c r="G30848" s="9"/>
    </row>
    <row r="30849" spans="7:7" x14ac:dyDescent="0.2">
      <c r="G30849" s="9"/>
    </row>
    <row r="30850" spans="7:7" x14ac:dyDescent="0.2">
      <c r="G30850" s="9"/>
    </row>
    <row r="30851" spans="7:7" x14ac:dyDescent="0.2">
      <c r="G30851" s="9"/>
    </row>
    <row r="30852" spans="7:7" x14ac:dyDescent="0.2">
      <c r="G30852" s="9"/>
    </row>
    <row r="30853" spans="7:7" x14ac:dyDescent="0.2">
      <c r="G30853" s="9"/>
    </row>
    <row r="30854" spans="7:7" x14ac:dyDescent="0.2">
      <c r="G30854" s="9"/>
    </row>
    <row r="30855" spans="7:7" x14ac:dyDescent="0.2">
      <c r="G30855" s="9"/>
    </row>
    <row r="30856" spans="7:7" x14ac:dyDescent="0.2">
      <c r="G30856" s="9"/>
    </row>
    <row r="30857" spans="7:7" x14ac:dyDescent="0.2">
      <c r="G30857" s="9"/>
    </row>
    <row r="30858" spans="7:7" x14ac:dyDescent="0.2">
      <c r="G30858" s="9"/>
    </row>
    <row r="30859" spans="7:7" x14ac:dyDescent="0.2">
      <c r="G30859" s="9"/>
    </row>
    <row r="30860" spans="7:7" x14ac:dyDescent="0.2">
      <c r="G30860" s="9"/>
    </row>
    <row r="30861" spans="7:7" x14ac:dyDescent="0.2">
      <c r="G30861" s="9"/>
    </row>
    <row r="30862" spans="7:7" x14ac:dyDescent="0.2">
      <c r="G30862" s="9"/>
    </row>
    <row r="30863" spans="7:7" x14ac:dyDescent="0.2">
      <c r="G30863" s="9"/>
    </row>
    <row r="30864" spans="7:7" x14ac:dyDescent="0.2">
      <c r="G30864" s="9"/>
    </row>
    <row r="30865" spans="7:7" x14ac:dyDescent="0.2">
      <c r="G30865" s="9"/>
    </row>
    <row r="30866" spans="7:7" x14ac:dyDescent="0.2">
      <c r="G30866" s="9"/>
    </row>
    <row r="30867" spans="7:7" x14ac:dyDescent="0.2">
      <c r="G30867" s="9"/>
    </row>
    <row r="30868" spans="7:7" x14ac:dyDescent="0.2">
      <c r="G30868" s="9"/>
    </row>
    <row r="30869" spans="7:7" x14ac:dyDescent="0.2">
      <c r="G30869" s="9"/>
    </row>
    <row r="30870" spans="7:7" x14ac:dyDescent="0.2">
      <c r="G30870" s="9"/>
    </row>
    <row r="30871" spans="7:7" x14ac:dyDescent="0.2">
      <c r="G30871" s="9"/>
    </row>
    <row r="30872" spans="7:7" x14ac:dyDescent="0.2">
      <c r="G30872" s="9"/>
    </row>
    <row r="30873" spans="7:7" x14ac:dyDescent="0.2">
      <c r="G30873" s="9"/>
    </row>
    <row r="30874" spans="7:7" x14ac:dyDescent="0.2">
      <c r="G30874" s="9"/>
    </row>
    <row r="30875" spans="7:7" x14ac:dyDescent="0.2">
      <c r="G30875" s="9"/>
    </row>
    <row r="30876" spans="7:7" x14ac:dyDescent="0.2">
      <c r="G30876" s="9"/>
    </row>
    <row r="30877" spans="7:7" x14ac:dyDescent="0.2">
      <c r="G30877" s="9"/>
    </row>
    <row r="30878" spans="7:7" x14ac:dyDescent="0.2">
      <c r="G30878" s="9"/>
    </row>
    <row r="30879" spans="7:7" x14ac:dyDescent="0.2">
      <c r="G30879" s="9"/>
    </row>
    <row r="30880" spans="7:7" x14ac:dyDescent="0.2">
      <c r="G30880" s="9"/>
    </row>
    <row r="30881" spans="7:7" x14ac:dyDescent="0.2">
      <c r="G30881" s="9"/>
    </row>
    <row r="30882" spans="7:7" x14ac:dyDescent="0.2">
      <c r="G30882" s="9"/>
    </row>
    <row r="30883" spans="7:7" x14ac:dyDescent="0.2">
      <c r="G30883" s="9"/>
    </row>
    <row r="30884" spans="7:7" x14ac:dyDescent="0.2">
      <c r="G30884" s="9"/>
    </row>
    <row r="30885" spans="7:7" x14ac:dyDescent="0.2">
      <c r="G30885" s="9"/>
    </row>
    <row r="30886" spans="7:7" x14ac:dyDescent="0.2">
      <c r="G30886" s="9"/>
    </row>
    <row r="30887" spans="7:7" x14ac:dyDescent="0.2">
      <c r="G30887" s="9"/>
    </row>
    <row r="30888" spans="7:7" x14ac:dyDescent="0.2">
      <c r="G30888" s="9"/>
    </row>
    <row r="30889" spans="7:7" x14ac:dyDescent="0.2">
      <c r="G30889" s="9"/>
    </row>
    <row r="30890" spans="7:7" x14ac:dyDescent="0.2">
      <c r="G30890" s="9"/>
    </row>
    <row r="30891" spans="7:7" x14ac:dyDescent="0.2">
      <c r="G30891" s="9"/>
    </row>
    <row r="30892" spans="7:7" x14ac:dyDescent="0.2">
      <c r="G30892" s="9"/>
    </row>
    <row r="30893" spans="7:7" x14ac:dyDescent="0.2">
      <c r="G30893" s="9"/>
    </row>
    <row r="30894" spans="7:7" x14ac:dyDescent="0.2">
      <c r="G30894" s="9"/>
    </row>
    <row r="30895" spans="7:7" x14ac:dyDescent="0.2">
      <c r="G30895" s="9"/>
    </row>
    <row r="30896" spans="7:7" x14ac:dyDescent="0.2">
      <c r="G30896" s="9"/>
    </row>
    <row r="30897" spans="7:7" x14ac:dyDescent="0.2">
      <c r="G30897" s="9"/>
    </row>
    <row r="30898" spans="7:7" x14ac:dyDescent="0.2">
      <c r="G30898" s="9"/>
    </row>
    <row r="30899" spans="7:7" x14ac:dyDescent="0.2">
      <c r="G30899" s="9"/>
    </row>
    <row r="30900" spans="7:7" x14ac:dyDescent="0.2">
      <c r="G30900" s="9"/>
    </row>
    <row r="30901" spans="7:7" x14ac:dyDescent="0.2">
      <c r="G30901" s="9"/>
    </row>
    <row r="30902" spans="7:7" x14ac:dyDescent="0.2">
      <c r="G30902" s="9"/>
    </row>
    <row r="30903" spans="7:7" x14ac:dyDescent="0.2">
      <c r="G30903" s="9"/>
    </row>
    <row r="30904" spans="7:7" x14ac:dyDescent="0.2">
      <c r="G30904" s="9"/>
    </row>
    <row r="30905" spans="7:7" x14ac:dyDescent="0.2">
      <c r="G30905" s="9"/>
    </row>
    <row r="30906" spans="7:7" x14ac:dyDescent="0.2">
      <c r="G30906" s="9"/>
    </row>
    <row r="30907" spans="7:7" x14ac:dyDescent="0.2">
      <c r="G30907" s="9"/>
    </row>
    <row r="30908" spans="7:7" x14ac:dyDescent="0.2">
      <c r="G30908" s="9"/>
    </row>
    <row r="30909" spans="7:7" x14ac:dyDescent="0.2">
      <c r="G30909" s="9"/>
    </row>
    <row r="30910" spans="7:7" x14ac:dyDescent="0.2">
      <c r="G30910" s="9"/>
    </row>
    <row r="30911" spans="7:7" x14ac:dyDescent="0.2">
      <c r="G30911" s="9"/>
    </row>
    <row r="30912" spans="7:7" x14ac:dyDescent="0.2">
      <c r="G30912" s="9"/>
    </row>
    <row r="30913" spans="7:7" x14ac:dyDescent="0.2">
      <c r="G30913" s="9"/>
    </row>
    <row r="30914" spans="7:7" x14ac:dyDescent="0.2">
      <c r="G30914" s="9"/>
    </row>
    <row r="30915" spans="7:7" x14ac:dyDescent="0.2">
      <c r="G30915" s="9"/>
    </row>
    <row r="30916" spans="7:7" x14ac:dyDescent="0.2">
      <c r="G30916" s="9"/>
    </row>
    <row r="30917" spans="7:7" x14ac:dyDescent="0.2">
      <c r="G30917" s="9"/>
    </row>
    <row r="30918" spans="7:7" x14ac:dyDescent="0.2">
      <c r="G30918" s="9"/>
    </row>
    <row r="30919" spans="7:7" x14ac:dyDescent="0.2">
      <c r="G30919" s="9"/>
    </row>
    <row r="30920" spans="7:7" x14ac:dyDescent="0.2">
      <c r="G30920" s="9"/>
    </row>
    <row r="30921" spans="7:7" x14ac:dyDescent="0.2">
      <c r="G30921" s="9"/>
    </row>
    <row r="30922" spans="7:7" x14ac:dyDescent="0.2">
      <c r="G30922" s="9"/>
    </row>
    <row r="30923" spans="7:7" x14ac:dyDescent="0.2">
      <c r="G30923" s="9"/>
    </row>
    <row r="30924" spans="7:7" x14ac:dyDescent="0.2">
      <c r="G30924" s="9"/>
    </row>
    <row r="30925" spans="7:7" x14ac:dyDescent="0.2">
      <c r="G30925" s="9"/>
    </row>
    <row r="30926" spans="7:7" x14ac:dyDescent="0.2">
      <c r="G30926" s="9"/>
    </row>
    <row r="30927" spans="7:7" x14ac:dyDescent="0.2">
      <c r="G30927" s="9"/>
    </row>
    <row r="30928" spans="7:7" x14ac:dyDescent="0.2">
      <c r="G30928" s="9"/>
    </row>
    <row r="30929" spans="7:7" x14ac:dyDescent="0.2">
      <c r="G30929" s="9"/>
    </row>
    <row r="30930" spans="7:7" x14ac:dyDescent="0.2">
      <c r="G30930" s="9"/>
    </row>
    <row r="30931" spans="7:7" x14ac:dyDescent="0.2">
      <c r="G30931" s="9"/>
    </row>
    <row r="30932" spans="7:7" x14ac:dyDescent="0.2">
      <c r="G30932" s="9"/>
    </row>
    <row r="30933" spans="7:7" x14ac:dyDescent="0.2">
      <c r="G30933" s="9"/>
    </row>
    <row r="30934" spans="7:7" x14ac:dyDescent="0.2">
      <c r="G30934" s="9"/>
    </row>
    <row r="30935" spans="7:7" x14ac:dyDescent="0.2">
      <c r="G30935" s="9"/>
    </row>
    <row r="30936" spans="7:7" x14ac:dyDescent="0.2">
      <c r="G30936" s="9"/>
    </row>
    <row r="30937" spans="7:7" x14ac:dyDescent="0.2">
      <c r="G30937" s="9"/>
    </row>
    <row r="30938" spans="7:7" x14ac:dyDescent="0.2">
      <c r="G30938" s="9"/>
    </row>
    <row r="30939" spans="7:7" x14ac:dyDescent="0.2">
      <c r="G30939" s="9"/>
    </row>
    <row r="30940" spans="7:7" x14ac:dyDescent="0.2">
      <c r="G30940" s="9"/>
    </row>
    <row r="30941" spans="7:7" x14ac:dyDescent="0.2">
      <c r="G30941" s="9"/>
    </row>
    <row r="30942" spans="7:7" x14ac:dyDescent="0.2">
      <c r="G30942" s="9"/>
    </row>
    <row r="30943" spans="7:7" x14ac:dyDescent="0.2">
      <c r="G30943" s="9"/>
    </row>
    <row r="30944" spans="7:7" x14ac:dyDescent="0.2">
      <c r="G30944" s="9"/>
    </row>
    <row r="30945" spans="7:7" x14ac:dyDescent="0.2">
      <c r="G30945" s="9"/>
    </row>
    <row r="30946" spans="7:7" x14ac:dyDescent="0.2">
      <c r="G30946" s="9"/>
    </row>
    <row r="30947" spans="7:7" x14ac:dyDescent="0.2">
      <c r="G30947" s="9"/>
    </row>
    <row r="30948" spans="7:7" x14ac:dyDescent="0.2">
      <c r="G30948" s="9"/>
    </row>
    <row r="30949" spans="7:7" x14ac:dyDescent="0.2">
      <c r="G30949" s="9"/>
    </row>
    <row r="30950" spans="7:7" x14ac:dyDescent="0.2">
      <c r="G30950" s="9"/>
    </row>
    <row r="30951" spans="7:7" x14ac:dyDescent="0.2">
      <c r="G30951" s="9"/>
    </row>
    <row r="30952" spans="7:7" x14ac:dyDescent="0.2">
      <c r="G30952" s="9"/>
    </row>
    <row r="30953" spans="7:7" x14ac:dyDescent="0.2">
      <c r="G30953" s="9"/>
    </row>
    <row r="30954" spans="7:7" x14ac:dyDescent="0.2">
      <c r="G30954" s="9"/>
    </row>
    <row r="30955" spans="7:7" x14ac:dyDescent="0.2">
      <c r="G30955" s="9"/>
    </row>
    <row r="30956" spans="7:7" x14ac:dyDescent="0.2">
      <c r="G30956" s="9"/>
    </row>
    <row r="30957" spans="7:7" x14ac:dyDescent="0.2">
      <c r="G30957" s="9"/>
    </row>
    <row r="30958" spans="7:7" x14ac:dyDescent="0.2">
      <c r="G30958" s="9"/>
    </row>
    <row r="30959" spans="7:7" x14ac:dyDescent="0.2">
      <c r="G30959" s="9"/>
    </row>
    <row r="30960" spans="7:7" x14ac:dyDescent="0.2">
      <c r="G30960" s="9"/>
    </row>
    <row r="30961" spans="7:7" x14ac:dyDescent="0.2">
      <c r="G30961" s="9"/>
    </row>
    <row r="30962" spans="7:7" x14ac:dyDescent="0.2">
      <c r="G30962" s="9"/>
    </row>
    <row r="30963" spans="7:7" x14ac:dyDescent="0.2">
      <c r="G30963" s="9"/>
    </row>
    <row r="30964" spans="7:7" x14ac:dyDescent="0.2">
      <c r="G30964" s="9"/>
    </row>
    <row r="30965" spans="7:7" x14ac:dyDescent="0.2">
      <c r="G30965" s="9"/>
    </row>
    <row r="30966" spans="7:7" x14ac:dyDescent="0.2">
      <c r="G30966" s="9"/>
    </row>
    <row r="30967" spans="7:7" x14ac:dyDescent="0.2">
      <c r="G30967" s="9"/>
    </row>
    <row r="30968" spans="7:7" x14ac:dyDescent="0.2">
      <c r="G30968" s="9"/>
    </row>
    <row r="30969" spans="7:7" x14ac:dyDescent="0.2">
      <c r="G30969" s="9"/>
    </row>
    <row r="30970" spans="7:7" x14ac:dyDescent="0.2">
      <c r="G30970" s="9"/>
    </row>
    <row r="30971" spans="7:7" x14ac:dyDescent="0.2">
      <c r="G30971" s="9"/>
    </row>
    <row r="30972" spans="7:7" x14ac:dyDescent="0.2">
      <c r="G30972" s="9"/>
    </row>
    <row r="30973" spans="7:7" x14ac:dyDescent="0.2">
      <c r="G30973" s="9"/>
    </row>
    <row r="30974" spans="7:7" x14ac:dyDescent="0.2">
      <c r="G30974" s="9"/>
    </row>
    <row r="30975" spans="7:7" x14ac:dyDescent="0.2">
      <c r="G30975" s="9"/>
    </row>
    <row r="30976" spans="7:7" x14ac:dyDescent="0.2">
      <c r="G30976" s="9"/>
    </row>
    <row r="30977" spans="7:7" x14ac:dyDescent="0.2">
      <c r="G30977" s="9"/>
    </row>
    <row r="30978" spans="7:7" x14ac:dyDescent="0.2">
      <c r="G30978" s="9"/>
    </row>
    <row r="30979" spans="7:7" x14ac:dyDescent="0.2">
      <c r="G30979" s="9"/>
    </row>
    <row r="30980" spans="7:7" x14ac:dyDescent="0.2">
      <c r="G30980" s="9"/>
    </row>
    <row r="30981" spans="7:7" x14ac:dyDescent="0.2">
      <c r="G30981" s="9"/>
    </row>
    <row r="30982" spans="7:7" x14ac:dyDescent="0.2">
      <c r="G30982" s="9"/>
    </row>
    <row r="30983" spans="7:7" x14ac:dyDescent="0.2">
      <c r="G30983" s="9"/>
    </row>
    <row r="30984" spans="7:7" x14ac:dyDescent="0.2">
      <c r="G30984" s="9"/>
    </row>
    <row r="30985" spans="7:7" x14ac:dyDescent="0.2">
      <c r="G30985" s="9"/>
    </row>
    <row r="30986" spans="7:7" x14ac:dyDescent="0.2">
      <c r="G30986" s="9"/>
    </row>
    <row r="30987" spans="7:7" x14ac:dyDescent="0.2">
      <c r="G30987" s="9"/>
    </row>
    <row r="30988" spans="7:7" x14ac:dyDescent="0.2">
      <c r="G30988" s="9"/>
    </row>
    <row r="30989" spans="7:7" x14ac:dyDescent="0.2">
      <c r="G30989" s="9"/>
    </row>
    <row r="30990" spans="7:7" x14ac:dyDescent="0.2">
      <c r="G30990" s="9"/>
    </row>
    <row r="30991" spans="7:7" x14ac:dyDescent="0.2">
      <c r="G30991" s="9"/>
    </row>
    <row r="30992" spans="7:7" x14ac:dyDescent="0.2">
      <c r="G30992" s="9"/>
    </row>
    <row r="30993" spans="7:7" x14ac:dyDescent="0.2">
      <c r="G30993" s="9"/>
    </row>
    <row r="30994" spans="7:7" x14ac:dyDescent="0.2">
      <c r="G30994" s="9"/>
    </row>
    <row r="30995" spans="7:7" x14ac:dyDescent="0.2">
      <c r="G30995" s="9"/>
    </row>
    <row r="30996" spans="7:7" x14ac:dyDescent="0.2">
      <c r="G30996" s="9"/>
    </row>
    <row r="30997" spans="7:7" x14ac:dyDescent="0.2">
      <c r="G30997" s="9"/>
    </row>
    <row r="30998" spans="7:7" x14ac:dyDescent="0.2">
      <c r="G30998" s="9"/>
    </row>
    <row r="30999" spans="7:7" x14ac:dyDescent="0.2">
      <c r="G30999" s="9"/>
    </row>
    <row r="31000" spans="7:7" x14ac:dyDescent="0.2">
      <c r="G31000" s="9"/>
    </row>
    <row r="31001" spans="7:7" x14ac:dyDescent="0.2">
      <c r="G31001" s="9"/>
    </row>
    <row r="31002" spans="7:7" x14ac:dyDescent="0.2">
      <c r="G31002" s="9"/>
    </row>
    <row r="31003" spans="7:7" x14ac:dyDescent="0.2">
      <c r="G31003" s="9"/>
    </row>
    <row r="31004" spans="7:7" x14ac:dyDescent="0.2">
      <c r="G31004" s="9"/>
    </row>
    <row r="31005" spans="7:7" x14ac:dyDescent="0.2">
      <c r="G31005" s="9"/>
    </row>
    <row r="31006" spans="7:7" x14ac:dyDescent="0.2">
      <c r="G31006" s="9"/>
    </row>
    <row r="31007" spans="7:7" x14ac:dyDescent="0.2">
      <c r="G31007" s="9"/>
    </row>
    <row r="31008" spans="7:7" x14ac:dyDescent="0.2">
      <c r="G31008" s="9"/>
    </row>
    <row r="31009" spans="7:7" x14ac:dyDescent="0.2">
      <c r="G31009" s="9"/>
    </row>
    <row r="31010" spans="7:7" x14ac:dyDescent="0.2">
      <c r="G31010" s="9"/>
    </row>
    <row r="31011" spans="7:7" x14ac:dyDescent="0.2">
      <c r="G31011" s="9"/>
    </row>
    <row r="31012" spans="7:7" x14ac:dyDescent="0.2">
      <c r="G31012" s="9"/>
    </row>
    <row r="31013" spans="7:7" x14ac:dyDescent="0.2">
      <c r="G31013" s="9"/>
    </row>
    <row r="31014" spans="7:7" x14ac:dyDescent="0.2">
      <c r="G31014" s="9"/>
    </row>
    <row r="31015" spans="7:7" x14ac:dyDescent="0.2">
      <c r="G31015" s="9"/>
    </row>
    <row r="31016" spans="7:7" x14ac:dyDescent="0.2">
      <c r="G31016" s="9"/>
    </row>
    <row r="31017" spans="7:7" x14ac:dyDescent="0.2">
      <c r="G31017" s="9"/>
    </row>
    <row r="31018" spans="7:7" x14ac:dyDescent="0.2">
      <c r="G31018" s="9"/>
    </row>
    <row r="31019" spans="7:7" x14ac:dyDescent="0.2">
      <c r="G31019" s="9"/>
    </row>
    <row r="31020" spans="7:7" x14ac:dyDescent="0.2">
      <c r="G31020" s="9"/>
    </row>
    <row r="31021" spans="7:7" x14ac:dyDescent="0.2">
      <c r="G31021" s="9"/>
    </row>
    <row r="31022" spans="7:7" x14ac:dyDescent="0.2">
      <c r="G31022" s="9"/>
    </row>
    <row r="31023" spans="7:7" x14ac:dyDescent="0.2">
      <c r="G31023" s="9"/>
    </row>
    <row r="31024" spans="7:7" x14ac:dyDescent="0.2">
      <c r="G31024" s="9"/>
    </row>
    <row r="31025" spans="7:7" x14ac:dyDescent="0.2">
      <c r="G31025" s="9"/>
    </row>
    <row r="31026" spans="7:7" x14ac:dyDescent="0.2">
      <c r="G31026" s="9"/>
    </row>
    <row r="31027" spans="7:7" x14ac:dyDescent="0.2">
      <c r="G31027" s="9"/>
    </row>
    <row r="31028" spans="7:7" x14ac:dyDescent="0.2">
      <c r="G31028" s="9"/>
    </row>
    <row r="31029" spans="7:7" x14ac:dyDescent="0.2">
      <c r="G31029" s="9"/>
    </row>
    <row r="31030" spans="7:7" x14ac:dyDescent="0.2">
      <c r="G31030" s="9"/>
    </row>
    <row r="31031" spans="7:7" x14ac:dyDescent="0.2">
      <c r="G31031" s="9"/>
    </row>
    <row r="31032" spans="7:7" x14ac:dyDescent="0.2">
      <c r="G31032" s="9"/>
    </row>
    <row r="31033" spans="7:7" x14ac:dyDescent="0.2">
      <c r="G31033" s="9"/>
    </row>
    <row r="31034" spans="7:7" x14ac:dyDescent="0.2">
      <c r="G31034" s="9"/>
    </row>
    <row r="31035" spans="7:7" x14ac:dyDescent="0.2">
      <c r="G31035" s="9"/>
    </row>
    <row r="31036" spans="7:7" x14ac:dyDescent="0.2">
      <c r="G31036" s="9"/>
    </row>
    <row r="31037" spans="7:7" x14ac:dyDescent="0.2">
      <c r="G31037" s="9"/>
    </row>
    <row r="31038" spans="7:7" x14ac:dyDescent="0.2">
      <c r="G31038" s="9"/>
    </row>
    <row r="31039" spans="7:7" x14ac:dyDescent="0.2">
      <c r="G31039" s="9"/>
    </row>
    <row r="31040" spans="7:7" x14ac:dyDescent="0.2">
      <c r="G31040" s="9"/>
    </row>
    <row r="31041" spans="7:7" x14ac:dyDescent="0.2">
      <c r="G31041" s="9"/>
    </row>
    <row r="31042" spans="7:7" x14ac:dyDescent="0.2">
      <c r="G31042" s="9"/>
    </row>
    <row r="31043" spans="7:7" x14ac:dyDescent="0.2">
      <c r="G31043" s="9"/>
    </row>
    <row r="31044" spans="7:7" x14ac:dyDescent="0.2">
      <c r="G31044" s="9"/>
    </row>
    <row r="31045" spans="7:7" x14ac:dyDescent="0.2">
      <c r="G31045" s="9"/>
    </row>
    <row r="31046" spans="7:7" x14ac:dyDescent="0.2">
      <c r="G31046" s="9"/>
    </row>
    <row r="31047" spans="7:7" x14ac:dyDescent="0.2">
      <c r="G31047" s="9"/>
    </row>
    <row r="31048" spans="7:7" x14ac:dyDescent="0.2">
      <c r="G31048" s="9"/>
    </row>
    <row r="31049" spans="7:7" x14ac:dyDescent="0.2">
      <c r="G31049" s="9"/>
    </row>
    <row r="31050" spans="7:7" x14ac:dyDescent="0.2">
      <c r="G31050" s="9"/>
    </row>
    <row r="31051" spans="7:7" x14ac:dyDescent="0.2">
      <c r="G31051" s="9"/>
    </row>
    <row r="31052" spans="7:7" x14ac:dyDescent="0.2">
      <c r="G31052" s="9"/>
    </row>
    <row r="31053" spans="7:7" x14ac:dyDescent="0.2">
      <c r="G31053" s="9"/>
    </row>
    <row r="31054" spans="7:7" x14ac:dyDescent="0.2">
      <c r="G31054" s="9"/>
    </row>
    <row r="31055" spans="7:7" x14ac:dyDescent="0.2">
      <c r="G31055" s="9"/>
    </row>
    <row r="31056" spans="7:7" x14ac:dyDescent="0.2">
      <c r="G31056" s="9"/>
    </row>
    <row r="31057" spans="7:7" x14ac:dyDescent="0.2">
      <c r="G31057" s="9"/>
    </row>
    <row r="31058" spans="7:7" x14ac:dyDescent="0.2">
      <c r="G31058" s="9"/>
    </row>
    <row r="31059" spans="7:7" x14ac:dyDescent="0.2">
      <c r="G31059" s="9"/>
    </row>
    <row r="31060" spans="7:7" x14ac:dyDescent="0.2">
      <c r="G31060" s="9"/>
    </row>
    <row r="31061" spans="7:7" x14ac:dyDescent="0.2">
      <c r="G31061" s="9"/>
    </row>
    <row r="31062" spans="7:7" x14ac:dyDescent="0.2">
      <c r="G31062" s="9"/>
    </row>
    <row r="31063" spans="7:7" x14ac:dyDescent="0.2">
      <c r="G31063" s="9"/>
    </row>
    <row r="31064" spans="7:7" x14ac:dyDescent="0.2">
      <c r="G31064" s="9"/>
    </row>
    <row r="31065" spans="7:7" x14ac:dyDescent="0.2">
      <c r="G31065" s="9"/>
    </row>
    <row r="31066" spans="7:7" x14ac:dyDescent="0.2">
      <c r="G31066" s="9"/>
    </row>
    <row r="31067" spans="7:7" x14ac:dyDescent="0.2">
      <c r="G31067" s="9"/>
    </row>
    <row r="31068" spans="7:7" x14ac:dyDescent="0.2">
      <c r="G31068" s="9"/>
    </row>
    <row r="31069" spans="7:7" x14ac:dyDescent="0.2">
      <c r="G31069" s="9"/>
    </row>
    <row r="31070" spans="7:7" x14ac:dyDescent="0.2">
      <c r="G31070" s="9"/>
    </row>
    <row r="31071" spans="7:7" x14ac:dyDescent="0.2">
      <c r="G31071" s="9"/>
    </row>
    <row r="31072" spans="7:7" x14ac:dyDescent="0.2">
      <c r="G31072" s="9"/>
    </row>
    <row r="31073" spans="7:7" x14ac:dyDescent="0.2">
      <c r="G31073" s="9"/>
    </row>
    <row r="31074" spans="7:7" x14ac:dyDescent="0.2">
      <c r="G31074" s="9"/>
    </row>
    <row r="31075" spans="7:7" x14ac:dyDescent="0.2">
      <c r="G31075" s="9"/>
    </row>
    <row r="31076" spans="7:7" x14ac:dyDescent="0.2">
      <c r="G31076" s="9"/>
    </row>
    <row r="31077" spans="7:7" x14ac:dyDescent="0.2">
      <c r="G31077" s="9"/>
    </row>
    <row r="31078" spans="7:7" x14ac:dyDescent="0.2">
      <c r="G31078" s="9"/>
    </row>
    <row r="31079" spans="7:7" x14ac:dyDescent="0.2">
      <c r="G31079" s="9"/>
    </row>
    <row r="31080" spans="7:7" x14ac:dyDescent="0.2">
      <c r="G31080" s="9"/>
    </row>
    <row r="31081" spans="7:7" x14ac:dyDescent="0.2">
      <c r="G31081" s="9"/>
    </row>
    <row r="31082" spans="7:7" x14ac:dyDescent="0.2">
      <c r="G31082" s="9"/>
    </row>
    <row r="31083" spans="7:7" x14ac:dyDescent="0.2">
      <c r="G31083" s="9"/>
    </row>
    <row r="31084" spans="7:7" x14ac:dyDescent="0.2">
      <c r="G31084" s="9"/>
    </row>
    <row r="31085" spans="7:7" x14ac:dyDescent="0.2">
      <c r="G31085" s="9"/>
    </row>
    <row r="31086" spans="7:7" x14ac:dyDescent="0.2">
      <c r="G31086" s="9"/>
    </row>
    <row r="31087" spans="7:7" x14ac:dyDescent="0.2">
      <c r="G31087" s="9"/>
    </row>
    <row r="31088" spans="7:7" x14ac:dyDescent="0.2">
      <c r="G31088" s="9"/>
    </row>
    <row r="31089" spans="7:7" x14ac:dyDescent="0.2">
      <c r="G31089" s="9"/>
    </row>
    <row r="31090" spans="7:7" x14ac:dyDescent="0.2">
      <c r="G31090" s="9"/>
    </row>
    <row r="31091" spans="7:7" x14ac:dyDescent="0.2">
      <c r="G31091" s="9"/>
    </row>
    <row r="31092" spans="7:7" x14ac:dyDescent="0.2">
      <c r="G31092" s="9"/>
    </row>
    <row r="31093" spans="7:7" x14ac:dyDescent="0.2">
      <c r="G31093" s="9"/>
    </row>
    <row r="31094" spans="7:7" x14ac:dyDescent="0.2">
      <c r="G31094" s="9"/>
    </row>
    <row r="31095" spans="7:7" x14ac:dyDescent="0.2">
      <c r="G31095" s="9"/>
    </row>
    <row r="31096" spans="7:7" x14ac:dyDescent="0.2">
      <c r="G31096" s="9"/>
    </row>
    <row r="31097" spans="7:7" x14ac:dyDescent="0.2">
      <c r="G31097" s="9"/>
    </row>
    <row r="31098" spans="7:7" x14ac:dyDescent="0.2">
      <c r="G31098" s="9"/>
    </row>
    <row r="31099" spans="7:7" x14ac:dyDescent="0.2">
      <c r="G31099" s="9"/>
    </row>
    <row r="31100" spans="7:7" x14ac:dyDescent="0.2">
      <c r="G31100" s="9"/>
    </row>
    <row r="31101" spans="7:7" x14ac:dyDescent="0.2">
      <c r="G31101" s="9"/>
    </row>
    <row r="31102" spans="7:7" x14ac:dyDescent="0.2">
      <c r="G31102" s="9"/>
    </row>
    <row r="31103" spans="7:7" x14ac:dyDescent="0.2">
      <c r="G31103" s="9"/>
    </row>
    <row r="31104" spans="7:7" x14ac:dyDescent="0.2">
      <c r="G31104" s="9"/>
    </row>
    <row r="31105" spans="7:7" x14ac:dyDescent="0.2">
      <c r="G31105" s="9"/>
    </row>
    <row r="31106" spans="7:7" x14ac:dyDescent="0.2">
      <c r="G31106" s="9"/>
    </row>
    <row r="31107" spans="7:7" x14ac:dyDescent="0.2">
      <c r="G31107" s="9"/>
    </row>
    <row r="31108" spans="7:7" x14ac:dyDescent="0.2">
      <c r="G31108" s="9"/>
    </row>
    <row r="31109" spans="7:7" x14ac:dyDescent="0.2">
      <c r="G31109" s="9"/>
    </row>
    <row r="31110" spans="7:7" x14ac:dyDescent="0.2">
      <c r="G31110" s="9"/>
    </row>
    <row r="31111" spans="7:7" x14ac:dyDescent="0.2">
      <c r="G31111" s="9"/>
    </row>
    <row r="31112" spans="7:7" x14ac:dyDescent="0.2">
      <c r="G31112" s="9"/>
    </row>
    <row r="31113" spans="7:7" x14ac:dyDescent="0.2">
      <c r="G31113" s="9"/>
    </row>
    <row r="31114" spans="7:7" x14ac:dyDescent="0.2">
      <c r="G31114" s="9"/>
    </row>
    <row r="31115" spans="7:7" x14ac:dyDescent="0.2">
      <c r="G31115" s="9"/>
    </row>
    <row r="31116" spans="7:7" x14ac:dyDescent="0.2">
      <c r="G31116" s="9"/>
    </row>
    <row r="31117" spans="7:7" x14ac:dyDescent="0.2">
      <c r="G31117" s="9"/>
    </row>
    <row r="31118" spans="7:7" x14ac:dyDescent="0.2">
      <c r="G31118" s="9"/>
    </row>
    <row r="31119" spans="7:7" x14ac:dyDescent="0.2">
      <c r="G31119" s="9"/>
    </row>
    <row r="31120" spans="7:7" x14ac:dyDescent="0.2">
      <c r="G31120" s="9"/>
    </row>
    <row r="31121" spans="7:7" x14ac:dyDescent="0.2">
      <c r="G31121" s="9"/>
    </row>
    <row r="31122" spans="7:7" x14ac:dyDescent="0.2">
      <c r="G31122" s="9"/>
    </row>
    <row r="31123" spans="7:7" x14ac:dyDescent="0.2">
      <c r="G31123" s="9"/>
    </row>
    <row r="31124" spans="7:7" x14ac:dyDescent="0.2">
      <c r="G31124" s="9"/>
    </row>
    <row r="31125" spans="7:7" x14ac:dyDescent="0.2">
      <c r="G31125" s="9"/>
    </row>
    <row r="31126" spans="7:7" x14ac:dyDescent="0.2">
      <c r="G31126" s="9"/>
    </row>
    <row r="31127" spans="7:7" x14ac:dyDescent="0.2">
      <c r="G31127" s="9"/>
    </row>
    <row r="31128" spans="7:7" x14ac:dyDescent="0.2">
      <c r="G31128" s="9"/>
    </row>
    <row r="31129" spans="7:7" x14ac:dyDescent="0.2">
      <c r="G31129" s="9"/>
    </row>
    <row r="31130" spans="7:7" x14ac:dyDescent="0.2">
      <c r="G31130" s="9"/>
    </row>
    <row r="31131" spans="7:7" x14ac:dyDescent="0.2">
      <c r="G31131" s="9"/>
    </row>
    <row r="31132" spans="7:7" x14ac:dyDescent="0.2">
      <c r="G31132" s="9"/>
    </row>
    <row r="31133" spans="7:7" x14ac:dyDescent="0.2">
      <c r="G31133" s="9"/>
    </row>
    <row r="31134" spans="7:7" x14ac:dyDescent="0.2">
      <c r="G31134" s="9"/>
    </row>
    <row r="31135" spans="7:7" x14ac:dyDescent="0.2">
      <c r="G31135" s="9"/>
    </row>
    <row r="31136" spans="7:7" x14ac:dyDescent="0.2">
      <c r="G31136" s="9"/>
    </row>
    <row r="31137" spans="7:7" x14ac:dyDescent="0.2">
      <c r="G31137" s="9"/>
    </row>
    <row r="31138" spans="7:7" x14ac:dyDescent="0.2">
      <c r="G31138" s="9"/>
    </row>
    <row r="31139" spans="7:7" x14ac:dyDescent="0.2">
      <c r="G31139" s="9"/>
    </row>
    <row r="31140" spans="7:7" x14ac:dyDescent="0.2">
      <c r="G31140" s="9"/>
    </row>
    <row r="31141" spans="7:7" x14ac:dyDescent="0.2">
      <c r="G31141" s="9"/>
    </row>
    <row r="31142" spans="7:7" x14ac:dyDescent="0.2">
      <c r="G31142" s="9"/>
    </row>
    <row r="31143" spans="7:7" x14ac:dyDescent="0.2">
      <c r="G31143" s="9"/>
    </row>
    <row r="31144" spans="7:7" x14ac:dyDescent="0.2">
      <c r="G31144" s="9"/>
    </row>
    <row r="31145" spans="7:7" x14ac:dyDescent="0.2">
      <c r="G31145" s="9"/>
    </row>
    <row r="31146" spans="7:7" x14ac:dyDescent="0.2">
      <c r="G31146" s="9"/>
    </row>
    <row r="31147" spans="7:7" x14ac:dyDescent="0.2">
      <c r="G31147" s="9"/>
    </row>
    <row r="31148" spans="7:7" x14ac:dyDescent="0.2">
      <c r="G31148" s="9"/>
    </row>
    <row r="31149" spans="7:7" x14ac:dyDescent="0.2">
      <c r="G31149" s="9"/>
    </row>
    <row r="31150" spans="7:7" x14ac:dyDescent="0.2">
      <c r="G31150" s="9"/>
    </row>
    <row r="31151" spans="7:7" x14ac:dyDescent="0.2">
      <c r="G31151" s="9"/>
    </row>
    <row r="31152" spans="7:7" x14ac:dyDescent="0.2">
      <c r="G31152" s="9"/>
    </row>
    <row r="31153" spans="7:7" x14ac:dyDescent="0.2">
      <c r="G31153" s="9"/>
    </row>
    <row r="31154" spans="7:7" x14ac:dyDescent="0.2">
      <c r="G31154" s="9"/>
    </row>
    <row r="31155" spans="7:7" x14ac:dyDescent="0.2">
      <c r="G31155" s="9"/>
    </row>
    <row r="31156" spans="7:7" x14ac:dyDescent="0.2">
      <c r="G31156" s="9"/>
    </row>
    <row r="31157" spans="7:7" x14ac:dyDescent="0.2">
      <c r="G31157" s="9"/>
    </row>
    <row r="31158" spans="7:7" x14ac:dyDescent="0.2">
      <c r="G31158" s="9"/>
    </row>
    <row r="31159" spans="7:7" x14ac:dyDescent="0.2">
      <c r="G31159" s="9"/>
    </row>
    <row r="31160" spans="7:7" x14ac:dyDescent="0.2">
      <c r="G31160" s="9"/>
    </row>
    <row r="31161" spans="7:7" x14ac:dyDescent="0.2">
      <c r="G31161" s="9"/>
    </row>
    <row r="31162" spans="7:7" x14ac:dyDescent="0.2">
      <c r="G31162" s="9"/>
    </row>
    <row r="31163" spans="7:7" x14ac:dyDescent="0.2">
      <c r="G31163" s="9"/>
    </row>
    <row r="31164" spans="7:7" x14ac:dyDescent="0.2">
      <c r="G31164" s="9"/>
    </row>
    <row r="31165" spans="7:7" x14ac:dyDescent="0.2">
      <c r="G31165" s="9"/>
    </row>
    <row r="31166" spans="7:7" x14ac:dyDescent="0.2">
      <c r="G31166" s="9"/>
    </row>
    <row r="31167" spans="7:7" x14ac:dyDescent="0.2">
      <c r="G31167" s="9"/>
    </row>
    <row r="31168" spans="7:7" x14ac:dyDescent="0.2">
      <c r="G31168" s="9"/>
    </row>
    <row r="31169" spans="7:7" x14ac:dyDescent="0.2">
      <c r="G31169" s="9"/>
    </row>
    <row r="31170" spans="7:7" x14ac:dyDescent="0.2">
      <c r="G31170" s="9"/>
    </row>
    <row r="31171" spans="7:7" x14ac:dyDescent="0.2">
      <c r="G31171" s="9"/>
    </row>
    <row r="31172" spans="7:7" x14ac:dyDescent="0.2">
      <c r="G31172" s="9"/>
    </row>
    <row r="31173" spans="7:7" x14ac:dyDescent="0.2">
      <c r="G31173" s="9"/>
    </row>
    <row r="31174" spans="7:7" x14ac:dyDescent="0.2">
      <c r="G31174" s="9"/>
    </row>
    <row r="31175" spans="7:7" x14ac:dyDescent="0.2">
      <c r="G31175" s="9"/>
    </row>
    <row r="31176" spans="7:7" x14ac:dyDescent="0.2">
      <c r="G31176" s="9"/>
    </row>
    <row r="31177" spans="7:7" x14ac:dyDescent="0.2">
      <c r="G31177" s="9"/>
    </row>
    <row r="31178" spans="7:7" x14ac:dyDescent="0.2">
      <c r="G31178" s="9"/>
    </row>
    <row r="31179" spans="7:7" x14ac:dyDescent="0.2">
      <c r="G31179" s="9"/>
    </row>
    <row r="31180" spans="7:7" x14ac:dyDescent="0.2">
      <c r="G31180" s="9"/>
    </row>
    <row r="31181" spans="7:7" x14ac:dyDescent="0.2">
      <c r="G31181" s="9"/>
    </row>
    <row r="31182" spans="7:7" x14ac:dyDescent="0.2">
      <c r="G31182" s="9"/>
    </row>
    <row r="31183" spans="7:7" x14ac:dyDescent="0.2">
      <c r="G31183" s="9"/>
    </row>
    <row r="31184" spans="7:7" x14ac:dyDescent="0.2">
      <c r="G31184" s="9"/>
    </row>
    <row r="31185" spans="7:7" x14ac:dyDescent="0.2">
      <c r="G31185" s="9"/>
    </row>
    <row r="31186" spans="7:7" x14ac:dyDescent="0.2">
      <c r="G31186" s="9"/>
    </row>
    <row r="31187" spans="7:7" x14ac:dyDescent="0.2">
      <c r="G31187" s="9"/>
    </row>
    <row r="31188" spans="7:7" x14ac:dyDescent="0.2">
      <c r="G31188" s="9"/>
    </row>
    <row r="31189" spans="7:7" x14ac:dyDescent="0.2">
      <c r="G31189" s="9"/>
    </row>
    <row r="31190" spans="7:7" x14ac:dyDescent="0.2">
      <c r="G31190" s="9"/>
    </row>
    <row r="31191" spans="7:7" x14ac:dyDescent="0.2">
      <c r="G31191" s="9"/>
    </row>
    <row r="31192" spans="7:7" x14ac:dyDescent="0.2">
      <c r="G31192" s="9"/>
    </row>
    <row r="31193" spans="7:7" x14ac:dyDescent="0.2">
      <c r="G31193" s="9"/>
    </row>
    <row r="31194" spans="7:7" x14ac:dyDescent="0.2">
      <c r="G31194" s="9"/>
    </row>
    <row r="31195" spans="7:7" x14ac:dyDescent="0.2">
      <c r="G31195" s="9"/>
    </row>
    <row r="31196" spans="7:7" x14ac:dyDescent="0.2">
      <c r="G31196" s="9"/>
    </row>
    <row r="31197" spans="7:7" x14ac:dyDescent="0.2">
      <c r="G31197" s="9"/>
    </row>
    <row r="31198" spans="7:7" x14ac:dyDescent="0.2">
      <c r="G31198" s="9"/>
    </row>
    <row r="31199" spans="7:7" x14ac:dyDescent="0.2">
      <c r="G31199" s="9"/>
    </row>
    <row r="31200" spans="7:7" x14ac:dyDescent="0.2">
      <c r="G31200" s="9"/>
    </row>
    <row r="31201" spans="7:7" x14ac:dyDescent="0.2">
      <c r="G31201" s="9"/>
    </row>
    <row r="31202" spans="7:7" x14ac:dyDescent="0.2">
      <c r="G31202" s="9"/>
    </row>
    <row r="31203" spans="7:7" x14ac:dyDescent="0.2">
      <c r="G31203" s="9"/>
    </row>
    <row r="31204" spans="7:7" x14ac:dyDescent="0.2">
      <c r="G31204" s="9"/>
    </row>
    <row r="31205" spans="7:7" x14ac:dyDescent="0.2">
      <c r="G31205" s="9"/>
    </row>
    <row r="31206" spans="7:7" x14ac:dyDescent="0.2">
      <c r="G31206" s="9"/>
    </row>
    <row r="31207" spans="7:7" x14ac:dyDescent="0.2">
      <c r="G31207" s="9"/>
    </row>
    <row r="31208" spans="7:7" x14ac:dyDescent="0.2">
      <c r="G31208" s="9"/>
    </row>
    <row r="31209" spans="7:7" x14ac:dyDescent="0.2">
      <c r="G31209" s="9"/>
    </row>
    <row r="31210" spans="7:7" x14ac:dyDescent="0.2">
      <c r="G31210" s="9"/>
    </row>
    <row r="31211" spans="7:7" x14ac:dyDescent="0.2">
      <c r="G31211" s="9"/>
    </row>
    <row r="31212" spans="7:7" x14ac:dyDescent="0.2">
      <c r="G31212" s="9"/>
    </row>
    <row r="31213" spans="7:7" x14ac:dyDescent="0.2">
      <c r="G31213" s="9"/>
    </row>
    <row r="31214" spans="7:7" x14ac:dyDescent="0.2">
      <c r="G31214" s="9"/>
    </row>
    <row r="31215" spans="7:7" x14ac:dyDescent="0.2">
      <c r="G31215" s="9"/>
    </row>
    <row r="31216" spans="7:7" x14ac:dyDescent="0.2">
      <c r="G31216" s="9"/>
    </row>
    <row r="31217" spans="7:7" x14ac:dyDescent="0.2">
      <c r="G31217" s="9"/>
    </row>
    <row r="31218" spans="7:7" x14ac:dyDescent="0.2">
      <c r="G31218" s="9"/>
    </row>
    <row r="31219" spans="7:7" x14ac:dyDescent="0.2">
      <c r="G31219" s="9"/>
    </row>
    <row r="31220" spans="7:7" x14ac:dyDescent="0.2">
      <c r="G31220" s="9"/>
    </row>
    <row r="31221" spans="7:7" x14ac:dyDescent="0.2">
      <c r="G31221" s="9"/>
    </row>
    <row r="31222" spans="7:7" x14ac:dyDescent="0.2">
      <c r="G31222" s="9"/>
    </row>
    <row r="31223" spans="7:7" x14ac:dyDescent="0.2">
      <c r="G31223" s="9"/>
    </row>
    <row r="31224" spans="7:7" x14ac:dyDescent="0.2">
      <c r="G31224" s="9"/>
    </row>
    <row r="31225" spans="7:7" x14ac:dyDescent="0.2">
      <c r="G31225" s="9"/>
    </row>
    <row r="31226" spans="7:7" x14ac:dyDescent="0.2">
      <c r="G31226" s="9"/>
    </row>
    <row r="31227" spans="7:7" x14ac:dyDescent="0.2">
      <c r="G31227" s="9"/>
    </row>
    <row r="31228" spans="7:7" x14ac:dyDescent="0.2">
      <c r="G31228" s="9"/>
    </row>
    <row r="31229" spans="7:7" x14ac:dyDescent="0.2">
      <c r="G31229" s="9"/>
    </row>
    <row r="31230" spans="7:7" x14ac:dyDescent="0.2">
      <c r="G31230" s="9"/>
    </row>
    <row r="31231" spans="7:7" x14ac:dyDescent="0.2">
      <c r="G31231" s="9"/>
    </row>
    <row r="31232" spans="7:7" x14ac:dyDescent="0.2">
      <c r="G31232" s="9"/>
    </row>
    <row r="31233" spans="7:7" x14ac:dyDescent="0.2">
      <c r="G31233" s="9"/>
    </row>
    <row r="31234" spans="7:7" x14ac:dyDescent="0.2">
      <c r="G31234" s="9"/>
    </row>
    <row r="31235" spans="7:7" x14ac:dyDescent="0.2">
      <c r="G31235" s="9"/>
    </row>
    <row r="31236" spans="7:7" x14ac:dyDescent="0.2">
      <c r="G31236" s="9"/>
    </row>
    <row r="31237" spans="7:7" x14ac:dyDescent="0.2">
      <c r="G31237" s="9"/>
    </row>
    <row r="31238" spans="7:7" x14ac:dyDescent="0.2">
      <c r="G31238" s="9"/>
    </row>
    <row r="31239" spans="7:7" x14ac:dyDescent="0.2">
      <c r="G31239" s="9"/>
    </row>
    <row r="31240" spans="7:7" x14ac:dyDescent="0.2">
      <c r="G31240" s="9"/>
    </row>
    <row r="31241" spans="7:7" x14ac:dyDescent="0.2">
      <c r="G31241" s="9"/>
    </row>
    <row r="31242" spans="7:7" x14ac:dyDescent="0.2">
      <c r="G31242" s="9"/>
    </row>
    <row r="31243" spans="7:7" x14ac:dyDescent="0.2">
      <c r="G31243" s="9"/>
    </row>
    <row r="31244" spans="7:7" x14ac:dyDescent="0.2">
      <c r="G31244" s="9"/>
    </row>
    <row r="31245" spans="7:7" x14ac:dyDescent="0.2">
      <c r="G31245" s="9"/>
    </row>
    <row r="31246" spans="7:7" x14ac:dyDescent="0.2">
      <c r="G31246" s="9"/>
    </row>
    <row r="31247" spans="7:7" x14ac:dyDescent="0.2">
      <c r="G31247" s="9"/>
    </row>
    <row r="31248" spans="7:7" x14ac:dyDescent="0.2">
      <c r="G31248" s="9"/>
    </row>
    <row r="31249" spans="7:7" x14ac:dyDescent="0.2">
      <c r="G31249" s="9"/>
    </row>
    <row r="31250" spans="7:7" x14ac:dyDescent="0.2">
      <c r="G31250" s="9"/>
    </row>
    <row r="31251" spans="7:7" x14ac:dyDescent="0.2">
      <c r="G31251" s="9"/>
    </row>
    <row r="31252" spans="7:7" x14ac:dyDescent="0.2">
      <c r="G31252" s="9"/>
    </row>
    <row r="31253" spans="7:7" x14ac:dyDescent="0.2">
      <c r="G31253" s="9"/>
    </row>
    <row r="31254" spans="7:7" x14ac:dyDescent="0.2">
      <c r="G31254" s="9"/>
    </row>
    <row r="31255" spans="7:7" x14ac:dyDescent="0.2">
      <c r="G31255" s="9"/>
    </row>
    <row r="31256" spans="7:7" x14ac:dyDescent="0.2">
      <c r="G31256" s="9"/>
    </row>
    <row r="31257" spans="7:7" x14ac:dyDescent="0.2">
      <c r="G31257" s="9"/>
    </row>
    <row r="31258" spans="7:7" x14ac:dyDescent="0.2">
      <c r="G31258" s="9"/>
    </row>
    <row r="31259" spans="7:7" x14ac:dyDescent="0.2">
      <c r="G31259" s="9"/>
    </row>
    <row r="31260" spans="7:7" x14ac:dyDescent="0.2">
      <c r="G31260" s="9"/>
    </row>
    <row r="31261" spans="7:7" x14ac:dyDescent="0.2">
      <c r="G31261" s="9"/>
    </row>
    <row r="31262" spans="7:7" x14ac:dyDescent="0.2">
      <c r="G31262" s="9"/>
    </row>
    <row r="31263" spans="7:7" x14ac:dyDescent="0.2">
      <c r="G31263" s="9"/>
    </row>
    <row r="31264" spans="7:7" x14ac:dyDescent="0.2">
      <c r="G31264" s="9"/>
    </row>
    <row r="31265" spans="7:7" x14ac:dyDescent="0.2">
      <c r="G31265" s="9"/>
    </row>
    <row r="31266" spans="7:7" x14ac:dyDescent="0.2">
      <c r="G31266" s="9"/>
    </row>
    <row r="31267" spans="7:7" x14ac:dyDescent="0.2">
      <c r="G31267" s="9"/>
    </row>
    <row r="31268" spans="7:7" x14ac:dyDescent="0.2">
      <c r="G31268" s="9"/>
    </row>
    <row r="31269" spans="7:7" x14ac:dyDescent="0.2">
      <c r="G31269" s="9"/>
    </row>
    <row r="31270" spans="7:7" x14ac:dyDescent="0.2">
      <c r="G31270" s="9"/>
    </row>
    <row r="31271" spans="7:7" x14ac:dyDescent="0.2">
      <c r="G31271" s="9"/>
    </row>
    <row r="31272" spans="7:7" x14ac:dyDescent="0.2">
      <c r="G31272" s="9"/>
    </row>
    <row r="31273" spans="7:7" x14ac:dyDescent="0.2">
      <c r="G31273" s="9"/>
    </row>
    <row r="31274" spans="7:7" x14ac:dyDescent="0.2">
      <c r="G31274" s="9"/>
    </row>
    <row r="31275" spans="7:7" x14ac:dyDescent="0.2">
      <c r="G31275" s="9"/>
    </row>
    <row r="31276" spans="7:7" x14ac:dyDescent="0.2">
      <c r="G31276" s="9"/>
    </row>
    <row r="31277" spans="7:7" x14ac:dyDescent="0.2">
      <c r="G31277" s="9"/>
    </row>
    <row r="31278" spans="7:7" x14ac:dyDescent="0.2">
      <c r="G31278" s="9"/>
    </row>
    <row r="31279" spans="7:7" x14ac:dyDescent="0.2">
      <c r="G31279" s="9"/>
    </row>
    <row r="31280" spans="7:7" x14ac:dyDescent="0.2">
      <c r="G31280" s="9"/>
    </row>
    <row r="31281" spans="7:7" x14ac:dyDescent="0.2">
      <c r="G31281" s="9"/>
    </row>
    <row r="31282" spans="7:7" x14ac:dyDescent="0.2">
      <c r="G31282" s="9"/>
    </row>
    <row r="31283" spans="7:7" x14ac:dyDescent="0.2">
      <c r="G31283" s="9"/>
    </row>
    <row r="31284" spans="7:7" x14ac:dyDescent="0.2">
      <c r="G31284" s="9"/>
    </row>
    <row r="31285" spans="7:7" x14ac:dyDescent="0.2">
      <c r="G31285" s="9"/>
    </row>
    <row r="31286" spans="7:7" x14ac:dyDescent="0.2">
      <c r="G31286" s="9"/>
    </row>
    <row r="31287" spans="7:7" x14ac:dyDescent="0.2">
      <c r="G31287" s="9"/>
    </row>
    <row r="31288" spans="7:7" x14ac:dyDescent="0.2">
      <c r="G31288" s="9"/>
    </row>
    <row r="31289" spans="7:7" x14ac:dyDescent="0.2">
      <c r="G31289" s="9"/>
    </row>
    <row r="31290" spans="7:7" x14ac:dyDescent="0.2">
      <c r="G31290" s="9"/>
    </row>
    <row r="31291" spans="7:7" x14ac:dyDescent="0.2">
      <c r="G31291" s="9"/>
    </row>
    <row r="31292" spans="7:7" x14ac:dyDescent="0.2">
      <c r="G31292" s="9"/>
    </row>
    <row r="31293" spans="7:7" x14ac:dyDescent="0.2">
      <c r="G31293" s="9"/>
    </row>
    <row r="31294" spans="7:7" x14ac:dyDescent="0.2">
      <c r="G31294" s="9"/>
    </row>
    <row r="31295" spans="7:7" x14ac:dyDescent="0.2">
      <c r="G31295" s="9"/>
    </row>
    <row r="31296" spans="7:7" x14ac:dyDescent="0.2">
      <c r="G31296" s="9"/>
    </row>
    <row r="31297" spans="7:7" x14ac:dyDescent="0.2">
      <c r="G31297" s="9"/>
    </row>
    <row r="31298" spans="7:7" x14ac:dyDescent="0.2">
      <c r="G31298" s="9"/>
    </row>
    <row r="31299" spans="7:7" x14ac:dyDescent="0.2">
      <c r="G31299" s="9"/>
    </row>
    <row r="31300" spans="7:7" x14ac:dyDescent="0.2">
      <c r="G31300" s="9"/>
    </row>
    <row r="31301" spans="7:7" x14ac:dyDescent="0.2">
      <c r="G31301" s="9"/>
    </row>
    <row r="31302" spans="7:7" x14ac:dyDescent="0.2">
      <c r="G31302" s="9"/>
    </row>
    <row r="31303" spans="7:7" x14ac:dyDescent="0.2">
      <c r="G31303" s="9"/>
    </row>
    <row r="31304" spans="7:7" x14ac:dyDescent="0.2">
      <c r="G31304" s="9"/>
    </row>
    <row r="31305" spans="7:7" x14ac:dyDescent="0.2">
      <c r="G31305" s="9"/>
    </row>
    <row r="31306" spans="7:7" x14ac:dyDescent="0.2">
      <c r="G31306" s="9"/>
    </row>
    <row r="31307" spans="7:7" x14ac:dyDescent="0.2">
      <c r="G31307" s="9"/>
    </row>
    <row r="31308" spans="7:7" x14ac:dyDescent="0.2">
      <c r="G31308" s="9"/>
    </row>
    <row r="31309" spans="7:7" x14ac:dyDescent="0.2">
      <c r="G31309" s="9"/>
    </row>
    <row r="31310" spans="7:7" x14ac:dyDescent="0.2">
      <c r="G31310" s="9"/>
    </row>
    <row r="31311" spans="7:7" x14ac:dyDescent="0.2">
      <c r="G31311" s="9"/>
    </row>
    <row r="31312" spans="7:7" x14ac:dyDescent="0.2">
      <c r="G31312" s="9"/>
    </row>
    <row r="31313" spans="7:7" x14ac:dyDescent="0.2">
      <c r="G31313" s="9"/>
    </row>
    <row r="31314" spans="7:7" x14ac:dyDescent="0.2">
      <c r="G31314" s="9"/>
    </row>
    <row r="31315" spans="7:7" x14ac:dyDescent="0.2">
      <c r="G31315" s="9"/>
    </row>
    <row r="31316" spans="7:7" x14ac:dyDescent="0.2">
      <c r="G31316" s="9"/>
    </row>
    <row r="31317" spans="7:7" x14ac:dyDescent="0.2">
      <c r="G31317" s="9"/>
    </row>
    <row r="31318" spans="7:7" x14ac:dyDescent="0.2">
      <c r="G31318" s="9"/>
    </row>
    <row r="31319" spans="7:7" x14ac:dyDescent="0.2">
      <c r="G31319" s="9"/>
    </row>
    <row r="31320" spans="7:7" x14ac:dyDescent="0.2">
      <c r="G31320" s="9"/>
    </row>
    <row r="31321" spans="7:7" x14ac:dyDescent="0.2">
      <c r="G31321" s="9"/>
    </row>
    <row r="31322" spans="7:7" x14ac:dyDescent="0.2">
      <c r="G31322" s="9"/>
    </row>
    <row r="31323" spans="7:7" x14ac:dyDescent="0.2">
      <c r="G31323" s="9"/>
    </row>
    <row r="31324" spans="7:7" x14ac:dyDescent="0.2">
      <c r="G31324" s="9"/>
    </row>
    <row r="31325" spans="7:7" x14ac:dyDescent="0.2">
      <c r="G31325" s="9"/>
    </row>
    <row r="31326" spans="7:7" x14ac:dyDescent="0.2">
      <c r="G31326" s="9"/>
    </row>
    <row r="31327" spans="7:7" x14ac:dyDescent="0.2">
      <c r="G31327" s="9"/>
    </row>
    <row r="31328" spans="7:7" x14ac:dyDescent="0.2">
      <c r="G31328" s="9"/>
    </row>
    <row r="31329" spans="7:7" x14ac:dyDescent="0.2">
      <c r="G31329" s="9"/>
    </row>
    <row r="31330" spans="7:7" x14ac:dyDescent="0.2">
      <c r="G31330" s="9"/>
    </row>
    <row r="31331" spans="7:7" x14ac:dyDescent="0.2">
      <c r="G31331" s="9"/>
    </row>
    <row r="31332" spans="7:7" x14ac:dyDescent="0.2">
      <c r="G31332" s="9"/>
    </row>
    <row r="31333" spans="7:7" x14ac:dyDescent="0.2">
      <c r="G31333" s="9"/>
    </row>
    <row r="31334" spans="7:7" x14ac:dyDescent="0.2">
      <c r="G31334" s="9"/>
    </row>
    <row r="31335" spans="7:7" x14ac:dyDescent="0.2">
      <c r="G31335" s="9"/>
    </row>
    <row r="31336" spans="7:7" x14ac:dyDescent="0.2">
      <c r="G31336" s="9"/>
    </row>
    <row r="31337" spans="7:7" x14ac:dyDescent="0.2">
      <c r="G31337" s="9"/>
    </row>
    <row r="31338" spans="7:7" x14ac:dyDescent="0.2">
      <c r="G31338" s="9"/>
    </row>
    <row r="31339" spans="7:7" x14ac:dyDescent="0.2">
      <c r="G31339" s="9"/>
    </row>
    <row r="31340" spans="7:7" x14ac:dyDescent="0.2">
      <c r="G31340" s="9"/>
    </row>
    <row r="31341" spans="7:7" x14ac:dyDescent="0.2">
      <c r="G31341" s="9"/>
    </row>
    <row r="31342" spans="7:7" x14ac:dyDescent="0.2">
      <c r="G31342" s="9"/>
    </row>
    <row r="31343" spans="7:7" x14ac:dyDescent="0.2">
      <c r="G31343" s="9"/>
    </row>
    <row r="31344" spans="7:7" x14ac:dyDescent="0.2">
      <c r="G31344" s="9"/>
    </row>
    <row r="31345" spans="7:7" x14ac:dyDescent="0.2">
      <c r="G31345" s="9"/>
    </row>
    <row r="31346" spans="7:7" x14ac:dyDescent="0.2">
      <c r="G31346" s="9"/>
    </row>
    <row r="31347" spans="7:7" x14ac:dyDescent="0.2">
      <c r="G31347" s="9"/>
    </row>
    <row r="31348" spans="7:7" x14ac:dyDescent="0.2">
      <c r="G31348" s="9"/>
    </row>
    <row r="31349" spans="7:7" x14ac:dyDescent="0.2">
      <c r="G31349" s="9"/>
    </row>
    <row r="31350" spans="7:7" x14ac:dyDescent="0.2">
      <c r="G31350" s="9"/>
    </row>
    <row r="31351" spans="7:7" x14ac:dyDescent="0.2">
      <c r="G31351" s="9"/>
    </row>
    <row r="31352" spans="7:7" x14ac:dyDescent="0.2">
      <c r="G31352" s="9"/>
    </row>
    <row r="31353" spans="7:7" x14ac:dyDescent="0.2">
      <c r="G31353" s="9"/>
    </row>
    <row r="31354" spans="7:7" x14ac:dyDescent="0.2">
      <c r="G31354" s="9"/>
    </row>
    <row r="31355" spans="7:7" x14ac:dyDescent="0.2">
      <c r="G31355" s="9"/>
    </row>
    <row r="31356" spans="7:7" x14ac:dyDescent="0.2">
      <c r="G31356" s="9"/>
    </row>
    <row r="31357" spans="7:7" x14ac:dyDescent="0.2">
      <c r="G31357" s="9"/>
    </row>
    <row r="31358" spans="7:7" x14ac:dyDescent="0.2">
      <c r="G31358" s="9"/>
    </row>
    <row r="31359" spans="7:7" x14ac:dyDescent="0.2">
      <c r="G31359" s="9"/>
    </row>
    <row r="31360" spans="7:7" x14ac:dyDescent="0.2">
      <c r="G31360" s="9"/>
    </row>
    <row r="31361" spans="7:7" x14ac:dyDescent="0.2">
      <c r="G31361" s="9"/>
    </row>
    <row r="31362" spans="7:7" x14ac:dyDescent="0.2">
      <c r="G31362" s="9"/>
    </row>
    <row r="31363" spans="7:7" x14ac:dyDescent="0.2">
      <c r="G31363" s="9"/>
    </row>
    <row r="31364" spans="7:7" x14ac:dyDescent="0.2">
      <c r="G31364" s="9"/>
    </row>
    <row r="31365" spans="7:7" x14ac:dyDescent="0.2">
      <c r="G31365" s="9"/>
    </row>
    <row r="31366" spans="7:7" x14ac:dyDescent="0.2">
      <c r="G31366" s="9"/>
    </row>
    <row r="31367" spans="7:7" x14ac:dyDescent="0.2">
      <c r="G31367" s="9"/>
    </row>
    <row r="31368" spans="7:7" x14ac:dyDescent="0.2">
      <c r="G31368" s="9"/>
    </row>
    <row r="31369" spans="7:7" x14ac:dyDescent="0.2">
      <c r="G31369" s="9"/>
    </row>
    <row r="31370" spans="7:7" x14ac:dyDescent="0.2">
      <c r="G31370" s="9"/>
    </row>
    <row r="31371" spans="7:7" x14ac:dyDescent="0.2">
      <c r="G31371" s="9"/>
    </row>
    <row r="31372" spans="7:7" x14ac:dyDescent="0.2">
      <c r="G31372" s="9"/>
    </row>
    <row r="31373" spans="7:7" x14ac:dyDescent="0.2">
      <c r="G31373" s="9"/>
    </row>
    <row r="31374" spans="7:7" x14ac:dyDescent="0.2">
      <c r="G31374" s="9"/>
    </row>
    <row r="31375" spans="7:7" x14ac:dyDescent="0.2">
      <c r="G31375" s="9"/>
    </row>
    <row r="31376" spans="7:7" x14ac:dyDescent="0.2">
      <c r="G31376" s="9"/>
    </row>
    <row r="31377" spans="7:7" x14ac:dyDescent="0.2">
      <c r="G31377" s="9"/>
    </row>
    <row r="31378" spans="7:7" x14ac:dyDescent="0.2">
      <c r="G31378" s="9"/>
    </row>
    <row r="31379" spans="7:7" x14ac:dyDescent="0.2">
      <c r="G31379" s="9"/>
    </row>
    <row r="31380" spans="7:7" x14ac:dyDescent="0.2">
      <c r="G31380" s="9"/>
    </row>
    <row r="31381" spans="7:7" x14ac:dyDescent="0.2">
      <c r="G31381" s="9"/>
    </row>
    <row r="31382" spans="7:7" x14ac:dyDescent="0.2">
      <c r="G31382" s="9"/>
    </row>
    <row r="31383" spans="7:7" x14ac:dyDescent="0.2">
      <c r="G31383" s="9"/>
    </row>
    <row r="31384" spans="7:7" x14ac:dyDescent="0.2">
      <c r="G31384" s="9"/>
    </row>
    <row r="31385" spans="7:7" x14ac:dyDescent="0.2">
      <c r="G31385" s="9"/>
    </row>
    <row r="31386" spans="7:7" x14ac:dyDescent="0.2">
      <c r="G31386" s="9"/>
    </row>
    <row r="31387" spans="7:7" x14ac:dyDescent="0.2">
      <c r="G31387" s="9"/>
    </row>
    <row r="31388" spans="7:7" x14ac:dyDescent="0.2">
      <c r="G31388" s="9"/>
    </row>
    <row r="31389" spans="7:7" x14ac:dyDescent="0.2">
      <c r="G31389" s="9"/>
    </row>
    <row r="31390" spans="7:7" x14ac:dyDescent="0.2">
      <c r="G31390" s="9"/>
    </row>
    <row r="31391" spans="7:7" x14ac:dyDescent="0.2">
      <c r="G31391" s="9"/>
    </row>
    <row r="31392" spans="7:7" x14ac:dyDescent="0.2">
      <c r="G31392" s="9"/>
    </row>
    <row r="31393" spans="7:7" x14ac:dyDescent="0.2">
      <c r="G31393" s="9"/>
    </row>
    <row r="31394" spans="7:7" x14ac:dyDescent="0.2">
      <c r="G31394" s="9"/>
    </row>
    <row r="31395" spans="7:7" x14ac:dyDescent="0.2">
      <c r="G31395" s="9"/>
    </row>
    <row r="31396" spans="7:7" x14ac:dyDescent="0.2">
      <c r="G31396" s="9"/>
    </row>
    <row r="31397" spans="7:7" x14ac:dyDescent="0.2">
      <c r="G31397" s="9"/>
    </row>
    <row r="31398" spans="7:7" x14ac:dyDescent="0.2">
      <c r="G31398" s="9"/>
    </row>
    <row r="31399" spans="7:7" x14ac:dyDescent="0.2">
      <c r="G31399" s="9"/>
    </row>
    <row r="31400" spans="7:7" x14ac:dyDescent="0.2">
      <c r="G31400" s="9"/>
    </row>
    <row r="31401" spans="7:7" x14ac:dyDescent="0.2">
      <c r="G31401" s="9"/>
    </row>
    <row r="31402" spans="7:7" x14ac:dyDescent="0.2">
      <c r="G31402" s="9"/>
    </row>
    <row r="31403" spans="7:7" x14ac:dyDescent="0.2">
      <c r="G31403" s="9"/>
    </row>
    <row r="31404" spans="7:7" x14ac:dyDescent="0.2">
      <c r="G31404" s="9"/>
    </row>
    <row r="31405" spans="7:7" x14ac:dyDescent="0.2">
      <c r="G31405" s="9"/>
    </row>
    <row r="31406" spans="7:7" x14ac:dyDescent="0.2">
      <c r="G31406" s="9"/>
    </row>
    <row r="31407" spans="7:7" x14ac:dyDescent="0.2">
      <c r="G31407" s="9"/>
    </row>
    <row r="31408" spans="7:7" x14ac:dyDescent="0.2">
      <c r="G31408" s="9"/>
    </row>
    <row r="31409" spans="7:7" x14ac:dyDescent="0.2">
      <c r="G31409" s="9"/>
    </row>
    <row r="31410" spans="7:7" x14ac:dyDescent="0.2">
      <c r="G31410" s="9"/>
    </row>
    <row r="31411" spans="7:7" x14ac:dyDescent="0.2">
      <c r="G31411" s="9"/>
    </row>
    <row r="31412" spans="7:7" x14ac:dyDescent="0.2">
      <c r="G31412" s="9"/>
    </row>
    <row r="31413" spans="7:7" x14ac:dyDescent="0.2">
      <c r="G31413" s="9"/>
    </row>
    <row r="31414" spans="7:7" x14ac:dyDescent="0.2">
      <c r="G31414" s="9"/>
    </row>
    <row r="31415" spans="7:7" x14ac:dyDescent="0.2">
      <c r="G31415" s="9"/>
    </row>
    <row r="31416" spans="7:7" x14ac:dyDescent="0.2">
      <c r="G31416" s="9"/>
    </row>
    <row r="31417" spans="7:7" x14ac:dyDescent="0.2">
      <c r="G31417" s="9"/>
    </row>
    <row r="31418" spans="7:7" x14ac:dyDescent="0.2">
      <c r="G31418" s="9"/>
    </row>
    <row r="31419" spans="7:7" x14ac:dyDescent="0.2">
      <c r="G31419" s="9"/>
    </row>
    <row r="31420" spans="7:7" x14ac:dyDescent="0.2">
      <c r="G31420" s="9"/>
    </row>
    <row r="31421" spans="7:7" x14ac:dyDescent="0.2">
      <c r="G31421" s="9"/>
    </row>
    <row r="31422" spans="7:7" x14ac:dyDescent="0.2">
      <c r="G31422" s="9"/>
    </row>
    <row r="31423" spans="7:7" x14ac:dyDescent="0.2">
      <c r="G31423" s="9"/>
    </row>
    <row r="31424" spans="7:7" x14ac:dyDescent="0.2">
      <c r="G31424" s="9"/>
    </row>
    <row r="31425" spans="7:7" x14ac:dyDescent="0.2">
      <c r="G31425" s="9"/>
    </row>
    <row r="31426" spans="7:7" x14ac:dyDescent="0.2">
      <c r="G31426" s="9"/>
    </row>
    <row r="31427" spans="7:7" x14ac:dyDescent="0.2">
      <c r="G31427" s="9"/>
    </row>
    <row r="31428" spans="7:7" x14ac:dyDescent="0.2">
      <c r="G31428" s="9"/>
    </row>
    <row r="31429" spans="7:7" x14ac:dyDescent="0.2">
      <c r="G31429" s="9"/>
    </row>
    <row r="31430" spans="7:7" x14ac:dyDescent="0.2">
      <c r="G31430" s="9"/>
    </row>
    <row r="31431" spans="7:7" x14ac:dyDescent="0.2">
      <c r="G31431" s="9"/>
    </row>
    <row r="31432" spans="7:7" x14ac:dyDescent="0.2">
      <c r="G31432" s="9"/>
    </row>
    <row r="31433" spans="7:7" x14ac:dyDescent="0.2">
      <c r="G31433" s="9"/>
    </row>
    <row r="31434" spans="7:7" x14ac:dyDescent="0.2">
      <c r="G31434" s="9"/>
    </row>
    <row r="31435" spans="7:7" x14ac:dyDescent="0.2">
      <c r="G31435" s="9"/>
    </row>
    <row r="31436" spans="7:7" x14ac:dyDescent="0.2">
      <c r="G31436" s="9"/>
    </row>
    <row r="31437" spans="7:7" x14ac:dyDescent="0.2">
      <c r="G31437" s="9"/>
    </row>
    <row r="31438" spans="7:7" x14ac:dyDescent="0.2">
      <c r="G31438" s="9"/>
    </row>
    <row r="31439" spans="7:7" x14ac:dyDescent="0.2">
      <c r="G31439" s="9"/>
    </row>
    <row r="31440" spans="7:7" x14ac:dyDescent="0.2">
      <c r="G31440" s="9"/>
    </row>
    <row r="31441" spans="7:7" x14ac:dyDescent="0.2">
      <c r="G31441" s="9"/>
    </row>
    <row r="31442" spans="7:7" x14ac:dyDescent="0.2">
      <c r="G31442" s="9"/>
    </row>
    <row r="31443" spans="7:7" x14ac:dyDescent="0.2">
      <c r="G31443" s="9"/>
    </row>
    <row r="31444" spans="7:7" x14ac:dyDescent="0.2">
      <c r="G31444" s="9"/>
    </row>
    <row r="31445" spans="7:7" x14ac:dyDescent="0.2">
      <c r="G31445" s="9"/>
    </row>
    <row r="31446" spans="7:7" x14ac:dyDescent="0.2">
      <c r="G31446" s="9"/>
    </row>
    <row r="31447" spans="7:7" x14ac:dyDescent="0.2">
      <c r="G31447" s="9"/>
    </row>
    <row r="31448" spans="7:7" x14ac:dyDescent="0.2">
      <c r="G31448" s="9"/>
    </row>
    <row r="31449" spans="7:7" x14ac:dyDescent="0.2">
      <c r="G31449" s="9"/>
    </row>
    <row r="31450" spans="7:7" x14ac:dyDescent="0.2">
      <c r="G31450" s="9"/>
    </row>
    <row r="31451" spans="7:7" x14ac:dyDescent="0.2">
      <c r="G31451" s="9"/>
    </row>
    <row r="31452" spans="7:7" x14ac:dyDescent="0.2">
      <c r="G31452" s="9"/>
    </row>
    <row r="31453" spans="7:7" x14ac:dyDescent="0.2">
      <c r="G31453" s="9"/>
    </row>
    <row r="31454" spans="7:7" x14ac:dyDescent="0.2">
      <c r="G31454" s="9"/>
    </row>
    <row r="31455" spans="7:7" x14ac:dyDescent="0.2">
      <c r="G31455" s="9"/>
    </row>
    <row r="31456" spans="7:7" x14ac:dyDescent="0.2">
      <c r="G31456" s="9"/>
    </row>
    <row r="31457" spans="7:7" x14ac:dyDescent="0.2">
      <c r="G31457" s="9"/>
    </row>
    <row r="31458" spans="7:7" x14ac:dyDescent="0.2">
      <c r="G31458" s="9"/>
    </row>
    <row r="31459" spans="7:7" x14ac:dyDescent="0.2">
      <c r="G31459" s="9"/>
    </row>
    <row r="31460" spans="7:7" x14ac:dyDescent="0.2">
      <c r="G31460" s="9"/>
    </row>
    <row r="31461" spans="7:7" x14ac:dyDescent="0.2">
      <c r="G31461" s="9"/>
    </row>
    <row r="31462" spans="7:7" x14ac:dyDescent="0.2">
      <c r="G31462" s="9"/>
    </row>
    <row r="31463" spans="7:7" x14ac:dyDescent="0.2">
      <c r="G31463" s="9"/>
    </row>
    <row r="31464" spans="7:7" x14ac:dyDescent="0.2">
      <c r="G31464" s="9"/>
    </row>
    <row r="31465" spans="7:7" x14ac:dyDescent="0.2">
      <c r="G31465" s="9"/>
    </row>
    <row r="31466" spans="7:7" x14ac:dyDescent="0.2">
      <c r="G31466" s="9"/>
    </row>
    <row r="31467" spans="7:7" x14ac:dyDescent="0.2">
      <c r="G31467" s="9"/>
    </row>
    <row r="31468" spans="7:7" x14ac:dyDescent="0.2">
      <c r="G31468" s="9"/>
    </row>
    <row r="31469" spans="7:7" x14ac:dyDescent="0.2">
      <c r="G31469" s="9"/>
    </row>
    <row r="31470" spans="7:7" x14ac:dyDescent="0.2">
      <c r="G31470" s="9"/>
    </row>
    <row r="31471" spans="7:7" x14ac:dyDescent="0.2">
      <c r="G31471" s="9"/>
    </row>
    <row r="31472" spans="7:7" x14ac:dyDescent="0.2">
      <c r="G31472" s="9"/>
    </row>
    <row r="31473" spans="7:7" x14ac:dyDescent="0.2">
      <c r="G31473" s="9"/>
    </row>
    <row r="31474" spans="7:7" x14ac:dyDescent="0.2">
      <c r="G31474" s="9"/>
    </row>
    <row r="31475" spans="7:7" x14ac:dyDescent="0.2">
      <c r="G31475" s="9"/>
    </row>
    <row r="31476" spans="7:7" x14ac:dyDescent="0.2">
      <c r="G31476" s="9"/>
    </row>
    <row r="31477" spans="7:7" x14ac:dyDescent="0.2">
      <c r="G31477" s="9"/>
    </row>
    <row r="31478" spans="7:7" x14ac:dyDescent="0.2">
      <c r="G31478" s="9"/>
    </row>
    <row r="31479" spans="7:7" x14ac:dyDescent="0.2">
      <c r="G31479" s="9"/>
    </row>
    <row r="31480" spans="7:7" x14ac:dyDescent="0.2">
      <c r="G31480" s="9"/>
    </row>
    <row r="31481" spans="7:7" x14ac:dyDescent="0.2">
      <c r="G31481" s="9"/>
    </row>
    <row r="31482" spans="7:7" x14ac:dyDescent="0.2">
      <c r="G31482" s="9"/>
    </row>
    <row r="31483" spans="7:7" x14ac:dyDescent="0.2">
      <c r="G31483" s="9"/>
    </row>
    <row r="31484" spans="7:7" x14ac:dyDescent="0.2">
      <c r="G31484" s="9"/>
    </row>
    <row r="31485" spans="7:7" x14ac:dyDescent="0.2">
      <c r="G31485" s="9"/>
    </row>
    <row r="31486" spans="7:7" x14ac:dyDescent="0.2">
      <c r="G31486" s="9"/>
    </row>
    <row r="31487" spans="7:7" x14ac:dyDescent="0.2">
      <c r="G31487" s="9"/>
    </row>
    <row r="31488" spans="7:7" x14ac:dyDescent="0.2">
      <c r="G31488" s="9"/>
    </row>
    <row r="31489" spans="7:7" x14ac:dyDescent="0.2">
      <c r="G31489" s="9"/>
    </row>
    <row r="31490" spans="7:7" x14ac:dyDescent="0.2">
      <c r="G31490" s="9"/>
    </row>
    <row r="31491" spans="7:7" x14ac:dyDescent="0.2">
      <c r="G31491" s="9"/>
    </row>
    <row r="31492" spans="7:7" x14ac:dyDescent="0.2">
      <c r="G31492" s="9"/>
    </row>
    <row r="31493" spans="7:7" x14ac:dyDescent="0.2">
      <c r="G31493" s="9"/>
    </row>
    <row r="31494" spans="7:7" x14ac:dyDescent="0.2">
      <c r="G31494" s="9"/>
    </row>
    <row r="31495" spans="7:7" x14ac:dyDescent="0.2">
      <c r="G31495" s="9"/>
    </row>
    <row r="31496" spans="7:7" x14ac:dyDescent="0.2">
      <c r="G31496" s="9"/>
    </row>
    <row r="31497" spans="7:7" x14ac:dyDescent="0.2">
      <c r="G31497" s="9"/>
    </row>
    <row r="31498" spans="7:7" x14ac:dyDescent="0.2">
      <c r="G31498" s="9"/>
    </row>
    <row r="31499" spans="7:7" x14ac:dyDescent="0.2">
      <c r="G31499" s="9"/>
    </row>
    <row r="31500" spans="7:7" x14ac:dyDescent="0.2">
      <c r="G31500" s="9"/>
    </row>
    <row r="31501" spans="7:7" x14ac:dyDescent="0.2">
      <c r="G31501" s="9"/>
    </row>
    <row r="31502" spans="7:7" x14ac:dyDescent="0.2">
      <c r="G31502" s="9"/>
    </row>
    <row r="31503" spans="7:7" x14ac:dyDescent="0.2">
      <c r="G31503" s="9"/>
    </row>
    <row r="31504" spans="7:7" x14ac:dyDescent="0.2">
      <c r="G31504" s="9"/>
    </row>
    <row r="31505" spans="7:7" x14ac:dyDescent="0.2">
      <c r="G31505" s="9"/>
    </row>
    <row r="31506" spans="7:7" x14ac:dyDescent="0.2">
      <c r="G31506" s="9"/>
    </row>
    <row r="31507" spans="7:7" x14ac:dyDescent="0.2">
      <c r="G31507" s="9"/>
    </row>
    <row r="31508" spans="7:7" x14ac:dyDescent="0.2">
      <c r="G31508" s="9"/>
    </row>
    <row r="31509" spans="7:7" x14ac:dyDescent="0.2">
      <c r="G31509" s="9"/>
    </row>
    <row r="31510" spans="7:7" x14ac:dyDescent="0.2">
      <c r="G31510" s="9"/>
    </row>
    <row r="31511" spans="7:7" x14ac:dyDescent="0.2">
      <c r="G31511" s="9"/>
    </row>
    <row r="31512" spans="7:7" x14ac:dyDescent="0.2">
      <c r="G31512" s="9"/>
    </row>
    <row r="31513" spans="7:7" x14ac:dyDescent="0.2">
      <c r="G31513" s="9"/>
    </row>
    <row r="31514" spans="7:7" x14ac:dyDescent="0.2">
      <c r="G31514" s="9"/>
    </row>
    <row r="31515" spans="7:7" x14ac:dyDescent="0.2">
      <c r="G31515" s="9"/>
    </row>
    <row r="31516" spans="7:7" x14ac:dyDescent="0.2">
      <c r="G31516" s="9"/>
    </row>
    <row r="31517" spans="7:7" x14ac:dyDescent="0.2">
      <c r="G31517" s="9"/>
    </row>
    <row r="31518" spans="7:7" x14ac:dyDescent="0.2">
      <c r="G31518" s="9"/>
    </row>
    <row r="31519" spans="7:7" x14ac:dyDescent="0.2">
      <c r="G31519" s="9"/>
    </row>
    <row r="31520" spans="7:7" x14ac:dyDescent="0.2">
      <c r="G31520" s="9"/>
    </row>
    <row r="31521" spans="7:7" x14ac:dyDescent="0.2">
      <c r="G31521" s="9"/>
    </row>
    <row r="31522" spans="7:7" x14ac:dyDescent="0.2">
      <c r="G31522" s="9"/>
    </row>
    <row r="31523" spans="7:7" x14ac:dyDescent="0.2">
      <c r="G31523" s="9"/>
    </row>
    <row r="31524" spans="7:7" x14ac:dyDescent="0.2">
      <c r="G31524" s="9"/>
    </row>
    <row r="31525" spans="7:7" x14ac:dyDescent="0.2">
      <c r="G31525" s="9"/>
    </row>
    <row r="31526" spans="7:7" x14ac:dyDescent="0.2">
      <c r="G31526" s="9"/>
    </row>
    <row r="31527" spans="7:7" x14ac:dyDescent="0.2">
      <c r="G31527" s="9"/>
    </row>
    <row r="31528" spans="7:7" x14ac:dyDescent="0.2">
      <c r="G31528" s="9"/>
    </row>
    <row r="31529" spans="7:7" x14ac:dyDescent="0.2">
      <c r="G31529" s="9"/>
    </row>
    <row r="31530" spans="7:7" x14ac:dyDescent="0.2">
      <c r="G31530" s="9"/>
    </row>
    <row r="31531" spans="7:7" x14ac:dyDescent="0.2">
      <c r="G31531" s="9"/>
    </row>
    <row r="31532" spans="7:7" x14ac:dyDescent="0.2">
      <c r="G31532" s="9"/>
    </row>
    <row r="31533" spans="7:7" x14ac:dyDescent="0.2">
      <c r="G31533" s="9"/>
    </row>
    <row r="31534" spans="7:7" x14ac:dyDescent="0.2">
      <c r="G31534" s="9"/>
    </row>
    <row r="31535" spans="7:7" x14ac:dyDescent="0.2">
      <c r="G31535" s="9"/>
    </row>
    <row r="31536" spans="7:7" x14ac:dyDescent="0.2">
      <c r="G31536" s="9"/>
    </row>
    <row r="31537" spans="7:7" x14ac:dyDescent="0.2">
      <c r="G31537" s="9"/>
    </row>
    <row r="31538" spans="7:7" x14ac:dyDescent="0.2">
      <c r="G31538" s="9"/>
    </row>
    <row r="31539" spans="7:7" x14ac:dyDescent="0.2">
      <c r="G31539" s="9"/>
    </row>
    <row r="31540" spans="7:7" x14ac:dyDescent="0.2">
      <c r="G31540" s="9"/>
    </row>
    <row r="31541" spans="7:7" x14ac:dyDescent="0.2">
      <c r="G31541" s="9"/>
    </row>
    <row r="31542" spans="7:7" x14ac:dyDescent="0.2">
      <c r="G31542" s="9"/>
    </row>
    <row r="31543" spans="7:7" x14ac:dyDescent="0.2">
      <c r="G31543" s="9"/>
    </row>
    <row r="31544" spans="7:7" x14ac:dyDescent="0.2">
      <c r="G31544" s="9"/>
    </row>
    <row r="31545" spans="7:7" x14ac:dyDescent="0.2">
      <c r="G31545" s="9"/>
    </row>
    <row r="31546" spans="7:7" x14ac:dyDescent="0.2">
      <c r="G31546" s="9"/>
    </row>
    <row r="31547" spans="7:7" x14ac:dyDescent="0.2">
      <c r="G31547" s="9"/>
    </row>
    <row r="31548" spans="7:7" x14ac:dyDescent="0.2">
      <c r="G31548" s="9"/>
    </row>
    <row r="31549" spans="7:7" x14ac:dyDescent="0.2">
      <c r="G31549" s="9"/>
    </row>
    <row r="31550" spans="7:7" x14ac:dyDescent="0.2">
      <c r="G31550" s="9"/>
    </row>
    <row r="31551" spans="7:7" x14ac:dyDescent="0.2">
      <c r="G31551" s="9"/>
    </row>
    <row r="31552" spans="7:7" x14ac:dyDescent="0.2">
      <c r="G31552" s="9"/>
    </row>
    <row r="31553" spans="7:7" x14ac:dyDescent="0.2">
      <c r="G31553" s="9"/>
    </row>
    <row r="31554" spans="7:7" x14ac:dyDescent="0.2">
      <c r="G31554" s="9"/>
    </row>
    <row r="31555" spans="7:7" x14ac:dyDescent="0.2">
      <c r="G31555" s="9"/>
    </row>
    <row r="31556" spans="7:7" x14ac:dyDescent="0.2">
      <c r="G31556" s="9"/>
    </row>
    <row r="31557" spans="7:7" x14ac:dyDescent="0.2">
      <c r="G31557" s="9"/>
    </row>
    <row r="31558" spans="7:7" x14ac:dyDescent="0.2">
      <c r="G31558" s="9"/>
    </row>
    <row r="31559" spans="7:7" x14ac:dyDescent="0.2">
      <c r="G31559" s="9"/>
    </row>
    <row r="31560" spans="7:7" x14ac:dyDescent="0.2">
      <c r="G31560" s="9"/>
    </row>
    <row r="31561" spans="7:7" x14ac:dyDescent="0.2">
      <c r="G31561" s="9"/>
    </row>
    <row r="31562" spans="7:7" x14ac:dyDescent="0.2">
      <c r="G31562" s="9"/>
    </row>
    <row r="31563" spans="7:7" x14ac:dyDescent="0.2">
      <c r="G31563" s="9"/>
    </row>
    <row r="31564" spans="7:7" x14ac:dyDescent="0.2">
      <c r="G31564" s="9"/>
    </row>
    <row r="31565" spans="7:7" x14ac:dyDescent="0.2">
      <c r="G31565" s="9"/>
    </row>
    <row r="31566" spans="7:7" x14ac:dyDescent="0.2">
      <c r="G31566" s="9"/>
    </row>
    <row r="31567" spans="7:7" x14ac:dyDescent="0.2">
      <c r="G31567" s="9"/>
    </row>
    <row r="31568" spans="7:7" x14ac:dyDescent="0.2">
      <c r="G31568" s="9"/>
    </row>
    <row r="31569" spans="7:7" x14ac:dyDescent="0.2">
      <c r="G31569" s="9"/>
    </row>
    <row r="31570" spans="7:7" x14ac:dyDescent="0.2">
      <c r="G31570" s="9"/>
    </row>
    <row r="31571" spans="7:7" x14ac:dyDescent="0.2">
      <c r="G31571" s="9"/>
    </row>
    <row r="31572" spans="7:7" x14ac:dyDescent="0.2">
      <c r="G31572" s="9"/>
    </row>
    <row r="31573" spans="7:7" x14ac:dyDescent="0.2">
      <c r="G31573" s="9"/>
    </row>
    <row r="31574" spans="7:7" x14ac:dyDescent="0.2">
      <c r="G31574" s="9"/>
    </row>
    <row r="31575" spans="7:7" x14ac:dyDescent="0.2">
      <c r="G31575" s="9"/>
    </row>
    <row r="31576" spans="7:7" x14ac:dyDescent="0.2">
      <c r="G31576" s="9"/>
    </row>
    <row r="31577" spans="7:7" x14ac:dyDescent="0.2">
      <c r="G31577" s="9"/>
    </row>
    <row r="31578" spans="7:7" x14ac:dyDescent="0.2">
      <c r="G31578" s="9"/>
    </row>
    <row r="31579" spans="7:7" x14ac:dyDescent="0.2">
      <c r="G31579" s="9"/>
    </row>
    <row r="31580" spans="7:7" x14ac:dyDescent="0.2">
      <c r="G31580" s="9"/>
    </row>
    <row r="31581" spans="7:7" x14ac:dyDescent="0.2">
      <c r="G31581" s="9"/>
    </row>
    <row r="31582" spans="7:7" x14ac:dyDescent="0.2">
      <c r="G31582" s="9"/>
    </row>
    <row r="31583" spans="7:7" x14ac:dyDescent="0.2">
      <c r="G31583" s="9"/>
    </row>
    <row r="31584" spans="7:7" x14ac:dyDescent="0.2">
      <c r="G31584" s="9"/>
    </row>
    <row r="31585" spans="7:7" x14ac:dyDescent="0.2">
      <c r="G31585" s="9"/>
    </row>
    <row r="31586" spans="7:7" x14ac:dyDescent="0.2">
      <c r="G31586" s="9"/>
    </row>
    <row r="31587" spans="7:7" x14ac:dyDescent="0.2">
      <c r="G31587" s="9"/>
    </row>
    <row r="31588" spans="7:7" x14ac:dyDescent="0.2">
      <c r="G31588" s="9"/>
    </row>
    <row r="31589" spans="7:7" x14ac:dyDescent="0.2">
      <c r="G31589" s="9"/>
    </row>
    <row r="31590" spans="7:7" x14ac:dyDescent="0.2">
      <c r="G31590" s="9"/>
    </row>
    <row r="31591" spans="7:7" x14ac:dyDescent="0.2">
      <c r="G31591" s="9"/>
    </row>
    <row r="31592" spans="7:7" x14ac:dyDescent="0.2">
      <c r="G31592" s="9"/>
    </row>
    <row r="31593" spans="7:7" x14ac:dyDescent="0.2">
      <c r="G31593" s="9"/>
    </row>
    <row r="31594" spans="7:7" x14ac:dyDescent="0.2">
      <c r="G31594" s="9"/>
    </row>
    <row r="31595" spans="7:7" x14ac:dyDescent="0.2">
      <c r="G31595" s="9"/>
    </row>
    <row r="31596" spans="7:7" x14ac:dyDescent="0.2">
      <c r="G31596" s="9"/>
    </row>
    <row r="31597" spans="7:7" x14ac:dyDescent="0.2">
      <c r="G31597" s="9"/>
    </row>
    <row r="31598" spans="7:7" x14ac:dyDescent="0.2">
      <c r="G31598" s="9"/>
    </row>
    <row r="31599" spans="7:7" x14ac:dyDescent="0.2">
      <c r="G31599" s="9"/>
    </row>
    <row r="31600" spans="7:7" x14ac:dyDescent="0.2">
      <c r="G31600" s="9"/>
    </row>
    <row r="31601" spans="7:7" x14ac:dyDescent="0.2">
      <c r="G31601" s="9"/>
    </row>
    <row r="31602" spans="7:7" x14ac:dyDescent="0.2">
      <c r="G31602" s="9"/>
    </row>
    <row r="31603" spans="7:7" x14ac:dyDescent="0.2">
      <c r="G31603" s="9"/>
    </row>
    <row r="31604" spans="7:7" x14ac:dyDescent="0.2">
      <c r="G31604" s="9"/>
    </row>
    <row r="31605" spans="7:7" x14ac:dyDescent="0.2">
      <c r="G31605" s="9"/>
    </row>
    <row r="31606" spans="7:7" x14ac:dyDescent="0.2">
      <c r="G31606" s="9"/>
    </row>
    <row r="31607" spans="7:7" x14ac:dyDescent="0.2">
      <c r="G31607" s="9"/>
    </row>
    <row r="31608" spans="7:7" x14ac:dyDescent="0.2">
      <c r="G31608" s="9"/>
    </row>
    <row r="31609" spans="7:7" x14ac:dyDescent="0.2">
      <c r="G31609" s="9"/>
    </row>
    <row r="31610" spans="7:7" x14ac:dyDescent="0.2">
      <c r="G31610" s="9"/>
    </row>
    <row r="31611" spans="7:7" x14ac:dyDescent="0.2">
      <c r="G31611" s="9"/>
    </row>
    <row r="31612" spans="7:7" x14ac:dyDescent="0.2">
      <c r="G31612" s="9"/>
    </row>
    <row r="31613" spans="7:7" x14ac:dyDescent="0.2">
      <c r="G31613" s="9"/>
    </row>
    <row r="31614" spans="7:7" x14ac:dyDescent="0.2">
      <c r="G31614" s="9"/>
    </row>
    <row r="31615" spans="7:7" x14ac:dyDescent="0.2">
      <c r="G31615" s="9"/>
    </row>
    <row r="31616" spans="7:7" x14ac:dyDescent="0.2">
      <c r="G31616" s="9"/>
    </row>
    <row r="31617" spans="7:7" x14ac:dyDescent="0.2">
      <c r="G31617" s="9"/>
    </row>
    <row r="31618" spans="7:7" x14ac:dyDescent="0.2">
      <c r="G31618" s="9"/>
    </row>
    <row r="31619" spans="7:7" x14ac:dyDescent="0.2">
      <c r="G31619" s="9"/>
    </row>
    <row r="31620" spans="7:7" x14ac:dyDescent="0.2">
      <c r="G31620" s="9"/>
    </row>
    <row r="31621" spans="7:7" x14ac:dyDescent="0.2">
      <c r="G31621" s="9"/>
    </row>
    <row r="31622" spans="7:7" x14ac:dyDescent="0.2">
      <c r="G31622" s="9"/>
    </row>
    <row r="31623" spans="7:7" x14ac:dyDescent="0.2">
      <c r="G31623" s="9"/>
    </row>
    <row r="31624" spans="7:7" x14ac:dyDescent="0.2">
      <c r="G31624" s="9"/>
    </row>
    <row r="31625" spans="7:7" x14ac:dyDescent="0.2">
      <c r="G31625" s="9"/>
    </row>
    <row r="31626" spans="7:7" x14ac:dyDescent="0.2">
      <c r="G31626" s="9"/>
    </row>
    <row r="31627" spans="7:7" x14ac:dyDescent="0.2">
      <c r="G31627" s="9"/>
    </row>
    <row r="31628" spans="7:7" x14ac:dyDescent="0.2">
      <c r="G31628" s="9"/>
    </row>
    <row r="31629" spans="7:7" x14ac:dyDescent="0.2">
      <c r="G31629" s="9"/>
    </row>
    <row r="31630" spans="7:7" x14ac:dyDescent="0.2">
      <c r="G31630" s="9"/>
    </row>
    <row r="31631" spans="7:7" x14ac:dyDescent="0.2">
      <c r="G31631" s="9"/>
    </row>
    <row r="31632" spans="7:7" x14ac:dyDescent="0.2">
      <c r="G31632" s="9"/>
    </row>
    <row r="31633" spans="7:7" x14ac:dyDescent="0.2">
      <c r="G31633" s="9"/>
    </row>
    <row r="31634" spans="7:7" x14ac:dyDescent="0.2">
      <c r="G31634" s="9"/>
    </row>
    <row r="31635" spans="7:7" x14ac:dyDescent="0.2">
      <c r="G31635" s="9"/>
    </row>
    <row r="31636" spans="7:7" x14ac:dyDescent="0.2">
      <c r="G31636" s="9"/>
    </row>
    <row r="31637" spans="7:7" x14ac:dyDescent="0.2">
      <c r="G31637" s="9"/>
    </row>
    <row r="31638" spans="7:7" x14ac:dyDescent="0.2">
      <c r="G31638" s="9"/>
    </row>
    <row r="31639" spans="7:7" x14ac:dyDescent="0.2">
      <c r="G31639" s="9"/>
    </row>
    <row r="31640" spans="7:7" x14ac:dyDescent="0.2">
      <c r="G31640" s="9"/>
    </row>
    <row r="31641" spans="7:7" x14ac:dyDescent="0.2">
      <c r="G31641" s="9"/>
    </row>
    <row r="31642" spans="7:7" x14ac:dyDescent="0.2">
      <c r="G31642" s="9"/>
    </row>
    <row r="31643" spans="7:7" x14ac:dyDescent="0.2">
      <c r="G31643" s="9"/>
    </row>
    <row r="31644" spans="7:7" x14ac:dyDescent="0.2">
      <c r="G31644" s="9"/>
    </row>
    <row r="31645" spans="7:7" x14ac:dyDescent="0.2">
      <c r="G31645" s="9"/>
    </row>
    <row r="31646" spans="7:7" x14ac:dyDescent="0.2">
      <c r="G31646" s="9"/>
    </row>
    <row r="31647" spans="7:7" x14ac:dyDescent="0.2">
      <c r="G31647" s="9"/>
    </row>
    <row r="31648" spans="7:7" x14ac:dyDescent="0.2">
      <c r="G31648" s="9"/>
    </row>
    <row r="31649" spans="7:7" x14ac:dyDescent="0.2">
      <c r="G31649" s="9"/>
    </row>
    <row r="31650" spans="7:7" x14ac:dyDescent="0.2">
      <c r="G31650" s="9"/>
    </row>
    <row r="31651" spans="7:7" x14ac:dyDescent="0.2">
      <c r="G31651" s="9"/>
    </row>
    <row r="31652" spans="7:7" x14ac:dyDescent="0.2">
      <c r="G31652" s="9"/>
    </row>
    <row r="31653" spans="7:7" x14ac:dyDescent="0.2">
      <c r="G31653" s="9"/>
    </row>
    <row r="31654" spans="7:7" x14ac:dyDescent="0.2">
      <c r="G31654" s="9"/>
    </row>
    <row r="31655" spans="7:7" x14ac:dyDescent="0.2">
      <c r="G31655" s="9"/>
    </row>
    <row r="31656" spans="7:7" x14ac:dyDescent="0.2">
      <c r="G31656" s="9"/>
    </row>
    <row r="31657" spans="7:7" x14ac:dyDescent="0.2">
      <c r="G31657" s="9"/>
    </row>
    <row r="31658" spans="7:7" x14ac:dyDescent="0.2">
      <c r="G31658" s="9"/>
    </row>
    <row r="31659" spans="7:7" x14ac:dyDescent="0.2">
      <c r="G31659" s="9"/>
    </row>
    <row r="31660" spans="7:7" x14ac:dyDescent="0.2">
      <c r="G31660" s="9"/>
    </row>
    <row r="31661" spans="7:7" x14ac:dyDescent="0.2">
      <c r="G31661" s="9"/>
    </row>
    <row r="31662" spans="7:7" x14ac:dyDescent="0.2">
      <c r="G31662" s="9"/>
    </row>
    <row r="31663" spans="7:7" x14ac:dyDescent="0.2">
      <c r="G31663" s="9"/>
    </row>
    <row r="31664" spans="7:7" x14ac:dyDescent="0.2">
      <c r="G31664" s="9"/>
    </row>
    <row r="31665" spans="7:7" x14ac:dyDescent="0.2">
      <c r="G31665" s="9"/>
    </row>
    <row r="31666" spans="7:7" x14ac:dyDescent="0.2">
      <c r="G31666" s="9"/>
    </row>
    <row r="31667" spans="7:7" x14ac:dyDescent="0.2">
      <c r="G31667" s="9"/>
    </row>
    <row r="31668" spans="7:7" x14ac:dyDescent="0.2">
      <c r="G31668" s="9"/>
    </row>
    <row r="31669" spans="7:7" x14ac:dyDescent="0.2">
      <c r="G31669" s="9"/>
    </row>
    <row r="31670" spans="7:7" x14ac:dyDescent="0.2">
      <c r="G31670" s="9"/>
    </row>
    <row r="31671" spans="7:7" x14ac:dyDescent="0.2">
      <c r="G31671" s="9"/>
    </row>
    <row r="31672" spans="7:7" x14ac:dyDescent="0.2">
      <c r="G31672" s="9"/>
    </row>
    <row r="31673" spans="7:7" x14ac:dyDescent="0.2">
      <c r="G31673" s="9"/>
    </row>
    <row r="31674" spans="7:7" x14ac:dyDescent="0.2">
      <c r="G31674" s="9"/>
    </row>
    <row r="31675" spans="7:7" x14ac:dyDescent="0.2">
      <c r="G31675" s="9"/>
    </row>
    <row r="31676" spans="7:7" x14ac:dyDescent="0.2">
      <c r="G31676" s="9"/>
    </row>
    <row r="31677" spans="7:7" x14ac:dyDescent="0.2">
      <c r="G31677" s="9"/>
    </row>
    <row r="31678" spans="7:7" x14ac:dyDescent="0.2">
      <c r="G31678" s="9"/>
    </row>
    <row r="31679" spans="7:7" x14ac:dyDescent="0.2">
      <c r="G31679" s="9"/>
    </row>
    <row r="31680" spans="7:7" x14ac:dyDescent="0.2">
      <c r="G31680" s="9"/>
    </row>
    <row r="31681" spans="7:7" x14ac:dyDescent="0.2">
      <c r="G31681" s="9"/>
    </row>
    <row r="31682" spans="7:7" x14ac:dyDescent="0.2">
      <c r="G31682" s="9"/>
    </row>
    <row r="31683" spans="7:7" x14ac:dyDescent="0.2">
      <c r="G31683" s="9"/>
    </row>
    <row r="31684" spans="7:7" x14ac:dyDescent="0.2">
      <c r="G31684" s="9"/>
    </row>
    <row r="31685" spans="7:7" x14ac:dyDescent="0.2">
      <c r="G31685" s="9"/>
    </row>
    <row r="31686" spans="7:7" x14ac:dyDescent="0.2">
      <c r="G31686" s="9"/>
    </row>
    <row r="31687" spans="7:7" x14ac:dyDescent="0.2">
      <c r="G31687" s="9"/>
    </row>
    <row r="31688" spans="7:7" x14ac:dyDescent="0.2">
      <c r="G31688" s="9"/>
    </row>
    <row r="31689" spans="7:7" x14ac:dyDescent="0.2">
      <c r="G31689" s="9"/>
    </row>
    <row r="31690" spans="7:7" x14ac:dyDescent="0.2">
      <c r="G31690" s="9"/>
    </row>
    <row r="31691" spans="7:7" x14ac:dyDescent="0.2">
      <c r="G31691" s="9"/>
    </row>
    <row r="31692" spans="7:7" x14ac:dyDescent="0.2">
      <c r="G31692" s="9"/>
    </row>
    <row r="31693" spans="7:7" x14ac:dyDescent="0.2">
      <c r="G31693" s="9"/>
    </row>
    <row r="31694" spans="7:7" x14ac:dyDescent="0.2">
      <c r="G31694" s="9"/>
    </row>
    <row r="31695" spans="7:7" x14ac:dyDescent="0.2">
      <c r="G31695" s="9"/>
    </row>
    <row r="31696" spans="7:7" x14ac:dyDescent="0.2">
      <c r="G31696" s="9"/>
    </row>
    <row r="31697" spans="7:7" x14ac:dyDescent="0.2">
      <c r="G31697" s="9"/>
    </row>
    <row r="31698" spans="7:7" x14ac:dyDescent="0.2">
      <c r="G31698" s="9"/>
    </row>
    <row r="31699" spans="7:7" x14ac:dyDescent="0.2">
      <c r="G31699" s="9"/>
    </row>
    <row r="31700" spans="7:7" x14ac:dyDescent="0.2">
      <c r="G31700" s="9"/>
    </row>
    <row r="31701" spans="7:7" x14ac:dyDescent="0.2">
      <c r="G31701" s="9"/>
    </row>
    <row r="31702" spans="7:7" x14ac:dyDescent="0.2">
      <c r="G31702" s="9"/>
    </row>
    <row r="31703" spans="7:7" x14ac:dyDescent="0.2">
      <c r="G31703" s="9"/>
    </row>
    <row r="31704" spans="7:7" x14ac:dyDescent="0.2">
      <c r="G31704" s="9"/>
    </row>
    <row r="31705" spans="7:7" x14ac:dyDescent="0.2">
      <c r="G31705" s="9"/>
    </row>
    <row r="31706" spans="7:7" x14ac:dyDescent="0.2">
      <c r="G31706" s="9"/>
    </row>
    <row r="31707" spans="7:7" x14ac:dyDescent="0.2">
      <c r="G31707" s="9"/>
    </row>
    <row r="31708" spans="7:7" x14ac:dyDescent="0.2">
      <c r="G31708" s="9"/>
    </row>
    <row r="31709" spans="7:7" x14ac:dyDescent="0.2">
      <c r="G31709" s="9"/>
    </row>
    <row r="31710" spans="7:7" x14ac:dyDescent="0.2">
      <c r="G31710" s="9"/>
    </row>
    <row r="31711" spans="7:7" x14ac:dyDescent="0.2">
      <c r="G31711" s="9"/>
    </row>
    <row r="31712" spans="7:7" x14ac:dyDescent="0.2">
      <c r="G31712" s="9"/>
    </row>
    <row r="31713" spans="7:7" x14ac:dyDescent="0.2">
      <c r="G31713" s="9"/>
    </row>
    <row r="31714" spans="7:7" x14ac:dyDescent="0.2">
      <c r="G31714" s="9"/>
    </row>
    <row r="31715" spans="7:7" x14ac:dyDescent="0.2">
      <c r="G31715" s="9"/>
    </row>
    <row r="31716" spans="7:7" x14ac:dyDescent="0.2">
      <c r="G31716" s="9"/>
    </row>
    <row r="31717" spans="7:7" x14ac:dyDescent="0.2">
      <c r="G31717" s="9"/>
    </row>
    <row r="31718" spans="7:7" x14ac:dyDescent="0.2">
      <c r="G31718" s="9"/>
    </row>
    <row r="31719" spans="7:7" x14ac:dyDescent="0.2">
      <c r="G31719" s="9"/>
    </row>
    <row r="31720" spans="7:7" x14ac:dyDescent="0.2">
      <c r="G31720" s="9"/>
    </row>
    <row r="31721" spans="7:7" x14ac:dyDescent="0.2">
      <c r="G31721" s="9"/>
    </row>
    <row r="31722" spans="7:7" x14ac:dyDescent="0.2">
      <c r="G31722" s="9"/>
    </row>
    <row r="31723" spans="7:7" x14ac:dyDescent="0.2">
      <c r="G31723" s="9"/>
    </row>
    <row r="31724" spans="7:7" x14ac:dyDescent="0.2">
      <c r="G31724" s="9"/>
    </row>
    <row r="31725" spans="7:7" x14ac:dyDescent="0.2">
      <c r="G31725" s="9"/>
    </row>
    <row r="31726" spans="7:7" x14ac:dyDescent="0.2">
      <c r="G31726" s="9"/>
    </row>
    <row r="31727" spans="7:7" x14ac:dyDescent="0.2">
      <c r="G31727" s="9"/>
    </row>
    <row r="31728" spans="7:7" x14ac:dyDescent="0.2">
      <c r="G31728" s="9"/>
    </row>
    <row r="31729" spans="7:7" x14ac:dyDescent="0.2">
      <c r="G31729" s="9"/>
    </row>
    <row r="31730" spans="7:7" x14ac:dyDescent="0.2">
      <c r="G31730" s="9"/>
    </row>
    <row r="31731" spans="7:7" x14ac:dyDescent="0.2">
      <c r="G31731" s="9"/>
    </row>
    <row r="31732" spans="7:7" x14ac:dyDescent="0.2">
      <c r="G31732" s="9"/>
    </row>
    <row r="31733" spans="7:7" x14ac:dyDescent="0.2">
      <c r="G31733" s="9"/>
    </row>
    <row r="31734" spans="7:7" x14ac:dyDescent="0.2">
      <c r="G31734" s="9"/>
    </row>
    <row r="31735" spans="7:7" x14ac:dyDescent="0.2">
      <c r="G31735" s="9"/>
    </row>
    <row r="31736" spans="7:7" x14ac:dyDescent="0.2">
      <c r="G31736" s="9"/>
    </row>
    <row r="31737" spans="7:7" x14ac:dyDescent="0.2">
      <c r="G31737" s="9"/>
    </row>
    <row r="31738" spans="7:7" x14ac:dyDescent="0.2">
      <c r="G31738" s="9"/>
    </row>
    <row r="31739" spans="7:7" x14ac:dyDescent="0.2">
      <c r="G31739" s="9"/>
    </row>
    <row r="31740" spans="7:7" x14ac:dyDescent="0.2">
      <c r="G31740" s="9"/>
    </row>
    <row r="31741" spans="7:7" x14ac:dyDescent="0.2">
      <c r="G31741" s="9"/>
    </row>
    <row r="31742" spans="7:7" x14ac:dyDescent="0.2">
      <c r="G31742" s="9"/>
    </row>
    <row r="31743" spans="7:7" x14ac:dyDescent="0.2">
      <c r="G31743" s="9"/>
    </row>
    <row r="31744" spans="7:7" x14ac:dyDescent="0.2">
      <c r="G31744" s="9"/>
    </row>
    <row r="31745" spans="7:7" x14ac:dyDescent="0.2">
      <c r="G31745" s="9"/>
    </row>
    <row r="31746" spans="7:7" x14ac:dyDescent="0.2">
      <c r="G31746" s="9"/>
    </row>
    <row r="31747" spans="7:7" x14ac:dyDescent="0.2">
      <c r="G31747" s="9"/>
    </row>
    <row r="31748" spans="7:7" x14ac:dyDescent="0.2">
      <c r="G31748" s="9"/>
    </row>
    <row r="31749" spans="7:7" x14ac:dyDescent="0.2">
      <c r="G31749" s="9"/>
    </row>
    <row r="31750" spans="7:7" x14ac:dyDescent="0.2">
      <c r="G31750" s="9"/>
    </row>
    <row r="31751" spans="7:7" x14ac:dyDescent="0.2">
      <c r="G31751" s="9"/>
    </row>
    <row r="31752" spans="7:7" x14ac:dyDescent="0.2">
      <c r="G31752" s="9"/>
    </row>
    <row r="31753" spans="7:7" x14ac:dyDescent="0.2">
      <c r="G31753" s="9"/>
    </row>
    <row r="31754" spans="7:7" x14ac:dyDescent="0.2">
      <c r="G31754" s="9"/>
    </row>
    <row r="31755" spans="7:7" x14ac:dyDescent="0.2">
      <c r="G31755" s="9"/>
    </row>
    <row r="31756" spans="7:7" x14ac:dyDescent="0.2">
      <c r="G31756" s="9"/>
    </row>
    <row r="31757" spans="7:7" x14ac:dyDescent="0.2">
      <c r="G31757" s="9"/>
    </row>
    <row r="31758" spans="7:7" x14ac:dyDescent="0.2">
      <c r="G31758" s="9"/>
    </row>
    <row r="31759" spans="7:7" x14ac:dyDescent="0.2">
      <c r="G31759" s="9"/>
    </row>
    <row r="31760" spans="7:7" x14ac:dyDescent="0.2">
      <c r="G31760" s="9"/>
    </row>
    <row r="31761" spans="7:7" x14ac:dyDescent="0.2">
      <c r="G31761" s="9"/>
    </row>
    <row r="31762" spans="7:7" x14ac:dyDescent="0.2">
      <c r="G31762" s="9"/>
    </row>
    <row r="31763" spans="7:7" x14ac:dyDescent="0.2">
      <c r="G31763" s="9"/>
    </row>
    <row r="31764" spans="7:7" x14ac:dyDescent="0.2">
      <c r="G31764" s="9"/>
    </row>
    <row r="31765" spans="7:7" x14ac:dyDescent="0.2">
      <c r="G31765" s="9"/>
    </row>
    <row r="31766" spans="7:7" x14ac:dyDescent="0.2">
      <c r="G31766" s="9"/>
    </row>
    <row r="31767" spans="7:7" x14ac:dyDescent="0.2">
      <c r="G31767" s="9"/>
    </row>
    <row r="31768" spans="7:7" x14ac:dyDescent="0.2">
      <c r="G31768" s="9"/>
    </row>
    <row r="31769" spans="7:7" x14ac:dyDescent="0.2">
      <c r="G31769" s="9"/>
    </row>
    <row r="31770" spans="7:7" x14ac:dyDescent="0.2">
      <c r="G31770" s="9"/>
    </row>
    <row r="31771" spans="7:7" x14ac:dyDescent="0.2">
      <c r="G31771" s="9"/>
    </row>
    <row r="31772" spans="7:7" x14ac:dyDescent="0.2">
      <c r="G31772" s="9"/>
    </row>
    <row r="31773" spans="7:7" x14ac:dyDescent="0.2">
      <c r="G31773" s="9"/>
    </row>
    <row r="31774" spans="7:7" x14ac:dyDescent="0.2">
      <c r="G31774" s="9"/>
    </row>
    <row r="31775" spans="7:7" x14ac:dyDescent="0.2">
      <c r="G31775" s="9"/>
    </row>
    <row r="31776" spans="7:7" x14ac:dyDescent="0.2">
      <c r="G31776" s="9"/>
    </row>
    <row r="31777" spans="7:7" x14ac:dyDescent="0.2">
      <c r="G31777" s="9"/>
    </row>
    <row r="31778" spans="7:7" x14ac:dyDescent="0.2">
      <c r="G31778" s="9"/>
    </row>
    <row r="31779" spans="7:7" x14ac:dyDescent="0.2">
      <c r="G31779" s="9"/>
    </row>
    <row r="31780" spans="7:7" x14ac:dyDescent="0.2">
      <c r="G31780" s="9"/>
    </row>
    <row r="31781" spans="7:7" x14ac:dyDescent="0.2">
      <c r="G31781" s="9"/>
    </row>
    <row r="31782" spans="7:7" x14ac:dyDescent="0.2">
      <c r="G31782" s="9"/>
    </row>
    <row r="31783" spans="7:7" x14ac:dyDescent="0.2">
      <c r="G31783" s="9"/>
    </row>
    <row r="31784" spans="7:7" x14ac:dyDescent="0.2">
      <c r="G31784" s="9"/>
    </row>
    <row r="31785" spans="7:7" x14ac:dyDescent="0.2">
      <c r="G31785" s="9"/>
    </row>
    <row r="31786" spans="7:7" x14ac:dyDescent="0.2">
      <c r="G31786" s="9"/>
    </row>
    <row r="31787" spans="7:7" x14ac:dyDescent="0.2">
      <c r="G31787" s="9"/>
    </row>
    <row r="31788" spans="7:7" x14ac:dyDescent="0.2">
      <c r="G31788" s="9"/>
    </row>
    <row r="31789" spans="7:7" x14ac:dyDescent="0.2">
      <c r="G31789" s="9"/>
    </row>
    <row r="31790" spans="7:7" x14ac:dyDescent="0.2">
      <c r="G31790" s="9"/>
    </row>
    <row r="31791" spans="7:7" x14ac:dyDescent="0.2">
      <c r="G31791" s="9"/>
    </row>
    <row r="31792" spans="7:7" x14ac:dyDescent="0.2">
      <c r="G31792" s="9"/>
    </row>
    <row r="31793" spans="7:7" x14ac:dyDescent="0.2">
      <c r="G31793" s="9"/>
    </row>
    <row r="31794" spans="7:7" x14ac:dyDescent="0.2">
      <c r="G31794" s="9"/>
    </row>
    <row r="31795" spans="7:7" x14ac:dyDescent="0.2">
      <c r="G31795" s="9"/>
    </row>
    <row r="31796" spans="7:7" x14ac:dyDescent="0.2">
      <c r="G31796" s="9"/>
    </row>
    <row r="31797" spans="7:7" x14ac:dyDescent="0.2">
      <c r="G31797" s="9"/>
    </row>
    <row r="31798" spans="7:7" x14ac:dyDescent="0.2">
      <c r="G31798" s="9"/>
    </row>
    <row r="31799" spans="7:7" x14ac:dyDescent="0.2">
      <c r="G31799" s="9"/>
    </row>
    <row r="31800" spans="7:7" x14ac:dyDescent="0.2">
      <c r="G31800" s="9"/>
    </row>
    <row r="31801" spans="7:7" x14ac:dyDescent="0.2">
      <c r="G31801" s="9"/>
    </row>
    <row r="31802" spans="7:7" x14ac:dyDescent="0.2">
      <c r="G31802" s="9"/>
    </row>
    <row r="31803" spans="7:7" x14ac:dyDescent="0.2">
      <c r="G31803" s="9"/>
    </row>
    <row r="31804" spans="7:7" x14ac:dyDescent="0.2">
      <c r="G31804" s="9"/>
    </row>
    <row r="31805" spans="7:7" x14ac:dyDescent="0.2">
      <c r="G31805" s="9"/>
    </row>
    <row r="31806" spans="7:7" x14ac:dyDescent="0.2">
      <c r="G31806" s="9"/>
    </row>
    <row r="31807" spans="7:7" x14ac:dyDescent="0.2">
      <c r="G31807" s="9"/>
    </row>
    <row r="31808" spans="7:7" x14ac:dyDescent="0.2">
      <c r="G31808" s="9"/>
    </row>
    <row r="31809" spans="7:7" x14ac:dyDescent="0.2">
      <c r="G31809" s="9"/>
    </row>
    <row r="31810" spans="7:7" x14ac:dyDescent="0.2">
      <c r="G31810" s="9"/>
    </row>
    <row r="31811" spans="7:7" x14ac:dyDescent="0.2">
      <c r="G31811" s="9"/>
    </row>
    <row r="31812" spans="7:7" x14ac:dyDescent="0.2">
      <c r="G31812" s="9"/>
    </row>
    <row r="31813" spans="7:7" x14ac:dyDescent="0.2">
      <c r="G31813" s="9"/>
    </row>
    <row r="31814" spans="7:7" x14ac:dyDescent="0.2">
      <c r="G31814" s="9"/>
    </row>
    <row r="31815" spans="7:7" x14ac:dyDescent="0.2">
      <c r="G31815" s="9"/>
    </row>
    <row r="31816" spans="7:7" x14ac:dyDescent="0.2">
      <c r="G31816" s="9"/>
    </row>
    <row r="31817" spans="7:7" x14ac:dyDescent="0.2">
      <c r="G31817" s="9"/>
    </row>
    <row r="31818" spans="7:7" x14ac:dyDescent="0.2">
      <c r="G31818" s="9"/>
    </row>
    <row r="31819" spans="7:7" x14ac:dyDescent="0.2">
      <c r="G31819" s="9"/>
    </row>
    <row r="31820" spans="7:7" x14ac:dyDescent="0.2">
      <c r="G31820" s="9"/>
    </row>
    <row r="31821" spans="7:7" x14ac:dyDescent="0.2">
      <c r="G31821" s="9"/>
    </row>
    <row r="31822" spans="7:7" x14ac:dyDescent="0.2">
      <c r="G31822" s="9"/>
    </row>
    <row r="31823" spans="7:7" x14ac:dyDescent="0.2">
      <c r="G31823" s="9"/>
    </row>
    <row r="31824" spans="7:7" x14ac:dyDescent="0.2">
      <c r="G31824" s="9"/>
    </row>
    <row r="31825" spans="7:7" x14ac:dyDescent="0.2">
      <c r="G31825" s="9"/>
    </row>
    <row r="31826" spans="7:7" x14ac:dyDescent="0.2">
      <c r="G31826" s="9"/>
    </row>
    <row r="31827" spans="7:7" x14ac:dyDescent="0.2">
      <c r="G31827" s="9"/>
    </row>
    <row r="31828" spans="7:7" x14ac:dyDescent="0.2">
      <c r="G31828" s="9"/>
    </row>
    <row r="31829" spans="7:7" x14ac:dyDescent="0.2">
      <c r="G31829" s="9"/>
    </row>
    <row r="31830" spans="7:7" x14ac:dyDescent="0.2">
      <c r="G31830" s="9"/>
    </row>
    <row r="31831" spans="7:7" x14ac:dyDescent="0.2">
      <c r="G31831" s="9"/>
    </row>
    <row r="31832" spans="7:7" x14ac:dyDescent="0.2">
      <c r="G31832" s="9"/>
    </row>
    <row r="31833" spans="7:7" x14ac:dyDescent="0.2">
      <c r="G31833" s="9"/>
    </row>
    <row r="31834" spans="7:7" x14ac:dyDescent="0.2">
      <c r="G31834" s="9"/>
    </row>
    <row r="31835" spans="7:7" x14ac:dyDescent="0.2">
      <c r="G31835" s="9"/>
    </row>
    <row r="31836" spans="7:7" x14ac:dyDescent="0.2">
      <c r="G31836" s="9"/>
    </row>
    <row r="31837" spans="7:7" x14ac:dyDescent="0.2">
      <c r="G31837" s="9"/>
    </row>
    <row r="31838" spans="7:7" x14ac:dyDescent="0.2">
      <c r="G31838" s="9"/>
    </row>
    <row r="31839" spans="7:7" x14ac:dyDescent="0.2">
      <c r="G31839" s="9"/>
    </row>
    <row r="31840" spans="7:7" x14ac:dyDescent="0.2">
      <c r="G31840" s="9"/>
    </row>
    <row r="31841" spans="7:7" x14ac:dyDescent="0.2">
      <c r="G31841" s="9"/>
    </row>
    <row r="31842" spans="7:7" x14ac:dyDescent="0.2">
      <c r="G31842" s="9"/>
    </row>
    <row r="31843" spans="7:7" x14ac:dyDescent="0.2">
      <c r="G31843" s="9"/>
    </row>
    <row r="31844" spans="7:7" x14ac:dyDescent="0.2">
      <c r="G31844" s="9"/>
    </row>
    <row r="31845" spans="7:7" x14ac:dyDescent="0.2">
      <c r="G31845" s="9"/>
    </row>
    <row r="31846" spans="7:7" x14ac:dyDescent="0.2">
      <c r="G31846" s="9"/>
    </row>
    <row r="31847" spans="7:7" x14ac:dyDescent="0.2">
      <c r="G31847" s="9"/>
    </row>
    <row r="31848" spans="7:7" x14ac:dyDescent="0.2">
      <c r="G31848" s="9"/>
    </row>
    <row r="31849" spans="7:7" x14ac:dyDescent="0.2">
      <c r="G31849" s="9"/>
    </row>
    <row r="31850" spans="7:7" x14ac:dyDescent="0.2">
      <c r="G31850" s="9"/>
    </row>
    <row r="31851" spans="7:7" x14ac:dyDescent="0.2">
      <c r="G31851" s="9"/>
    </row>
    <row r="31852" spans="7:7" x14ac:dyDescent="0.2">
      <c r="G31852" s="9"/>
    </row>
    <row r="31853" spans="7:7" x14ac:dyDescent="0.2">
      <c r="G31853" s="9"/>
    </row>
    <row r="31854" spans="7:7" x14ac:dyDescent="0.2">
      <c r="G31854" s="9"/>
    </row>
    <row r="31855" spans="7:7" x14ac:dyDescent="0.2">
      <c r="G31855" s="9"/>
    </row>
    <row r="31856" spans="7:7" x14ac:dyDescent="0.2">
      <c r="G31856" s="9"/>
    </row>
    <row r="31857" spans="7:7" x14ac:dyDescent="0.2">
      <c r="G31857" s="9"/>
    </row>
    <row r="31858" spans="7:7" x14ac:dyDescent="0.2">
      <c r="G31858" s="9"/>
    </row>
    <row r="31859" spans="7:7" x14ac:dyDescent="0.2">
      <c r="G31859" s="9"/>
    </row>
    <row r="31860" spans="7:7" x14ac:dyDescent="0.2">
      <c r="G31860" s="9"/>
    </row>
    <row r="31861" spans="7:7" x14ac:dyDescent="0.2">
      <c r="G31861" s="9"/>
    </row>
    <row r="31862" spans="7:7" x14ac:dyDescent="0.2">
      <c r="G31862" s="9"/>
    </row>
    <row r="31863" spans="7:7" x14ac:dyDescent="0.2">
      <c r="G31863" s="9"/>
    </row>
    <row r="31864" spans="7:7" x14ac:dyDescent="0.2">
      <c r="G31864" s="9"/>
    </row>
    <row r="31865" spans="7:7" x14ac:dyDescent="0.2">
      <c r="G31865" s="9"/>
    </row>
    <row r="31866" spans="7:7" x14ac:dyDescent="0.2">
      <c r="G31866" s="9"/>
    </row>
    <row r="31867" spans="7:7" x14ac:dyDescent="0.2">
      <c r="G31867" s="9"/>
    </row>
    <row r="31868" spans="7:7" x14ac:dyDescent="0.2">
      <c r="G31868" s="9"/>
    </row>
    <row r="31869" spans="7:7" x14ac:dyDescent="0.2">
      <c r="G31869" s="9"/>
    </row>
    <row r="31870" spans="7:7" x14ac:dyDescent="0.2">
      <c r="G31870" s="9"/>
    </row>
    <row r="31871" spans="7:7" x14ac:dyDescent="0.2">
      <c r="G31871" s="9"/>
    </row>
    <row r="31872" spans="7:7" x14ac:dyDescent="0.2">
      <c r="G31872" s="9"/>
    </row>
    <row r="31873" spans="7:7" x14ac:dyDescent="0.2">
      <c r="G31873" s="9"/>
    </row>
    <row r="31874" spans="7:7" x14ac:dyDescent="0.2">
      <c r="G31874" s="9"/>
    </row>
    <row r="31875" spans="7:7" x14ac:dyDescent="0.2">
      <c r="G31875" s="9"/>
    </row>
    <row r="31876" spans="7:7" x14ac:dyDescent="0.2">
      <c r="G31876" s="9"/>
    </row>
    <row r="31877" spans="7:7" x14ac:dyDescent="0.2">
      <c r="G31877" s="9"/>
    </row>
    <row r="31878" spans="7:7" x14ac:dyDescent="0.2">
      <c r="G31878" s="9"/>
    </row>
    <row r="31879" spans="7:7" x14ac:dyDescent="0.2">
      <c r="G31879" s="9"/>
    </row>
    <row r="31880" spans="7:7" x14ac:dyDescent="0.2">
      <c r="G31880" s="9"/>
    </row>
    <row r="31881" spans="7:7" x14ac:dyDescent="0.2">
      <c r="G31881" s="9"/>
    </row>
    <row r="31882" spans="7:7" x14ac:dyDescent="0.2">
      <c r="G31882" s="9"/>
    </row>
    <row r="31883" spans="7:7" x14ac:dyDescent="0.2">
      <c r="G31883" s="9"/>
    </row>
    <row r="31884" spans="7:7" x14ac:dyDescent="0.2">
      <c r="G31884" s="9"/>
    </row>
    <row r="31885" spans="7:7" x14ac:dyDescent="0.2">
      <c r="G31885" s="9"/>
    </row>
    <row r="31886" spans="7:7" x14ac:dyDescent="0.2">
      <c r="G31886" s="9"/>
    </row>
    <row r="31887" spans="7:7" x14ac:dyDescent="0.2">
      <c r="G31887" s="9"/>
    </row>
    <row r="31888" spans="7:7" x14ac:dyDescent="0.2">
      <c r="G31888" s="9"/>
    </row>
    <row r="31889" spans="7:7" x14ac:dyDescent="0.2">
      <c r="G31889" s="9"/>
    </row>
    <row r="31890" spans="7:7" x14ac:dyDescent="0.2">
      <c r="G31890" s="9"/>
    </row>
    <row r="31891" spans="7:7" x14ac:dyDescent="0.2">
      <c r="G31891" s="9"/>
    </row>
    <row r="31892" spans="7:7" x14ac:dyDescent="0.2">
      <c r="G31892" s="9"/>
    </row>
    <row r="31893" spans="7:7" x14ac:dyDescent="0.2">
      <c r="G31893" s="9"/>
    </row>
    <row r="31894" spans="7:7" x14ac:dyDescent="0.2">
      <c r="G31894" s="9"/>
    </row>
    <row r="31895" spans="7:7" x14ac:dyDescent="0.2">
      <c r="G31895" s="9"/>
    </row>
    <row r="31896" spans="7:7" x14ac:dyDescent="0.2">
      <c r="G31896" s="9"/>
    </row>
    <row r="31897" spans="7:7" x14ac:dyDescent="0.2">
      <c r="G31897" s="9"/>
    </row>
    <row r="31898" spans="7:7" x14ac:dyDescent="0.2">
      <c r="G31898" s="9"/>
    </row>
    <row r="31899" spans="7:7" x14ac:dyDescent="0.2">
      <c r="G31899" s="9"/>
    </row>
    <row r="31900" spans="7:7" x14ac:dyDescent="0.2">
      <c r="G31900" s="9"/>
    </row>
    <row r="31901" spans="7:7" x14ac:dyDescent="0.2">
      <c r="G31901" s="9"/>
    </row>
    <row r="31902" spans="7:7" x14ac:dyDescent="0.2">
      <c r="G31902" s="9"/>
    </row>
    <row r="31903" spans="7:7" x14ac:dyDescent="0.2">
      <c r="G31903" s="9"/>
    </row>
    <row r="31904" spans="7:7" x14ac:dyDescent="0.2">
      <c r="G31904" s="9"/>
    </row>
    <row r="31905" spans="7:7" x14ac:dyDescent="0.2">
      <c r="G31905" s="9"/>
    </row>
    <row r="31906" spans="7:7" x14ac:dyDescent="0.2">
      <c r="G31906" s="9"/>
    </row>
    <row r="31907" spans="7:7" x14ac:dyDescent="0.2">
      <c r="G31907" s="9"/>
    </row>
    <row r="31908" spans="7:7" x14ac:dyDescent="0.2">
      <c r="G31908" s="9"/>
    </row>
    <row r="31909" spans="7:7" x14ac:dyDescent="0.2">
      <c r="G31909" s="9"/>
    </row>
    <row r="31910" spans="7:7" x14ac:dyDescent="0.2">
      <c r="G31910" s="9"/>
    </row>
    <row r="31911" spans="7:7" x14ac:dyDescent="0.2">
      <c r="G31911" s="9"/>
    </row>
    <row r="31912" spans="7:7" x14ac:dyDescent="0.2">
      <c r="G31912" s="9"/>
    </row>
    <row r="31913" spans="7:7" x14ac:dyDescent="0.2">
      <c r="G31913" s="9"/>
    </row>
    <row r="31914" spans="7:7" x14ac:dyDescent="0.2">
      <c r="G31914" s="9"/>
    </row>
    <row r="31915" spans="7:7" x14ac:dyDescent="0.2">
      <c r="G31915" s="9"/>
    </row>
    <row r="31916" spans="7:7" x14ac:dyDescent="0.2">
      <c r="G31916" s="9"/>
    </row>
    <row r="31917" spans="7:7" x14ac:dyDescent="0.2">
      <c r="G31917" s="9"/>
    </row>
    <row r="31918" spans="7:7" x14ac:dyDescent="0.2">
      <c r="G31918" s="9"/>
    </row>
    <row r="31919" spans="7:7" x14ac:dyDescent="0.2">
      <c r="G31919" s="9"/>
    </row>
    <row r="31920" spans="7:7" x14ac:dyDescent="0.2">
      <c r="G31920" s="9"/>
    </row>
    <row r="31921" spans="7:7" x14ac:dyDescent="0.2">
      <c r="G31921" s="9"/>
    </row>
    <row r="31922" spans="7:7" x14ac:dyDescent="0.2">
      <c r="G31922" s="9"/>
    </row>
    <row r="31923" spans="7:7" x14ac:dyDescent="0.2">
      <c r="G31923" s="9"/>
    </row>
    <row r="31924" spans="7:7" x14ac:dyDescent="0.2">
      <c r="G31924" s="9"/>
    </row>
    <row r="31925" spans="7:7" x14ac:dyDescent="0.2">
      <c r="G31925" s="9"/>
    </row>
    <row r="31926" spans="7:7" x14ac:dyDescent="0.2">
      <c r="G31926" s="9"/>
    </row>
    <row r="31927" spans="7:7" x14ac:dyDescent="0.2">
      <c r="G31927" s="9"/>
    </row>
    <row r="31928" spans="7:7" x14ac:dyDescent="0.2">
      <c r="G31928" s="9"/>
    </row>
    <row r="31929" spans="7:7" x14ac:dyDescent="0.2">
      <c r="G31929" s="9"/>
    </row>
    <row r="31930" spans="7:7" x14ac:dyDescent="0.2">
      <c r="G31930" s="9"/>
    </row>
    <row r="31931" spans="7:7" x14ac:dyDescent="0.2">
      <c r="G31931" s="9"/>
    </row>
    <row r="31932" spans="7:7" x14ac:dyDescent="0.2">
      <c r="G31932" s="9"/>
    </row>
    <row r="31933" spans="7:7" x14ac:dyDescent="0.2">
      <c r="G31933" s="9"/>
    </row>
    <row r="31934" spans="7:7" x14ac:dyDescent="0.2">
      <c r="G31934" s="9"/>
    </row>
    <row r="31935" spans="7:7" x14ac:dyDescent="0.2">
      <c r="G31935" s="9"/>
    </row>
    <row r="31936" spans="7:7" x14ac:dyDescent="0.2">
      <c r="G31936" s="9"/>
    </row>
    <row r="31937" spans="7:7" x14ac:dyDescent="0.2">
      <c r="G31937" s="9"/>
    </row>
    <row r="31938" spans="7:7" x14ac:dyDescent="0.2">
      <c r="G31938" s="9"/>
    </row>
    <row r="31939" spans="7:7" x14ac:dyDescent="0.2">
      <c r="G31939" s="9"/>
    </row>
    <row r="31940" spans="7:7" x14ac:dyDescent="0.2">
      <c r="G31940" s="9"/>
    </row>
    <row r="31941" spans="7:7" x14ac:dyDescent="0.2">
      <c r="G31941" s="9"/>
    </row>
    <row r="31942" spans="7:7" x14ac:dyDescent="0.2">
      <c r="G31942" s="9"/>
    </row>
    <row r="31943" spans="7:7" x14ac:dyDescent="0.2">
      <c r="G31943" s="9"/>
    </row>
    <row r="31944" spans="7:7" x14ac:dyDescent="0.2">
      <c r="G31944" s="9"/>
    </row>
    <row r="31945" spans="7:7" x14ac:dyDescent="0.2">
      <c r="G31945" s="9"/>
    </row>
    <row r="31946" spans="7:7" x14ac:dyDescent="0.2">
      <c r="G31946" s="9"/>
    </row>
    <row r="31947" spans="7:7" x14ac:dyDescent="0.2">
      <c r="G31947" s="9"/>
    </row>
    <row r="31948" spans="7:7" x14ac:dyDescent="0.2">
      <c r="G31948" s="9"/>
    </row>
    <row r="31949" spans="7:7" x14ac:dyDescent="0.2">
      <c r="G31949" s="9"/>
    </row>
    <row r="31950" spans="7:7" x14ac:dyDescent="0.2">
      <c r="G31950" s="9"/>
    </row>
    <row r="31951" spans="7:7" x14ac:dyDescent="0.2">
      <c r="G31951" s="9"/>
    </row>
    <row r="31952" spans="7:7" x14ac:dyDescent="0.2">
      <c r="G31952" s="9"/>
    </row>
    <row r="31953" spans="7:7" x14ac:dyDescent="0.2">
      <c r="G31953" s="9"/>
    </row>
    <row r="31954" spans="7:7" x14ac:dyDescent="0.2">
      <c r="G31954" s="9"/>
    </row>
    <row r="31955" spans="7:7" x14ac:dyDescent="0.2">
      <c r="G31955" s="9"/>
    </row>
    <row r="31956" spans="7:7" x14ac:dyDescent="0.2">
      <c r="G31956" s="9"/>
    </row>
    <row r="31957" spans="7:7" x14ac:dyDescent="0.2">
      <c r="G31957" s="9"/>
    </row>
    <row r="31958" spans="7:7" x14ac:dyDescent="0.2">
      <c r="G31958" s="9"/>
    </row>
    <row r="31959" spans="7:7" x14ac:dyDescent="0.2">
      <c r="G31959" s="9"/>
    </row>
    <row r="31960" spans="7:7" x14ac:dyDescent="0.2">
      <c r="G31960" s="9"/>
    </row>
    <row r="31961" spans="7:7" x14ac:dyDescent="0.2">
      <c r="G31961" s="9"/>
    </row>
    <row r="31962" spans="7:7" x14ac:dyDescent="0.2">
      <c r="G31962" s="9"/>
    </row>
    <row r="31963" spans="7:7" x14ac:dyDescent="0.2">
      <c r="G31963" s="9"/>
    </row>
    <row r="31964" spans="7:7" x14ac:dyDescent="0.2">
      <c r="G31964" s="9"/>
    </row>
    <row r="31965" spans="7:7" x14ac:dyDescent="0.2">
      <c r="G31965" s="9"/>
    </row>
    <row r="31966" spans="7:7" x14ac:dyDescent="0.2">
      <c r="G31966" s="9"/>
    </row>
    <row r="31967" spans="7:7" x14ac:dyDescent="0.2">
      <c r="G31967" s="9"/>
    </row>
    <row r="31968" spans="7:7" x14ac:dyDescent="0.2">
      <c r="G31968" s="9"/>
    </row>
    <row r="31969" spans="7:7" x14ac:dyDescent="0.2">
      <c r="G31969" s="9"/>
    </row>
    <row r="31970" spans="7:7" x14ac:dyDescent="0.2">
      <c r="G31970" s="9"/>
    </row>
    <row r="31971" spans="7:7" x14ac:dyDescent="0.2">
      <c r="G31971" s="9"/>
    </row>
    <row r="31972" spans="7:7" x14ac:dyDescent="0.2">
      <c r="G31972" s="9"/>
    </row>
    <row r="31973" spans="7:7" x14ac:dyDescent="0.2">
      <c r="G31973" s="9"/>
    </row>
    <row r="31974" spans="7:7" x14ac:dyDescent="0.2">
      <c r="G31974" s="9"/>
    </row>
    <row r="31975" spans="7:7" x14ac:dyDescent="0.2">
      <c r="G31975" s="9"/>
    </row>
    <row r="31976" spans="7:7" x14ac:dyDescent="0.2">
      <c r="G31976" s="9"/>
    </row>
    <row r="31977" spans="7:7" x14ac:dyDescent="0.2">
      <c r="G31977" s="9"/>
    </row>
    <row r="31978" spans="7:7" x14ac:dyDescent="0.2">
      <c r="G31978" s="9"/>
    </row>
    <row r="31979" spans="7:7" x14ac:dyDescent="0.2">
      <c r="G31979" s="9"/>
    </row>
    <row r="31980" spans="7:7" x14ac:dyDescent="0.2">
      <c r="G31980" s="9"/>
    </row>
    <row r="31981" spans="7:7" x14ac:dyDescent="0.2">
      <c r="G31981" s="9"/>
    </row>
    <row r="31982" spans="7:7" x14ac:dyDescent="0.2">
      <c r="G31982" s="9"/>
    </row>
    <row r="31983" spans="7:7" x14ac:dyDescent="0.2">
      <c r="G31983" s="9"/>
    </row>
    <row r="31984" spans="7:7" x14ac:dyDescent="0.2">
      <c r="G31984" s="9"/>
    </row>
    <row r="31985" spans="7:7" x14ac:dyDescent="0.2">
      <c r="G31985" s="9"/>
    </row>
    <row r="31986" spans="7:7" x14ac:dyDescent="0.2">
      <c r="G31986" s="9"/>
    </row>
    <row r="31987" spans="7:7" x14ac:dyDescent="0.2">
      <c r="G31987" s="9"/>
    </row>
    <row r="31988" spans="7:7" x14ac:dyDescent="0.2">
      <c r="G31988" s="9"/>
    </row>
    <row r="31989" spans="7:7" x14ac:dyDescent="0.2">
      <c r="G31989" s="9"/>
    </row>
    <row r="31990" spans="7:7" x14ac:dyDescent="0.2">
      <c r="G31990" s="9"/>
    </row>
    <row r="31991" spans="7:7" x14ac:dyDescent="0.2">
      <c r="G31991" s="9"/>
    </row>
    <row r="31992" spans="7:7" x14ac:dyDescent="0.2">
      <c r="G31992" s="9"/>
    </row>
    <row r="31993" spans="7:7" x14ac:dyDescent="0.2">
      <c r="G31993" s="9"/>
    </row>
    <row r="31994" spans="7:7" x14ac:dyDescent="0.2">
      <c r="G31994" s="9"/>
    </row>
    <row r="31995" spans="7:7" x14ac:dyDescent="0.2">
      <c r="G31995" s="9"/>
    </row>
    <row r="31996" spans="7:7" x14ac:dyDescent="0.2">
      <c r="G31996" s="9"/>
    </row>
    <row r="31997" spans="7:7" x14ac:dyDescent="0.2">
      <c r="G31997" s="9"/>
    </row>
    <row r="31998" spans="7:7" x14ac:dyDescent="0.2">
      <c r="G31998" s="9"/>
    </row>
    <row r="31999" spans="7:7" x14ac:dyDescent="0.2">
      <c r="G31999" s="9"/>
    </row>
    <row r="32000" spans="7:7" x14ac:dyDescent="0.2">
      <c r="G32000" s="9"/>
    </row>
    <row r="32001" spans="7:7" x14ac:dyDescent="0.2">
      <c r="G32001" s="9"/>
    </row>
    <row r="32002" spans="7:7" x14ac:dyDescent="0.2">
      <c r="G32002" s="9"/>
    </row>
    <row r="32003" spans="7:7" x14ac:dyDescent="0.2">
      <c r="G32003" s="9"/>
    </row>
    <row r="32004" spans="7:7" x14ac:dyDescent="0.2">
      <c r="G32004" s="9"/>
    </row>
    <row r="32005" spans="7:7" x14ac:dyDescent="0.2">
      <c r="G32005" s="9"/>
    </row>
    <row r="32006" spans="7:7" x14ac:dyDescent="0.2">
      <c r="G32006" s="9"/>
    </row>
    <row r="32007" spans="7:7" x14ac:dyDescent="0.2">
      <c r="G32007" s="9"/>
    </row>
    <row r="32008" spans="7:7" x14ac:dyDescent="0.2">
      <c r="G32008" s="9"/>
    </row>
    <row r="32009" spans="7:7" x14ac:dyDescent="0.2">
      <c r="G32009" s="9"/>
    </row>
    <row r="32010" spans="7:7" x14ac:dyDescent="0.2">
      <c r="G32010" s="9"/>
    </row>
    <row r="32011" spans="7:7" x14ac:dyDescent="0.2">
      <c r="G32011" s="9"/>
    </row>
    <row r="32012" spans="7:7" x14ac:dyDescent="0.2">
      <c r="G32012" s="9"/>
    </row>
    <row r="32013" spans="7:7" x14ac:dyDescent="0.2">
      <c r="G32013" s="9"/>
    </row>
    <row r="32014" spans="7:7" x14ac:dyDescent="0.2">
      <c r="G32014" s="9"/>
    </row>
    <row r="32015" spans="7:7" x14ac:dyDescent="0.2">
      <c r="G32015" s="9"/>
    </row>
    <row r="32016" spans="7:7" x14ac:dyDescent="0.2">
      <c r="G32016" s="9"/>
    </row>
    <row r="32017" spans="7:7" x14ac:dyDescent="0.2">
      <c r="G32017" s="9"/>
    </row>
    <row r="32018" spans="7:7" x14ac:dyDescent="0.2">
      <c r="G32018" s="9"/>
    </row>
    <row r="32019" spans="7:7" x14ac:dyDescent="0.2">
      <c r="G32019" s="9"/>
    </row>
    <row r="32020" spans="7:7" x14ac:dyDescent="0.2">
      <c r="G32020" s="9"/>
    </row>
    <row r="32021" spans="7:7" x14ac:dyDescent="0.2">
      <c r="G32021" s="9"/>
    </row>
    <row r="32022" spans="7:7" x14ac:dyDescent="0.2">
      <c r="G32022" s="9"/>
    </row>
    <row r="32023" spans="7:7" x14ac:dyDescent="0.2">
      <c r="G32023" s="9"/>
    </row>
    <row r="32024" spans="7:7" x14ac:dyDescent="0.2">
      <c r="G32024" s="9"/>
    </row>
    <row r="32025" spans="7:7" x14ac:dyDescent="0.2">
      <c r="G32025" s="9"/>
    </row>
    <row r="32026" spans="7:7" x14ac:dyDescent="0.2">
      <c r="G32026" s="9"/>
    </row>
    <row r="32027" spans="7:7" x14ac:dyDescent="0.2">
      <c r="G32027" s="9"/>
    </row>
    <row r="32028" spans="7:7" x14ac:dyDescent="0.2">
      <c r="G32028" s="9"/>
    </row>
    <row r="32029" spans="7:7" x14ac:dyDescent="0.2">
      <c r="G32029" s="9"/>
    </row>
    <row r="32030" spans="7:7" x14ac:dyDescent="0.2">
      <c r="G32030" s="9"/>
    </row>
    <row r="32031" spans="7:7" x14ac:dyDescent="0.2">
      <c r="G32031" s="9"/>
    </row>
    <row r="32032" spans="7:7" x14ac:dyDescent="0.2">
      <c r="G32032" s="9"/>
    </row>
    <row r="32033" spans="7:7" x14ac:dyDescent="0.2">
      <c r="G32033" s="9"/>
    </row>
    <row r="32034" spans="7:7" x14ac:dyDescent="0.2">
      <c r="G32034" s="9"/>
    </row>
    <row r="32035" spans="7:7" x14ac:dyDescent="0.2">
      <c r="G32035" s="9"/>
    </row>
    <row r="32036" spans="7:7" x14ac:dyDescent="0.2">
      <c r="G32036" s="9"/>
    </row>
    <row r="32037" spans="7:7" x14ac:dyDescent="0.2">
      <c r="G32037" s="9"/>
    </row>
    <row r="32038" spans="7:7" x14ac:dyDescent="0.2">
      <c r="G32038" s="9"/>
    </row>
    <row r="32039" spans="7:7" x14ac:dyDescent="0.2">
      <c r="G32039" s="9"/>
    </row>
    <row r="32040" spans="7:7" x14ac:dyDescent="0.2">
      <c r="G32040" s="9"/>
    </row>
    <row r="32041" spans="7:7" x14ac:dyDescent="0.2">
      <c r="G32041" s="9"/>
    </row>
    <row r="32042" spans="7:7" x14ac:dyDescent="0.2">
      <c r="G32042" s="9"/>
    </row>
    <row r="32043" spans="7:7" x14ac:dyDescent="0.2">
      <c r="G32043" s="9"/>
    </row>
    <row r="32044" spans="7:7" x14ac:dyDescent="0.2">
      <c r="G32044" s="9"/>
    </row>
    <row r="32045" spans="7:7" x14ac:dyDescent="0.2">
      <c r="G32045" s="9"/>
    </row>
    <row r="32046" spans="7:7" x14ac:dyDescent="0.2">
      <c r="G32046" s="9"/>
    </row>
    <row r="32047" spans="7:7" x14ac:dyDescent="0.2">
      <c r="G32047" s="9"/>
    </row>
    <row r="32048" spans="7:7" x14ac:dyDescent="0.2">
      <c r="G32048" s="9"/>
    </row>
    <row r="32049" spans="7:7" x14ac:dyDescent="0.2">
      <c r="G32049" s="9"/>
    </row>
    <row r="32050" spans="7:7" x14ac:dyDescent="0.2">
      <c r="G32050" s="9"/>
    </row>
    <row r="32051" spans="7:7" x14ac:dyDescent="0.2">
      <c r="G32051" s="9"/>
    </row>
    <row r="32052" spans="7:7" x14ac:dyDescent="0.2">
      <c r="G32052" s="9"/>
    </row>
    <row r="32053" spans="7:7" x14ac:dyDescent="0.2">
      <c r="G32053" s="9"/>
    </row>
    <row r="32054" spans="7:7" x14ac:dyDescent="0.2">
      <c r="G32054" s="9"/>
    </row>
    <row r="32055" spans="7:7" x14ac:dyDescent="0.2">
      <c r="G32055" s="9"/>
    </row>
    <row r="32056" spans="7:7" x14ac:dyDescent="0.2">
      <c r="G32056" s="9"/>
    </row>
    <row r="32057" spans="7:7" x14ac:dyDescent="0.2">
      <c r="G32057" s="9"/>
    </row>
    <row r="32058" spans="7:7" x14ac:dyDescent="0.2">
      <c r="G32058" s="9"/>
    </row>
    <row r="32059" spans="7:7" x14ac:dyDescent="0.2">
      <c r="G32059" s="9"/>
    </row>
    <row r="32060" spans="7:7" x14ac:dyDescent="0.2">
      <c r="G32060" s="9"/>
    </row>
    <row r="32061" spans="7:7" x14ac:dyDescent="0.2">
      <c r="G32061" s="9"/>
    </row>
    <row r="32062" spans="7:7" x14ac:dyDescent="0.2">
      <c r="G32062" s="9"/>
    </row>
    <row r="32063" spans="7:7" x14ac:dyDescent="0.2">
      <c r="G32063" s="9"/>
    </row>
    <row r="32064" spans="7:7" x14ac:dyDescent="0.2">
      <c r="G32064" s="9"/>
    </row>
    <row r="32065" spans="7:7" x14ac:dyDescent="0.2">
      <c r="G32065" s="9"/>
    </row>
    <row r="32066" spans="7:7" x14ac:dyDescent="0.2">
      <c r="G32066" s="9"/>
    </row>
    <row r="32067" spans="7:7" x14ac:dyDescent="0.2">
      <c r="G32067" s="9"/>
    </row>
    <row r="32068" spans="7:7" x14ac:dyDescent="0.2">
      <c r="G32068" s="9"/>
    </row>
    <row r="32069" spans="7:7" x14ac:dyDescent="0.2">
      <c r="G32069" s="9"/>
    </row>
    <row r="32070" spans="7:7" x14ac:dyDescent="0.2">
      <c r="G32070" s="9"/>
    </row>
    <row r="32071" spans="7:7" x14ac:dyDescent="0.2">
      <c r="G32071" s="9"/>
    </row>
    <row r="32072" spans="7:7" x14ac:dyDescent="0.2">
      <c r="G32072" s="9"/>
    </row>
    <row r="32073" spans="7:7" x14ac:dyDescent="0.2">
      <c r="G32073" s="9"/>
    </row>
    <row r="32074" spans="7:7" x14ac:dyDescent="0.2">
      <c r="G32074" s="9"/>
    </row>
    <row r="32075" spans="7:7" x14ac:dyDescent="0.2">
      <c r="G32075" s="9"/>
    </row>
    <row r="32076" spans="7:7" x14ac:dyDescent="0.2">
      <c r="G32076" s="9"/>
    </row>
    <row r="32077" spans="7:7" x14ac:dyDescent="0.2">
      <c r="G32077" s="9"/>
    </row>
    <row r="32078" spans="7:7" x14ac:dyDescent="0.2">
      <c r="G32078" s="9"/>
    </row>
    <row r="32079" spans="7:7" x14ac:dyDescent="0.2">
      <c r="G32079" s="9"/>
    </row>
    <row r="32080" spans="7:7" x14ac:dyDescent="0.2">
      <c r="G32080" s="9"/>
    </row>
    <row r="32081" spans="7:7" x14ac:dyDescent="0.2">
      <c r="G32081" s="9"/>
    </row>
    <row r="32082" spans="7:7" x14ac:dyDescent="0.2">
      <c r="G32082" s="9"/>
    </row>
    <row r="32083" spans="7:7" x14ac:dyDescent="0.2">
      <c r="G32083" s="9"/>
    </row>
    <row r="32084" spans="7:7" x14ac:dyDescent="0.2">
      <c r="G32084" s="9"/>
    </row>
    <row r="32085" spans="7:7" x14ac:dyDescent="0.2">
      <c r="G32085" s="9"/>
    </row>
    <row r="32086" spans="7:7" x14ac:dyDescent="0.2">
      <c r="G32086" s="9"/>
    </row>
    <row r="32087" spans="7:7" x14ac:dyDescent="0.2">
      <c r="G32087" s="9"/>
    </row>
    <row r="32088" spans="7:7" x14ac:dyDescent="0.2">
      <c r="G32088" s="9"/>
    </row>
    <row r="32089" spans="7:7" x14ac:dyDescent="0.2">
      <c r="G32089" s="9"/>
    </row>
    <row r="32090" spans="7:7" x14ac:dyDescent="0.2">
      <c r="G32090" s="9"/>
    </row>
    <row r="32091" spans="7:7" x14ac:dyDescent="0.2">
      <c r="G32091" s="9"/>
    </row>
    <row r="32092" spans="7:7" x14ac:dyDescent="0.2">
      <c r="G32092" s="9"/>
    </row>
    <row r="32093" spans="7:7" x14ac:dyDescent="0.2">
      <c r="G32093" s="9"/>
    </row>
    <row r="32094" spans="7:7" x14ac:dyDescent="0.2">
      <c r="G32094" s="9"/>
    </row>
    <row r="32095" spans="7:7" x14ac:dyDescent="0.2">
      <c r="G32095" s="9"/>
    </row>
    <row r="32096" spans="7:7" x14ac:dyDescent="0.2">
      <c r="G32096" s="9"/>
    </row>
    <row r="32097" spans="7:7" x14ac:dyDescent="0.2">
      <c r="G32097" s="9"/>
    </row>
    <row r="32098" spans="7:7" x14ac:dyDescent="0.2">
      <c r="G32098" s="9"/>
    </row>
    <row r="32099" spans="7:7" x14ac:dyDescent="0.2">
      <c r="G32099" s="9"/>
    </row>
    <row r="32100" spans="7:7" x14ac:dyDescent="0.2">
      <c r="G32100" s="9"/>
    </row>
    <row r="32101" spans="7:7" x14ac:dyDescent="0.2">
      <c r="G32101" s="9"/>
    </row>
    <row r="32102" spans="7:7" x14ac:dyDescent="0.2">
      <c r="G32102" s="9"/>
    </row>
    <row r="32103" spans="7:7" x14ac:dyDescent="0.2">
      <c r="G32103" s="9"/>
    </row>
    <row r="32104" spans="7:7" x14ac:dyDescent="0.2">
      <c r="G32104" s="9"/>
    </row>
    <row r="32105" spans="7:7" x14ac:dyDescent="0.2">
      <c r="G32105" s="9"/>
    </row>
    <row r="32106" spans="7:7" x14ac:dyDescent="0.2">
      <c r="G32106" s="9"/>
    </row>
    <row r="32107" spans="7:7" x14ac:dyDescent="0.2">
      <c r="G32107" s="9"/>
    </row>
    <row r="32108" spans="7:7" x14ac:dyDescent="0.2">
      <c r="G32108" s="9"/>
    </row>
    <row r="32109" spans="7:7" x14ac:dyDescent="0.2">
      <c r="G32109" s="9"/>
    </row>
    <row r="32110" spans="7:7" x14ac:dyDescent="0.2">
      <c r="G32110" s="9"/>
    </row>
    <row r="32111" spans="7:7" x14ac:dyDescent="0.2">
      <c r="G32111" s="9"/>
    </row>
    <row r="32112" spans="7:7" x14ac:dyDescent="0.2">
      <c r="G32112" s="9"/>
    </row>
    <row r="32113" spans="7:7" x14ac:dyDescent="0.2">
      <c r="G32113" s="9"/>
    </row>
    <row r="32114" spans="7:7" x14ac:dyDescent="0.2">
      <c r="G32114" s="9"/>
    </row>
    <row r="32115" spans="7:7" x14ac:dyDescent="0.2">
      <c r="G32115" s="9"/>
    </row>
    <row r="32116" spans="7:7" x14ac:dyDescent="0.2">
      <c r="G32116" s="9"/>
    </row>
    <row r="32117" spans="7:7" x14ac:dyDescent="0.2">
      <c r="G32117" s="9"/>
    </row>
    <row r="32118" spans="7:7" x14ac:dyDescent="0.2">
      <c r="G32118" s="9"/>
    </row>
    <row r="32119" spans="7:7" x14ac:dyDescent="0.2">
      <c r="G32119" s="9"/>
    </row>
    <row r="32120" spans="7:7" x14ac:dyDescent="0.2">
      <c r="G32120" s="9"/>
    </row>
    <row r="32121" spans="7:7" x14ac:dyDescent="0.2">
      <c r="G32121" s="9"/>
    </row>
    <row r="32122" spans="7:7" x14ac:dyDescent="0.2">
      <c r="G32122" s="9"/>
    </row>
    <row r="32123" spans="7:7" x14ac:dyDescent="0.2">
      <c r="G32123" s="9"/>
    </row>
    <row r="32124" spans="7:7" x14ac:dyDescent="0.2">
      <c r="G32124" s="9"/>
    </row>
    <row r="32125" spans="7:7" x14ac:dyDescent="0.2">
      <c r="G32125" s="9"/>
    </row>
    <row r="32126" spans="7:7" x14ac:dyDescent="0.2">
      <c r="G32126" s="9"/>
    </row>
    <row r="32127" spans="7:7" x14ac:dyDescent="0.2">
      <c r="G32127" s="9"/>
    </row>
    <row r="32128" spans="7:7" x14ac:dyDescent="0.2">
      <c r="G32128" s="9"/>
    </row>
    <row r="32129" spans="7:7" x14ac:dyDescent="0.2">
      <c r="G32129" s="9"/>
    </row>
    <row r="32130" spans="7:7" x14ac:dyDescent="0.2">
      <c r="G32130" s="9"/>
    </row>
    <row r="32131" spans="7:7" x14ac:dyDescent="0.2">
      <c r="G32131" s="9"/>
    </row>
    <row r="32132" spans="7:7" x14ac:dyDescent="0.2">
      <c r="G32132" s="9"/>
    </row>
    <row r="32133" spans="7:7" x14ac:dyDescent="0.2">
      <c r="G32133" s="9"/>
    </row>
    <row r="32134" spans="7:7" x14ac:dyDescent="0.2">
      <c r="G32134" s="9"/>
    </row>
    <row r="32135" spans="7:7" x14ac:dyDescent="0.2">
      <c r="G32135" s="9"/>
    </row>
    <row r="32136" spans="7:7" x14ac:dyDescent="0.2">
      <c r="G32136" s="9"/>
    </row>
    <row r="32137" spans="7:7" x14ac:dyDescent="0.2">
      <c r="G32137" s="9"/>
    </row>
    <row r="32138" spans="7:7" x14ac:dyDescent="0.2">
      <c r="G32138" s="9"/>
    </row>
    <row r="32139" spans="7:7" x14ac:dyDescent="0.2">
      <c r="G32139" s="9"/>
    </row>
    <row r="32140" spans="7:7" x14ac:dyDescent="0.2">
      <c r="G32140" s="9"/>
    </row>
    <row r="32141" spans="7:7" x14ac:dyDescent="0.2">
      <c r="G32141" s="9"/>
    </row>
    <row r="32142" spans="7:7" x14ac:dyDescent="0.2">
      <c r="G32142" s="9"/>
    </row>
    <row r="32143" spans="7:7" x14ac:dyDescent="0.2">
      <c r="G32143" s="9"/>
    </row>
    <row r="32144" spans="7:7" x14ac:dyDescent="0.2">
      <c r="G32144" s="9"/>
    </row>
    <row r="32145" spans="7:7" x14ac:dyDescent="0.2">
      <c r="G32145" s="9"/>
    </row>
    <row r="32146" spans="7:7" x14ac:dyDescent="0.2">
      <c r="G32146" s="9"/>
    </row>
    <row r="32147" spans="7:7" x14ac:dyDescent="0.2">
      <c r="G32147" s="9"/>
    </row>
    <row r="32148" spans="7:7" x14ac:dyDescent="0.2">
      <c r="G32148" s="9"/>
    </row>
    <row r="32149" spans="7:7" x14ac:dyDescent="0.2">
      <c r="G32149" s="9"/>
    </row>
    <row r="32150" spans="7:7" x14ac:dyDescent="0.2">
      <c r="G32150" s="9"/>
    </row>
    <row r="32151" spans="7:7" x14ac:dyDescent="0.2">
      <c r="G32151" s="9"/>
    </row>
    <row r="32152" spans="7:7" x14ac:dyDescent="0.2">
      <c r="G32152" s="9"/>
    </row>
    <row r="32153" spans="7:7" x14ac:dyDescent="0.2">
      <c r="G32153" s="9"/>
    </row>
    <row r="32154" spans="7:7" x14ac:dyDescent="0.2">
      <c r="G32154" s="9"/>
    </row>
    <row r="32155" spans="7:7" x14ac:dyDescent="0.2">
      <c r="G32155" s="9"/>
    </row>
    <row r="32156" spans="7:7" x14ac:dyDescent="0.2">
      <c r="G32156" s="9"/>
    </row>
    <row r="32157" spans="7:7" x14ac:dyDescent="0.2">
      <c r="G32157" s="9"/>
    </row>
    <row r="32158" spans="7:7" x14ac:dyDescent="0.2">
      <c r="G32158" s="9"/>
    </row>
    <row r="32159" spans="7:7" x14ac:dyDescent="0.2">
      <c r="G32159" s="9"/>
    </row>
    <row r="32160" spans="7:7" x14ac:dyDescent="0.2">
      <c r="G32160" s="9"/>
    </row>
    <row r="32161" spans="7:7" x14ac:dyDescent="0.2">
      <c r="G32161" s="9"/>
    </row>
    <row r="32162" spans="7:7" x14ac:dyDescent="0.2">
      <c r="G32162" s="9"/>
    </row>
    <row r="32163" spans="7:7" x14ac:dyDescent="0.2">
      <c r="G32163" s="9"/>
    </row>
    <row r="32164" spans="7:7" x14ac:dyDescent="0.2">
      <c r="G32164" s="9"/>
    </row>
    <row r="32165" spans="7:7" x14ac:dyDescent="0.2">
      <c r="G32165" s="9"/>
    </row>
    <row r="32166" spans="7:7" x14ac:dyDescent="0.2">
      <c r="G32166" s="9"/>
    </row>
    <row r="32167" spans="7:7" x14ac:dyDescent="0.2">
      <c r="G32167" s="9"/>
    </row>
    <row r="32168" spans="7:7" x14ac:dyDescent="0.2">
      <c r="G32168" s="9"/>
    </row>
    <row r="32169" spans="7:7" x14ac:dyDescent="0.2">
      <c r="G32169" s="9"/>
    </row>
    <row r="32170" spans="7:7" x14ac:dyDescent="0.2">
      <c r="G32170" s="9"/>
    </row>
    <row r="32171" spans="7:7" x14ac:dyDescent="0.2">
      <c r="G32171" s="9"/>
    </row>
    <row r="32172" spans="7:7" x14ac:dyDescent="0.2">
      <c r="G32172" s="9"/>
    </row>
    <row r="32173" spans="7:7" x14ac:dyDescent="0.2">
      <c r="G32173" s="9"/>
    </row>
    <row r="32174" spans="7:7" x14ac:dyDescent="0.2">
      <c r="G32174" s="9"/>
    </row>
    <row r="32175" spans="7:7" x14ac:dyDescent="0.2">
      <c r="G32175" s="9"/>
    </row>
    <row r="32176" spans="7:7" x14ac:dyDescent="0.2">
      <c r="G32176" s="9"/>
    </row>
    <row r="32177" spans="7:7" x14ac:dyDescent="0.2">
      <c r="G32177" s="9"/>
    </row>
    <row r="32178" spans="7:7" x14ac:dyDescent="0.2">
      <c r="G32178" s="9"/>
    </row>
    <row r="32179" spans="7:7" x14ac:dyDescent="0.2">
      <c r="G32179" s="9"/>
    </row>
    <row r="32180" spans="7:7" x14ac:dyDescent="0.2">
      <c r="G32180" s="9"/>
    </row>
    <row r="32181" spans="7:7" x14ac:dyDescent="0.2">
      <c r="G32181" s="9"/>
    </row>
    <row r="32182" spans="7:7" x14ac:dyDescent="0.2">
      <c r="G32182" s="9"/>
    </row>
    <row r="32183" spans="7:7" x14ac:dyDescent="0.2">
      <c r="G32183" s="9"/>
    </row>
    <row r="32184" spans="7:7" x14ac:dyDescent="0.2">
      <c r="G32184" s="9"/>
    </row>
    <row r="32185" spans="7:7" x14ac:dyDescent="0.2">
      <c r="G32185" s="9"/>
    </row>
    <row r="32186" spans="7:7" x14ac:dyDescent="0.2">
      <c r="G32186" s="9"/>
    </row>
    <row r="32187" spans="7:7" x14ac:dyDescent="0.2">
      <c r="G32187" s="9"/>
    </row>
    <row r="32188" spans="7:7" x14ac:dyDescent="0.2">
      <c r="G32188" s="9"/>
    </row>
    <row r="32189" spans="7:7" x14ac:dyDescent="0.2">
      <c r="G32189" s="9"/>
    </row>
    <row r="32190" spans="7:7" x14ac:dyDescent="0.2">
      <c r="G32190" s="9"/>
    </row>
    <row r="32191" spans="7:7" x14ac:dyDescent="0.2">
      <c r="G32191" s="9"/>
    </row>
    <row r="32192" spans="7:7" x14ac:dyDescent="0.2">
      <c r="G32192" s="9"/>
    </row>
    <row r="32193" spans="7:7" x14ac:dyDescent="0.2">
      <c r="G32193" s="9"/>
    </row>
    <row r="32194" spans="7:7" x14ac:dyDescent="0.2">
      <c r="G32194" s="9"/>
    </row>
    <row r="32195" spans="7:7" x14ac:dyDescent="0.2">
      <c r="G32195" s="9"/>
    </row>
    <row r="32196" spans="7:7" x14ac:dyDescent="0.2">
      <c r="G32196" s="9"/>
    </row>
    <row r="32197" spans="7:7" x14ac:dyDescent="0.2">
      <c r="G32197" s="9"/>
    </row>
    <row r="32198" spans="7:7" x14ac:dyDescent="0.2">
      <c r="G32198" s="9"/>
    </row>
    <row r="32199" spans="7:7" x14ac:dyDescent="0.2">
      <c r="G32199" s="9"/>
    </row>
    <row r="32200" spans="7:7" x14ac:dyDescent="0.2">
      <c r="G32200" s="9"/>
    </row>
    <row r="32201" spans="7:7" x14ac:dyDescent="0.2">
      <c r="G32201" s="9"/>
    </row>
    <row r="32202" spans="7:7" x14ac:dyDescent="0.2">
      <c r="G32202" s="9"/>
    </row>
    <row r="32203" spans="7:7" x14ac:dyDescent="0.2">
      <c r="G32203" s="9"/>
    </row>
    <row r="32204" spans="7:7" x14ac:dyDescent="0.2">
      <c r="G32204" s="9"/>
    </row>
    <row r="32205" spans="7:7" x14ac:dyDescent="0.2">
      <c r="G32205" s="9"/>
    </row>
    <row r="32206" spans="7:7" x14ac:dyDescent="0.2">
      <c r="G32206" s="9"/>
    </row>
    <row r="32207" spans="7:7" x14ac:dyDescent="0.2">
      <c r="G32207" s="9"/>
    </row>
    <row r="32208" spans="7:7" x14ac:dyDescent="0.2">
      <c r="G32208" s="9"/>
    </row>
    <row r="32209" spans="7:7" x14ac:dyDescent="0.2">
      <c r="G32209" s="9"/>
    </row>
    <row r="32210" spans="7:7" x14ac:dyDescent="0.2">
      <c r="G32210" s="9"/>
    </row>
    <row r="32211" spans="7:7" x14ac:dyDescent="0.2">
      <c r="G32211" s="9"/>
    </row>
    <row r="32212" spans="7:7" x14ac:dyDescent="0.2">
      <c r="G32212" s="9"/>
    </row>
    <row r="32213" spans="7:7" x14ac:dyDescent="0.2">
      <c r="G32213" s="9"/>
    </row>
    <row r="32214" spans="7:7" x14ac:dyDescent="0.2">
      <c r="G32214" s="9"/>
    </row>
    <row r="32215" spans="7:7" x14ac:dyDescent="0.2">
      <c r="G32215" s="9"/>
    </row>
    <row r="32216" spans="7:7" x14ac:dyDescent="0.2">
      <c r="G32216" s="9"/>
    </row>
    <row r="32217" spans="7:7" x14ac:dyDescent="0.2">
      <c r="G32217" s="9"/>
    </row>
    <row r="32218" spans="7:7" x14ac:dyDescent="0.2">
      <c r="G32218" s="9"/>
    </row>
    <row r="32219" spans="7:7" x14ac:dyDescent="0.2">
      <c r="G32219" s="9"/>
    </row>
    <row r="32220" spans="7:7" x14ac:dyDescent="0.2">
      <c r="G32220" s="9"/>
    </row>
    <row r="32221" spans="7:7" x14ac:dyDescent="0.2">
      <c r="G32221" s="9"/>
    </row>
    <row r="32222" spans="7:7" x14ac:dyDescent="0.2">
      <c r="G32222" s="9"/>
    </row>
    <row r="32223" spans="7:7" x14ac:dyDescent="0.2">
      <c r="G32223" s="9"/>
    </row>
    <row r="32224" spans="7:7" x14ac:dyDescent="0.2">
      <c r="G32224" s="9"/>
    </row>
    <row r="32225" spans="7:7" x14ac:dyDescent="0.2">
      <c r="G32225" s="9"/>
    </row>
    <row r="32226" spans="7:7" x14ac:dyDescent="0.2">
      <c r="G32226" s="9"/>
    </row>
    <row r="32227" spans="7:7" x14ac:dyDescent="0.2">
      <c r="G32227" s="9"/>
    </row>
    <row r="32228" spans="7:7" x14ac:dyDescent="0.2">
      <c r="G32228" s="9"/>
    </row>
    <row r="32229" spans="7:7" x14ac:dyDescent="0.2">
      <c r="G32229" s="9"/>
    </row>
    <row r="32230" spans="7:7" x14ac:dyDescent="0.2">
      <c r="G32230" s="9"/>
    </row>
    <row r="32231" spans="7:7" x14ac:dyDescent="0.2">
      <c r="G32231" s="9"/>
    </row>
    <row r="32232" spans="7:7" x14ac:dyDescent="0.2">
      <c r="G32232" s="9"/>
    </row>
    <row r="32233" spans="7:7" x14ac:dyDescent="0.2">
      <c r="G32233" s="9"/>
    </row>
    <row r="32234" spans="7:7" x14ac:dyDescent="0.2">
      <c r="G32234" s="9"/>
    </row>
    <row r="32235" spans="7:7" x14ac:dyDescent="0.2">
      <c r="G32235" s="9"/>
    </row>
    <row r="32236" spans="7:7" x14ac:dyDescent="0.2">
      <c r="G32236" s="9"/>
    </row>
    <row r="32237" spans="7:7" x14ac:dyDescent="0.2">
      <c r="G32237" s="9"/>
    </row>
    <row r="32238" spans="7:7" x14ac:dyDescent="0.2">
      <c r="G32238" s="9"/>
    </row>
    <row r="32239" spans="7:7" x14ac:dyDescent="0.2">
      <c r="G32239" s="9"/>
    </row>
    <row r="32240" spans="7:7" x14ac:dyDescent="0.2">
      <c r="G32240" s="9"/>
    </row>
    <row r="32241" spans="7:7" x14ac:dyDescent="0.2">
      <c r="G32241" s="9"/>
    </row>
    <row r="32242" spans="7:7" x14ac:dyDescent="0.2">
      <c r="G32242" s="9"/>
    </row>
    <row r="32243" spans="7:7" x14ac:dyDescent="0.2">
      <c r="G32243" s="9"/>
    </row>
    <row r="32244" spans="7:7" x14ac:dyDescent="0.2">
      <c r="G32244" s="9"/>
    </row>
    <row r="32245" spans="7:7" x14ac:dyDescent="0.2">
      <c r="G32245" s="9"/>
    </row>
    <row r="32246" spans="7:7" x14ac:dyDescent="0.2">
      <c r="G32246" s="9"/>
    </row>
    <row r="32247" spans="7:7" x14ac:dyDescent="0.2">
      <c r="G32247" s="9"/>
    </row>
    <row r="32248" spans="7:7" x14ac:dyDescent="0.2">
      <c r="G32248" s="9"/>
    </row>
    <row r="32249" spans="7:7" x14ac:dyDescent="0.2">
      <c r="G32249" s="9"/>
    </row>
    <row r="32250" spans="7:7" x14ac:dyDescent="0.2">
      <c r="G32250" s="9"/>
    </row>
    <row r="32251" spans="7:7" x14ac:dyDescent="0.2">
      <c r="G32251" s="9"/>
    </row>
    <row r="32252" spans="7:7" x14ac:dyDescent="0.2">
      <c r="G32252" s="9"/>
    </row>
    <row r="32253" spans="7:7" x14ac:dyDescent="0.2">
      <c r="G32253" s="9"/>
    </row>
    <row r="32254" spans="7:7" x14ac:dyDescent="0.2">
      <c r="G32254" s="9"/>
    </row>
    <row r="32255" spans="7:7" x14ac:dyDescent="0.2">
      <c r="G32255" s="9"/>
    </row>
    <row r="32256" spans="7:7" x14ac:dyDescent="0.2">
      <c r="G32256" s="9"/>
    </row>
    <row r="32257" spans="7:7" x14ac:dyDescent="0.2">
      <c r="G32257" s="9"/>
    </row>
    <row r="32258" spans="7:7" x14ac:dyDescent="0.2">
      <c r="G32258" s="9"/>
    </row>
    <row r="32259" spans="7:7" x14ac:dyDescent="0.2">
      <c r="G32259" s="9"/>
    </row>
    <row r="32260" spans="7:7" x14ac:dyDescent="0.2">
      <c r="G32260" s="9"/>
    </row>
    <row r="32261" spans="7:7" x14ac:dyDescent="0.2">
      <c r="G32261" s="9"/>
    </row>
    <row r="32262" spans="7:7" x14ac:dyDescent="0.2">
      <c r="G32262" s="9"/>
    </row>
    <row r="32263" spans="7:7" x14ac:dyDescent="0.2">
      <c r="G32263" s="9"/>
    </row>
    <row r="32264" spans="7:7" x14ac:dyDescent="0.2">
      <c r="G32264" s="9"/>
    </row>
    <row r="32265" spans="7:7" x14ac:dyDescent="0.2">
      <c r="G32265" s="9"/>
    </row>
    <row r="32266" spans="7:7" x14ac:dyDescent="0.2">
      <c r="G32266" s="9"/>
    </row>
    <row r="32267" spans="7:7" x14ac:dyDescent="0.2">
      <c r="G32267" s="9"/>
    </row>
    <row r="32268" spans="7:7" x14ac:dyDescent="0.2">
      <c r="G32268" s="9"/>
    </row>
    <row r="32269" spans="7:7" x14ac:dyDescent="0.2">
      <c r="G32269" s="9"/>
    </row>
    <row r="32270" spans="7:7" x14ac:dyDescent="0.2">
      <c r="G32270" s="9"/>
    </row>
    <row r="32271" spans="7:7" x14ac:dyDescent="0.2">
      <c r="G32271" s="9"/>
    </row>
    <row r="32272" spans="7:7" x14ac:dyDescent="0.2">
      <c r="G32272" s="9"/>
    </row>
    <row r="32273" spans="7:7" x14ac:dyDescent="0.2">
      <c r="G32273" s="9"/>
    </row>
    <row r="32274" spans="7:7" x14ac:dyDescent="0.2">
      <c r="G32274" s="9"/>
    </row>
    <row r="32275" spans="7:7" x14ac:dyDescent="0.2">
      <c r="G32275" s="9"/>
    </row>
    <row r="32276" spans="7:7" x14ac:dyDescent="0.2">
      <c r="G32276" s="9"/>
    </row>
    <row r="32277" spans="7:7" x14ac:dyDescent="0.2">
      <c r="G32277" s="9"/>
    </row>
    <row r="32278" spans="7:7" x14ac:dyDescent="0.2">
      <c r="G32278" s="9"/>
    </row>
    <row r="32279" spans="7:7" x14ac:dyDescent="0.2">
      <c r="G32279" s="9"/>
    </row>
    <row r="32280" spans="7:7" x14ac:dyDescent="0.2">
      <c r="G32280" s="9"/>
    </row>
    <row r="32281" spans="7:7" x14ac:dyDescent="0.2">
      <c r="G32281" s="9"/>
    </row>
    <row r="32282" spans="7:7" x14ac:dyDescent="0.2">
      <c r="G32282" s="9"/>
    </row>
    <row r="32283" spans="7:7" x14ac:dyDescent="0.2">
      <c r="G32283" s="9"/>
    </row>
    <row r="32284" spans="7:7" x14ac:dyDescent="0.2">
      <c r="G32284" s="9"/>
    </row>
    <row r="32285" spans="7:7" x14ac:dyDescent="0.2">
      <c r="G32285" s="9"/>
    </row>
    <row r="32286" spans="7:7" x14ac:dyDescent="0.2">
      <c r="G32286" s="9"/>
    </row>
    <row r="32287" spans="7:7" x14ac:dyDescent="0.2">
      <c r="G32287" s="9"/>
    </row>
    <row r="32288" spans="7:7" x14ac:dyDescent="0.2">
      <c r="G32288" s="9"/>
    </row>
    <row r="32289" spans="7:7" x14ac:dyDescent="0.2">
      <c r="G32289" s="9"/>
    </row>
    <row r="32290" spans="7:7" x14ac:dyDescent="0.2">
      <c r="G32290" s="9"/>
    </row>
    <row r="32291" spans="7:7" x14ac:dyDescent="0.2">
      <c r="G32291" s="9"/>
    </row>
    <row r="32292" spans="7:7" x14ac:dyDescent="0.2">
      <c r="G32292" s="9"/>
    </row>
    <row r="32293" spans="7:7" x14ac:dyDescent="0.2">
      <c r="G32293" s="9"/>
    </row>
    <row r="32294" spans="7:7" x14ac:dyDescent="0.2">
      <c r="G32294" s="9"/>
    </row>
    <row r="32295" spans="7:7" x14ac:dyDescent="0.2">
      <c r="G32295" s="9"/>
    </row>
    <row r="32296" spans="7:7" x14ac:dyDescent="0.2">
      <c r="G32296" s="9"/>
    </row>
    <row r="32297" spans="7:7" x14ac:dyDescent="0.2">
      <c r="G32297" s="9"/>
    </row>
    <row r="32298" spans="7:7" x14ac:dyDescent="0.2">
      <c r="G32298" s="9"/>
    </row>
    <row r="32299" spans="7:7" x14ac:dyDescent="0.2">
      <c r="G32299" s="9"/>
    </row>
    <row r="32300" spans="7:7" x14ac:dyDescent="0.2">
      <c r="G32300" s="9"/>
    </row>
    <row r="32301" spans="7:7" x14ac:dyDescent="0.2">
      <c r="G32301" s="9"/>
    </row>
    <row r="32302" spans="7:7" x14ac:dyDescent="0.2">
      <c r="G32302" s="9"/>
    </row>
    <row r="32303" spans="7:7" x14ac:dyDescent="0.2">
      <c r="G32303" s="9"/>
    </row>
    <row r="32304" spans="7:7" x14ac:dyDescent="0.2">
      <c r="G32304" s="9"/>
    </row>
    <row r="32305" spans="7:7" x14ac:dyDescent="0.2">
      <c r="G32305" s="9"/>
    </row>
    <row r="32306" spans="7:7" x14ac:dyDescent="0.2">
      <c r="G32306" s="9"/>
    </row>
    <row r="32307" spans="7:7" x14ac:dyDescent="0.2">
      <c r="G32307" s="9"/>
    </row>
    <row r="32308" spans="7:7" x14ac:dyDescent="0.2">
      <c r="G32308" s="9"/>
    </row>
    <row r="32309" spans="7:7" x14ac:dyDescent="0.2">
      <c r="G32309" s="9"/>
    </row>
    <row r="32310" spans="7:7" x14ac:dyDescent="0.2">
      <c r="G32310" s="9"/>
    </row>
    <row r="32311" spans="7:7" x14ac:dyDescent="0.2">
      <c r="G32311" s="9"/>
    </row>
    <row r="32312" spans="7:7" x14ac:dyDescent="0.2">
      <c r="G32312" s="9"/>
    </row>
    <row r="32313" spans="7:7" x14ac:dyDescent="0.2">
      <c r="G32313" s="9"/>
    </row>
    <row r="32314" spans="7:7" x14ac:dyDescent="0.2">
      <c r="G32314" s="9"/>
    </row>
    <row r="32315" spans="7:7" x14ac:dyDescent="0.2">
      <c r="G32315" s="9"/>
    </row>
    <row r="32316" spans="7:7" x14ac:dyDescent="0.2">
      <c r="G32316" s="9"/>
    </row>
    <row r="32317" spans="7:7" x14ac:dyDescent="0.2">
      <c r="G32317" s="9"/>
    </row>
    <row r="32318" spans="7:7" x14ac:dyDescent="0.2">
      <c r="G32318" s="9"/>
    </row>
    <row r="32319" spans="7:7" x14ac:dyDescent="0.2">
      <c r="G32319" s="9"/>
    </row>
    <row r="32320" spans="7:7" x14ac:dyDescent="0.2">
      <c r="G32320" s="9"/>
    </row>
    <row r="32321" spans="7:7" x14ac:dyDescent="0.2">
      <c r="G32321" s="9"/>
    </row>
    <row r="32322" spans="7:7" x14ac:dyDescent="0.2">
      <c r="G32322" s="9"/>
    </row>
    <row r="32323" spans="7:7" x14ac:dyDescent="0.2">
      <c r="G32323" s="9"/>
    </row>
    <row r="32324" spans="7:7" x14ac:dyDescent="0.2">
      <c r="G32324" s="9"/>
    </row>
    <row r="32325" spans="7:7" x14ac:dyDescent="0.2">
      <c r="G32325" s="9"/>
    </row>
    <row r="32326" spans="7:7" x14ac:dyDescent="0.2">
      <c r="G32326" s="9"/>
    </row>
    <row r="32327" spans="7:7" x14ac:dyDescent="0.2">
      <c r="G32327" s="9"/>
    </row>
    <row r="32328" spans="7:7" x14ac:dyDescent="0.2">
      <c r="G32328" s="9"/>
    </row>
    <row r="32329" spans="7:7" x14ac:dyDescent="0.2">
      <c r="G32329" s="9"/>
    </row>
    <row r="32330" spans="7:7" x14ac:dyDescent="0.2">
      <c r="G32330" s="9"/>
    </row>
    <row r="32331" spans="7:7" x14ac:dyDescent="0.2">
      <c r="G32331" s="9"/>
    </row>
    <row r="32332" spans="7:7" x14ac:dyDescent="0.2">
      <c r="G32332" s="9"/>
    </row>
    <row r="32333" spans="7:7" x14ac:dyDescent="0.2">
      <c r="G32333" s="9"/>
    </row>
    <row r="32334" spans="7:7" x14ac:dyDescent="0.2">
      <c r="G32334" s="9"/>
    </row>
    <row r="32335" spans="7:7" x14ac:dyDescent="0.2">
      <c r="G32335" s="9"/>
    </row>
    <row r="32336" spans="7:7" x14ac:dyDescent="0.2">
      <c r="G32336" s="9"/>
    </row>
    <row r="32337" spans="7:7" x14ac:dyDescent="0.2">
      <c r="G32337" s="9"/>
    </row>
    <row r="32338" spans="7:7" x14ac:dyDescent="0.2">
      <c r="G32338" s="9"/>
    </row>
    <row r="32339" spans="7:7" x14ac:dyDescent="0.2">
      <c r="G32339" s="9"/>
    </row>
    <row r="32340" spans="7:7" x14ac:dyDescent="0.2">
      <c r="G32340" s="9"/>
    </row>
    <row r="32341" spans="7:7" x14ac:dyDescent="0.2">
      <c r="G32341" s="9"/>
    </row>
    <row r="32342" spans="7:7" x14ac:dyDescent="0.2">
      <c r="G32342" s="9"/>
    </row>
    <row r="32343" spans="7:7" x14ac:dyDescent="0.2">
      <c r="G32343" s="9"/>
    </row>
    <row r="32344" spans="7:7" x14ac:dyDescent="0.2">
      <c r="G32344" s="9"/>
    </row>
    <row r="32345" spans="7:7" x14ac:dyDescent="0.2">
      <c r="G32345" s="9"/>
    </row>
    <row r="32346" spans="7:7" x14ac:dyDescent="0.2">
      <c r="G32346" s="9"/>
    </row>
    <row r="32347" spans="7:7" x14ac:dyDescent="0.2">
      <c r="G32347" s="9"/>
    </row>
    <row r="32348" spans="7:7" x14ac:dyDescent="0.2">
      <c r="G32348" s="9"/>
    </row>
    <row r="32349" spans="7:7" x14ac:dyDescent="0.2">
      <c r="G32349" s="9"/>
    </row>
    <row r="32350" spans="7:7" x14ac:dyDescent="0.2">
      <c r="G32350" s="9"/>
    </row>
    <row r="32351" spans="7:7" x14ac:dyDescent="0.2">
      <c r="G32351" s="9"/>
    </row>
    <row r="32352" spans="7:7" x14ac:dyDescent="0.2">
      <c r="G32352" s="9"/>
    </row>
    <row r="32353" spans="7:7" x14ac:dyDescent="0.2">
      <c r="G32353" s="9"/>
    </row>
    <row r="32354" spans="7:7" x14ac:dyDescent="0.2">
      <c r="G32354" s="9"/>
    </row>
    <row r="32355" spans="7:7" x14ac:dyDescent="0.2">
      <c r="G32355" s="9"/>
    </row>
    <row r="32356" spans="7:7" x14ac:dyDescent="0.2">
      <c r="G32356" s="9"/>
    </row>
    <row r="32357" spans="7:7" x14ac:dyDescent="0.2">
      <c r="G32357" s="9"/>
    </row>
    <row r="32358" spans="7:7" x14ac:dyDescent="0.2">
      <c r="G32358" s="9"/>
    </row>
    <row r="32359" spans="7:7" x14ac:dyDescent="0.2">
      <c r="G32359" s="9"/>
    </row>
    <row r="32360" spans="7:7" x14ac:dyDescent="0.2">
      <c r="G32360" s="9"/>
    </row>
    <row r="32361" spans="7:7" x14ac:dyDescent="0.2">
      <c r="G32361" s="9"/>
    </row>
    <row r="32362" spans="7:7" x14ac:dyDescent="0.2">
      <c r="G32362" s="9"/>
    </row>
    <row r="32363" spans="7:7" x14ac:dyDescent="0.2">
      <c r="G32363" s="9"/>
    </row>
    <row r="32364" spans="7:7" x14ac:dyDescent="0.2">
      <c r="G32364" s="9"/>
    </row>
    <row r="32365" spans="7:7" x14ac:dyDescent="0.2">
      <c r="G32365" s="9"/>
    </row>
    <row r="32366" spans="7:7" x14ac:dyDescent="0.2">
      <c r="G32366" s="9"/>
    </row>
    <row r="32367" spans="7:7" x14ac:dyDescent="0.2">
      <c r="G32367" s="9"/>
    </row>
    <row r="32368" spans="7:7" x14ac:dyDescent="0.2">
      <c r="G32368" s="9"/>
    </row>
    <row r="32369" spans="7:7" x14ac:dyDescent="0.2">
      <c r="G32369" s="9"/>
    </row>
    <row r="32370" spans="7:7" x14ac:dyDescent="0.2">
      <c r="G32370" s="9"/>
    </row>
    <row r="32371" spans="7:7" x14ac:dyDescent="0.2">
      <c r="G32371" s="9"/>
    </row>
    <row r="32372" spans="7:7" x14ac:dyDescent="0.2">
      <c r="G32372" s="9"/>
    </row>
    <row r="32373" spans="7:7" x14ac:dyDescent="0.2">
      <c r="G32373" s="9"/>
    </row>
    <row r="32374" spans="7:7" x14ac:dyDescent="0.2">
      <c r="G32374" s="9"/>
    </row>
    <row r="32375" spans="7:7" x14ac:dyDescent="0.2">
      <c r="G32375" s="9"/>
    </row>
    <row r="32376" spans="7:7" x14ac:dyDescent="0.2">
      <c r="G32376" s="9"/>
    </row>
    <row r="32377" spans="7:7" x14ac:dyDescent="0.2">
      <c r="G32377" s="9"/>
    </row>
    <row r="32378" spans="7:7" x14ac:dyDescent="0.2">
      <c r="G32378" s="9"/>
    </row>
    <row r="32379" spans="7:7" x14ac:dyDescent="0.2">
      <c r="G32379" s="9"/>
    </row>
    <row r="32380" spans="7:7" x14ac:dyDescent="0.2">
      <c r="G32380" s="9"/>
    </row>
    <row r="32381" spans="7:7" x14ac:dyDescent="0.2">
      <c r="G32381" s="9"/>
    </row>
    <row r="32382" spans="7:7" x14ac:dyDescent="0.2">
      <c r="G32382" s="9"/>
    </row>
    <row r="32383" spans="7:7" x14ac:dyDescent="0.2">
      <c r="G32383" s="9"/>
    </row>
    <row r="32384" spans="7:7" x14ac:dyDescent="0.2">
      <c r="G32384" s="9"/>
    </row>
    <row r="32385" spans="7:7" x14ac:dyDescent="0.2">
      <c r="G32385" s="9"/>
    </row>
    <row r="32386" spans="7:7" x14ac:dyDescent="0.2">
      <c r="G32386" s="9"/>
    </row>
    <row r="32387" spans="7:7" x14ac:dyDescent="0.2">
      <c r="G32387" s="9"/>
    </row>
    <row r="32388" spans="7:7" x14ac:dyDescent="0.2">
      <c r="G32388" s="9"/>
    </row>
    <row r="32389" spans="7:7" x14ac:dyDescent="0.2">
      <c r="G32389" s="9"/>
    </row>
    <row r="32390" spans="7:7" x14ac:dyDescent="0.2">
      <c r="G32390" s="9"/>
    </row>
    <row r="32391" spans="7:7" x14ac:dyDescent="0.2">
      <c r="G32391" s="9"/>
    </row>
    <row r="32392" spans="7:7" x14ac:dyDescent="0.2">
      <c r="G32392" s="9"/>
    </row>
    <row r="32393" spans="7:7" x14ac:dyDescent="0.2">
      <c r="G32393" s="9"/>
    </row>
    <row r="32394" spans="7:7" x14ac:dyDescent="0.2">
      <c r="G32394" s="9"/>
    </row>
    <row r="32395" spans="7:7" x14ac:dyDescent="0.2">
      <c r="G32395" s="9"/>
    </row>
    <row r="32396" spans="7:7" x14ac:dyDescent="0.2">
      <c r="G32396" s="9"/>
    </row>
    <row r="32397" spans="7:7" x14ac:dyDescent="0.2">
      <c r="G32397" s="9"/>
    </row>
    <row r="32398" spans="7:7" x14ac:dyDescent="0.2">
      <c r="G32398" s="9"/>
    </row>
    <row r="32399" spans="7:7" x14ac:dyDescent="0.2">
      <c r="G32399" s="9"/>
    </row>
    <row r="32400" spans="7:7" x14ac:dyDescent="0.2">
      <c r="G32400" s="9"/>
    </row>
    <row r="32401" spans="7:7" x14ac:dyDescent="0.2">
      <c r="G32401" s="9"/>
    </row>
    <row r="32402" spans="7:7" x14ac:dyDescent="0.2">
      <c r="G32402" s="9"/>
    </row>
    <row r="32403" spans="7:7" x14ac:dyDescent="0.2">
      <c r="G32403" s="9"/>
    </row>
    <row r="32404" spans="7:7" x14ac:dyDescent="0.2">
      <c r="G32404" s="9"/>
    </row>
    <row r="32405" spans="7:7" x14ac:dyDescent="0.2">
      <c r="G32405" s="9"/>
    </row>
    <row r="32406" spans="7:7" x14ac:dyDescent="0.2">
      <c r="G32406" s="9"/>
    </row>
    <row r="32407" spans="7:7" x14ac:dyDescent="0.2">
      <c r="G32407" s="9"/>
    </row>
    <row r="32408" spans="7:7" x14ac:dyDescent="0.2">
      <c r="G32408" s="9"/>
    </row>
    <row r="32409" spans="7:7" x14ac:dyDescent="0.2">
      <c r="G32409" s="9"/>
    </row>
    <row r="32410" spans="7:7" x14ac:dyDescent="0.2">
      <c r="G32410" s="9"/>
    </row>
    <row r="32411" spans="7:7" x14ac:dyDescent="0.2">
      <c r="G32411" s="9"/>
    </row>
    <row r="32412" spans="7:7" x14ac:dyDescent="0.2">
      <c r="G32412" s="9"/>
    </row>
    <row r="32413" spans="7:7" x14ac:dyDescent="0.2">
      <c r="G32413" s="9"/>
    </row>
    <row r="32414" spans="7:7" x14ac:dyDescent="0.2">
      <c r="G32414" s="9"/>
    </row>
    <row r="32415" spans="7:7" x14ac:dyDescent="0.2">
      <c r="G32415" s="9"/>
    </row>
    <row r="32416" spans="7:7" x14ac:dyDescent="0.2">
      <c r="G32416" s="9"/>
    </row>
    <row r="32417" spans="7:7" x14ac:dyDescent="0.2">
      <c r="G32417" s="9"/>
    </row>
    <row r="32418" spans="7:7" x14ac:dyDescent="0.2">
      <c r="G32418" s="9"/>
    </row>
    <row r="32419" spans="7:7" x14ac:dyDescent="0.2">
      <c r="G32419" s="9"/>
    </row>
    <row r="32420" spans="7:7" x14ac:dyDescent="0.2">
      <c r="G32420" s="9"/>
    </row>
    <row r="32421" spans="7:7" x14ac:dyDescent="0.2">
      <c r="G32421" s="9"/>
    </row>
    <row r="32422" spans="7:7" x14ac:dyDescent="0.2">
      <c r="G32422" s="9"/>
    </row>
    <row r="32423" spans="7:7" x14ac:dyDescent="0.2">
      <c r="G32423" s="9"/>
    </row>
    <row r="32424" spans="7:7" x14ac:dyDescent="0.2">
      <c r="G32424" s="9"/>
    </row>
    <row r="32425" spans="7:7" x14ac:dyDescent="0.2">
      <c r="G32425" s="9"/>
    </row>
    <row r="32426" spans="7:7" x14ac:dyDescent="0.2">
      <c r="G32426" s="9"/>
    </row>
    <row r="32427" spans="7:7" x14ac:dyDescent="0.2">
      <c r="G32427" s="9"/>
    </row>
    <row r="32428" spans="7:7" x14ac:dyDescent="0.2">
      <c r="G32428" s="9"/>
    </row>
    <row r="32429" spans="7:7" x14ac:dyDescent="0.2">
      <c r="G32429" s="9"/>
    </row>
    <row r="32430" spans="7:7" x14ac:dyDescent="0.2">
      <c r="G32430" s="9"/>
    </row>
    <row r="32431" spans="7:7" x14ac:dyDescent="0.2">
      <c r="G32431" s="9"/>
    </row>
    <row r="32432" spans="7:7" x14ac:dyDescent="0.2">
      <c r="G32432" s="9"/>
    </row>
    <row r="32433" spans="7:7" x14ac:dyDescent="0.2">
      <c r="G32433" s="9"/>
    </row>
    <row r="32434" spans="7:7" x14ac:dyDescent="0.2">
      <c r="G32434" s="9"/>
    </row>
    <row r="32435" spans="7:7" x14ac:dyDescent="0.2">
      <c r="G32435" s="9"/>
    </row>
    <row r="32436" spans="7:7" x14ac:dyDescent="0.2">
      <c r="G32436" s="9"/>
    </row>
    <row r="32437" spans="7:7" x14ac:dyDescent="0.2">
      <c r="G32437" s="9"/>
    </row>
    <row r="32438" spans="7:7" x14ac:dyDescent="0.2">
      <c r="G32438" s="9"/>
    </row>
    <row r="32439" spans="7:7" x14ac:dyDescent="0.2">
      <c r="G32439" s="9"/>
    </row>
    <row r="32440" spans="7:7" x14ac:dyDescent="0.2">
      <c r="G32440" s="9"/>
    </row>
    <row r="32441" spans="7:7" x14ac:dyDescent="0.2">
      <c r="G32441" s="9"/>
    </row>
    <row r="32442" spans="7:7" x14ac:dyDescent="0.2">
      <c r="G32442" s="9"/>
    </row>
    <row r="32443" spans="7:7" x14ac:dyDescent="0.2">
      <c r="G32443" s="9"/>
    </row>
    <row r="32444" spans="7:7" x14ac:dyDescent="0.2">
      <c r="G32444" s="9"/>
    </row>
    <row r="32445" spans="7:7" x14ac:dyDescent="0.2">
      <c r="G32445" s="9"/>
    </row>
    <row r="32446" spans="7:7" x14ac:dyDescent="0.2">
      <c r="G32446" s="9"/>
    </row>
    <row r="32447" spans="7:7" x14ac:dyDescent="0.2">
      <c r="G32447" s="9"/>
    </row>
    <row r="32448" spans="7:7" x14ac:dyDescent="0.2">
      <c r="G32448" s="9"/>
    </row>
    <row r="32449" spans="7:7" x14ac:dyDescent="0.2">
      <c r="G32449" s="9"/>
    </row>
    <row r="32450" spans="7:7" x14ac:dyDescent="0.2">
      <c r="G32450" s="9"/>
    </row>
    <row r="32451" spans="7:7" x14ac:dyDescent="0.2">
      <c r="G32451" s="9"/>
    </row>
    <row r="32452" spans="7:7" x14ac:dyDescent="0.2">
      <c r="G32452" s="9"/>
    </row>
    <row r="32453" spans="7:7" x14ac:dyDescent="0.2">
      <c r="G32453" s="9"/>
    </row>
    <row r="32454" spans="7:7" x14ac:dyDescent="0.2">
      <c r="G32454" s="9"/>
    </row>
    <row r="32455" spans="7:7" x14ac:dyDescent="0.2">
      <c r="G32455" s="9"/>
    </row>
    <row r="32456" spans="7:7" x14ac:dyDescent="0.2">
      <c r="G32456" s="9"/>
    </row>
    <row r="32457" spans="7:7" x14ac:dyDescent="0.2">
      <c r="G32457" s="9"/>
    </row>
    <row r="32458" spans="7:7" x14ac:dyDescent="0.2">
      <c r="G32458" s="9"/>
    </row>
    <row r="32459" spans="7:7" x14ac:dyDescent="0.2">
      <c r="G32459" s="9"/>
    </row>
    <row r="32460" spans="7:7" x14ac:dyDescent="0.2">
      <c r="G32460" s="9"/>
    </row>
    <row r="32461" spans="7:7" x14ac:dyDescent="0.2">
      <c r="G32461" s="9"/>
    </row>
    <row r="32462" spans="7:7" x14ac:dyDescent="0.2">
      <c r="G32462" s="9"/>
    </row>
    <row r="32463" spans="7:7" x14ac:dyDescent="0.2">
      <c r="G32463" s="9"/>
    </row>
    <row r="32464" spans="7:7" x14ac:dyDescent="0.2">
      <c r="G32464" s="9"/>
    </row>
    <row r="32465" spans="7:7" x14ac:dyDescent="0.2">
      <c r="G32465" s="9"/>
    </row>
    <row r="32466" spans="7:7" x14ac:dyDescent="0.2">
      <c r="G32466" s="9"/>
    </row>
    <row r="32467" spans="7:7" x14ac:dyDescent="0.2">
      <c r="G32467" s="9"/>
    </row>
    <row r="32468" spans="7:7" x14ac:dyDescent="0.2">
      <c r="G32468" s="9"/>
    </row>
    <row r="32469" spans="7:7" x14ac:dyDescent="0.2">
      <c r="G32469" s="9"/>
    </row>
    <row r="32470" spans="7:7" x14ac:dyDescent="0.2">
      <c r="G32470" s="9"/>
    </row>
    <row r="32471" spans="7:7" x14ac:dyDescent="0.2">
      <c r="G32471" s="9"/>
    </row>
    <row r="32472" spans="7:7" x14ac:dyDescent="0.2">
      <c r="G32472" s="9"/>
    </row>
    <row r="32473" spans="7:7" x14ac:dyDescent="0.2">
      <c r="G32473" s="9"/>
    </row>
    <row r="32474" spans="7:7" x14ac:dyDescent="0.2">
      <c r="G32474" s="9"/>
    </row>
    <row r="32475" spans="7:7" x14ac:dyDescent="0.2">
      <c r="G32475" s="9"/>
    </row>
    <row r="32476" spans="7:7" x14ac:dyDescent="0.2">
      <c r="G32476" s="9"/>
    </row>
    <row r="32477" spans="7:7" x14ac:dyDescent="0.2">
      <c r="G32477" s="9"/>
    </row>
    <row r="32478" spans="7:7" x14ac:dyDescent="0.2">
      <c r="G32478" s="9"/>
    </row>
    <row r="32479" spans="7:7" x14ac:dyDescent="0.2">
      <c r="G32479" s="9"/>
    </row>
    <row r="32480" spans="7:7" x14ac:dyDescent="0.2">
      <c r="G32480" s="9"/>
    </row>
    <row r="32481" spans="7:7" x14ac:dyDescent="0.2">
      <c r="G32481" s="9"/>
    </row>
    <row r="32482" spans="7:7" x14ac:dyDescent="0.2">
      <c r="G32482" s="9"/>
    </row>
    <row r="32483" spans="7:7" x14ac:dyDescent="0.2">
      <c r="G32483" s="9"/>
    </row>
    <row r="32484" spans="7:7" x14ac:dyDescent="0.2">
      <c r="G32484" s="9"/>
    </row>
    <row r="32485" spans="7:7" x14ac:dyDescent="0.2">
      <c r="G32485" s="9"/>
    </row>
    <row r="32486" spans="7:7" x14ac:dyDescent="0.2">
      <c r="G32486" s="9"/>
    </row>
    <row r="32487" spans="7:7" x14ac:dyDescent="0.2">
      <c r="G32487" s="9"/>
    </row>
    <row r="32488" spans="7:7" x14ac:dyDescent="0.2">
      <c r="G32488" s="9"/>
    </row>
    <row r="32489" spans="7:7" x14ac:dyDescent="0.2">
      <c r="G32489" s="9"/>
    </row>
    <row r="32490" spans="7:7" x14ac:dyDescent="0.2">
      <c r="G32490" s="9"/>
    </row>
    <row r="32491" spans="7:7" x14ac:dyDescent="0.2">
      <c r="G32491" s="9"/>
    </row>
    <row r="32492" spans="7:7" x14ac:dyDescent="0.2">
      <c r="G32492" s="9"/>
    </row>
    <row r="32493" spans="7:7" x14ac:dyDescent="0.2">
      <c r="G32493" s="9"/>
    </row>
    <row r="32494" spans="7:7" x14ac:dyDescent="0.2">
      <c r="G32494" s="9"/>
    </row>
    <row r="32495" spans="7:7" x14ac:dyDescent="0.2">
      <c r="G32495" s="9"/>
    </row>
    <row r="32496" spans="7:7" x14ac:dyDescent="0.2">
      <c r="G32496" s="9"/>
    </row>
    <row r="32497" spans="7:7" x14ac:dyDescent="0.2">
      <c r="G32497" s="9"/>
    </row>
    <row r="32498" spans="7:7" x14ac:dyDescent="0.2">
      <c r="G32498" s="9"/>
    </row>
    <row r="32499" spans="7:7" x14ac:dyDescent="0.2">
      <c r="G32499" s="9"/>
    </row>
    <row r="32500" spans="7:7" x14ac:dyDescent="0.2">
      <c r="G32500" s="9"/>
    </row>
    <row r="32501" spans="7:7" x14ac:dyDescent="0.2">
      <c r="G32501" s="9"/>
    </row>
    <row r="32502" spans="7:7" x14ac:dyDescent="0.2">
      <c r="G32502" s="9"/>
    </row>
    <row r="32503" spans="7:7" x14ac:dyDescent="0.2">
      <c r="G32503" s="9"/>
    </row>
    <row r="32504" spans="7:7" x14ac:dyDescent="0.2">
      <c r="G32504" s="9"/>
    </row>
    <row r="32505" spans="7:7" x14ac:dyDescent="0.2">
      <c r="G32505" s="9"/>
    </row>
    <row r="32506" spans="7:7" x14ac:dyDescent="0.2">
      <c r="G32506" s="9"/>
    </row>
    <row r="32507" spans="7:7" x14ac:dyDescent="0.2">
      <c r="G32507" s="9"/>
    </row>
    <row r="32508" spans="7:7" x14ac:dyDescent="0.2">
      <c r="G32508" s="9"/>
    </row>
    <row r="32509" spans="7:7" x14ac:dyDescent="0.2">
      <c r="G32509" s="9"/>
    </row>
    <row r="32510" spans="7:7" x14ac:dyDescent="0.2">
      <c r="G32510" s="9"/>
    </row>
    <row r="32511" spans="7:7" x14ac:dyDescent="0.2">
      <c r="G32511" s="9"/>
    </row>
    <row r="32512" spans="7:7" x14ac:dyDescent="0.2">
      <c r="G32512" s="9"/>
    </row>
    <row r="32513" spans="7:7" x14ac:dyDescent="0.2">
      <c r="G32513" s="9"/>
    </row>
    <row r="32514" spans="7:7" x14ac:dyDescent="0.2">
      <c r="G32514" s="9"/>
    </row>
    <row r="32515" spans="7:7" x14ac:dyDescent="0.2">
      <c r="G32515" s="9"/>
    </row>
    <row r="32516" spans="7:7" x14ac:dyDescent="0.2">
      <c r="G32516" s="9"/>
    </row>
    <row r="32517" spans="7:7" x14ac:dyDescent="0.2">
      <c r="G32517" s="9"/>
    </row>
    <row r="32518" spans="7:7" x14ac:dyDescent="0.2">
      <c r="G32518" s="9"/>
    </row>
    <row r="32519" spans="7:7" x14ac:dyDescent="0.2">
      <c r="G32519" s="9"/>
    </row>
    <row r="32520" spans="7:7" x14ac:dyDescent="0.2">
      <c r="G32520" s="9"/>
    </row>
    <row r="32521" spans="7:7" x14ac:dyDescent="0.2">
      <c r="G32521" s="9"/>
    </row>
    <row r="32522" spans="7:7" x14ac:dyDescent="0.2">
      <c r="G32522" s="9"/>
    </row>
    <row r="32523" spans="7:7" x14ac:dyDescent="0.2">
      <c r="G32523" s="9"/>
    </row>
    <row r="32524" spans="7:7" x14ac:dyDescent="0.2">
      <c r="G32524" s="9"/>
    </row>
    <row r="32525" spans="7:7" x14ac:dyDescent="0.2">
      <c r="G32525" s="9"/>
    </row>
    <row r="32526" spans="7:7" x14ac:dyDescent="0.2">
      <c r="G32526" s="9"/>
    </row>
    <row r="32527" spans="7:7" x14ac:dyDescent="0.2">
      <c r="G32527" s="9"/>
    </row>
    <row r="32528" spans="7:7" x14ac:dyDescent="0.2">
      <c r="G32528" s="9"/>
    </row>
    <row r="32529" spans="7:7" x14ac:dyDescent="0.2">
      <c r="G32529" s="9"/>
    </row>
    <row r="32530" spans="7:7" x14ac:dyDescent="0.2">
      <c r="G32530" s="9"/>
    </row>
    <row r="32531" spans="7:7" x14ac:dyDescent="0.2">
      <c r="G32531" s="9"/>
    </row>
    <row r="32532" spans="7:7" x14ac:dyDescent="0.2">
      <c r="G32532" s="9"/>
    </row>
    <row r="32533" spans="7:7" x14ac:dyDescent="0.2">
      <c r="G32533" s="9"/>
    </row>
    <row r="32534" spans="7:7" x14ac:dyDescent="0.2">
      <c r="G32534" s="9"/>
    </row>
    <row r="32535" spans="7:7" x14ac:dyDescent="0.2">
      <c r="G32535" s="9"/>
    </row>
    <row r="32536" spans="7:7" x14ac:dyDescent="0.2">
      <c r="G32536" s="9"/>
    </row>
    <row r="32537" spans="7:7" x14ac:dyDescent="0.2">
      <c r="G32537" s="9"/>
    </row>
    <row r="32538" spans="7:7" x14ac:dyDescent="0.2">
      <c r="G32538" s="9"/>
    </row>
    <row r="32539" spans="7:7" x14ac:dyDescent="0.2">
      <c r="G32539" s="9"/>
    </row>
    <row r="32540" spans="7:7" x14ac:dyDescent="0.2">
      <c r="G32540" s="9"/>
    </row>
    <row r="32541" spans="7:7" x14ac:dyDescent="0.2">
      <c r="G32541" s="9"/>
    </row>
    <row r="32542" spans="7:7" x14ac:dyDescent="0.2">
      <c r="G32542" s="9"/>
    </row>
    <row r="32543" spans="7:7" x14ac:dyDescent="0.2">
      <c r="G32543" s="9"/>
    </row>
    <row r="32544" spans="7:7" x14ac:dyDescent="0.2">
      <c r="G32544" s="9"/>
    </row>
    <row r="32545" spans="7:7" x14ac:dyDescent="0.2">
      <c r="G32545" s="9"/>
    </row>
    <row r="32546" spans="7:7" x14ac:dyDescent="0.2">
      <c r="G32546" s="9"/>
    </row>
    <row r="32547" spans="7:7" x14ac:dyDescent="0.2">
      <c r="G32547" s="9"/>
    </row>
    <row r="32548" spans="7:7" x14ac:dyDescent="0.2">
      <c r="G32548" s="9"/>
    </row>
    <row r="32549" spans="7:7" x14ac:dyDescent="0.2">
      <c r="G32549" s="9"/>
    </row>
    <row r="32550" spans="7:7" x14ac:dyDescent="0.2">
      <c r="G32550" s="9"/>
    </row>
    <row r="32551" spans="7:7" x14ac:dyDescent="0.2">
      <c r="G32551" s="9"/>
    </row>
    <row r="32552" spans="7:7" x14ac:dyDescent="0.2">
      <c r="G32552" s="9"/>
    </row>
    <row r="32553" spans="7:7" x14ac:dyDescent="0.2">
      <c r="G32553" s="9"/>
    </row>
    <row r="32554" spans="7:7" x14ac:dyDescent="0.2">
      <c r="G32554" s="9"/>
    </row>
    <row r="32555" spans="7:7" x14ac:dyDescent="0.2">
      <c r="G32555" s="9"/>
    </row>
    <row r="32556" spans="7:7" x14ac:dyDescent="0.2">
      <c r="G32556" s="9"/>
    </row>
    <row r="32557" spans="7:7" x14ac:dyDescent="0.2">
      <c r="G32557" s="9"/>
    </row>
    <row r="32558" spans="7:7" x14ac:dyDescent="0.2">
      <c r="G32558" s="9"/>
    </row>
    <row r="32559" spans="7:7" x14ac:dyDescent="0.2">
      <c r="G32559" s="9"/>
    </row>
    <row r="32560" spans="7:7" x14ac:dyDescent="0.2">
      <c r="G32560" s="9"/>
    </row>
    <row r="32561" spans="7:7" x14ac:dyDescent="0.2">
      <c r="G32561" s="9"/>
    </row>
    <row r="32562" spans="7:7" x14ac:dyDescent="0.2">
      <c r="G32562" s="9"/>
    </row>
    <row r="32563" spans="7:7" x14ac:dyDescent="0.2">
      <c r="G32563" s="9"/>
    </row>
    <row r="32564" spans="7:7" x14ac:dyDescent="0.2">
      <c r="G32564" s="9"/>
    </row>
    <row r="32565" spans="7:7" x14ac:dyDescent="0.2">
      <c r="G32565" s="9"/>
    </row>
    <row r="32566" spans="7:7" x14ac:dyDescent="0.2">
      <c r="G32566" s="9"/>
    </row>
    <row r="32567" spans="7:7" x14ac:dyDescent="0.2">
      <c r="G32567" s="9"/>
    </row>
    <row r="32568" spans="7:7" x14ac:dyDescent="0.2">
      <c r="G32568" s="9"/>
    </row>
    <row r="32569" spans="7:7" x14ac:dyDescent="0.2">
      <c r="G32569" s="9"/>
    </row>
    <row r="32570" spans="7:7" x14ac:dyDescent="0.2">
      <c r="G32570" s="9"/>
    </row>
    <row r="32571" spans="7:7" x14ac:dyDescent="0.2">
      <c r="G32571" s="9"/>
    </row>
    <row r="32572" spans="7:7" x14ac:dyDescent="0.2">
      <c r="G32572" s="9"/>
    </row>
    <row r="32573" spans="7:7" x14ac:dyDescent="0.2">
      <c r="G32573" s="9"/>
    </row>
    <row r="32574" spans="7:7" x14ac:dyDescent="0.2">
      <c r="G32574" s="9"/>
    </row>
    <row r="32575" spans="7:7" x14ac:dyDescent="0.2">
      <c r="G32575" s="9"/>
    </row>
    <row r="32576" spans="7:7" x14ac:dyDescent="0.2">
      <c r="G32576" s="9"/>
    </row>
    <row r="32577" spans="7:7" x14ac:dyDescent="0.2">
      <c r="G32577" s="9"/>
    </row>
    <row r="32578" spans="7:7" x14ac:dyDescent="0.2">
      <c r="G32578" s="9"/>
    </row>
    <row r="32579" spans="7:7" x14ac:dyDescent="0.2">
      <c r="G32579" s="9"/>
    </row>
    <row r="32580" spans="7:7" x14ac:dyDescent="0.2">
      <c r="G32580" s="9"/>
    </row>
    <row r="32581" spans="7:7" x14ac:dyDescent="0.2">
      <c r="G32581" s="9"/>
    </row>
    <row r="32582" spans="7:7" x14ac:dyDescent="0.2">
      <c r="G32582" s="9"/>
    </row>
    <row r="32583" spans="7:7" x14ac:dyDescent="0.2">
      <c r="G32583" s="9"/>
    </row>
    <row r="32584" spans="7:7" x14ac:dyDescent="0.2">
      <c r="G32584" s="9"/>
    </row>
    <row r="32585" spans="7:7" x14ac:dyDescent="0.2">
      <c r="G32585" s="9"/>
    </row>
    <row r="32586" spans="7:7" x14ac:dyDescent="0.2">
      <c r="G32586" s="9"/>
    </row>
    <row r="32587" spans="7:7" x14ac:dyDescent="0.2">
      <c r="G32587" s="9"/>
    </row>
    <row r="32588" spans="7:7" x14ac:dyDescent="0.2">
      <c r="G32588" s="9"/>
    </row>
    <row r="32589" spans="7:7" x14ac:dyDescent="0.2">
      <c r="G32589" s="9"/>
    </row>
    <row r="32590" spans="7:7" x14ac:dyDescent="0.2">
      <c r="G32590" s="9"/>
    </row>
    <row r="32591" spans="7:7" x14ac:dyDescent="0.2">
      <c r="G32591" s="9"/>
    </row>
    <row r="32592" spans="7:7" x14ac:dyDescent="0.2">
      <c r="G32592" s="9"/>
    </row>
    <row r="32593" spans="7:7" x14ac:dyDescent="0.2">
      <c r="G32593" s="9"/>
    </row>
    <row r="32594" spans="7:7" x14ac:dyDescent="0.2">
      <c r="G32594" s="9"/>
    </row>
    <row r="32595" spans="7:7" x14ac:dyDescent="0.2">
      <c r="G32595" s="9"/>
    </row>
    <row r="32596" spans="7:7" x14ac:dyDescent="0.2">
      <c r="G32596" s="9"/>
    </row>
    <row r="32597" spans="7:7" x14ac:dyDescent="0.2">
      <c r="G32597" s="9"/>
    </row>
    <row r="32598" spans="7:7" x14ac:dyDescent="0.2">
      <c r="G32598" s="9"/>
    </row>
    <row r="32599" spans="7:7" x14ac:dyDescent="0.2">
      <c r="G32599" s="9"/>
    </row>
    <row r="32600" spans="7:7" x14ac:dyDescent="0.2">
      <c r="G32600" s="9"/>
    </row>
    <row r="32601" spans="7:7" x14ac:dyDescent="0.2">
      <c r="G32601" s="9"/>
    </row>
    <row r="32602" spans="7:7" x14ac:dyDescent="0.2">
      <c r="G32602" s="9"/>
    </row>
    <row r="32603" spans="7:7" x14ac:dyDescent="0.2">
      <c r="G32603" s="9"/>
    </row>
    <row r="32604" spans="7:7" x14ac:dyDescent="0.2">
      <c r="G32604" s="9"/>
    </row>
    <row r="32605" spans="7:7" x14ac:dyDescent="0.2">
      <c r="G32605" s="9"/>
    </row>
    <row r="32606" spans="7:7" x14ac:dyDescent="0.2">
      <c r="G32606" s="9"/>
    </row>
    <row r="32607" spans="7:7" x14ac:dyDescent="0.2">
      <c r="G32607" s="9"/>
    </row>
    <row r="32608" spans="7:7" x14ac:dyDescent="0.2">
      <c r="G32608" s="9"/>
    </row>
    <row r="32609" spans="7:7" x14ac:dyDescent="0.2">
      <c r="G32609" s="9"/>
    </row>
    <row r="32610" spans="7:7" x14ac:dyDescent="0.2">
      <c r="G32610" s="9"/>
    </row>
    <row r="32611" spans="7:7" x14ac:dyDescent="0.2">
      <c r="G32611" s="9"/>
    </row>
    <row r="32612" spans="7:7" x14ac:dyDescent="0.2">
      <c r="G32612" s="9"/>
    </row>
    <row r="32613" spans="7:7" x14ac:dyDescent="0.2">
      <c r="G32613" s="9"/>
    </row>
    <row r="32614" spans="7:7" x14ac:dyDescent="0.2">
      <c r="G32614" s="9"/>
    </row>
    <row r="32615" spans="7:7" x14ac:dyDescent="0.2">
      <c r="G32615" s="9"/>
    </row>
    <row r="32616" spans="7:7" x14ac:dyDescent="0.2">
      <c r="G32616" s="9"/>
    </row>
    <row r="32617" spans="7:7" x14ac:dyDescent="0.2">
      <c r="G32617" s="9"/>
    </row>
    <row r="32618" spans="7:7" x14ac:dyDescent="0.2">
      <c r="G32618" s="9"/>
    </row>
    <row r="32619" spans="7:7" x14ac:dyDescent="0.2">
      <c r="G32619" s="9"/>
    </row>
    <row r="32620" spans="7:7" x14ac:dyDescent="0.2">
      <c r="G32620" s="9"/>
    </row>
    <row r="32621" spans="7:7" x14ac:dyDescent="0.2">
      <c r="G32621" s="9"/>
    </row>
    <row r="32622" spans="7:7" x14ac:dyDescent="0.2">
      <c r="G32622" s="9"/>
    </row>
    <row r="32623" spans="7:7" x14ac:dyDescent="0.2">
      <c r="G32623" s="9"/>
    </row>
    <row r="32624" spans="7:7" x14ac:dyDescent="0.2">
      <c r="G32624" s="9"/>
    </row>
    <row r="32625" spans="7:7" x14ac:dyDescent="0.2">
      <c r="G32625" s="9"/>
    </row>
    <row r="32626" spans="7:7" x14ac:dyDescent="0.2">
      <c r="G32626" s="9"/>
    </row>
    <row r="32627" spans="7:7" x14ac:dyDescent="0.2">
      <c r="G32627" s="9"/>
    </row>
    <row r="32628" spans="7:7" x14ac:dyDescent="0.2">
      <c r="G32628" s="9"/>
    </row>
    <row r="32629" spans="7:7" x14ac:dyDescent="0.2">
      <c r="G32629" s="9"/>
    </row>
    <row r="32630" spans="7:7" x14ac:dyDescent="0.2">
      <c r="G32630" s="9"/>
    </row>
    <row r="32631" spans="7:7" x14ac:dyDescent="0.2">
      <c r="G32631" s="9"/>
    </row>
    <row r="32632" spans="7:7" x14ac:dyDescent="0.2">
      <c r="G32632" s="9"/>
    </row>
    <row r="32633" spans="7:7" x14ac:dyDescent="0.2">
      <c r="G32633" s="9"/>
    </row>
    <row r="32634" spans="7:7" x14ac:dyDescent="0.2">
      <c r="G32634" s="9"/>
    </row>
    <row r="32635" spans="7:7" x14ac:dyDescent="0.2">
      <c r="G32635" s="9"/>
    </row>
    <row r="32636" spans="7:7" x14ac:dyDescent="0.2">
      <c r="G32636" s="9"/>
    </row>
    <row r="32637" spans="7:7" x14ac:dyDescent="0.2">
      <c r="G32637" s="9"/>
    </row>
    <row r="32638" spans="7:7" x14ac:dyDescent="0.2">
      <c r="G32638" s="9"/>
    </row>
    <row r="32639" spans="7:7" x14ac:dyDescent="0.2">
      <c r="G32639" s="9"/>
    </row>
    <row r="32640" spans="7:7" x14ac:dyDescent="0.2">
      <c r="G32640" s="9"/>
    </row>
    <row r="32641" spans="7:7" x14ac:dyDescent="0.2">
      <c r="G32641" s="9"/>
    </row>
    <row r="32642" spans="7:7" x14ac:dyDescent="0.2">
      <c r="G32642" s="9"/>
    </row>
    <row r="32643" spans="7:7" x14ac:dyDescent="0.2">
      <c r="G32643" s="9"/>
    </row>
    <row r="32644" spans="7:7" x14ac:dyDescent="0.2">
      <c r="G32644" s="9"/>
    </row>
    <row r="32645" spans="7:7" x14ac:dyDescent="0.2">
      <c r="G32645" s="9"/>
    </row>
    <row r="32646" spans="7:7" x14ac:dyDescent="0.2">
      <c r="G32646" s="9"/>
    </row>
    <row r="32647" spans="7:7" x14ac:dyDescent="0.2">
      <c r="G32647" s="9"/>
    </row>
    <row r="32648" spans="7:7" x14ac:dyDescent="0.2">
      <c r="G32648" s="9"/>
    </row>
    <row r="32649" spans="7:7" x14ac:dyDescent="0.2">
      <c r="G32649" s="9"/>
    </row>
    <row r="32650" spans="7:7" x14ac:dyDescent="0.2">
      <c r="G32650" s="9"/>
    </row>
    <row r="32651" spans="7:7" x14ac:dyDescent="0.2">
      <c r="G32651" s="9"/>
    </row>
    <row r="32652" spans="7:7" x14ac:dyDescent="0.2">
      <c r="G32652" s="9"/>
    </row>
    <row r="32653" spans="7:7" x14ac:dyDescent="0.2">
      <c r="G32653" s="9"/>
    </row>
    <row r="32654" spans="7:7" x14ac:dyDescent="0.2">
      <c r="G32654" s="9"/>
    </row>
    <row r="32655" spans="7:7" x14ac:dyDescent="0.2">
      <c r="G32655" s="9"/>
    </row>
    <row r="32656" spans="7:7" x14ac:dyDescent="0.2">
      <c r="G32656" s="9"/>
    </row>
    <row r="32657" spans="7:7" x14ac:dyDescent="0.2">
      <c r="G32657" s="9"/>
    </row>
    <row r="32658" spans="7:7" x14ac:dyDescent="0.2">
      <c r="G32658" s="9"/>
    </row>
    <row r="32659" spans="7:7" x14ac:dyDescent="0.2">
      <c r="G32659" s="9"/>
    </row>
    <row r="32660" spans="7:7" x14ac:dyDescent="0.2">
      <c r="G32660" s="9"/>
    </row>
    <row r="32661" spans="7:7" x14ac:dyDescent="0.2">
      <c r="G32661" s="9"/>
    </row>
    <row r="32662" spans="7:7" x14ac:dyDescent="0.2">
      <c r="G32662" s="9"/>
    </row>
    <row r="32663" spans="7:7" x14ac:dyDescent="0.2">
      <c r="G32663" s="9"/>
    </row>
    <row r="32664" spans="7:7" x14ac:dyDescent="0.2">
      <c r="G32664" s="9"/>
    </row>
    <row r="32665" spans="7:7" x14ac:dyDescent="0.2">
      <c r="G32665" s="9"/>
    </row>
    <row r="32666" spans="7:7" x14ac:dyDescent="0.2">
      <c r="G32666" s="9"/>
    </row>
    <row r="32667" spans="7:7" x14ac:dyDescent="0.2">
      <c r="G32667" s="9"/>
    </row>
    <row r="32668" spans="7:7" x14ac:dyDescent="0.2">
      <c r="G32668" s="9"/>
    </row>
    <row r="32669" spans="7:7" x14ac:dyDescent="0.2">
      <c r="G32669" s="9"/>
    </row>
    <row r="32670" spans="7:7" x14ac:dyDescent="0.2">
      <c r="G32670" s="9"/>
    </row>
    <row r="32671" spans="7:7" x14ac:dyDescent="0.2">
      <c r="G32671" s="9"/>
    </row>
    <row r="32672" spans="7:7" x14ac:dyDescent="0.2">
      <c r="G32672" s="9"/>
    </row>
    <row r="32673" spans="7:7" x14ac:dyDescent="0.2">
      <c r="G32673" s="9"/>
    </row>
    <row r="32674" spans="7:7" x14ac:dyDescent="0.2">
      <c r="G32674" s="9"/>
    </row>
    <row r="32675" spans="7:7" x14ac:dyDescent="0.2">
      <c r="G32675" s="9"/>
    </row>
    <row r="32676" spans="7:7" x14ac:dyDescent="0.2">
      <c r="G32676" s="9"/>
    </row>
    <row r="32677" spans="7:7" x14ac:dyDescent="0.2">
      <c r="G32677" s="9"/>
    </row>
    <row r="32678" spans="7:7" x14ac:dyDescent="0.2">
      <c r="G32678" s="9"/>
    </row>
    <row r="32679" spans="7:7" x14ac:dyDescent="0.2">
      <c r="G32679" s="9"/>
    </row>
    <row r="32680" spans="7:7" x14ac:dyDescent="0.2">
      <c r="G32680" s="9"/>
    </row>
    <row r="32681" spans="7:7" x14ac:dyDescent="0.2">
      <c r="G32681" s="9"/>
    </row>
    <row r="32682" spans="7:7" x14ac:dyDescent="0.2">
      <c r="G32682" s="9"/>
    </row>
    <row r="32683" spans="7:7" x14ac:dyDescent="0.2">
      <c r="G32683" s="9"/>
    </row>
    <row r="32684" spans="7:7" x14ac:dyDescent="0.2">
      <c r="G32684" s="9"/>
    </row>
    <row r="32685" spans="7:7" x14ac:dyDescent="0.2">
      <c r="G32685" s="9"/>
    </row>
    <row r="32686" spans="7:7" x14ac:dyDescent="0.2">
      <c r="G32686" s="9"/>
    </row>
    <row r="32687" spans="7:7" x14ac:dyDescent="0.2">
      <c r="G32687" s="9"/>
    </row>
    <row r="32688" spans="7:7" x14ac:dyDescent="0.2">
      <c r="G32688" s="9"/>
    </row>
    <row r="32689" spans="7:7" x14ac:dyDescent="0.2">
      <c r="G32689" s="9"/>
    </row>
    <row r="32690" spans="7:7" x14ac:dyDescent="0.2">
      <c r="G32690" s="9"/>
    </row>
    <row r="32691" spans="7:7" x14ac:dyDescent="0.2">
      <c r="G32691" s="9"/>
    </row>
    <row r="32692" spans="7:7" x14ac:dyDescent="0.2">
      <c r="G32692" s="9"/>
    </row>
    <row r="32693" spans="7:7" x14ac:dyDescent="0.2">
      <c r="G32693" s="9"/>
    </row>
    <row r="32694" spans="7:7" x14ac:dyDescent="0.2">
      <c r="G32694" s="9"/>
    </row>
    <row r="32695" spans="7:7" x14ac:dyDescent="0.2">
      <c r="G32695" s="9"/>
    </row>
    <row r="32696" spans="7:7" x14ac:dyDescent="0.2">
      <c r="G32696" s="9"/>
    </row>
    <row r="32697" spans="7:7" x14ac:dyDescent="0.2">
      <c r="G32697" s="9"/>
    </row>
    <row r="32698" spans="7:7" x14ac:dyDescent="0.2">
      <c r="G32698" s="9"/>
    </row>
    <row r="32699" spans="7:7" x14ac:dyDescent="0.2">
      <c r="G32699" s="9"/>
    </row>
    <row r="32700" spans="7:7" x14ac:dyDescent="0.2">
      <c r="G32700" s="9"/>
    </row>
    <row r="32701" spans="7:7" x14ac:dyDescent="0.2">
      <c r="G32701" s="9"/>
    </row>
    <row r="32702" spans="7:7" x14ac:dyDescent="0.2">
      <c r="G32702" s="9"/>
    </row>
    <row r="32703" spans="7:7" x14ac:dyDescent="0.2">
      <c r="G32703" s="9"/>
    </row>
    <row r="32704" spans="7:7" x14ac:dyDescent="0.2">
      <c r="G32704" s="9"/>
    </row>
    <row r="32705" spans="7:7" x14ac:dyDescent="0.2">
      <c r="G32705" s="9"/>
    </row>
    <row r="32706" spans="7:7" x14ac:dyDescent="0.2">
      <c r="G32706" s="9"/>
    </row>
    <row r="32707" spans="7:7" x14ac:dyDescent="0.2">
      <c r="G32707" s="9"/>
    </row>
    <row r="32708" spans="7:7" x14ac:dyDescent="0.2">
      <c r="G32708" s="9"/>
    </row>
    <row r="32709" spans="7:7" x14ac:dyDescent="0.2">
      <c r="G32709" s="9"/>
    </row>
    <row r="32710" spans="7:7" x14ac:dyDescent="0.2">
      <c r="G32710" s="9"/>
    </row>
    <row r="32711" spans="7:7" x14ac:dyDescent="0.2">
      <c r="G32711" s="9"/>
    </row>
    <row r="32712" spans="7:7" x14ac:dyDescent="0.2">
      <c r="G32712" s="9"/>
    </row>
    <row r="32713" spans="7:7" x14ac:dyDescent="0.2">
      <c r="G32713" s="9"/>
    </row>
    <row r="32714" spans="7:7" x14ac:dyDescent="0.2">
      <c r="G32714" s="9"/>
    </row>
    <row r="32715" spans="7:7" x14ac:dyDescent="0.2">
      <c r="G32715" s="9"/>
    </row>
    <row r="32716" spans="7:7" x14ac:dyDescent="0.2">
      <c r="G32716" s="9"/>
    </row>
    <row r="32717" spans="7:7" x14ac:dyDescent="0.2">
      <c r="G32717" s="9"/>
    </row>
    <row r="32718" spans="7:7" x14ac:dyDescent="0.2">
      <c r="G32718" s="9"/>
    </row>
    <row r="32719" spans="7:7" x14ac:dyDescent="0.2">
      <c r="G32719" s="9"/>
    </row>
    <row r="32720" spans="7:7" x14ac:dyDescent="0.2">
      <c r="G32720" s="9"/>
    </row>
    <row r="32721" spans="7:7" x14ac:dyDescent="0.2">
      <c r="G32721" s="9"/>
    </row>
    <row r="32722" spans="7:7" x14ac:dyDescent="0.2">
      <c r="G32722" s="9"/>
    </row>
    <row r="32723" spans="7:7" x14ac:dyDescent="0.2">
      <c r="G32723" s="9"/>
    </row>
    <row r="32724" spans="7:7" x14ac:dyDescent="0.2">
      <c r="G32724" s="9"/>
    </row>
    <row r="32725" spans="7:7" x14ac:dyDescent="0.2">
      <c r="G32725" s="9"/>
    </row>
    <row r="32726" spans="7:7" x14ac:dyDescent="0.2">
      <c r="G32726" s="9"/>
    </row>
    <row r="32727" spans="7:7" x14ac:dyDescent="0.2">
      <c r="G32727" s="9"/>
    </row>
    <row r="32728" spans="7:7" x14ac:dyDescent="0.2">
      <c r="G32728" s="9"/>
    </row>
    <row r="32729" spans="7:7" x14ac:dyDescent="0.2">
      <c r="G32729" s="9"/>
    </row>
    <row r="32730" spans="7:7" x14ac:dyDescent="0.2">
      <c r="G32730" s="9"/>
    </row>
    <row r="32731" spans="7:7" x14ac:dyDescent="0.2">
      <c r="G32731" s="9"/>
    </row>
    <row r="32732" spans="7:7" x14ac:dyDescent="0.2">
      <c r="G32732" s="9"/>
    </row>
    <row r="32733" spans="7:7" x14ac:dyDescent="0.2">
      <c r="G32733" s="9"/>
    </row>
    <row r="32734" spans="7:7" x14ac:dyDescent="0.2">
      <c r="G32734" s="9"/>
    </row>
    <row r="32735" spans="7:7" x14ac:dyDescent="0.2">
      <c r="G32735" s="9"/>
    </row>
    <row r="32736" spans="7:7" x14ac:dyDescent="0.2">
      <c r="G32736" s="9"/>
    </row>
    <row r="32737" spans="7:7" x14ac:dyDescent="0.2">
      <c r="G32737" s="9"/>
    </row>
    <row r="32738" spans="7:7" x14ac:dyDescent="0.2">
      <c r="G32738" s="9"/>
    </row>
    <row r="32739" spans="7:7" x14ac:dyDescent="0.2">
      <c r="G32739" s="9"/>
    </row>
    <row r="32740" spans="7:7" x14ac:dyDescent="0.2">
      <c r="G32740" s="9"/>
    </row>
    <row r="32741" spans="7:7" x14ac:dyDescent="0.2">
      <c r="G32741" s="9"/>
    </row>
    <row r="32742" spans="7:7" x14ac:dyDescent="0.2">
      <c r="G32742" s="9"/>
    </row>
    <row r="32743" spans="7:7" x14ac:dyDescent="0.2">
      <c r="G32743" s="9"/>
    </row>
    <row r="32744" spans="7:7" x14ac:dyDescent="0.2">
      <c r="G32744" s="9"/>
    </row>
    <row r="32745" spans="7:7" x14ac:dyDescent="0.2">
      <c r="G32745" s="9"/>
    </row>
    <row r="32746" spans="7:7" x14ac:dyDescent="0.2">
      <c r="G32746" s="9"/>
    </row>
    <row r="32747" spans="7:7" x14ac:dyDescent="0.2">
      <c r="G32747" s="9"/>
    </row>
    <row r="32748" spans="7:7" x14ac:dyDescent="0.2">
      <c r="G32748" s="9"/>
    </row>
    <row r="32749" spans="7:7" x14ac:dyDescent="0.2">
      <c r="G32749" s="9"/>
    </row>
    <row r="32750" spans="7:7" x14ac:dyDescent="0.2">
      <c r="G32750" s="9"/>
    </row>
    <row r="32751" spans="7:7" x14ac:dyDescent="0.2">
      <c r="G32751" s="9"/>
    </row>
    <row r="32752" spans="7:7" x14ac:dyDescent="0.2">
      <c r="G32752" s="9"/>
    </row>
    <row r="32753" spans="7:7" x14ac:dyDescent="0.2">
      <c r="G32753" s="9"/>
    </row>
    <row r="32754" spans="7:7" x14ac:dyDescent="0.2">
      <c r="G32754" s="9"/>
    </row>
    <row r="32755" spans="7:7" x14ac:dyDescent="0.2">
      <c r="G32755" s="9"/>
    </row>
    <row r="32756" spans="7:7" x14ac:dyDescent="0.2">
      <c r="G32756" s="9"/>
    </row>
    <row r="32757" spans="7:7" x14ac:dyDescent="0.2">
      <c r="G32757" s="9"/>
    </row>
    <row r="32758" spans="7:7" x14ac:dyDescent="0.2">
      <c r="G32758" s="9"/>
    </row>
    <row r="32759" spans="7:7" x14ac:dyDescent="0.2">
      <c r="G32759" s="9"/>
    </row>
    <row r="32760" spans="7:7" x14ac:dyDescent="0.2">
      <c r="G32760" s="9"/>
    </row>
    <row r="32761" spans="7:7" x14ac:dyDescent="0.2">
      <c r="G32761" s="9"/>
    </row>
    <row r="32762" spans="7:7" x14ac:dyDescent="0.2">
      <c r="G32762" s="9"/>
    </row>
    <row r="32763" spans="7:7" x14ac:dyDescent="0.2">
      <c r="G32763" s="9"/>
    </row>
    <row r="32764" spans="7:7" x14ac:dyDescent="0.2">
      <c r="G32764" s="9"/>
    </row>
    <row r="32765" spans="7:7" x14ac:dyDescent="0.2">
      <c r="G32765" s="9"/>
    </row>
    <row r="32766" spans="7:7" x14ac:dyDescent="0.2">
      <c r="G32766" s="9"/>
    </row>
    <row r="32767" spans="7:7" x14ac:dyDescent="0.2">
      <c r="G32767" s="9"/>
    </row>
    <row r="32768" spans="7:7" x14ac:dyDescent="0.2">
      <c r="G32768" s="9"/>
    </row>
    <row r="32769" spans="7:7" x14ac:dyDescent="0.2">
      <c r="G32769" s="9"/>
    </row>
    <row r="32770" spans="7:7" x14ac:dyDescent="0.2">
      <c r="G32770" s="9"/>
    </row>
    <row r="32771" spans="7:7" x14ac:dyDescent="0.2">
      <c r="G32771" s="9"/>
    </row>
    <row r="32772" spans="7:7" x14ac:dyDescent="0.2">
      <c r="G32772" s="9"/>
    </row>
    <row r="32773" spans="7:7" x14ac:dyDescent="0.2">
      <c r="G32773" s="9"/>
    </row>
    <row r="32774" spans="7:7" x14ac:dyDescent="0.2">
      <c r="G32774" s="9"/>
    </row>
    <row r="32775" spans="7:7" x14ac:dyDescent="0.2">
      <c r="G32775" s="9"/>
    </row>
    <row r="32776" spans="7:7" x14ac:dyDescent="0.2">
      <c r="G32776" s="9"/>
    </row>
    <row r="32777" spans="7:7" x14ac:dyDescent="0.2">
      <c r="G32777" s="9"/>
    </row>
    <row r="32778" spans="7:7" x14ac:dyDescent="0.2">
      <c r="G32778" s="9"/>
    </row>
    <row r="32779" spans="7:7" x14ac:dyDescent="0.2">
      <c r="G32779" s="9"/>
    </row>
    <row r="32780" spans="7:7" x14ac:dyDescent="0.2">
      <c r="G32780" s="9"/>
    </row>
    <row r="32781" spans="7:7" x14ac:dyDescent="0.2">
      <c r="G32781" s="9"/>
    </row>
    <row r="32782" spans="7:7" x14ac:dyDescent="0.2">
      <c r="G32782" s="9"/>
    </row>
    <row r="32783" spans="7:7" x14ac:dyDescent="0.2">
      <c r="G32783" s="9"/>
    </row>
    <row r="32784" spans="7:7" x14ac:dyDescent="0.2">
      <c r="G32784" s="9"/>
    </row>
    <row r="32785" spans="7:7" x14ac:dyDescent="0.2">
      <c r="G32785" s="9"/>
    </row>
    <row r="32786" spans="7:7" x14ac:dyDescent="0.2">
      <c r="G32786" s="9"/>
    </row>
    <row r="32787" spans="7:7" x14ac:dyDescent="0.2">
      <c r="G32787" s="9"/>
    </row>
    <row r="32788" spans="7:7" x14ac:dyDescent="0.2">
      <c r="G32788" s="9"/>
    </row>
    <row r="32789" spans="7:7" x14ac:dyDescent="0.2">
      <c r="G32789" s="9"/>
    </row>
    <row r="32790" spans="7:7" x14ac:dyDescent="0.2">
      <c r="G32790" s="9"/>
    </row>
    <row r="32791" spans="7:7" x14ac:dyDescent="0.2">
      <c r="G32791" s="9"/>
    </row>
    <row r="32792" spans="7:7" x14ac:dyDescent="0.2">
      <c r="G32792" s="9"/>
    </row>
    <row r="32793" spans="7:7" x14ac:dyDescent="0.2">
      <c r="G32793" s="9"/>
    </row>
    <row r="32794" spans="7:7" x14ac:dyDescent="0.2">
      <c r="G32794" s="9"/>
    </row>
    <row r="32795" spans="7:7" x14ac:dyDescent="0.2">
      <c r="G32795" s="9"/>
    </row>
    <row r="32796" spans="7:7" x14ac:dyDescent="0.2">
      <c r="G32796" s="9"/>
    </row>
    <row r="32797" spans="7:7" x14ac:dyDescent="0.2">
      <c r="G32797" s="9"/>
    </row>
    <row r="32798" spans="7:7" x14ac:dyDescent="0.2">
      <c r="G32798" s="9"/>
    </row>
    <row r="32799" spans="7:7" x14ac:dyDescent="0.2">
      <c r="G32799" s="9"/>
    </row>
    <row r="32800" spans="7:7" x14ac:dyDescent="0.2">
      <c r="G32800" s="9"/>
    </row>
    <row r="32801" spans="7:7" x14ac:dyDescent="0.2">
      <c r="G32801" s="9"/>
    </row>
    <row r="32802" spans="7:7" x14ac:dyDescent="0.2">
      <c r="G32802" s="9"/>
    </row>
    <row r="32803" spans="7:7" x14ac:dyDescent="0.2">
      <c r="G32803" s="9"/>
    </row>
    <row r="32804" spans="7:7" x14ac:dyDescent="0.2">
      <c r="G32804" s="9"/>
    </row>
    <row r="32805" spans="7:7" x14ac:dyDescent="0.2">
      <c r="G32805" s="9"/>
    </row>
    <row r="32806" spans="7:7" x14ac:dyDescent="0.2">
      <c r="G32806" s="9"/>
    </row>
    <row r="32807" spans="7:7" x14ac:dyDescent="0.2">
      <c r="G32807" s="9"/>
    </row>
    <row r="32808" spans="7:7" x14ac:dyDescent="0.2">
      <c r="G32808" s="9"/>
    </row>
    <row r="32809" spans="7:7" x14ac:dyDescent="0.2">
      <c r="G32809" s="9"/>
    </row>
    <row r="32810" spans="7:7" x14ac:dyDescent="0.2">
      <c r="G32810" s="9"/>
    </row>
    <row r="32811" spans="7:7" x14ac:dyDescent="0.2">
      <c r="G32811" s="9"/>
    </row>
    <row r="32812" spans="7:7" x14ac:dyDescent="0.2">
      <c r="G32812" s="9"/>
    </row>
    <row r="32813" spans="7:7" x14ac:dyDescent="0.2">
      <c r="G32813" s="9"/>
    </row>
    <row r="32814" spans="7:7" x14ac:dyDescent="0.2">
      <c r="G32814" s="9"/>
    </row>
    <row r="32815" spans="7:7" x14ac:dyDescent="0.2">
      <c r="G32815" s="9"/>
    </row>
    <row r="32816" spans="7:7" x14ac:dyDescent="0.2">
      <c r="G32816" s="9"/>
    </row>
    <row r="32817" spans="7:7" x14ac:dyDescent="0.2">
      <c r="G32817" s="9"/>
    </row>
    <row r="32818" spans="7:7" x14ac:dyDescent="0.2">
      <c r="G32818" s="9"/>
    </row>
    <row r="32819" spans="7:7" x14ac:dyDescent="0.2">
      <c r="G32819" s="9"/>
    </row>
    <row r="32820" spans="7:7" x14ac:dyDescent="0.2">
      <c r="G32820" s="9"/>
    </row>
    <row r="32821" spans="7:7" x14ac:dyDescent="0.2">
      <c r="G32821" s="9"/>
    </row>
    <row r="32822" spans="7:7" x14ac:dyDescent="0.2">
      <c r="G32822" s="9"/>
    </row>
    <row r="32823" spans="7:7" x14ac:dyDescent="0.2">
      <c r="G32823" s="9"/>
    </row>
    <row r="32824" spans="7:7" x14ac:dyDescent="0.2">
      <c r="G32824" s="9"/>
    </row>
    <row r="32825" spans="7:7" x14ac:dyDescent="0.2">
      <c r="G32825" s="9"/>
    </row>
    <row r="32826" spans="7:7" x14ac:dyDescent="0.2">
      <c r="G32826" s="9"/>
    </row>
    <row r="32827" spans="7:7" x14ac:dyDescent="0.2">
      <c r="G32827" s="9"/>
    </row>
    <row r="32828" spans="7:7" x14ac:dyDescent="0.2">
      <c r="G32828" s="9"/>
    </row>
    <row r="32829" spans="7:7" x14ac:dyDescent="0.2">
      <c r="G32829" s="9"/>
    </row>
    <row r="32830" spans="7:7" x14ac:dyDescent="0.2">
      <c r="G32830" s="9"/>
    </row>
    <row r="32831" spans="7:7" x14ac:dyDescent="0.2">
      <c r="G32831" s="9"/>
    </row>
    <row r="32832" spans="7:7" x14ac:dyDescent="0.2">
      <c r="G32832" s="9"/>
    </row>
    <row r="32833" spans="7:7" x14ac:dyDescent="0.2">
      <c r="G32833" s="9"/>
    </row>
    <row r="32834" spans="7:7" x14ac:dyDescent="0.2">
      <c r="G32834" s="9"/>
    </row>
    <row r="32835" spans="7:7" x14ac:dyDescent="0.2">
      <c r="G32835" s="9"/>
    </row>
    <row r="32836" spans="7:7" x14ac:dyDescent="0.2">
      <c r="G32836" s="9"/>
    </row>
    <row r="32837" spans="7:7" x14ac:dyDescent="0.2">
      <c r="G32837" s="9"/>
    </row>
    <row r="32838" spans="7:7" x14ac:dyDescent="0.2">
      <c r="G32838" s="9"/>
    </row>
    <row r="32839" spans="7:7" x14ac:dyDescent="0.2">
      <c r="G32839" s="9"/>
    </row>
    <row r="32840" spans="7:7" x14ac:dyDescent="0.2">
      <c r="G32840" s="9"/>
    </row>
    <row r="32841" spans="7:7" x14ac:dyDescent="0.2">
      <c r="G32841" s="9"/>
    </row>
    <row r="32842" spans="7:7" x14ac:dyDescent="0.2">
      <c r="G32842" s="9"/>
    </row>
    <row r="32843" spans="7:7" x14ac:dyDescent="0.2">
      <c r="G32843" s="9"/>
    </row>
    <row r="32844" spans="7:7" x14ac:dyDescent="0.2">
      <c r="G32844" s="9"/>
    </row>
    <row r="32845" spans="7:7" x14ac:dyDescent="0.2">
      <c r="G32845" s="9"/>
    </row>
    <row r="32846" spans="7:7" x14ac:dyDescent="0.2">
      <c r="G32846" s="9"/>
    </row>
    <row r="32847" spans="7:7" x14ac:dyDescent="0.2">
      <c r="G32847" s="9"/>
    </row>
    <row r="32848" spans="7:7" x14ac:dyDescent="0.2">
      <c r="G32848" s="9"/>
    </row>
    <row r="32849" spans="7:7" x14ac:dyDescent="0.2">
      <c r="G32849" s="9"/>
    </row>
    <row r="32850" spans="7:7" x14ac:dyDescent="0.2">
      <c r="G32850" s="9"/>
    </row>
    <row r="32851" spans="7:7" x14ac:dyDescent="0.2">
      <c r="G32851" s="9"/>
    </row>
    <row r="32852" spans="7:7" x14ac:dyDescent="0.2">
      <c r="G32852" s="9"/>
    </row>
    <row r="32853" spans="7:7" x14ac:dyDescent="0.2">
      <c r="G32853" s="9"/>
    </row>
    <row r="32854" spans="7:7" x14ac:dyDescent="0.2">
      <c r="G32854" s="9"/>
    </row>
    <row r="32855" spans="7:7" x14ac:dyDescent="0.2">
      <c r="G32855" s="9"/>
    </row>
    <row r="32856" spans="7:7" x14ac:dyDescent="0.2">
      <c r="G32856" s="9"/>
    </row>
    <row r="32857" spans="7:7" x14ac:dyDescent="0.2">
      <c r="G32857" s="9"/>
    </row>
    <row r="32858" spans="7:7" x14ac:dyDescent="0.2">
      <c r="G32858" s="9"/>
    </row>
    <row r="32859" spans="7:7" x14ac:dyDescent="0.2">
      <c r="G32859" s="9"/>
    </row>
    <row r="32860" spans="7:7" x14ac:dyDescent="0.2">
      <c r="G32860" s="9"/>
    </row>
    <row r="32861" spans="7:7" x14ac:dyDescent="0.2">
      <c r="G32861" s="9"/>
    </row>
    <row r="32862" spans="7:7" x14ac:dyDescent="0.2">
      <c r="G32862" s="9"/>
    </row>
    <row r="32863" spans="7:7" x14ac:dyDescent="0.2">
      <c r="G32863" s="9"/>
    </row>
    <row r="32864" spans="7:7" x14ac:dyDescent="0.2">
      <c r="G32864" s="9"/>
    </row>
    <row r="32865" spans="7:7" x14ac:dyDescent="0.2">
      <c r="G32865" s="9"/>
    </row>
    <row r="32866" spans="7:7" x14ac:dyDescent="0.2">
      <c r="G32866" s="9"/>
    </row>
    <row r="32867" spans="7:7" x14ac:dyDescent="0.2">
      <c r="G32867" s="9"/>
    </row>
    <row r="32868" spans="7:7" x14ac:dyDescent="0.2">
      <c r="G32868" s="9"/>
    </row>
    <row r="32869" spans="7:7" x14ac:dyDescent="0.2">
      <c r="G32869" s="9"/>
    </row>
    <row r="32870" spans="7:7" x14ac:dyDescent="0.2">
      <c r="G32870" s="9"/>
    </row>
    <row r="32871" spans="7:7" x14ac:dyDescent="0.2">
      <c r="G32871" s="9"/>
    </row>
    <row r="32872" spans="7:7" x14ac:dyDescent="0.2">
      <c r="G32872" s="9"/>
    </row>
    <row r="32873" spans="7:7" x14ac:dyDescent="0.2">
      <c r="G32873" s="9"/>
    </row>
    <row r="32874" spans="7:7" x14ac:dyDescent="0.2">
      <c r="G32874" s="9"/>
    </row>
    <row r="32875" spans="7:7" x14ac:dyDescent="0.2">
      <c r="G32875" s="9"/>
    </row>
    <row r="32876" spans="7:7" x14ac:dyDescent="0.2">
      <c r="G32876" s="9"/>
    </row>
    <row r="32877" spans="7:7" x14ac:dyDescent="0.2">
      <c r="G32877" s="9"/>
    </row>
    <row r="32878" spans="7:7" x14ac:dyDescent="0.2">
      <c r="G32878" s="9"/>
    </row>
    <row r="32879" spans="7:7" x14ac:dyDescent="0.2">
      <c r="G32879" s="9"/>
    </row>
    <row r="32880" spans="7:7" x14ac:dyDescent="0.2">
      <c r="G32880" s="9"/>
    </row>
    <row r="32881" spans="7:7" x14ac:dyDescent="0.2">
      <c r="G32881" s="9"/>
    </row>
    <row r="32882" spans="7:7" x14ac:dyDescent="0.2">
      <c r="G32882" s="9"/>
    </row>
    <row r="32883" spans="7:7" x14ac:dyDescent="0.2">
      <c r="G32883" s="9"/>
    </row>
    <row r="32884" spans="7:7" x14ac:dyDescent="0.2">
      <c r="G32884" s="9"/>
    </row>
    <row r="32885" spans="7:7" x14ac:dyDescent="0.2">
      <c r="G32885" s="9"/>
    </row>
    <row r="32886" spans="7:7" x14ac:dyDescent="0.2">
      <c r="G32886" s="9"/>
    </row>
    <row r="32887" spans="7:7" x14ac:dyDescent="0.2">
      <c r="G32887" s="9"/>
    </row>
    <row r="32888" spans="7:7" x14ac:dyDescent="0.2">
      <c r="G32888" s="9"/>
    </row>
    <row r="32889" spans="7:7" x14ac:dyDescent="0.2">
      <c r="G32889" s="9"/>
    </row>
    <row r="32890" spans="7:7" x14ac:dyDescent="0.2">
      <c r="G32890" s="9"/>
    </row>
    <row r="32891" spans="7:7" x14ac:dyDescent="0.2">
      <c r="G32891" s="9"/>
    </row>
    <row r="32892" spans="7:7" x14ac:dyDescent="0.2">
      <c r="G32892" s="9"/>
    </row>
    <row r="32893" spans="7:7" x14ac:dyDescent="0.2">
      <c r="G32893" s="9"/>
    </row>
    <row r="32894" spans="7:7" x14ac:dyDescent="0.2">
      <c r="G32894" s="9"/>
    </row>
    <row r="32895" spans="7:7" x14ac:dyDescent="0.2">
      <c r="G32895" s="9"/>
    </row>
    <row r="32896" spans="7:7" x14ac:dyDescent="0.2">
      <c r="G32896" s="9"/>
    </row>
    <row r="32897" spans="7:7" x14ac:dyDescent="0.2">
      <c r="G32897" s="9"/>
    </row>
    <row r="32898" spans="7:7" x14ac:dyDescent="0.2">
      <c r="G32898" s="9"/>
    </row>
    <row r="32899" spans="7:7" x14ac:dyDescent="0.2">
      <c r="G32899" s="9"/>
    </row>
    <row r="32900" spans="7:7" x14ac:dyDescent="0.2">
      <c r="G32900" s="9"/>
    </row>
    <row r="32901" spans="7:7" x14ac:dyDescent="0.2">
      <c r="G32901" s="9"/>
    </row>
    <row r="32902" spans="7:7" x14ac:dyDescent="0.2">
      <c r="G32902" s="9"/>
    </row>
    <row r="32903" spans="7:7" x14ac:dyDescent="0.2">
      <c r="G32903" s="9"/>
    </row>
    <row r="32904" spans="7:7" x14ac:dyDescent="0.2">
      <c r="G32904" s="9"/>
    </row>
    <row r="32905" spans="7:7" x14ac:dyDescent="0.2">
      <c r="G32905" s="9"/>
    </row>
    <row r="32906" spans="7:7" x14ac:dyDescent="0.2">
      <c r="G32906" s="9"/>
    </row>
    <row r="32907" spans="7:7" x14ac:dyDescent="0.2">
      <c r="G32907" s="9"/>
    </row>
    <row r="32908" spans="7:7" x14ac:dyDescent="0.2">
      <c r="G32908" s="9"/>
    </row>
    <row r="32909" spans="7:7" x14ac:dyDescent="0.2">
      <c r="G32909" s="9"/>
    </row>
    <row r="32910" spans="7:7" x14ac:dyDescent="0.2">
      <c r="G32910" s="9"/>
    </row>
    <row r="32911" spans="7:7" x14ac:dyDescent="0.2">
      <c r="G32911" s="9"/>
    </row>
    <row r="32912" spans="7:7" x14ac:dyDescent="0.2">
      <c r="G32912" s="9"/>
    </row>
    <row r="32913" spans="7:7" x14ac:dyDescent="0.2">
      <c r="G32913" s="9"/>
    </row>
    <row r="32914" spans="7:7" x14ac:dyDescent="0.2">
      <c r="G32914" s="9"/>
    </row>
    <row r="32915" spans="7:7" x14ac:dyDescent="0.2">
      <c r="G32915" s="9"/>
    </row>
    <row r="32916" spans="7:7" x14ac:dyDescent="0.2">
      <c r="G32916" s="9"/>
    </row>
    <row r="32917" spans="7:7" x14ac:dyDescent="0.2">
      <c r="G32917" s="9"/>
    </row>
    <row r="32918" spans="7:7" x14ac:dyDescent="0.2">
      <c r="G32918" s="9"/>
    </row>
    <row r="32919" spans="7:7" x14ac:dyDescent="0.2">
      <c r="G32919" s="9"/>
    </row>
    <row r="32920" spans="7:7" x14ac:dyDescent="0.2">
      <c r="G32920" s="9"/>
    </row>
    <row r="32921" spans="7:7" x14ac:dyDescent="0.2">
      <c r="G32921" s="9"/>
    </row>
    <row r="32922" spans="7:7" x14ac:dyDescent="0.2">
      <c r="G32922" s="9"/>
    </row>
    <row r="32923" spans="7:7" x14ac:dyDescent="0.2">
      <c r="G32923" s="9"/>
    </row>
    <row r="32924" spans="7:7" x14ac:dyDescent="0.2">
      <c r="G32924" s="9"/>
    </row>
    <row r="32925" spans="7:7" x14ac:dyDescent="0.2">
      <c r="G32925" s="9"/>
    </row>
    <row r="32926" spans="7:7" x14ac:dyDescent="0.2">
      <c r="G32926" s="9"/>
    </row>
    <row r="32927" spans="7:7" x14ac:dyDescent="0.2">
      <c r="G32927" s="9"/>
    </row>
    <row r="32928" spans="7:7" x14ac:dyDescent="0.2">
      <c r="G32928" s="9"/>
    </row>
    <row r="32929" spans="7:7" x14ac:dyDescent="0.2">
      <c r="G32929" s="9"/>
    </row>
    <row r="32930" spans="7:7" x14ac:dyDescent="0.2">
      <c r="G32930" s="9"/>
    </row>
    <row r="32931" spans="7:7" x14ac:dyDescent="0.2">
      <c r="G32931" s="9"/>
    </row>
    <row r="32932" spans="7:7" x14ac:dyDescent="0.2">
      <c r="G32932" s="9"/>
    </row>
    <row r="32933" spans="7:7" x14ac:dyDescent="0.2">
      <c r="G32933" s="9"/>
    </row>
    <row r="32934" spans="7:7" x14ac:dyDescent="0.2">
      <c r="G32934" s="9"/>
    </row>
    <row r="32935" spans="7:7" x14ac:dyDescent="0.2">
      <c r="G32935" s="9"/>
    </row>
    <row r="32936" spans="7:7" x14ac:dyDescent="0.2">
      <c r="G32936" s="9"/>
    </row>
    <row r="32937" spans="7:7" x14ac:dyDescent="0.2">
      <c r="G32937" s="9"/>
    </row>
    <row r="32938" spans="7:7" x14ac:dyDescent="0.2">
      <c r="G32938" s="9"/>
    </row>
    <row r="32939" spans="7:7" x14ac:dyDescent="0.2">
      <c r="G32939" s="9"/>
    </row>
    <row r="32940" spans="7:7" x14ac:dyDescent="0.2">
      <c r="G32940" s="9"/>
    </row>
    <row r="32941" spans="7:7" x14ac:dyDescent="0.2">
      <c r="G32941" s="9"/>
    </row>
    <row r="32942" spans="7:7" x14ac:dyDescent="0.2">
      <c r="G32942" s="9"/>
    </row>
    <row r="32943" spans="7:7" x14ac:dyDescent="0.2">
      <c r="G32943" s="9"/>
    </row>
    <row r="32944" spans="7:7" x14ac:dyDescent="0.2">
      <c r="G32944" s="9"/>
    </row>
    <row r="32945" spans="7:7" x14ac:dyDescent="0.2">
      <c r="G32945" s="9"/>
    </row>
    <row r="32946" spans="7:7" x14ac:dyDescent="0.2">
      <c r="G32946" s="9"/>
    </row>
    <row r="32947" spans="7:7" x14ac:dyDescent="0.2">
      <c r="G32947" s="9"/>
    </row>
    <row r="32948" spans="7:7" x14ac:dyDescent="0.2">
      <c r="G32948" s="9"/>
    </row>
    <row r="32949" spans="7:7" x14ac:dyDescent="0.2">
      <c r="G32949" s="9"/>
    </row>
    <row r="32950" spans="7:7" x14ac:dyDescent="0.2">
      <c r="G32950" s="9"/>
    </row>
    <row r="32951" spans="7:7" x14ac:dyDescent="0.2">
      <c r="G32951" s="9"/>
    </row>
    <row r="32952" spans="7:7" x14ac:dyDescent="0.2">
      <c r="G32952" s="9"/>
    </row>
    <row r="32953" spans="7:7" x14ac:dyDescent="0.2">
      <c r="G32953" s="9"/>
    </row>
    <row r="32954" spans="7:7" x14ac:dyDescent="0.2">
      <c r="G32954" s="9"/>
    </row>
    <row r="32955" spans="7:7" x14ac:dyDescent="0.2">
      <c r="G32955" s="9"/>
    </row>
    <row r="32956" spans="7:7" x14ac:dyDescent="0.2">
      <c r="G32956" s="9"/>
    </row>
    <row r="32957" spans="7:7" x14ac:dyDescent="0.2">
      <c r="G32957" s="9"/>
    </row>
    <row r="32958" spans="7:7" x14ac:dyDescent="0.2">
      <c r="G32958" s="9"/>
    </row>
    <row r="32959" spans="7:7" x14ac:dyDescent="0.2">
      <c r="G32959" s="9"/>
    </row>
    <row r="32960" spans="7:7" x14ac:dyDescent="0.2">
      <c r="G32960" s="9"/>
    </row>
    <row r="32961" spans="7:7" x14ac:dyDescent="0.2">
      <c r="G32961" s="9"/>
    </row>
    <row r="32962" spans="7:7" x14ac:dyDescent="0.2">
      <c r="G32962" s="9"/>
    </row>
    <row r="32963" spans="7:7" x14ac:dyDescent="0.2">
      <c r="G32963" s="9"/>
    </row>
    <row r="32964" spans="7:7" x14ac:dyDescent="0.2">
      <c r="G32964" s="9"/>
    </row>
    <row r="32965" spans="7:7" x14ac:dyDescent="0.2">
      <c r="G32965" s="9"/>
    </row>
    <row r="32966" spans="7:7" x14ac:dyDescent="0.2">
      <c r="G32966" s="9"/>
    </row>
    <row r="32967" spans="7:7" x14ac:dyDescent="0.2">
      <c r="G32967" s="9"/>
    </row>
    <row r="32968" spans="7:7" x14ac:dyDescent="0.2">
      <c r="G32968" s="9"/>
    </row>
    <row r="32969" spans="7:7" x14ac:dyDescent="0.2">
      <c r="G32969" s="9"/>
    </row>
    <row r="32970" spans="7:7" x14ac:dyDescent="0.2">
      <c r="G32970" s="9"/>
    </row>
    <row r="32971" spans="7:7" x14ac:dyDescent="0.2">
      <c r="G32971" s="9"/>
    </row>
    <row r="32972" spans="7:7" x14ac:dyDescent="0.2">
      <c r="G32972" s="9"/>
    </row>
    <row r="32973" spans="7:7" x14ac:dyDescent="0.2">
      <c r="G32973" s="9"/>
    </row>
    <row r="32974" spans="7:7" x14ac:dyDescent="0.2">
      <c r="G32974" s="9"/>
    </row>
    <row r="32975" spans="7:7" x14ac:dyDescent="0.2">
      <c r="G32975" s="9"/>
    </row>
    <row r="32976" spans="7:7" x14ac:dyDescent="0.2">
      <c r="G32976" s="9"/>
    </row>
    <row r="32977" spans="7:7" x14ac:dyDescent="0.2">
      <c r="G32977" s="9"/>
    </row>
    <row r="32978" spans="7:7" x14ac:dyDescent="0.2">
      <c r="G32978" s="9"/>
    </row>
    <row r="32979" spans="7:7" x14ac:dyDescent="0.2">
      <c r="G32979" s="9"/>
    </row>
    <row r="32980" spans="7:7" x14ac:dyDescent="0.2">
      <c r="G32980" s="9"/>
    </row>
    <row r="32981" spans="7:7" x14ac:dyDescent="0.2">
      <c r="G32981" s="9"/>
    </row>
    <row r="32982" spans="7:7" x14ac:dyDescent="0.2">
      <c r="G32982" s="9"/>
    </row>
    <row r="32983" spans="7:7" x14ac:dyDescent="0.2">
      <c r="G32983" s="9"/>
    </row>
    <row r="32984" spans="7:7" x14ac:dyDescent="0.2">
      <c r="G32984" s="9"/>
    </row>
    <row r="32985" spans="7:7" x14ac:dyDescent="0.2">
      <c r="G32985" s="9"/>
    </row>
    <row r="32986" spans="7:7" x14ac:dyDescent="0.2">
      <c r="G32986" s="9"/>
    </row>
    <row r="32987" spans="7:7" x14ac:dyDescent="0.2">
      <c r="G32987" s="9"/>
    </row>
    <row r="32988" spans="7:7" x14ac:dyDescent="0.2">
      <c r="G32988" s="9"/>
    </row>
    <row r="32989" spans="7:7" x14ac:dyDescent="0.2">
      <c r="G32989" s="9"/>
    </row>
    <row r="32990" spans="7:7" x14ac:dyDescent="0.2">
      <c r="G32990" s="9"/>
    </row>
    <row r="32991" spans="7:7" x14ac:dyDescent="0.2">
      <c r="G32991" s="9"/>
    </row>
    <row r="32992" spans="7:7" x14ac:dyDescent="0.2">
      <c r="G32992" s="9"/>
    </row>
    <row r="32993" spans="7:7" x14ac:dyDescent="0.2">
      <c r="G32993" s="9"/>
    </row>
    <row r="32994" spans="7:7" x14ac:dyDescent="0.2">
      <c r="G32994" s="9"/>
    </row>
    <row r="32995" spans="7:7" x14ac:dyDescent="0.2">
      <c r="G32995" s="9"/>
    </row>
    <row r="32996" spans="7:7" x14ac:dyDescent="0.2">
      <c r="G32996" s="9"/>
    </row>
    <row r="32997" spans="7:7" x14ac:dyDescent="0.2">
      <c r="G32997" s="9"/>
    </row>
    <row r="32998" spans="7:7" x14ac:dyDescent="0.2">
      <c r="G32998" s="9"/>
    </row>
    <row r="32999" spans="7:7" x14ac:dyDescent="0.2">
      <c r="G32999" s="9"/>
    </row>
    <row r="33000" spans="7:7" x14ac:dyDescent="0.2">
      <c r="G33000" s="9"/>
    </row>
    <row r="33001" spans="7:7" x14ac:dyDescent="0.2">
      <c r="G33001" s="9"/>
    </row>
    <row r="33002" spans="7:7" x14ac:dyDescent="0.2">
      <c r="G33002" s="9"/>
    </row>
    <row r="33003" spans="7:7" x14ac:dyDescent="0.2">
      <c r="G33003" s="9"/>
    </row>
    <row r="33004" spans="7:7" x14ac:dyDescent="0.2">
      <c r="G33004" s="9"/>
    </row>
    <row r="33005" spans="7:7" x14ac:dyDescent="0.2">
      <c r="G33005" s="9"/>
    </row>
    <row r="33006" spans="7:7" x14ac:dyDescent="0.2">
      <c r="G33006" s="9"/>
    </row>
    <row r="33007" spans="7:7" x14ac:dyDescent="0.2">
      <c r="G33007" s="9"/>
    </row>
    <row r="33008" spans="7:7" x14ac:dyDescent="0.2">
      <c r="G33008" s="9"/>
    </row>
    <row r="33009" spans="7:7" x14ac:dyDescent="0.2">
      <c r="G33009" s="9"/>
    </row>
    <row r="33010" spans="7:7" x14ac:dyDescent="0.2">
      <c r="G33010" s="9"/>
    </row>
    <row r="33011" spans="7:7" x14ac:dyDescent="0.2">
      <c r="G33011" s="9"/>
    </row>
    <row r="33012" spans="7:7" x14ac:dyDescent="0.2">
      <c r="G33012" s="9"/>
    </row>
    <row r="33013" spans="7:7" x14ac:dyDescent="0.2">
      <c r="G33013" s="9"/>
    </row>
    <row r="33014" spans="7:7" x14ac:dyDescent="0.2">
      <c r="G33014" s="9"/>
    </row>
    <row r="33015" spans="7:7" x14ac:dyDescent="0.2">
      <c r="G33015" s="9"/>
    </row>
    <row r="33016" spans="7:7" x14ac:dyDescent="0.2">
      <c r="G33016" s="9"/>
    </row>
    <row r="33017" spans="7:7" x14ac:dyDescent="0.2">
      <c r="G33017" s="9"/>
    </row>
    <row r="33018" spans="7:7" x14ac:dyDescent="0.2">
      <c r="G33018" s="9"/>
    </row>
    <row r="33019" spans="7:7" x14ac:dyDescent="0.2">
      <c r="G33019" s="9"/>
    </row>
    <row r="33020" spans="7:7" x14ac:dyDescent="0.2">
      <c r="G33020" s="9"/>
    </row>
    <row r="33021" spans="7:7" x14ac:dyDescent="0.2">
      <c r="G33021" s="9"/>
    </row>
    <row r="33022" spans="7:7" x14ac:dyDescent="0.2">
      <c r="G33022" s="9"/>
    </row>
    <row r="33023" spans="7:7" x14ac:dyDescent="0.2">
      <c r="G33023" s="9"/>
    </row>
    <row r="33024" spans="7:7" x14ac:dyDescent="0.2">
      <c r="G33024" s="9"/>
    </row>
    <row r="33025" spans="7:7" x14ac:dyDescent="0.2">
      <c r="G33025" s="9"/>
    </row>
    <row r="33026" spans="7:7" x14ac:dyDescent="0.2">
      <c r="G33026" s="9"/>
    </row>
    <row r="33027" spans="7:7" x14ac:dyDescent="0.2">
      <c r="G33027" s="9"/>
    </row>
    <row r="33028" spans="7:7" x14ac:dyDescent="0.2">
      <c r="G33028" s="9"/>
    </row>
    <row r="33029" spans="7:7" x14ac:dyDescent="0.2">
      <c r="G33029" s="9"/>
    </row>
    <row r="33030" spans="7:7" x14ac:dyDescent="0.2">
      <c r="G33030" s="9"/>
    </row>
    <row r="33031" spans="7:7" x14ac:dyDescent="0.2">
      <c r="G33031" s="9"/>
    </row>
    <row r="33032" spans="7:7" x14ac:dyDescent="0.2">
      <c r="G33032" s="9"/>
    </row>
    <row r="33033" spans="7:7" x14ac:dyDescent="0.2">
      <c r="G33033" s="9"/>
    </row>
    <row r="33034" spans="7:7" x14ac:dyDescent="0.2">
      <c r="G33034" s="9"/>
    </row>
    <row r="33035" spans="7:7" x14ac:dyDescent="0.2">
      <c r="G33035" s="9"/>
    </row>
    <row r="33036" spans="7:7" x14ac:dyDescent="0.2">
      <c r="G33036" s="9"/>
    </row>
    <row r="33037" spans="7:7" x14ac:dyDescent="0.2">
      <c r="G33037" s="9"/>
    </row>
    <row r="33038" spans="7:7" x14ac:dyDescent="0.2">
      <c r="G33038" s="9"/>
    </row>
    <row r="33039" spans="7:7" x14ac:dyDescent="0.2">
      <c r="G33039" s="9"/>
    </row>
    <row r="33040" spans="7:7" x14ac:dyDescent="0.2">
      <c r="G33040" s="9"/>
    </row>
    <row r="33041" spans="7:7" x14ac:dyDescent="0.2">
      <c r="G33041" s="9"/>
    </row>
    <row r="33042" spans="7:7" x14ac:dyDescent="0.2">
      <c r="G33042" s="9"/>
    </row>
    <row r="33043" spans="7:7" x14ac:dyDescent="0.2">
      <c r="G33043" s="9"/>
    </row>
    <row r="33044" spans="7:7" x14ac:dyDescent="0.2">
      <c r="G33044" s="9"/>
    </row>
    <row r="33045" spans="7:7" x14ac:dyDescent="0.2">
      <c r="G33045" s="9"/>
    </row>
    <row r="33046" spans="7:7" x14ac:dyDescent="0.2">
      <c r="G33046" s="9"/>
    </row>
    <row r="33047" spans="7:7" x14ac:dyDescent="0.2">
      <c r="G33047" s="9"/>
    </row>
    <row r="33048" spans="7:7" x14ac:dyDescent="0.2">
      <c r="G33048" s="9"/>
    </row>
    <row r="33049" spans="7:7" x14ac:dyDescent="0.2">
      <c r="G33049" s="9"/>
    </row>
    <row r="33050" spans="7:7" x14ac:dyDescent="0.2">
      <c r="G33050" s="9"/>
    </row>
    <row r="33051" spans="7:7" x14ac:dyDescent="0.2">
      <c r="G33051" s="9"/>
    </row>
    <row r="33052" spans="7:7" x14ac:dyDescent="0.2">
      <c r="G33052" s="9"/>
    </row>
    <row r="33053" spans="7:7" x14ac:dyDescent="0.2">
      <c r="G33053" s="9"/>
    </row>
    <row r="33054" spans="7:7" x14ac:dyDescent="0.2">
      <c r="G33054" s="9"/>
    </row>
    <row r="33055" spans="7:7" x14ac:dyDescent="0.2">
      <c r="G33055" s="9"/>
    </row>
    <row r="33056" spans="7:7" x14ac:dyDescent="0.2">
      <c r="G33056" s="9"/>
    </row>
    <row r="33057" spans="7:7" x14ac:dyDescent="0.2">
      <c r="G33057" s="9"/>
    </row>
    <row r="33058" spans="7:7" x14ac:dyDescent="0.2">
      <c r="G33058" s="9"/>
    </row>
    <row r="33059" spans="7:7" x14ac:dyDescent="0.2">
      <c r="G33059" s="9"/>
    </row>
    <row r="33060" spans="7:7" x14ac:dyDescent="0.2">
      <c r="G33060" s="9"/>
    </row>
    <row r="33061" spans="7:7" x14ac:dyDescent="0.2">
      <c r="G33061" s="9"/>
    </row>
    <row r="33062" spans="7:7" x14ac:dyDescent="0.2">
      <c r="G33062" s="9"/>
    </row>
    <row r="33063" spans="7:7" x14ac:dyDescent="0.2">
      <c r="G33063" s="9"/>
    </row>
    <row r="33064" spans="7:7" x14ac:dyDescent="0.2">
      <c r="G33064" s="9"/>
    </row>
    <row r="33065" spans="7:7" x14ac:dyDescent="0.2">
      <c r="G33065" s="9"/>
    </row>
    <row r="33066" spans="7:7" x14ac:dyDescent="0.2">
      <c r="G33066" s="9"/>
    </row>
    <row r="33067" spans="7:7" x14ac:dyDescent="0.2">
      <c r="G33067" s="9"/>
    </row>
    <row r="33068" spans="7:7" x14ac:dyDescent="0.2">
      <c r="G33068" s="9"/>
    </row>
    <row r="33069" spans="7:7" x14ac:dyDescent="0.2">
      <c r="G33069" s="9"/>
    </row>
    <row r="33070" spans="7:7" x14ac:dyDescent="0.2">
      <c r="G33070" s="9"/>
    </row>
    <row r="33071" spans="7:7" x14ac:dyDescent="0.2">
      <c r="G33071" s="9"/>
    </row>
    <row r="33072" spans="7:7" x14ac:dyDescent="0.2">
      <c r="G33072" s="9"/>
    </row>
    <row r="33073" spans="7:7" x14ac:dyDescent="0.2">
      <c r="G33073" s="9"/>
    </row>
    <row r="33074" spans="7:7" x14ac:dyDescent="0.2">
      <c r="G33074" s="9"/>
    </row>
    <row r="33075" spans="7:7" x14ac:dyDescent="0.2">
      <c r="G33075" s="9"/>
    </row>
    <row r="33076" spans="7:7" x14ac:dyDescent="0.2">
      <c r="G33076" s="9"/>
    </row>
    <row r="33077" spans="7:7" x14ac:dyDescent="0.2">
      <c r="G33077" s="9"/>
    </row>
    <row r="33078" spans="7:7" x14ac:dyDescent="0.2">
      <c r="G33078" s="9"/>
    </row>
    <row r="33079" spans="7:7" x14ac:dyDescent="0.2">
      <c r="G33079" s="9"/>
    </row>
    <row r="33080" spans="7:7" x14ac:dyDescent="0.2">
      <c r="G33080" s="9"/>
    </row>
    <row r="33081" spans="7:7" x14ac:dyDescent="0.2">
      <c r="G33081" s="9"/>
    </row>
    <row r="33082" spans="7:7" x14ac:dyDescent="0.2">
      <c r="G33082" s="9"/>
    </row>
    <row r="33083" spans="7:7" x14ac:dyDescent="0.2">
      <c r="G33083" s="9"/>
    </row>
    <row r="33084" spans="7:7" x14ac:dyDescent="0.2">
      <c r="G33084" s="9"/>
    </row>
    <row r="33085" spans="7:7" x14ac:dyDescent="0.2">
      <c r="G33085" s="9"/>
    </row>
    <row r="33086" spans="7:7" x14ac:dyDescent="0.2">
      <c r="G33086" s="9"/>
    </row>
    <row r="33087" spans="7:7" x14ac:dyDescent="0.2">
      <c r="G33087" s="9"/>
    </row>
    <row r="33088" spans="7:7" x14ac:dyDescent="0.2">
      <c r="G33088" s="9"/>
    </row>
    <row r="33089" spans="7:7" x14ac:dyDescent="0.2">
      <c r="G33089" s="9"/>
    </row>
    <row r="33090" spans="7:7" x14ac:dyDescent="0.2">
      <c r="G33090" s="9"/>
    </row>
    <row r="33091" spans="7:7" x14ac:dyDescent="0.2">
      <c r="G33091" s="9"/>
    </row>
    <row r="33092" spans="7:7" x14ac:dyDescent="0.2">
      <c r="G33092" s="9"/>
    </row>
    <row r="33093" spans="7:7" x14ac:dyDescent="0.2">
      <c r="G33093" s="9"/>
    </row>
    <row r="33094" spans="7:7" x14ac:dyDescent="0.2">
      <c r="G33094" s="9"/>
    </row>
    <row r="33095" spans="7:7" x14ac:dyDescent="0.2">
      <c r="G33095" s="9"/>
    </row>
    <row r="33096" spans="7:7" x14ac:dyDescent="0.2">
      <c r="G33096" s="9"/>
    </row>
    <row r="33097" spans="7:7" x14ac:dyDescent="0.2">
      <c r="G33097" s="9"/>
    </row>
    <row r="33098" spans="7:7" x14ac:dyDescent="0.2">
      <c r="G33098" s="9"/>
    </row>
    <row r="33099" spans="7:7" x14ac:dyDescent="0.2">
      <c r="G33099" s="9"/>
    </row>
    <row r="33100" spans="7:7" x14ac:dyDescent="0.2">
      <c r="G33100" s="9"/>
    </row>
    <row r="33101" spans="7:7" x14ac:dyDescent="0.2">
      <c r="G33101" s="9"/>
    </row>
    <row r="33102" spans="7:7" x14ac:dyDescent="0.2">
      <c r="G33102" s="9"/>
    </row>
    <row r="33103" spans="7:7" x14ac:dyDescent="0.2">
      <c r="G33103" s="9"/>
    </row>
    <row r="33104" spans="7:7" x14ac:dyDescent="0.2">
      <c r="G33104" s="9"/>
    </row>
    <row r="33105" spans="7:7" x14ac:dyDescent="0.2">
      <c r="G33105" s="9"/>
    </row>
    <row r="33106" spans="7:7" x14ac:dyDescent="0.2">
      <c r="G33106" s="9"/>
    </row>
    <row r="33107" spans="7:7" x14ac:dyDescent="0.2">
      <c r="G33107" s="9"/>
    </row>
    <row r="33108" spans="7:7" x14ac:dyDescent="0.2">
      <c r="G33108" s="9"/>
    </row>
    <row r="33109" spans="7:7" x14ac:dyDescent="0.2">
      <c r="G33109" s="9"/>
    </row>
    <row r="33110" spans="7:7" x14ac:dyDescent="0.2">
      <c r="G33110" s="9"/>
    </row>
    <row r="33111" spans="7:7" x14ac:dyDescent="0.2">
      <c r="G33111" s="9"/>
    </row>
    <row r="33112" spans="7:7" x14ac:dyDescent="0.2">
      <c r="G33112" s="9"/>
    </row>
    <row r="33113" spans="7:7" x14ac:dyDescent="0.2">
      <c r="G33113" s="9"/>
    </row>
    <row r="33114" spans="7:7" x14ac:dyDescent="0.2">
      <c r="G33114" s="9"/>
    </row>
    <row r="33115" spans="7:7" x14ac:dyDescent="0.2">
      <c r="G33115" s="9"/>
    </row>
    <row r="33116" spans="7:7" x14ac:dyDescent="0.2">
      <c r="G33116" s="9"/>
    </row>
    <row r="33117" spans="7:7" x14ac:dyDescent="0.2">
      <c r="G33117" s="9"/>
    </row>
    <row r="33118" spans="7:7" x14ac:dyDescent="0.2">
      <c r="G33118" s="9"/>
    </row>
    <row r="33119" spans="7:7" x14ac:dyDescent="0.2">
      <c r="G33119" s="9"/>
    </row>
    <row r="33120" spans="7:7" x14ac:dyDescent="0.2">
      <c r="G33120" s="9"/>
    </row>
    <row r="33121" spans="7:7" x14ac:dyDescent="0.2">
      <c r="G33121" s="9"/>
    </row>
    <row r="33122" spans="7:7" x14ac:dyDescent="0.2">
      <c r="G33122" s="9"/>
    </row>
    <row r="33123" spans="7:7" x14ac:dyDescent="0.2">
      <c r="G33123" s="9"/>
    </row>
    <row r="33124" spans="7:7" x14ac:dyDescent="0.2">
      <c r="G33124" s="9"/>
    </row>
    <row r="33125" spans="7:7" x14ac:dyDescent="0.2">
      <c r="G33125" s="9"/>
    </row>
    <row r="33126" spans="7:7" x14ac:dyDescent="0.2">
      <c r="G33126" s="9"/>
    </row>
    <row r="33127" spans="7:7" x14ac:dyDescent="0.2">
      <c r="G33127" s="9"/>
    </row>
    <row r="33128" spans="7:7" x14ac:dyDescent="0.2">
      <c r="G33128" s="9"/>
    </row>
    <row r="33129" spans="7:7" x14ac:dyDescent="0.2">
      <c r="G33129" s="9"/>
    </row>
    <row r="33130" spans="7:7" x14ac:dyDescent="0.2">
      <c r="G33130" s="9"/>
    </row>
    <row r="33131" spans="7:7" x14ac:dyDescent="0.2">
      <c r="G33131" s="9"/>
    </row>
    <row r="33132" spans="7:7" x14ac:dyDescent="0.2">
      <c r="G33132" s="9"/>
    </row>
    <row r="33133" spans="7:7" x14ac:dyDescent="0.2">
      <c r="G33133" s="9"/>
    </row>
    <row r="33134" spans="7:7" x14ac:dyDescent="0.2">
      <c r="G33134" s="9"/>
    </row>
    <row r="33135" spans="7:7" x14ac:dyDescent="0.2">
      <c r="G33135" s="9"/>
    </row>
    <row r="33136" spans="7:7" x14ac:dyDescent="0.2">
      <c r="G33136" s="9"/>
    </row>
    <row r="33137" spans="7:7" x14ac:dyDescent="0.2">
      <c r="G33137" s="9"/>
    </row>
    <row r="33138" spans="7:7" x14ac:dyDescent="0.2">
      <c r="G33138" s="9"/>
    </row>
    <row r="33139" spans="7:7" x14ac:dyDescent="0.2">
      <c r="G33139" s="9"/>
    </row>
    <row r="33140" spans="7:7" x14ac:dyDescent="0.2">
      <c r="G33140" s="9"/>
    </row>
    <row r="33141" spans="7:7" x14ac:dyDescent="0.2">
      <c r="G33141" s="9"/>
    </row>
    <row r="33142" spans="7:7" x14ac:dyDescent="0.2">
      <c r="G33142" s="9"/>
    </row>
    <row r="33143" spans="7:7" x14ac:dyDescent="0.2">
      <c r="G33143" s="9"/>
    </row>
    <row r="33144" spans="7:7" x14ac:dyDescent="0.2">
      <c r="G33144" s="9"/>
    </row>
    <row r="33145" spans="7:7" x14ac:dyDescent="0.2">
      <c r="G33145" s="9"/>
    </row>
    <row r="33146" spans="7:7" x14ac:dyDescent="0.2">
      <c r="G33146" s="9"/>
    </row>
    <row r="33147" spans="7:7" x14ac:dyDescent="0.2">
      <c r="G33147" s="9"/>
    </row>
    <row r="33148" spans="7:7" x14ac:dyDescent="0.2">
      <c r="G33148" s="9"/>
    </row>
    <row r="33149" spans="7:7" x14ac:dyDescent="0.2">
      <c r="G33149" s="9"/>
    </row>
    <row r="33150" spans="7:7" x14ac:dyDescent="0.2">
      <c r="G33150" s="9"/>
    </row>
    <row r="33151" spans="7:7" x14ac:dyDescent="0.2">
      <c r="G33151" s="9"/>
    </row>
    <row r="33152" spans="7:7" x14ac:dyDescent="0.2">
      <c r="G33152" s="9"/>
    </row>
    <row r="33153" spans="7:7" x14ac:dyDescent="0.2">
      <c r="G33153" s="9"/>
    </row>
    <row r="33154" spans="7:7" x14ac:dyDescent="0.2">
      <c r="G33154" s="9"/>
    </row>
    <row r="33155" spans="7:7" x14ac:dyDescent="0.2">
      <c r="G33155" s="9"/>
    </row>
    <row r="33156" spans="7:7" x14ac:dyDescent="0.2">
      <c r="G33156" s="9"/>
    </row>
    <row r="33157" spans="7:7" x14ac:dyDescent="0.2">
      <c r="G33157" s="9"/>
    </row>
    <row r="33158" spans="7:7" x14ac:dyDescent="0.2">
      <c r="G33158" s="9"/>
    </row>
    <row r="33159" spans="7:7" x14ac:dyDescent="0.2">
      <c r="G33159" s="9"/>
    </row>
    <row r="33160" spans="7:7" x14ac:dyDescent="0.2">
      <c r="G33160" s="9"/>
    </row>
    <row r="33161" spans="7:7" x14ac:dyDescent="0.2">
      <c r="G33161" s="9"/>
    </row>
    <row r="33162" spans="7:7" x14ac:dyDescent="0.2">
      <c r="G33162" s="9"/>
    </row>
    <row r="33163" spans="7:7" x14ac:dyDescent="0.2">
      <c r="G33163" s="9"/>
    </row>
    <row r="33164" spans="7:7" x14ac:dyDescent="0.2">
      <c r="G33164" s="9"/>
    </row>
    <row r="33165" spans="7:7" x14ac:dyDescent="0.2">
      <c r="G33165" s="9"/>
    </row>
    <row r="33166" spans="7:7" x14ac:dyDescent="0.2">
      <c r="G33166" s="9"/>
    </row>
    <row r="33167" spans="7:7" x14ac:dyDescent="0.2">
      <c r="G33167" s="9"/>
    </row>
    <row r="33168" spans="7:7" x14ac:dyDescent="0.2">
      <c r="G33168" s="9"/>
    </row>
    <row r="33169" spans="7:7" x14ac:dyDescent="0.2">
      <c r="G33169" s="9"/>
    </row>
    <row r="33170" spans="7:7" x14ac:dyDescent="0.2">
      <c r="G33170" s="9"/>
    </row>
    <row r="33171" spans="7:7" x14ac:dyDescent="0.2">
      <c r="G33171" s="9"/>
    </row>
    <row r="33172" spans="7:7" x14ac:dyDescent="0.2">
      <c r="G33172" s="9"/>
    </row>
    <row r="33173" spans="7:7" x14ac:dyDescent="0.2">
      <c r="G33173" s="9"/>
    </row>
    <row r="33174" spans="7:7" x14ac:dyDescent="0.2">
      <c r="G33174" s="9"/>
    </row>
    <row r="33175" spans="7:7" x14ac:dyDescent="0.2">
      <c r="G33175" s="9"/>
    </row>
    <row r="33176" spans="7:7" x14ac:dyDescent="0.2">
      <c r="G33176" s="9"/>
    </row>
    <row r="33177" spans="7:7" x14ac:dyDescent="0.2">
      <c r="G33177" s="9"/>
    </row>
    <row r="33178" spans="7:7" x14ac:dyDescent="0.2">
      <c r="G33178" s="9"/>
    </row>
    <row r="33179" spans="7:7" x14ac:dyDescent="0.2">
      <c r="G33179" s="9"/>
    </row>
    <row r="33180" spans="7:7" x14ac:dyDescent="0.2">
      <c r="G33180" s="9"/>
    </row>
    <row r="33181" spans="7:7" x14ac:dyDescent="0.2">
      <c r="G33181" s="9"/>
    </row>
    <row r="33182" spans="7:7" x14ac:dyDescent="0.2">
      <c r="G33182" s="9"/>
    </row>
    <row r="33183" spans="7:7" x14ac:dyDescent="0.2">
      <c r="G33183" s="9"/>
    </row>
    <row r="33184" spans="7:7" x14ac:dyDescent="0.2">
      <c r="G33184" s="9"/>
    </row>
    <row r="33185" spans="7:7" x14ac:dyDescent="0.2">
      <c r="G33185" s="9"/>
    </row>
    <row r="33186" spans="7:7" x14ac:dyDescent="0.2">
      <c r="G33186" s="9"/>
    </row>
    <row r="33187" spans="7:7" x14ac:dyDescent="0.2">
      <c r="G33187" s="9"/>
    </row>
    <row r="33188" spans="7:7" x14ac:dyDescent="0.2">
      <c r="G33188" s="9"/>
    </row>
    <row r="33189" spans="7:7" x14ac:dyDescent="0.2">
      <c r="G33189" s="9"/>
    </row>
    <row r="33190" spans="7:7" x14ac:dyDescent="0.2">
      <c r="G33190" s="9"/>
    </row>
    <row r="33191" spans="7:7" x14ac:dyDescent="0.2">
      <c r="G33191" s="9"/>
    </row>
    <row r="33192" spans="7:7" x14ac:dyDescent="0.2">
      <c r="G33192" s="9"/>
    </row>
    <row r="33193" spans="7:7" x14ac:dyDescent="0.2">
      <c r="G33193" s="9"/>
    </row>
    <row r="33194" spans="7:7" x14ac:dyDescent="0.2">
      <c r="G33194" s="9"/>
    </row>
    <row r="33195" spans="7:7" x14ac:dyDescent="0.2">
      <c r="G33195" s="9"/>
    </row>
    <row r="33196" spans="7:7" x14ac:dyDescent="0.2">
      <c r="G33196" s="9"/>
    </row>
    <row r="33197" spans="7:7" x14ac:dyDescent="0.2">
      <c r="G33197" s="9"/>
    </row>
    <row r="33198" spans="7:7" x14ac:dyDescent="0.2">
      <c r="G33198" s="9"/>
    </row>
    <row r="33199" spans="7:7" x14ac:dyDescent="0.2">
      <c r="G33199" s="9"/>
    </row>
    <row r="33200" spans="7:7" x14ac:dyDescent="0.2">
      <c r="G33200" s="9"/>
    </row>
    <row r="33201" spans="7:7" x14ac:dyDescent="0.2">
      <c r="G33201" s="9"/>
    </row>
    <row r="33202" spans="7:7" x14ac:dyDescent="0.2">
      <c r="G33202" s="9"/>
    </row>
    <row r="33203" spans="7:7" x14ac:dyDescent="0.2">
      <c r="G33203" s="9"/>
    </row>
    <row r="33204" spans="7:7" x14ac:dyDescent="0.2">
      <c r="G33204" s="9"/>
    </row>
    <row r="33205" spans="7:7" x14ac:dyDescent="0.2">
      <c r="G33205" s="9"/>
    </row>
    <row r="33206" spans="7:7" x14ac:dyDescent="0.2">
      <c r="G33206" s="9"/>
    </row>
    <row r="33207" spans="7:7" x14ac:dyDescent="0.2">
      <c r="G33207" s="9"/>
    </row>
    <row r="33208" spans="7:7" x14ac:dyDescent="0.2">
      <c r="G33208" s="9"/>
    </row>
    <row r="33209" spans="7:7" x14ac:dyDescent="0.2">
      <c r="G33209" s="9"/>
    </row>
    <row r="33210" spans="7:7" x14ac:dyDescent="0.2">
      <c r="G33210" s="9"/>
    </row>
    <row r="33211" spans="7:7" x14ac:dyDescent="0.2">
      <c r="G33211" s="9"/>
    </row>
    <row r="33212" spans="7:7" x14ac:dyDescent="0.2">
      <c r="G33212" s="9"/>
    </row>
    <row r="33213" spans="7:7" x14ac:dyDescent="0.2">
      <c r="G33213" s="9"/>
    </row>
    <row r="33214" spans="7:7" x14ac:dyDescent="0.2">
      <c r="G33214" s="9"/>
    </row>
    <row r="33215" spans="7:7" x14ac:dyDescent="0.2">
      <c r="G33215" s="9"/>
    </row>
    <row r="33216" spans="7:7" x14ac:dyDescent="0.2">
      <c r="G33216" s="9"/>
    </row>
    <row r="33217" spans="7:7" x14ac:dyDescent="0.2">
      <c r="G33217" s="9"/>
    </row>
    <row r="33218" spans="7:7" x14ac:dyDescent="0.2">
      <c r="G33218" s="9"/>
    </row>
    <row r="33219" spans="7:7" x14ac:dyDescent="0.2">
      <c r="G33219" s="9"/>
    </row>
    <row r="33220" spans="7:7" x14ac:dyDescent="0.2">
      <c r="G33220" s="9"/>
    </row>
    <row r="33221" spans="7:7" x14ac:dyDescent="0.2">
      <c r="G33221" s="9"/>
    </row>
    <row r="33222" spans="7:7" x14ac:dyDescent="0.2">
      <c r="G33222" s="9"/>
    </row>
    <row r="33223" spans="7:7" x14ac:dyDescent="0.2">
      <c r="G33223" s="9"/>
    </row>
    <row r="33224" spans="7:7" x14ac:dyDescent="0.2">
      <c r="G33224" s="9"/>
    </row>
    <row r="33225" spans="7:7" x14ac:dyDescent="0.2">
      <c r="G33225" s="9"/>
    </row>
    <row r="33226" spans="7:7" x14ac:dyDescent="0.2">
      <c r="G33226" s="9"/>
    </row>
    <row r="33227" spans="7:7" x14ac:dyDescent="0.2">
      <c r="G33227" s="9"/>
    </row>
    <row r="33228" spans="7:7" x14ac:dyDescent="0.2">
      <c r="G33228" s="9"/>
    </row>
    <row r="33229" spans="7:7" x14ac:dyDescent="0.2">
      <c r="G33229" s="9"/>
    </row>
    <row r="33230" spans="7:7" x14ac:dyDescent="0.2">
      <c r="G33230" s="9"/>
    </row>
    <row r="33231" spans="7:7" x14ac:dyDescent="0.2">
      <c r="G33231" s="9"/>
    </row>
    <row r="33232" spans="7:7" x14ac:dyDescent="0.2">
      <c r="G33232" s="9"/>
    </row>
    <row r="33233" spans="7:7" x14ac:dyDescent="0.2">
      <c r="G33233" s="9"/>
    </row>
    <row r="33234" spans="7:7" x14ac:dyDescent="0.2">
      <c r="G33234" s="9"/>
    </row>
    <row r="33235" spans="7:7" x14ac:dyDescent="0.2">
      <c r="G33235" s="9"/>
    </row>
    <row r="33236" spans="7:7" x14ac:dyDescent="0.2">
      <c r="G33236" s="9"/>
    </row>
    <row r="33237" spans="7:7" x14ac:dyDescent="0.2">
      <c r="G33237" s="9"/>
    </row>
    <row r="33238" spans="7:7" x14ac:dyDescent="0.2">
      <c r="G33238" s="9"/>
    </row>
    <row r="33239" spans="7:7" x14ac:dyDescent="0.2">
      <c r="G33239" s="9"/>
    </row>
    <row r="33240" spans="7:7" x14ac:dyDescent="0.2">
      <c r="G33240" s="9"/>
    </row>
    <row r="33241" spans="7:7" x14ac:dyDescent="0.2">
      <c r="G33241" s="9"/>
    </row>
    <row r="33242" spans="7:7" x14ac:dyDescent="0.2">
      <c r="G33242" s="9"/>
    </row>
    <row r="33243" spans="7:7" x14ac:dyDescent="0.2">
      <c r="G33243" s="9"/>
    </row>
    <row r="33244" spans="7:7" x14ac:dyDescent="0.2">
      <c r="G33244" s="9"/>
    </row>
    <row r="33245" spans="7:7" x14ac:dyDescent="0.2">
      <c r="G33245" s="9"/>
    </row>
    <row r="33246" spans="7:7" x14ac:dyDescent="0.2">
      <c r="G33246" s="9"/>
    </row>
    <row r="33247" spans="7:7" x14ac:dyDescent="0.2">
      <c r="G33247" s="9"/>
    </row>
    <row r="33248" spans="7:7" x14ac:dyDescent="0.2">
      <c r="G33248" s="9"/>
    </row>
    <row r="33249" spans="7:7" x14ac:dyDescent="0.2">
      <c r="G33249" s="9"/>
    </row>
    <row r="33250" spans="7:7" x14ac:dyDescent="0.2">
      <c r="G33250" s="9"/>
    </row>
    <row r="33251" spans="7:7" x14ac:dyDescent="0.2">
      <c r="G33251" s="9"/>
    </row>
    <row r="33252" spans="7:7" x14ac:dyDescent="0.2">
      <c r="G33252" s="9"/>
    </row>
    <row r="33253" spans="7:7" x14ac:dyDescent="0.2">
      <c r="G33253" s="9"/>
    </row>
    <row r="33254" spans="7:7" x14ac:dyDescent="0.2">
      <c r="G33254" s="9"/>
    </row>
    <row r="33255" spans="7:7" x14ac:dyDescent="0.2">
      <c r="G33255" s="9"/>
    </row>
    <row r="33256" spans="7:7" x14ac:dyDescent="0.2">
      <c r="G33256" s="9"/>
    </row>
    <row r="33257" spans="7:7" x14ac:dyDescent="0.2">
      <c r="G33257" s="9"/>
    </row>
    <row r="33258" spans="7:7" x14ac:dyDescent="0.2">
      <c r="G33258" s="9"/>
    </row>
    <row r="33259" spans="7:7" x14ac:dyDescent="0.2">
      <c r="G33259" s="9"/>
    </row>
    <row r="33260" spans="7:7" x14ac:dyDescent="0.2">
      <c r="G33260" s="9"/>
    </row>
    <row r="33261" spans="7:7" x14ac:dyDescent="0.2">
      <c r="G33261" s="9"/>
    </row>
    <row r="33262" spans="7:7" x14ac:dyDescent="0.2">
      <c r="G33262" s="9"/>
    </row>
    <row r="33263" spans="7:7" x14ac:dyDescent="0.2">
      <c r="G33263" s="9"/>
    </row>
    <row r="33264" spans="7:7" x14ac:dyDescent="0.2">
      <c r="G33264" s="9"/>
    </row>
    <row r="33265" spans="7:7" x14ac:dyDescent="0.2">
      <c r="G33265" s="9"/>
    </row>
    <row r="33266" spans="7:7" x14ac:dyDescent="0.2">
      <c r="G33266" s="9"/>
    </row>
    <row r="33267" spans="7:7" x14ac:dyDescent="0.2">
      <c r="G33267" s="9"/>
    </row>
    <row r="33268" spans="7:7" x14ac:dyDescent="0.2">
      <c r="G33268" s="9"/>
    </row>
    <row r="33269" spans="7:7" x14ac:dyDescent="0.2">
      <c r="G33269" s="9"/>
    </row>
    <row r="33270" spans="7:7" x14ac:dyDescent="0.2">
      <c r="G33270" s="9"/>
    </row>
    <row r="33271" spans="7:7" x14ac:dyDescent="0.2">
      <c r="G33271" s="9"/>
    </row>
    <row r="33272" spans="7:7" x14ac:dyDescent="0.2">
      <c r="G33272" s="9"/>
    </row>
    <row r="33273" spans="7:7" x14ac:dyDescent="0.2">
      <c r="G33273" s="9"/>
    </row>
    <row r="33274" spans="7:7" x14ac:dyDescent="0.2">
      <c r="G33274" s="9"/>
    </row>
    <row r="33275" spans="7:7" x14ac:dyDescent="0.2">
      <c r="G33275" s="9"/>
    </row>
    <row r="33276" spans="7:7" x14ac:dyDescent="0.2">
      <c r="G33276" s="9"/>
    </row>
    <row r="33277" spans="7:7" x14ac:dyDescent="0.2">
      <c r="G33277" s="9"/>
    </row>
    <row r="33278" spans="7:7" x14ac:dyDescent="0.2">
      <c r="G33278" s="9"/>
    </row>
    <row r="33279" spans="7:7" x14ac:dyDescent="0.2">
      <c r="G33279" s="9"/>
    </row>
    <row r="33280" spans="7:7" x14ac:dyDescent="0.2">
      <c r="G33280" s="9"/>
    </row>
    <row r="33281" spans="7:7" x14ac:dyDescent="0.2">
      <c r="G33281" s="9"/>
    </row>
    <row r="33282" spans="7:7" x14ac:dyDescent="0.2">
      <c r="G33282" s="9"/>
    </row>
    <row r="33283" spans="7:7" x14ac:dyDescent="0.2">
      <c r="G33283" s="9"/>
    </row>
    <row r="33284" spans="7:7" x14ac:dyDescent="0.2">
      <c r="G33284" s="9"/>
    </row>
    <row r="33285" spans="7:7" x14ac:dyDescent="0.2">
      <c r="G33285" s="9"/>
    </row>
    <row r="33286" spans="7:7" x14ac:dyDescent="0.2">
      <c r="G33286" s="9"/>
    </row>
    <row r="33287" spans="7:7" x14ac:dyDescent="0.2">
      <c r="G33287" s="9"/>
    </row>
    <row r="33288" spans="7:7" x14ac:dyDescent="0.2">
      <c r="G33288" s="9"/>
    </row>
    <row r="33289" spans="7:7" x14ac:dyDescent="0.2">
      <c r="G33289" s="9"/>
    </row>
    <row r="33290" spans="7:7" x14ac:dyDescent="0.2">
      <c r="G33290" s="9"/>
    </row>
    <row r="33291" spans="7:7" x14ac:dyDescent="0.2">
      <c r="G33291" s="9"/>
    </row>
    <row r="33292" spans="7:7" x14ac:dyDescent="0.2">
      <c r="G33292" s="9"/>
    </row>
    <row r="33293" spans="7:7" x14ac:dyDescent="0.2">
      <c r="G33293" s="9"/>
    </row>
    <row r="33294" spans="7:7" x14ac:dyDescent="0.2">
      <c r="G33294" s="9"/>
    </row>
    <row r="33295" spans="7:7" x14ac:dyDescent="0.2">
      <c r="G33295" s="9"/>
    </row>
    <row r="33296" spans="7:7" x14ac:dyDescent="0.2">
      <c r="G33296" s="9"/>
    </row>
    <row r="33297" spans="7:7" x14ac:dyDescent="0.2">
      <c r="G33297" s="9"/>
    </row>
    <row r="33298" spans="7:7" x14ac:dyDescent="0.2">
      <c r="G33298" s="9"/>
    </row>
    <row r="33299" spans="7:7" x14ac:dyDescent="0.2">
      <c r="G33299" s="9"/>
    </row>
    <row r="33300" spans="7:7" x14ac:dyDescent="0.2">
      <c r="G33300" s="9"/>
    </row>
    <row r="33301" spans="7:7" x14ac:dyDescent="0.2">
      <c r="G33301" s="9"/>
    </row>
    <row r="33302" spans="7:7" x14ac:dyDescent="0.2">
      <c r="G33302" s="9"/>
    </row>
    <row r="33303" spans="7:7" x14ac:dyDescent="0.2">
      <c r="G33303" s="9"/>
    </row>
    <row r="33304" spans="7:7" x14ac:dyDescent="0.2">
      <c r="G33304" s="9"/>
    </row>
    <row r="33305" spans="7:7" x14ac:dyDescent="0.2">
      <c r="G33305" s="9"/>
    </row>
    <row r="33306" spans="7:7" x14ac:dyDescent="0.2">
      <c r="G33306" s="9"/>
    </row>
    <row r="33307" spans="7:7" x14ac:dyDescent="0.2">
      <c r="G33307" s="9"/>
    </row>
    <row r="33308" spans="7:7" x14ac:dyDescent="0.2">
      <c r="G33308" s="9"/>
    </row>
    <row r="33309" spans="7:7" x14ac:dyDescent="0.2">
      <c r="G33309" s="9"/>
    </row>
    <row r="33310" spans="7:7" x14ac:dyDescent="0.2">
      <c r="G33310" s="9"/>
    </row>
    <row r="33311" spans="7:7" x14ac:dyDescent="0.2">
      <c r="G33311" s="9"/>
    </row>
    <row r="33312" spans="7:7" x14ac:dyDescent="0.2">
      <c r="G33312" s="9"/>
    </row>
    <row r="33313" spans="7:7" x14ac:dyDescent="0.2">
      <c r="G33313" s="9"/>
    </row>
    <row r="33314" spans="7:7" x14ac:dyDescent="0.2">
      <c r="G33314" s="9"/>
    </row>
    <row r="33315" spans="7:7" x14ac:dyDescent="0.2">
      <c r="G33315" s="9"/>
    </row>
    <row r="33316" spans="7:7" x14ac:dyDescent="0.2">
      <c r="G33316" s="9"/>
    </row>
    <row r="33317" spans="7:7" x14ac:dyDescent="0.2">
      <c r="G33317" s="9"/>
    </row>
    <row r="33318" spans="7:7" x14ac:dyDescent="0.2">
      <c r="G33318" s="9"/>
    </row>
    <row r="33319" spans="7:7" x14ac:dyDescent="0.2">
      <c r="G33319" s="9"/>
    </row>
    <row r="33320" spans="7:7" x14ac:dyDescent="0.2">
      <c r="G33320" s="9"/>
    </row>
    <row r="33321" spans="7:7" x14ac:dyDescent="0.2">
      <c r="G33321" s="9"/>
    </row>
    <row r="33322" spans="7:7" x14ac:dyDescent="0.2">
      <c r="G33322" s="9"/>
    </row>
    <row r="33323" spans="7:7" x14ac:dyDescent="0.2">
      <c r="G33323" s="9"/>
    </row>
    <row r="33324" spans="7:7" x14ac:dyDescent="0.2">
      <c r="G33324" s="9"/>
    </row>
    <row r="33325" spans="7:7" x14ac:dyDescent="0.2">
      <c r="G33325" s="9"/>
    </row>
    <row r="33326" spans="7:7" x14ac:dyDescent="0.2">
      <c r="G33326" s="9"/>
    </row>
    <row r="33327" spans="7:7" x14ac:dyDescent="0.2">
      <c r="G33327" s="9"/>
    </row>
    <row r="33328" spans="7:7" x14ac:dyDescent="0.2">
      <c r="G33328" s="9"/>
    </row>
    <row r="33329" spans="7:7" x14ac:dyDescent="0.2">
      <c r="G33329" s="9"/>
    </row>
    <row r="33330" spans="7:7" x14ac:dyDescent="0.2">
      <c r="G33330" s="9"/>
    </row>
    <row r="33331" spans="7:7" x14ac:dyDescent="0.2">
      <c r="G33331" s="9"/>
    </row>
    <row r="33332" spans="7:7" x14ac:dyDescent="0.2">
      <c r="G33332" s="9"/>
    </row>
    <row r="33333" spans="7:7" x14ac:dyDescent="0.2">
      <c r="G33333" s="9"/>
    </row>
    <row r="33334" spans="7:7" x14ac:dyDescent="0.2">
      <c r="G33334" s="9"/>
    </row>
    <row r="33335" spans="7:7" x14ac:dyDescent="0.2">
      <c r="G33335" s="9"/>
    </row>
    <row r="33336" spans="7:7" x14ac:dyDescent="0.2">
      <c r="G33336" s="9"/>
    </row>
    <row r="33337" spans="7:7" x14ac:dyDescent="0.2">
      <c r="G33337" s="9"/>
    </row>
    <row r="33338" spans="7:7" x14ac:dyDescent="0.2">
      <c r="G33338" s="9"/>
    </row>
    <row r="33339" spans="7:7" x14ac:dyDescent="0.2">
      <c r="G33339" s="9"/>
    </row>
    <row r="33340" spans="7:7" x14ac:dyDescent="0.2">
      <c r="G33340" s="9"/>
    </row>
    <row r="33341" spans="7:7" x14ac:dyDescent="0.2">
      <c r="G33341" s="9"/>
    </row>
    <row r="33342" spans="7:7" x14ac:dyDescent="0.2">
      <c r="G33342" s="9"/>
    </row>
    <row r="33343" spans="7:7" x14ac:dyDescent="0.2">
      <c r="G33343" s="9"/>
    </row>
    <row r="33344" spans="7:7" x14ac:dyDescent="0.2">
      <c r="G33344" s="9"/>
    </row>
    <row r="33345" spans="7:7" x14ac:dyDescent="0.2">
      <c r="G33345" s="9"/>
    </row>
    <row r="33346" spans="7:7" x14ac:dyDescent="0.2">
      <c r="G33346" s="9"/>
    </row>
    <row r="33347" spans="7:7" x14ac:dyDescent="0.2">
      <c r="G33347" s="9"/>
    </row>
    <row r="33348" spans="7:7" x14ac:dyDescent="0.2">
      <c r="G33348" s="9"/>
    </row>
    <row r="33349" spans="7:7" x14ac:dyDescent="0.2">
      <c r="G33349" s="9"/>
    </row>
    <row r="33350" spans="7:7" x14ac:dyDescent="0.2">
      <c r="G33350" s="9"/>
    </row>
    <row r="33351" spans="7:7" x14ac:dyDescent="0.2">
      <c r="G33351" s="9"/>
    </row>
    <row r="33352" spans="7:7" x14ac:dyDescent="0.2">
      <c r="G33352" s="9"/>
    </row>
    <row r="33353" spans="7:7" x14ac:dyDescent="0.2">
      <c r="G33353" s="9"/>
    </row>
    <row r="33354" spans="7:7" x14ac:dyDescent="0.2">
      <c r="G33354" s="9"/>
    </row>
    <row r="33355" spans="7:7" x14ac:dyDescent="0.2">
      <c r="G33355" s="9"/>
    </row>
    <row r="33356" spans="7:7" x14ac:dyDescent="0.2">
      <c r="G33356" s="9"/>
    </row>
    <row r="33357" spans="7:7" x14ac:dyDescent="0.2">
      <c r="G33357" s="9"/>
    </row>
    <row r="33358" spans="7:7" x14ac:dyDescent="0.2">
      <c r="G33358" s="9"/>
    </row>
    <row r="33359" spans="7:7" x14ac:dyDescent="0.2">
      <c r="G33359" s="9"/>
    </row>
    <row r="33360" spans="7:7" x14ac:dyDescent="0.2">
      <c r="G33360" s="9"/>
    </row>
    <row r="33361" spans="7:7" x14ac:dyDescent="0.2">
      <c r="G33361" s="9"/>
    </row>
    <row r="33362" spans="7:7" x14ac:dyDescent="0.2">
      <c r="G33362" s="9"/>
    </row>
    <row r="33363" spans="7:7" x14ac:dyDescent="0.2">
      <c r="G33363" s="9"/>
    </row>
    <row r="33364" spans="7:7" x14ac:dyDescent="0.2">
      <c r="G33364" s="9"/>
    </row>
    <row r="33365" spans="7:7" x14ac:dyDescent="0.2">
      <c r="G33365" s="9"/>
    </row>
    <row r="33366" spans="7:7" x14ac:dyDescent="0.2">
      <c r="G33366" s="9"/>
    </row>
    <row r="33367" spans="7:7" x14ac:dyDescent="0.2">
      <c r="G33367" s="9"/>
    </row>
    <row r="33368" spans="7:7" x14ac:dyDescent="0.2">
      <c r="G33368" s="9"/>
    </row>
    <row r="33369" spans="7:7" x14ac:dyDescent="0.2">
      <c r="G33369" s="9"/>
    </row>
    <row r="33370" spans="7:7" x14ac:dyDescent="0.2">
      <c r="G33370" s="9"/>
    </row>
    <row r="33371" spans="7:7" x14ac:dyDescent="0.2">
      <c r="G33371" s="9"/>
    </row>
    <row r="33372" spans="7:7" x14ac:dyDescent="0.2">
      <c r="G33372" s="9"/>
    </row>
    <row r="33373" spans="7:7" x14ac:dyDescent="0.2">
      <c r="G33373" s="9"/>
    </row>
    <row r="33374" spans="7:7" x14ac:dyDescent="0.2">
      <c r="G33374" s="9"/>
    </row>
    <row r="33375" spans="7:7" x14ac:dyDescent="0.2">
      <c r="G33375" s="9"/>
    </row>
    <row r="33376" spans="7:7" x14ac:dyDescent="0.2">
      <c r="G33376" s="9"/>
    </row>
    <row r="33377" spans="7:7" x14ac:dyDescent="0.2">
      <c r="G33377" s="9"/>
    </row>
    <row r="33378" spans="7:7" x14ac:dyDescent="0.2">
      <c r="G33378" s="9"/>
    </row>
    <row r="33379" spans="7:7" x14ac:dyDescent="0.2">
      <c r="G33379" s="9"/>
    </row>
    <row r="33380" spans="7:7" x14ac:dyDescent="0.2">
      <c r="G33380" s="9"/>
    </row>
    <row r="33381" spans="7:7" x14ac:dyDescent="0.2">
      <c r="G33381" s="9"/>
    </row>
    <row r="33382" spans="7:7" x14ac:dyDescent="0.2">
      <c r="G33382" s="9"/>
    </row>
    <row r="33383" spans="7:7" x14ac:dyDescent="0.2">
      <c r="G33383" s="9"/>
    </row>
    <row r="33384" spans="7:7" x14ac:dyDescent="0.2">
      <c r="G33384" s="9"/>
    </row>
    <row r="33385" spans="7:7" x14ac:dyDescent="0.2">
      <c r="G33385" s="9"/>
    </row>
    <row r="33386" spans="7:7" x14ac:dyDescent="0.2">
      <c r="G33386" s="9"/>
    </row>
    <row r="33387" spans="7:7" x14ac:dyDescent="0.2">
      <c r="G33387" s="9"/>
    </row>
    <row r="33388" spans="7:7" x14ac:dyDescent="0.2">
      <c r="G33388" s="9"/>
    </row>
    <row r="33389" spans="7:7" x14ac:dyDescent="0.2">
      <c r="G33389" s="9"/>
    </row>
    <row r="33390" spans="7:7" x14ac:dyDescent="0.2">
      <c r="G33390" s="9"/>
    </row>
    <row r="33391" spans="7:7" x14ac:dyDescent="0.2">
      <c r="G33391" s="9"/>
    </row>
    <row r="33392" spans="7:7" x14ac:dyDescent="0.2">
      <c r="G33392" s="9"/>
    </row>
    <row r="33393" spans="7:7" x14ac:dyDescent="0.2">
      <c r="G33393" s="9"/>
    </row>
    <row r="33394" spans="7:7" x14ac:dyDescent="0.2">
      <c r="G33394" s="9"/>
    </row>
    <row r="33395" spans="7:7" x14ac:dyDescent="0.2">
      <c r="G33395" s="9"/>
    </row>
    <row r="33396" spans="7:7" x14ac:dyDescent="0.2">
      <c r="G33396" s="9"/>
    </row>
    <row r="33397" spans="7:7" x14ac:dyDescent="0.2">
      <c r="G33397" s="9"/>
    </row>
    <row r="33398" spans="7:7" x14ac:dyDescent="0.2">
      <c r="G33398" s="9"/>
    </row>
    <row r="33399" spans="7:7" x14ac:dyDescent="0.2">
      <c r="G33399" s="9"/>
    </row>
    <row r="33400" spans="7:7" x14ac:dyDescent="0.2">
      <c r="G33400" s="9"/>
    </row>
    <row r="33401" spans="7:7" x14ac:dyDescent="0.2">
      <c r="G33401" s="9"/>
    </row>
    <row r="33402" spans="7:7" x14ac:dyDescent="0.2">
      <c r="G33402" s="9"/>
    </row>
    <row r="33403" spans="7:7" x14ac:dyDescent="0.2">
      <c r="G33403" s="9"/>
    </row>
    <row r="33404" spans="7:7" x14ac:dyDescent="0.2">
      <c r="G33404" s="9"/>
    </row>
    <row r="33405" spans="7:7" x14ac:dyDescent="0.2">
      <c r="G33405" s="9"/>
    </row>
    <row r="33406" spans="7:7" x14ac:dyDescent="0.2">
      <c r="G33406" s="9"/>
    </row>
    <row r="33407" spans="7:7" x14ac:dyDescent="0.2">
      <c r="G33407" s="9"/>
    </row>
    <row r="33408" spans="7:7" x14ac:dyDescent="0.2">
      <c r="G33408" s="9"/>
    </row>
    <row r="33409" spans="7:7" x14ac:dyDescent="0.2">
      <c r="G33409" s="9"/>
    </row>
    <row r="33410" spans="7:7" x14ac:dyDescent="0.2">
      <c r="G33410" s="9"/>
    </row>
    <row r="33411" spans="7:7" x14ac:dyDescent="0.2">
      <c r="G33411" s="9"/>
    </row>
    <row r="33412" spans="7:7" x14ac:dyDescent="0.2">
      <c r="G33412" s="9"/>
    </row>
    <row r="33413" spans="7:7" x14ac:dyDescent="0.2">
      <c r="G33413" s="9"/>
    </row>
    <row r="33414" spans="7:7" x14ac:dyDescent="0.2">
      <c r="G33414" s="9"/>
    </row>
    <row r="33415" spans="7:7" x14ac:dyDescent="0.2">
      <c r="G33415" s="9"/>
    </row>
    <row r="33416" spans="7:7" x14ac:dyDescent="0.2">
      <c r="G33416" s="9"/>
    </row>
    <row r="33417" spans="7:7" x14ac:dyDescent="0.2">
      <c r="G33417" s="9"/>
    </row>
    <row r="33418" spans="7:7" x14ac:dyDescent="0.2">
      <c r="G33418" s="9"/>
    </row>
    <row r="33419" spans="7:7" x14ac:dyDescent="0.2">
      <c r="G33419" s="9"/>
    </row>
    <row r="33420" spans="7:7" x14ac:dyDescent="0.2">
      <c r="G33420" s="9"/>
    </row>
    <row r="33421" spans="7:7" x14ac:dyDescent="0.2">
      <c r="G33421" s="9"/>
    </row>
    <row r="33422" spans="7:7" x14ac:dyDescent="0.2">
      <c r="G33422" s="9"/>
    </row>
    <row r="33423" spans="7:7" x14ac:dyDescent="0.2">
      <c r="G33423" s="9"/>
    </row>
    <row r="33424" spans="7:7" x14ac:dyDescent="0.2">
      <c r="G33424" s="9"/>
    </row>
    <row r="33425" spans="7:7" x14ac:dyDescent="0.2">
      <c r="G33425" s="9"/>
    </row>
    <row r="33426" spans="7:7" x14ac:dyDescent="0.2">
      <c r="G33426" s="9"/>
    </row>
    <row r="33427" spans="7:7" x14ac:dyDescent="0.2">
      <c r="G33427" s="9"/>
    </row>
    <row r="33428" spans="7:7" x14ac:dyDescent="0.2">
      <c r="G33428" s="9"/>
    </row>
    <row r="33429" spans="7:7" x14ac:dyDescent="0.2">
      <c r="G33429" s="9"/>
    </row>
    <row r="33430" spans="7:7" x14ac:dyDescent="0.2">
      <c r="G33430" s="9"/>
    </row>
    <row r="33431" spans="7:7" x14ac:dyDescent="0.2">
      <c r="G33431" s="9"/>
    </row>
    <row r="33432" spans="7:7" x14ac:dyDescent="0.2">
      <c r="G33432" s="9"/>
    </row>
    <row r="33433" spans="7:7" x14ac:dyDescent="0.2">
      <c r="G33433" s="9"/>
    </row>
    <row r="33434" spans="7:7" x14ac:dyDescent="0.2">
      <c r="G33434" s="9"/>
    </row>
    <row r="33435" spans="7:7" x14ac:dyDescent="0.2">
      <c r="G33435" s="9"/>
    </row>
    <row r="33436" spans="7:7" x14ac:dyDescent="0.2">
      <c r="G33436" s="9"/>
    </row>
    <row r="33437" spans="7:7" x14ac:dyDescent="0.2">
      <c r="G33437" s="9"/>
    </row>
    <row r="33438" spans="7:7" x14ac:dyDescent="0.2">
      <c r="G33438" s="9"/>
    </row>
    <row r="33439" spans="7:7" x14ac:dyDescent="0.2">
      <c r="G33439" s="9"/>
    </row>
    <row r="33440" spans="7:7" x14ac:dyDescent="0.2">
      <c r="G33440" s="9"/>
    </row>
    <row r="33441" spans="7:7" x14ac:dyDescent="0.2">
      <c r="G33441" s="9"/>
    </row>
    <row r="33442" spans="7:7" x14ac:dyDescent="0.2">
      <c r="G33442" s="9"/>
    </row>
    <row r="33443" spans="7:7" x14ac:dyDescent="0.2">
      <c r="G33443" s="9"/>
    </row>
    <row r="33444" spans="7:7" x14ac:dyDescent="0.2">
      <c r="G33444" s="9"/>
    </row>
    <row r="33445" spans="7:7" x14ac:dyDescent="0.2">
      <c r="G33445" s="9"/>
    </row>
    <row r="33446" spans="7:7" x14ac:dyDescent="0.2">
      <c r="G33446" s="9"/>
    </row>
    <row r="33447" spans="7:7" x14ac:dyDescent="0.2">
      <c r="G33447" s="9"/>
    </row>
    <row r="33448" spans="7:7" x14ac:dyDescent="0.2">
      <c r="G33448" s="9"/>
    </row>
    <row r="33449" spans="7:7" x14ac:dyDescent="0.2">
      <c r="G33449" s="9"/>
    </row>
    <row r="33450" spans="7:7" x14ac:dyDescent="0.2">
      <c r="G33450" s="9"/>
    </row>
    <row r="33451" spans="7:7" x14ac:dyDescent="0.2">
      <c r="G33451" s="9"/>
    </row>
    <row r="33452" spans="7:7" x14ac:dyDescent="0.2">
      <c r="G33452" s="9"/>
    </row>
    <row r="33453" spans="7:7" x14ac:dyDescent="0.2">
      <c r="G33453" s="9"/>
    </row>
    <row r="33454" spans="7:7" x14ac:dyDescent="0.2">
      <c r="G33454" s="9"/>
    </row>
    <row r="33455" spans="7:7" x14ac:dyDescent="0.2">
      <c r="G33455" s="9"/>
    </row>
    <row r="33456" spans="7:7" x14ac:dyDescent="0.2">
      <c r="G33456" s="9"/>
    </row>
    <row r="33457" spans="7:7" x14ac:dyDescent="0.2">
      <c r="G33457" s="9"/>
    </row>
    <row r="33458" spans="7:7" x14ac:dyDescent="0.2">
      <c r="G33458" s="9"/>
    </row>
    <row r="33459" spans="7:7" x14ac:dyDescent="0.2">
      <c r="G33459" s="9"/>
    </row>
    <row r="33460" spans="7:7" x14ac:dyDescent="0.2">
      <c r="G33460" s="9"/>
    </row>
    <row r="33461" spans="7:7" x14ac:dyDescent="0.2">
      <c r="G33461" s="9"/>
    </row>
    <row r="33462" spans="7:7" x14ac:dyDescent="0.2">
      <c r="G33462" s="9"/>
    </row>
    <row r="33463" spans="7:7" x14ac:dyDescent="0.2">
      <c r="G33463" s="9"/>
    </row>
    <row r="33464" spans="7:7" x14ac:dyDescent="0.2">
      <c r="G33464" s="9"/>
    </row>
    <row r="33465" spans="7:7" x14ac:dyDescent="0.2">
      <c r="G33465" s="9"/>
    </row>
    <row r="33466" spans="7:7" x14ac:dyDescent="0.2">
      <c r="G33466" s="9"/>
    </row>
    <row r="33467" spans="7:7" x14ac:dyDescent="0.2">
      <c r="G33467" s="9"/>
    </row>
    <row r="33468" spans="7:7" x14ac:dyDescent="0.2">
      <c r="G33468" s="9"/>
    </row>
    <row r="33469" spans="7:7" x14ac:dyDescent="0.2">
      <c r="G33469" s="9"/>
    </row>
    <row r="33470" spans="7:7" x14ac:dyDescent="0.2">
      <c r="G33470" s="9"/>
    </row>
    <row r="33471" spans="7:7" x14ac:dyDescent="0.2">
      <c r="G33471" s="9"/>
    </row>
    <row r="33472" spans="7:7" x14ac:dyDescent="0.2">
      <c r="G33472" s="9"/>
    </row>
    <row r="33473" spans="7:7" x14ac:dyDescent="0.2">
      <c r="G33473" s="9"/>
    </row>
    <row r="33474" spans="7:7" x14ac:dyDescent="0.2">
      <c r="G33474" s="9"/>
    </row>
    <row r="33475" spans="7:7" x14ac:dyDescent="0.2">
      <c r="G33475" s="9"/>
    </row>
    <row r="33476" spans="7:7" x14ac:dyDescent="0.2">
      <c r="G33476" s="9"/>
    </row>
    <row r="33477" spans="7:7" x14ac:dyDescent="0.2">
      <c r="G33477" s="9"/>
    </row>
    <row r="33478" spans="7:7" x14ac:dyDescent="0.2">
      <c r="G33478" s="9"/>
    </row>
    <row r="33479" spans="7:7" x14ac:dyDescent="0.2">
      <c r="G33479" s="9"/>
    </row>
    <row r="33480" spans="7:7" x14ac:dyDescent="0.2">
      <c r="G33480" s="9"/>
    </row>
    <row r="33481" spans="7:7" x14ac:dyDescent="0.2">
      <c r="G33481" s="9"/>
    </row>
    <row r="33482" spans="7:7" x14ac:dyDescent="0.2">
      <c r="G33482" s="9"/>
    </row>
    <row r="33483" spans="7:7" x14ac:dyDescent="0.2">
      <c r="G33483" s="9"/>
    </row>
    <row r="33484" spans="7:7" x14ac:dyDescent="0.2">
      <c r="G33484" s="9"/>
    </row>
    <row r="33485" spans="7:7" x14ac:dyDescent="0.2">
      <c r="G33485" s="9"/>
    </row>
    <row r="33486" spans="7:7" x14ac:dyDescent="0.2">
      <c r="G33486" s="9"/>
    </row>
    <row r="33487" spans="7:7" x14ac:dyDescent="0.2">
      <c r="G33487" s="9"/>
    </row>
    <row r="33488" spans="7:7" x14ac:dyDescent="0.2">
      <c r="G33488" s="9"/>
    </row>
    <row r="33489" spans="7:7" x14ac:dyDescent="0.2">
      <c r="G33489" s="9"/>
    </row>
    <row r="33490" spans="7:7" x14ac:dyDescent="0.2">
      <c r="G33490" s="9"/>
    </row>
    <row r="33491" spans="7:7" x14ac:dyDescent="0.2">
      <c r="G33491" s="9"/>
    </row>
    <row r="33492" spans="7:7" x14ac:dyDescent="0.2">
      <c r="G33492" s="9"/>
    </row>
    <row r="33493" spans="7:7" x14ac:dyDescent="0.2">
      <c r="G33493" s="9"/>
    </row>
    <row r="33494" spans="7:7" x14ac:dyDescent="0.2">
      <c r="G33494" s="9"/>
    </row>
    <row r="33495" spans="7:7" x14ac:dyDescent="0.2">
      <c r="G33495" s="9"/>
    </row>
    <row r="33496" spans="7:7" x14ac:dyDescent="0.2">
      <c r="G33496" s="9"/>
    </row>
    <row r="33497" spans="7:7" x14ac:dyDescent="0.2">
      <c r="G33497" s="9"/>
    </row>
    <row r="33498" spans="7:7" x14ac:dyDescent="0.2">
      <c r="G33498" s="9"/>
    </row>
    <row r="33499" spans="7:7" x14ac:dyDescent="0.2">
      <c r="G33499" s="9"/>
    </row>
    <row r="33500" spans="7:7" x14ac:dyDescent="0.2">
      <c r="G33500" s="9"/>
    </row>
    <row r="33501" spans="7:7" x14ac:dyDescent="0.2">
      <c r="G33501" s="9"/>
    </row>
    <row r="33502" spans="7:7" x14ac:dyDescent="0.2">
      <c r="G33502" s="9"/>
    </row>
    <row r="33503" spans="7:7" x14ac:dyDescent="0.2">
      <c r="G33503" s="9"/>
    </row>
    <row r="33504" spans="7:7" x14ac:dyDescent="0.2">
      <c r="G33504" s="9"/>
    </row>
    <row r="33505" spans="7:7" x14ac:dyDescent="0.2">
      <c r="G33505" s="9"/>
    </row>
    <row r="33506" spans="7:7" x14ac:dyDescent="0.2">
      <c r="G33506" s="9"/>
    </row>
    <row r="33507" spans="7:7" x14ac:dyDescent="0.2">
      <c r="G33507" s="9"/>
    </row>
    <row r="33508" spans="7:7" x14ac:dyDescent="0.2">
      <c r="G33508" s="9"/>
    </row>
    <row r="33509" spans="7:7" x14ac:dyDescent="0.2">
      <c r="G33509" s="9"/>
    </row>
    <row r="33510" spans="7:7" x14ac:dyDescent="0.2">
      <c r="G33510" s="9"/>
    </row>
    <row r="33511" spans="7:7" x14ac:dyDescent="0.2">
      <c r="G33511" s="9"/>
    </row>
    <row r="33512" spans="7:7" x14ac:dyDescent="0.2">
      <c r="G33512" s="9"/>
    </row>
    <row r="33513" spans="7:7" x14ac:dyDescent="0.2">
      <c r="G33513" s="9"/>
    </row>
    <row r="33514" spans="7:7" x14ac:dyDescent="0.2">
      <c r="G33514" s="9"/>
    </row>
    <row r="33515" spans="7:7" x14ac:dyDescent="0.2">
      <c r="G33515" s="9"/>
    </row>
    <row r="33516" spans="7:7" x14ac:dyDescent="0.2">
      <c r="G33516" s="9"/>
    </row>
    <row r="33517" spans="7:7" x14ac:dyDescent="0.2">
      <c r="G33517" s="9"/>
    </row>
    <row r="33518" spans="7:7" x14ac:dyDescent="0.2">
      <c r="G33518" s="9"/>
    </row>
    <row r="33519" spans="7:7" x14ac:dyDescent="0.2">
      <c r="G33519" s="9"/>
    </row>
    <row r="33520" spans="7:7" x14ac:dyDescent="0.2">
      <c r="G33520" s="9"/>
    </row>
    <row r="33521" spans="7:7" x14ac:dyDescent="0.2">
      <c r="G33521" s="9"/>
    </row>
    <row r="33522" spans="7:7" x14ac:dyDescent="0.2">
      <c r="G33522" s="9"/>
    </row>
    <row r="33523" spans="7:7" x14ac:dyDescent="0.2">
      <c r="G33523" s="9"/>
    </row>
    <row r="33524" spans="7:7" x14ac:dyDescent="0.2">
      <c r="G33524" s="9"/>
    </row>
    <row r="33525" spans="7:7" x14ac:dyDescent="0.2">
      <c r="G33525" s="9"/>
    </row>
    <row r="33526" spans="7:7" x14ac:dyDescent="0.2">
      <c r="G33526" s="9"/>
    </row>
    <row r="33527" spans="7:7" x14ac:dyDescent="0.2">
      <c r="G33527" s="9"/>
    </row>
    <row r="33528" spans="7:7" x14ac:dyDescent="0.2">
      <c r="G33528" s="9"/>
    </row>
    <row r="33529" spans="7:7" x14ac:dyDescent="0.2">
      <c r="G33529" s="9"/>
    </row>
    <row r="33530" spans="7:7" x14ac:dyDescent="0.2">
      <c r="G33530" s="9"/>
    </row>
    <row r="33531" spans="7:7" x14ac:dyDescent="0.2">
      <c r="G33531" s="9"/>
    </row>
    <row r="33532" spans="7:7" x14ac:dyDescent="0.2">
      <c r="G33532" s="9"/>
    </row>
    <row r="33533" spans="7:7" x14ac:dyDescent="0.2">
      <c r="G33533" s="9"/>
    </row>
    <row r="33534" spans="7:7" x14ac:dyDescent="0.2">
      <c r="G33534" s="9"/>
    </row>
    <row r="33535" spans="7:7" x14ac:dyDescent="0.2">
      <c r="G33535" s="9"/>
    </row>
    <row r="33536" spans="7:7" x14ac:dyDescent="0.2">
      <c r="G33536" s="9"/>
    </row>
    <row r="33537" spans="7:7" x14ac:dyDescent="0.2">
      <c r="G33537" s="9"/>
    </row>
    <row r="33538" spans="7:7" x14ac:dyDescent="0.2">
      <c r="G33538" s="9"/>
    </row>
    <row r="33539" spans="7:7" x14ac:dyDescent="0.2">
      <c r="G33539" s="9"/>
    </row>
    <row r="33540" spans="7:7" x14ac:dyDescent="0.2">
      <c r="G33540" s="9"/>
    </row>
    <row r="33541" spans="7:7" x14ac:dyDescent="0.2">
      <c r="G33541" s="9"/>
    </row>
    <row r="33542" spans="7:7" x14ac:dyDescent="0.2">
      <c r="G33542" s="9"/>
    </row>
    <row r="33543" spans="7:7" x14ac:dyDescent="0.2">
      <c r="G33543" s="9"/>
    </row>
    <row r="33544" spans="7:7" x14ac:dyDescent="0.2">
      <c r="G33544" s="9"/>
    </row>
    <row r="33545" spans="7:7" x14ac:dyDescent="0.2">
      <c r="G33545" s="9"/>
    </row>
    <row r="33546" spans="7:7" x14ac:dyDescent="0.2">
      <c r="G33546" s="9"/>
    </row>
    <row r="33547" spans="7:7" x14ac:dyDescent="0.2">
      <c r="G33547" s="9"/>
    </row>
    <row r="33548" spans="7:7" x14ac:dyDescent="0.2">
      <c r="G33548" s="9"/>
    </row>
    <row r="33549" spans="7:7" x14ac:dyDescent="0.2">
      <c r="G33549" s="9"/>
    </row>
    <row r="33550" spans="7:7" x14ac:dyDescent="0.2">
      <c r="G33550" s="9"/>
    </row>
    <row r="33551" spans="7:7" x14ac:dyDescent="0.2">
      <c r="G33551" s="9"/>
    </row>
    <row r="33552" spans="7:7" x14ac:dyDescent="0.2">
      <c r="G33552" s="9"/>
    </row>
    <row r="33553" spans="7:7" x14ac:dyDescent="0.2">
      <c r="G33553" s="9"/>
    </row>
    <row r="33554" spans="7:7" x14ac:dyDescent="0.2">
      <c r="G33554" s="9"/>
    </row>
    <row r="33555" spans="7:7" x14ac:dyDescent="0.2">
      <c r="G33555" s="9"/>
    </row>
    <row r="33556" spans="7:7" x14ac:dyDescent="0.2">
      <c r="G33556" s="9"/>
    </row>
    <row r="33557" spans="7:7" x14ac:dyDescent="0.2">
      <c r="G33557" s="9"/>
    </row>
    <row r="33558" spans="7:7" x14ac:dyDescent="0.2">
      <c r="G33558" s="9"/>
    </row>
    <row r="33559" spans="7:7" x14ac:dyDescent="0.2">
      <c r="G33559" s="9"/>
    </row>
    <row r="33560" spans="7:7" x14ac:dyDescent="0.2">
      <c r="G33560" s="9"/>
    </row>
    <row r="33561" spans="7:7" x14ac:dyDescent="0.2">
      <c r="G33561" s="9"/>
    </row>
    <row r="33562" spans="7:7" x14ac:dyDescent="0.2">
      <c r="G33562" s="9"/>
    </row>
    <row r="33563" spans="7:7" x14ac:dyDescent="0.2">
      <c r="G33563" s="9"/>
    </row>
    <row r="33564" spans="7:7" x14ac:dyDescent="0.2">
      <c r="G33564" s="9"/>
    </row>
    <row r="33565" spans="7:7" x14ac:dyDescent="0.2">
      <c r="G33565" s="9"/>
    </row>
    <row r="33566" spans="7:7" x14ac:dyDescent="0.2">
      <c r="G33566" s="9"/>
    </row>
    <row r="33567" spans="7:7" x14ac:dyDescent="0.2">
      <c r="G33567" s="9"/>
    </row>
    <row r="33568" spans="7:7" x14ac:dyDescent="0.2">
      <c r="G33568" s="9"/>
    </row>
    <row r="33569" spans="7:7" x14ac:dyDescent="0.2">
      <c r="G33569" s="9"/>
    </row>
    <row r="33570" spans="7:7" x14ac:dyDescent="0.2">
      <c r="G33570" s="9"/>
    </row>
    <row r="33571" spans="7:7" x14ac:dyDescent="0.2">
      <c r="G33571" s="9"/>
    </row>
    <row r="33572" spans="7:7" x14ac:dyDescent="0.2">
      <c r="G33572" s="9"/>
    </row>
    <row r="33573" spans="7:7" x14ac:dyDescent="0.2">
      <c r="G33573" s="9"/>
    </row>
    <row r="33574" spans="7:7" x14ac:dyDescent="0.2">
      <c r="G33574" s="9"/>
    </row>
    <row r="33575" spans="7:7" x14ac:dyDescent="0.2">
      <c r="G33575" s="9"/>
    </row>
    <row r="33576" spans="7:7" x14ac:dyDescent="0.2">
      <c r="G33576" s="9"/>
    </row>
    <row r="33577" spans="7:7" x14ac:dyDescent="0.2">
      <c r="G33577" s="9"/>
    </row>
    <row r="33578" spans="7:7" x14ac:dyDescent="0.2">
      <c r="G33578" s="9"/>
    </row>
    <row r="33579" spans="7:7" x14ac:dyDescent="0.2">
      <c r="G33579" s="9"/>
    </row>
    <row r="33580" spans="7:7" x14ac:dyDescent="0.2">
      <c r="G33580" s="9"/>
    </row>
    <row r="33581" spans="7:7" x14ac:dyDescent="0.2">
      <c r="G33581" s="9"/>
    </row>
    <row r="33582" spans="7:7" x14ac:dyDescent="0.2">
      <c r="G33582" s="9"/>
    </row>
    <row r="33583" spans="7:7" x14ac:dyDescent="0.2">
      <c r="G33583" s="9"/>
    </row>
    <row r="33584" spans="7:7" x14ac:dyDescent="0.2">
      <c r="G33584" s="9"/>
    </row>
    <row r="33585" spans="7:7" x14ac:dyDescent="0.2">
      <c r="G33585" s="9"/>
    </row>
    <row r="33586" spans="7:7" x14ac:dyDescent="0.2">
      <c r="G33586" s="9"/>
    </row>
    <row r="33587" spans="7:7" x14ac:dyDescent="0.2">
      <c r="G33587" s="9"/>
    </row>
    <row r="33588" spans="7:7" x14ac:dyDescent="0.2">
      <c r="G33588" s="9"/>
    </row>
    <row r="33589" spans="7:7" x14ac:dyDescent="0.2">
      <c r="G33589" s="9"/>
    </row>
    <row r="33590" spans="7:7" x14ac:dyDescent="0.2">
      <c r="G33590" s="9"/>
    </row>
    <row r="33591" spans="7:7" x14ac:dyDescent="0.2">
      <c r="G33591" s="9"/>
    </row>
    <row r="33592" spans="7:7" x14ac:dyDescent="0.2">
      <c r="G33592" s="9"/>
    </row>
    <row r="33593" spans="7:7" x14ac:dyDescent="0.2">
      <c r="G33593" s="9"/>
    </row>
    <row r="33594" spans="7:7" x14ac:dyDescent="0.2">
      <c r="G33594" s="9"/>
    </row>
    <row r="33595" spans="7:7" x14ac:dyDescent="0.2">
      <c r="G33595" s="9"/>
    </row>
    <row r="33596" spans="7:7" x14ac:dyDescent="0.2">
      <c r="G33596" s="9"/>
    </row>
    <row r="33597" spans="7:7" x14ac:dyDescent="0.2">
      <c r="G33597" s="9"/>
    </row>
    <row r="33598" spans="7:7" x14ac:dyDescent="0.2">
      <c r="G33598" s="9"/>
    </row>
    <row r="33599" spans="7:7" x14ac:dyDescent="0.2">
      <c r="G33599" s="9"/>
    </row>
    <row r="33600" spans="7:7" x14ac:dyDescent="0.2">
      <c r="G33600" s="9"/>
    </row>
    <row r="33601" spans="7:7" x14ac:dyDescent="0.2">
      <c r="G33601" s="9"/>
    </row>
    <row r="33602" spans="7:7" x14ac:dyDescent="0.2">
      <c r="G33602" s="9"/>
    </row>
    <row r="33603" spans="7:7" x14ac:dyDescent="0.2">
      <c r="G33603" s="9"/>
    </row>
    <row r="33604" spans="7:7" x14ac:dyDescent="0.2">
      <c r="G33604" s="9"/>
    </row>
    <row r="33605" spans="7:7" x14ac:dyDescent="0.2">
      <c r="G33605" s="9"/>
    </row>
    <row r="33606" spans="7:7" x14ac:dyDescent="0.2">
      <c r="G33606" s="9"/>
    </row>
    <row r="33607" spans="7:7" x14ac:dyDescent="0.2">
      <c r="G33607" s="9"/>
    </row>
    <row r="33608" spans="7:7" x14ac:dyDescent="0.2">
      <c r="G33608" s="9"/>
    </row>
    <row r="33609" spans="7:7" x14ac:dyDescent="0.2">
      <c r="G33609" s="9"/>
    </row>
    <row r="33610" spans="7:7" x14ac:dyDescent="0.2">
      <c r="G33610" s="9"/>
    </row>
    <row r="33611" spans="7:7" x14ac:dyDescent="0.2">
      <c r="G33611" s="9"/>
    </row>
    <row r="33612" spans="7:7" x14ac:dyDescent="0.2">
      <c r="G33612" s="9"/>
    </row>
    <row r="33613" spans="7:7" x14ac:dyDescent="0.2">
      <c r="G33613" s="9"/>
    </row>
    <row r="33614" spans="7:7" x14ac:dyDescent="0.2">
      <c r="G33614" s="9"/>
    </row>
    <row r="33615" spans="7:7" x14ac:dyDescent="0.2">
      <c r="G33615" s="9"/>
    </row>
    <row r="33616" spans="7:7" x14ac:dyDescent="0.2">
      <c r="G33616" s="9"/>
    </row>
    <row r="33617" spans="7:7" x14ac:dyDescent="0.2">
      <c r="G33617" s="9"/>
    </row>
    <row r="33618" spans="7:7" x14ac:dyDescent="0.2">
      <c r="G33618" s="9"/>
    </row>
    <row r="33619" spans="7:7" x14ac:dyDescent="0.2">
      <c r="G33619" s="9"/>
    </row>
    <row r="33620" spans="7:7" x14ac:dyDescent="0.2">
      <c r="G33620" s="9"/>
    </row>
    <row r="33621" spans="7:7" x14ac:dyDescent="0.2">
      <c r="G33621" s="9"/>
    </row>
    <row r="33622" spans="7:7" x14ac:dyDescent="0.2">
      <c r="G33622" s="9"/>
    </row>
    <row r="33623" spans="7:7" x14ac:dyDescent="0.2">
      <c r="G33623" s="9"/>
    </row>
    <row r="33624" spans="7:7" x14ac:dyDescent="0.2">
      <c r="G33624" s="9"/>
    </row>
    <row r="33625" spans="7:7" x14ac:dyDescent="0.2">
      <c r="G33625" s="9"/>
    </row>
    <row r="33626" spans="7:7" x14ac:dyDescent="0.2">
      <c r="G33626" s="9"/>
    </row>
    <row r="33627" spans="7:7" x14ac:dyDescent="0.2">
      <c r="G33627" s="9"/>
    </row>
    <row r="33628" spans="7:7" x14ac:dyDescent="0.2">
      <c r="G33628" s="9"/>
    </row>
    <row r="33629" spans="7:7" x14ac:dyDescent="0.2">
      <c r="G33629" s="9"/>
    </row>
    <row r="33630" spans="7:7" x14ac:dyDescent="0.2">
      <c r="G33630" s="9"/>
    </row>
    <row r="33631" spans="7:7" x14ac:dyDescent="0.2">
      <c r="G33631" s="9"/>
    </row>
    <row r="33632" spans="7:7" x14ac:dyDescent="0.2">
      <c r="G33632" s="9"/>
    </row>
    <row r="33633" spans="7:7" x14ac:dyDescent="0.2">
      <c r="G33633" s="9"/>
    </row>
    <row r="33634" spans="7:7" x14ac:dyDescent="0.2">
      <c r="G33634" s="9"/>
    </row>
    <row r="33635" spans="7:7" x14ac:dyDescent="0.2">
      <c r="G33635" s="9"/>
    </row>
    <row r="33636" spans="7:7" x14ac:dyDescent="0.2">
      <c r="G33636" s="9"/>
    </row>
    <row r="33637" spans="7:7" x14ac:dyDescent="0.2">
      <c r="G33637" s="9"/>
    </row>
    <row r="33638" spans="7:7" x14ac:dyDescent="0.2">
      <c r="G33638" s="9"/>
    </row>
    <row r="33639" spans="7:7" x14ac:dyDescent="0.2">
      <c r="G33639" s="9"/>
    </row>
    <row r="33640" spans="7:7" x14ac:dyDescent="0.2">
      <c r="G33640" s="9"/>
    </row>
    <row r="33641" spans="7:7" x14ac:dyDescent="0.2">
      <c r="G33641" s="9"/>
    </row>
    <row r="33642" spans="7:7" x14ac:dyDescent="0.2">
      <c r="G33642" s="9"/>
    </row>
    <row r="33643" spans="7:7" x14ac:dyDescent="0.2">
      <c r="G33643" s="9"/>
    </row>
    <row r="33644" spans="7:7" x14ac:dyDescent="0.2">
      <c r="G33644" s="9"/>
    </row>
    <row r="33645" spans="7:7" x14ac:dyDescent="0.2">
      <c r="G33645" s="9"/>
    </row>
    <row r="33646" spans="7:7" x14ac:dyDescent="0.2">
      <c r="G33646" s="9"/>
    </row>
    <row r="33647" spans="7:7" x14ac:dyDescent="0.2">
      <c r="G33647" s="9"/>
    </row>
    <row r="33648" spans="7:7" x14ac:dyDescent="0.2">
      <c r="G33648" s="9"/>
    </row>
    <row r="33649" spans="7:7" x14ac:dyDescent="0.2">
      <c r="G33649" s="9"/>
    </row>
    <row r="33650" spans="7:7" x14ac:dyDescent="0.2">
      <c r="G33650" s="9"/>
    </row>
    <row r="33651" spans="7:7" x14ac:dyDescent="0.2">
      <c r="G33651" s="9"/>
    </row>
    <row r="33652" spans="7:7" x14ac:dyDescent="0.2">
      <c r="G33652" s="9"/>
    </row>
    <row r="33653" spans="7:7" x14ac:dyDescent="0.2">
      <c r="G33653" s="9"/>
    </row>
    <row r="33654" spans="7:7" x14ac:dyDescent="0.2">
      <c r="G33654" s="9"/>
    </row>
    <row r="33655" spans="7:7" x14ac:dyDescent="0.2">
      <c r="G33655" s="9"/>
    </row>
    <row r="33656" spans="7:7" x14ac:dyDescent="0.2">
      <c r="G33656" s="9"/>
    </row>
    <row r="33657" spans="7:7" x14ac:dyDescent="0.2">
      <c r="G33657" s="9"/>
    </row>
    <row r="33658" spans="7:7" x14ac:dyDescent="0.2">
      <c r="G33658" s="9"/>
    </row>
    <row r="33659" spans="7:7" x14ac:dyDescent="0.2">
      <c r="G33659" s="9"/>
    </row>
    <row r="33660" spans="7:7" x14ac:dyDescent="0.2">
      <c r="G33660" s="9"/>
    </row>
    <row r="33661" spans="7:7" x14ac:dyDescent="0.2">
      <c r="G33661" s="9"/>
    </row>
    <row r="33662" spans="7:7" x14ac:dyDescent="0.2">
      <c r="G33662" s="9"/>
    </row>
    <row r="33663" spans="7:7" x14ac:dyDescent="0.2">
      <c r="G33663" s="9"/>
    </row>
    <row r="33664" spans="7:7" x14ac:dyDescent="0.2">
      <c r="G33664" s="9"/>
    </row>
    <row r="33665" spans="7:7" x14ac:dyDescent="0.2">
      <c r="G33665" s="9"/>
    </row>
    <row r="33666" spans="7:7" x14ac:dyDescent="0.2">
      <c r="G33666" s="9"/>
    </row>
    <row r="33667" spans="7:7" x14ac:dyDescent="0.2">
      <c r="G33667" s="9"/>
    </row>
    <row r="33668" spans="7:7" x14ac:dyDescent="0.2">
      <c r="G33668" s="9"/>
    </row>
    <row r="33669" spans="7:7" x14ac:dyDescent="0.2">
      <c r="G33669" s="9"/>
    </row>
    <row r="33670" spans="7:7" x14ac:dyDescent="0.2">
      <c r="G33670" s="9"/>
    </row>
    <row r="33671" spans="7:7" x14ac:dyDescent="0.2">
      <c r="G33671" s="9"/>
    </row>
    <row r="33672" spans="7:7" x14ac:dyDescent="0.2">
      <c r="G33672" s="9"/>
    </row>
    <row r="33673" spans="7:7" x14ac:dyDescent="0.2">
      <c r="G33673" s="9"/>
    </row>
    <row r="33674" spans="7:7" x14ac:dyDescent="0.2">
      <c r="G33674" s="9"/>
    </row>
    <row r="33675" spans="7:7" x14ac:dyDescent="0.2">
      <c r="G33675" s="9"/>
    </row>
    <row r="33676" spans="7:7" x14ac:dyDescent="0.2">
      <c r="G33676" s="9"/>
    </row>
    <row r="33677" spans="7:7" x14ac:dyDescent="0.2">
      <c r="G33677" s="9"/>
    </row>
    <row r="33678" spans="7:7" x14ac:dyDescent="0.2">
      <c r="G33678" s="9"/>
    </row>
    <row r="33679" spans="7:7" x14ac:dyDescent="0.2">
      <c r="G33679" s="9"/>
    </row>
    <row r="33680" spans="7:7" x14ac:dyDescent="0.2">
      <c r="G33680" s="9"/>
    </row>
    <row r="33681" spans="7:7" x14ac:dyDescent="0.2">
      <c r="G33681" s="9"/>
    </row>
    <row r="33682" spans="7:7" x14ac:dyDescent="0.2">
      <c r="G33682" s="9"/>
    </row>
    <row r="33683" spans="7:7" x14ac:dyDescent="0.2">
      <c r="G33683" s="9"/>
    </row>
    <row r="33684" spans="7:7" x14ac:dyDescent="0.2">
      <c r="G33684" s="9"/>
    </row>
    <row r="33685" spans="7:7" x14ac:dyDescent="0.2">
      <c r="G33685" s="9"/>
    </row>
    <row r="33686" spans="7:7" x14ac:dyDescent="0.2">
      <c r="G33686" s="9"/>
    </row>
    <row r="33687" spans="7:7" x14ac:dyDescent="0.2">
      <c r="G33687" s="9"/>
    </row>
    <row r="33688" spans="7:7" x14ac:dyDescent="0.2">
      <c r="G33688" s="9"/>
    </row>
    <row r="33689" spans="7:7" x14ac:dyDescent="0.2">
      <c r="G33689" s="9"/>
    </row>
    <row r="33690" spans="7:7" x14ac:dyDescent="0.2">
      <c r="G33690" s="9"/>
    </row>
    <row r="33691" spans="7:7" x14ac:dyDescent="0.2">
      <c r="G33691" s="9"/>
    </row>
    <row r="33692" spans="7:7" x14ac:dyDescent="0.2">
      <c r="G33692" s="9"/>
    </row>
    <row r="33693" spans="7:7" x14ac:dyDescent="0.2">
      <c r="G33693" s="9"/>
    </row>
    <row r="33694" spans="7:7" x14ac:dyDescent="0.2">
      <c r="G33694" s="9"/>
    </row>
    <row r="33695" spans="7:7" x14ac:dyDescent="0.2">
      <c r="G33695" s="9"/>
    </row>
    <row r="33696" spans="7:7" x14ac:dyDescent="0.2">
      <c r="G33696" s="9"/>
    </row>
    <row r="33697" spans="7:7" x14ac:dyDescent="0.2">
      <c r="G33697" s="9"/>
    </row>
    <row r="33698" spans="7:7" x14ac:dyDescent="0.2">
      <c r="G33698" s="9"/>
    </row>
    <row r="33699" spans="7:7" x14ac:dyDescent="0.2">
      <c r="G33699" s="9"/>
    </row>
    <row r="33700" spans="7:7" x14ac:dyDescent="0.2">
      <c r="G33700" s="9"/>
    </row>
    <row r="33701" spans="7:7" x14ac:dyDescent="0.2">
      <c r="G33701" s="9"/>
    </row>
    <row r="33702" spans="7:7" x14ac:dyDescent="0.2">
      <c r="G33702" s="9"/>
    </row>
    <row r="33703" spans="7:7" x14ac:dyDescent="0.2">
      <c r="G33703" s="9"/>
    </row>
    <row r="33704" spans="7:7" x14ac:dyDescent="0.2">
      <c r="G33704" s="9"/>
    </row>
    <row r="33705" spans="7:7" x14ac:dyDescent="0.2">
      <c r="G33705" s="9"/>
    </row>
    <row r="33706" spans="7:7" x14ac:dyDescent="0.2">
      <c r="G33706" s="9"/>
    </row>
    <row r="33707" spans="7:7" x14ac:dyDescent="0.2">
      <c r="G33707" s="9"/>
    </row>
    <row r="33708" spans="7:7" x14ac:dyDescent="0.2">
      <c r="G33708" s="9"/>
    </row>
    <row r="33709" spans="7:7" x14ac:dyDescent="0.2">
      <c r="G33709" s="9"/>
    </row>
    <row r="33710" spans="7:7" x14ac:dyDescent="0.2">
      <c r="G33710" s="9"/>
    </row>
    <row r="33711" spans="7:7" x14ac:dyDescent="0.2">
      <c r="G33711" s="9"/>
    </row>
    <row r="33712" spans="7:7" x14ac:dyDescent="0.2">
      <c r="G33712" s="9"/>
    </row>
    <row r="33713" spans="7:7" x14ac:dyDescent="0.2">
      <c r="G33713" s="9"/>
    </row>
    <row r="33714" spans="7:7" x14ac:dyDescent="0.2">
      <c r="G33714" s="9"/>
    </row>
    <row r="33715" spans="7:7" x14ac:dyDescent="0.2">
      <c r="G33715" s="9"/>
    </row>
    <row r="33716" spans="7:7" x14ac:dyDescent="0.2">
      <c r="G33716" s="9"/>
    </row>
    <row r="33717" spans="7:7" x14ac:dyDescent="0.2">
      <c r="G33717" s="9"/>
    </row>
    <row r="33718" spans="7:7" x14ac:dyDescent="0.2">
      <c r="G33718" s="9"/>
    </row>
    <row r="33719" spans="7:7" x14ac:dyDescent="0.2">
      <c r="G33719" s="9"/>
    </row>
    <row r="33720" spans="7:7" x14ac:dyDescent="0.2">
      <c r="G33720" s="9"/>
    </row>
    <row r="33721" spans="7:7" x14ac:dyDescent="0.2">
      <c r="G33721" s="9"/>
    </row>
    <row r="33722" spans="7:7" x14ac:dyDescent="0.2">
      <c r="G33722" s="9"/>
    </row>
    <row r="33723" spans="7:7" x14ac:dyDescent="0.2">
      <c r="G33723" s="9"/>
    </row>
    <row r="33724" spans="7:7" x14ac:dyDescent="0.2">
      <c r="G33724" s="9"/>
    </row>
    <row r="33725" spans="7:7" x14ac:dyDescent="0.2">
      <c r="G33725" s="9"/>
    </row>
    <row r="33726" spans="7:7" x14ac:dyDescent="0.2">
      <c r="G33726" s="9"/>
    </row>
    <row r="33727" spans="7:7" x14ac:dyDescent="0.2">
      <c r="G33727" s="9"/>
    </row>
    <row r="33728" spans="7:7" x14ac:dyDescent="0.2">
      <c r="G33728" s="9"/>
    </row>
    <row r="33729" spans="7:7" x14ac:dyDescent="0.2">
      <c r="G33729" s="9"/>
    </row>
    <row r="33730" spans="7:7" x14ac:dyDescent="0.2">
      <c r="G33730" s="9"/>
    </row>
    <row r="33731" spans="7:7" x14ac:dyDescent="0.2">
      <c r="G33731" s="9"/>
    </row>
    <row r="33732" spans="7:7" x14ac:dyDescent="0.2">
      <c r="G33732" s="9"/>
    </row>
    <row r="33733" spans="7:7" x14ac:dyDescent="0.2">
      <c r="G33733" s="9"/>
    </row>
    <row r="33734" spans="7:7" x14ac:dyDescent="0.2">
      <c r="G33734" s="9"/>
    </row>
    <row r="33735" spans="7:7" x14ac:dyDescent="0.2">
      <c r="G33735" s="9"/>
    </row>
    <row r="33736" spans="7:7" x14ac:dyDescent="0.2">
      <c r="G33736" s="9"/>
    </row>
    <row r="33737" spans="7:7" x14ac:dyDescent="0.2">
      <c r="G33737" s="9"/>
    </row>
    <row r="33738" spans="7:7" x14ac:dyDescent="0.2">
      <c r="G33738" s="9"/>
    </row>
    <row r="33739" spans="7:7" x14ac:dyDescent="0.2">
      <c r="G33739" s="9"/>
    </row>
    <row r="33740" spans="7:7" x14ac:dyDescent="0.2">
      <c r="G33740" s="9"/>
    </row>
    <row r="33741" spans="7:7" x14ac:dyDescent="0.2">
      <c r="G33741" s="9"/>
    </row>
    <row r="33742" spans="7:7" x14ac:dyDescent="0.2">
      <c r="G33742" s="9"/>
    </row>
    <row r="33743" spans="7:7" x14ac:dyDescent="0.2">
      <c r="G33743" s="9"/>
    </row>
    <row r="33744" spans="7:7" x14ac:dyDescent="0.2">
      <c r="G33744" s="9"/>
    </row>
    <row r="33745" spans="7:7" x14ac:dyDescent="0.2">
      <c r="G33745" s="9"/>
    </row>
    <row r="33746" spans="7:7" x14ac:dyDescent="0.2">
      <c r="G33746" s="9"/>
    </row>
    <row r="33747" spans="7:7" x14ac:dyDescent="0.2">
      <c r="G33747" s="9"/>
    </row>
    <row r="33748" spans="7:7" x14ac:dyDescent="0.2">
      <c r="G33748" s="9"/>
    </row>
    <row r="33749" spans="7:7" x14ac:dyDescent="0.2">
      <c r="G33749" s="9"/>
    </row>
    <row r="33750" spans="7:7" x14ac:dyDescent="0.2">
      <c r="G33750" s="9"/>
    </row>
    <row r="33751" spans="7:7" x14ac:dyDescent="0.2">
      <c r="G33751" s="9"/>
    </row>
    <row r="33752" spans="7:7" x14ac:dyDescent="0.2">
      <c r="G33752" s="9"/>
    </row>
    <row r="33753" spans="7:7" x14ac:dyDescent="0.2">
      <c r="G33753" s="9"/>
    </row>
    <row r="33754" spans="7:7" x14ac:dyDescent="0.2">
      <c r="G33754" s="9"/>
    </row>
    <row r="33755" spans="7:7" x14ac:dyDescent="0.2">
      <c r="G33755" s="9"/>
    </row>
    <row r="33756" spans="7:7" x14ac:dyDescent="0.2">
      <c r="G33756" s="9"/>
    </row>
    <row r="33757" spans="7:7" x14ac:dyDescent="0.2">
      <c r="G33757" s="9"/>
    </row>
    <row r="33758" spans="7:7" x14ac:dyDescent="0.2">
      <c r="G33758" s="9"/>
    </row>
    <row r="33759" spans="7:7" x14ac:dyDescent="0.2">
      <c r="G33759" s="9"/>
    </row>
    <row r="33760" spans="7:7" x14ac:dyDescent="0.2">
      <c r="G33760" s="9"/>
    </row>
    <row r="33761" spans="7:7" x14ac:dyDescent="0.2">
      <c r="G33761" s="9"/>
    </row>
    <row r="33762" spans="7:7" x14ac:dyDescent="0.2">
      <c r="G33762" s="9"/>
    </row>
    <row r="33763" spans="7:7" x14ac:dyDescent="0.2">
      <c r="G33763" s="9"/>
    </row>
    <row r="33764" spans="7:7" x14ac:dyDescent="0.2">
      <c r="G33764" s="9"/>
    </row>
    <row r="33765" spans="7:7" x14ac:dyDescent="0.2">
      <c r="G33765" s="9"/>
    </row>
    <row r="33766" spans="7:7" x14ac:dyDescent="0.2">
      <c r="G33766" s="9"/>
    </row>
    <row r="33767" spans="7:7" x14ac:dyDescent="0.2">
      <c r="G33767" s="9"/>
    </row>
    <row r="33768" spans="7:7" x14ac:dyDescent="0.2">
      <c r="G33768" s="9"/>
    </row>
    <row r="33769" spans="7:7" x14ac:dyDescent="0.2">
      <c r="G33769" s="9"/>
    </row>
    <row r="33770" spans="7:7" x14ac:dyDescent="0.2">
      <c r="G33770" s="9"/>
    </row>
    <row r="33771" spans="7:7" x14ac:dyDescent="0.2">
      <c r="G33771" s="9"/>
    </row>
    <row r="33772" spans="7:7" x14ac:dyDescent="0.2">
      <c r="G33772" s="9"/>
    </row>
    <row r="33773" spans="7:7" x14ac:dyDescent="0.2">
      <c r="G33773" s="9"/>
    </row>
    <row r="33774" spans="7:7" x14ac:dyDescent="0.2">
      <c r="G33774" s="9"/>
    </row>
    <row r="33775" spans="7:7" x14ac:dyDescent="0.2">
      <c r="G33775" s="9"/>
    </row>
    <row r="33776" spans="7:7" x14ac:dyDescent="0.2">
      <c r="G33776" s="9"/>
    </row>
    <row r="33777" spans="7:7" x14ac:dyDescent="0.2">
      <c r="G33777" s="9"/>
    </row>
    <row r="33778" spans="7:7" x14ac:dyDescent="0.2">
      <c r="G33778" s="9"/>
    </row>
    <row r="33779" spans="7:7" x14ac:dyDescent="0.2">
      <c r="G33779" s="9"/>
    </row>
    <row r="33780" spans="7:7" x14ac:dyDescent="0.2">
      <c r="G33780" s="9"/>
    </row>
    <row r="33781" spans="7:7" x14ac:dyDescent="0.2">
      <c r="G33781" s="9"/>
    </row>
    <row r="33782" spans="7:7" x14ac:dyDescent="0.2">
      <c r="G33782" s="9"/>
    </row>
    <row r="33783" spans="7:7" x14ac:dyDescent="0.2">
      <c r="G33783" s="9"/>
    </row>
    <row r="33784" spans="7:7" x14ac:dyDescent="0.2">
      <c r="G33784" s="9"/>
    </row>
    <row r="33785" spans="7:7" x14ac:dyDescent="0.2">
      <c r="G33785" s="9"/>
    </row>
    <row r="33786" spans="7:7" x14ac:dyDescent="0.2">
      <c r="G33786" s="9"/>
    </row>
    <row r="33787" spans="7:7" x14ac:dyDescent="0.2">
      <c r="G33787" s="9"/>
    </row>
    <row r="33788" spans="7:7" x14ac:dyDescent="0.2">
      <c r="G33788" s="9"/>
    </row>
    <row r="33789" spans="7:7" x14ac:dyDescent="0.2">
      <c r="G33789" s="9"/>
    </row>
    <row r="33790" spans="7:7" x14ac:dyDescent="0.2">
      <c r="G33790" s="9"/>
    </row>
    <row r="33791" spans="7:7" x14ac:dyDescent="0.2">
      <c r="G33791" s="9"/>
    </row>
    <row r="33792" spans="7:7" x14ac:dyDescent="0.2">
      <c r="G33792" s="9"/>
    </row>
    <row r="33793" spans="7:7" x14ac:dyDescent="0.2">
      <c r="G33793" s="9"/>
    </row>
    <row r="33794" spans="7:7" x14ac:dyDescent="0.2">
      <c r="G33794" s="9"/>
    </row>
    <row r="33795" spans="7:7" x14ac:dyDescent="0.2">
      <c r="G33795" s="9"/>
    </row>
    <row r="33796" spans="7:7" x14ac:dyDescent="0.2">
      <c r="G33796" s="9"/>
    </row>
    <row r="33797" spans="7:7" x14ac:dyDescent="0.2">
      <c r="G33797" s="9"/>
    </row>
    <row r="33798" spans="7:7" x14ac:dyDescent="0.2">
      <c r="G33798" s="9"/>
    </row>
    <row r="33799" spans="7:7" x14ac:dyDescent="0.2">
      <c r="G33799" s="9"/>
    </row>
    <row r="33800" spans="7:7" x14ac:dyDescent="0.2">
      <c r="G33800" s="9"/>
    </row>
    <row r="33801" spans="7:7" x14ac:dyDescent="0.2">
      <c r="G33801" s="9"/>
    </row>
    <row r="33802" spans="7:7" x14ac:dyDescent="0.2">
      <c r="G33802" s="9"/>
    </row>
    <row r="33803" spans="7:7" x14ac:dyDescent="0.2">
      <c r="G33803" s="9"/>
    </row>
    <row r="33804" spans="7:7" x14ac:dyDescent="0.2">
      <c r="G33804" s="9"/>
    </row>
    <row r="33805" spans="7:7" x14ac:dyDescent="0.2">
      <c r="G33805" s="9"/>
    </row>
    <row r="33806" spans="7:7" x14ac:dyDescent="0.2">
      <c r="G33806" s="9"/>
    </row>
    <row r="33807" spans="7:7" x14ac:dyDescent="0.2">
      <c r="G33807" s="9"/>
    </row>
    <row r="33808" spans="7:7" x14ac:dyDescent="0.2">
      <c r="G33808" s="9"/>
    </row>
    <row r="33809" spans="7:7" x14ac:dyDescent="0.2">
      <c r="G33809" s="9"/>
    </row>
    <row r="33810" spans="7:7" x14ac:dyDescent="0.2">
      <c r="G33810" s="9"/>
    </row>
    <row r="33811" spans="7:7" x14ac:dyDescent="0.2">
      <c r="G33811" s="9"/>
    </row>
    <row r="33812" spans="7:7" x14ac:dyDescent="0.2">
      <c r="G33812" s="9"/>
    </row>
    <row r="33813" spans="7:7" x14ac:dyDescent="0.2">
      <c r="G33813" s="9"/>
    </row>
    <row r="33814" spans="7:7" x14ac:dyDescent="0.2">
      <c r="G33814" s="9"/>
    </row>
    <row r="33815" spans="7:7" x14ac:dyDescent="0.2">
      <c r="G33815" s="9"/>
    </row>
    <row r="33816" spans="7:7" x14ac:dyDescent="0.2">
      <c r="G33816" s="9"/>
    </row>
    <row r="33817" spans="7:7" x14ac:dyDescent="0.2">
      <c r="G33817" s="9"/>
    </row>
    <row r="33818" spans="7:7" x14ac:dyDescent="0.2">
      <c r="G33818" s="9"/>
    </row>
    <row r="33819" spans="7:7" x14ac:dyDescent="0.2">
      <c r="G33819" s="9"/>
    </row>
    <row r="33820" spans="7:7" x14ac:dyDescent="0.2">
      <c r="G33820" s="9"/>
    </row>
    <row r="33821" spans="7:7" x14ac:dyDescent="0.2">
      <c r="G33821" s="9"/>
    </row>
    <row r="33822" spans="7:7" x14ac:dyDescent="0.2">
      <c r="G33822" s="9"/>
    </row>
    <row r="33823" spans="7:7" x14ac:dyDescent="0.2">
      <c r="G33823" s="9"/>
    </row>
    <row r="33824" spans="7:7" x14ac:dyDescent="0.2">
      <c r="G33824" s="9"/>
    </row>
    <row r="33825" spans="7:7" x14ac:dyDescent="0.2">
      <c r="G33825" s="9"/>
    </row>
    <row r="33826" spans="7:7" x14ac:dyDescent="0.2">
      <c r="G33826" s="9"/>
    </row>
    <row r="33827" spans="7:7" x14ac:dyDescent="0.2">
      <c r="G33827" s="9"/>
    </row>
    <row r="33828" spans="7:7" x14ac:dyDescent="0.2">
      <c r="G33828" s="9"/>
    </row>
    <row r="33829" spans="7:7" x14ac:dyDescent="0.2">
      <c r="G33829" s="9"/>
    </row>
    <row r="33830" spans="7:7" x14ac:dyDescent="0.2">
      <c r="G33830" s="9"/>
    </row>
    <row r="33831" spans="7:7" x14ac:dyDescent="0.2">
      <c r="G33831" s="9"/>
    </row>
    <row r="33832" spans="7:7" x14ac:dyDescent="0.2">
      <c r="G33832" s="9"/>
    </row>
    <row r="33833" spans="7:7" x14ac:dyDescent="0.2">
      <c r="G33833" s="9"/>
    </row>
    <row r="33834" spans="7:7" x14ac:dyDescent="0.2">
      <c r="G33834" s="9"/>
    </row>
    <row r="33835" spans="7:7" x14ac:dyDescent="0.2">
      <c r="G33835" s="9"/>
    </row>
    <row r="33836" spans="7:7" x14ac:dyDescent="0.2">
      <c r="G33836" s="9"/>
    </row>
    <row r="33837" spans="7:7" x14ac:dyDescent="0.2">
      <c r="G33837" s="9"/>
    </row>
    <row r="33838" spans="7:7" x14ac:dyDescent="0.2">
      <c r="G33838" s="9"/>
    </row>
    <row r="33839" spans="7:7" x14ac:dyDescent="0.2">
      <c r="G33839" s="9"/>
    </row>
    <row r="33840" spans="7:7" x14ac:dyDescent="0.2">
      <c r="G33840" s="9"/>
    </row>
    <row r="33841" spans="7:7" x14ac:dyDescent="0.2">
      <c r="G33841" s="9"/>
    </row>
    <row r="33842" spans="7:7" x14ac:dyDescent="0.2">
      <c r="G33842" s="9"/>
    </row>
    <row r="33843" spans="7:7" x14ac:dyDescent="0.2">
      <c r="G33843" s="9"/>
    </row>
    <row r="33844" spans="7:7" x14ac:dyDescent="0.2">
      <c r="G33844" s="9"/>
    </row>
    <row r="33845" spans="7:7" x14ac:dyDescent="0.2">
      <c r="G33845" s="9"/>
    </row>
    <row r="33846" spans="7:7" x14ac:dyDescent="0.2">
      <c r="G33846" s="9"/>
    </row>
    <row r="33847" spans="7:7" x14ac:dyDescent="0.2">
      <c r="G33847" s="9"/>
    </row>
    <row r="33848" spans="7:7" x14ac:dyDescent="0.2">
      <c r="G33848" s="9"/>
    </row>
    <row r="33849" spans="7:7" x14ac:dyDescent="0.2">
      <c r="G33849" s="9"/>
    </row>
    <row r="33850" spans="7:7" x14ac:dyDescent="0.2">
      <c r="G33850" s="9"/>
    </row>
    <row r="33851" spans="7:7" x14ac:dyDescent="0.2">
      <c r="G33851" s="9"/>
    </row>
    <row r="33852" spans="7:7" x14ac:dyDescent="0.2">
      <c r="G33852" s="9"/>
    </row>
    <row r="33853" spans="7:7" x14ac:dyDescent="0.2">
      <c r="G33853" s="9"/>
    </row>
    <row r="33854" spans="7:7" x14ac:dyDescent="0.2">
      <c r="G33854" s="9"/>
    </row>
    <row r="33855" spans="7:7" x14ac:dyDescent="0.2">
      <c r="G33855" s="9"/>
    </row>
    <row r="33856" spans="7:7" x14ac:dyDescent="0.2">
      <c r="G33856" s="9"/>
    </row>
    <row r="33857" spans="7:7" x14ac:dyDescent="0.2">
      <c r="G33857" s="9"/>
    </row>
    <row r="33858" spans="7:7" x14ac:dyDescent="0.2">
      <c r="G33858" s="9"/>
    </row>
    <row r="33859" spans="7:7" x14ac:dyDescent="0.2">
      <c r="G33859" s="9"/>
    </row>
    <row r="33860" spans="7:7" x14ac:dyDescent="0.2">
      <c r="G33860" s="9"/>
    </row>
    <row r="33861" spans="7:7" x14ac:dyDescent="0.2">
      <c r="G33861" s="9"/>
    </row>
    <row r="33862" spans="7:7" x14ac:dyDescent="0.2">
      <c r="G33862" s="9"/>
    </row>
    <row r="33863" spans="7:7" x14ac:dyDescent="0.2">
      <c r="G33863" s="9"/>
    </row>
    <row r="33864" spans="7:7" x14ac:dyDescent="0.2">
      <c r="G33864" s="9"/>
    </row>
    <row r="33865" spans="7:7" x14ac:dyDescent="0.2">
      <c r="G33865" s="9"/>
    </row>
    <row r="33866" spans="7:7" x14ac:dyDescent="0.2">
      <c r="G33866" s="9"/>
    </row>
    <row r="33867" spans="7:7" x14ac:dyDescent="0.2">
      <c r="G33867" s="9"/>
    </row>
    <row r="33868" spans="7:7" x14ac:dyDescent="0.2">
      <c r="G33868" s="9"/>
    </row>
    <row r="33869" spans="7:7" x14ac:dyDescent="0.2">
      <c r="G33869" s="9"/>
    </row>
    <row r="33870" spans="7:7" x14ac:dyDescent="0.2">
      <c r="G33870" s="9"/>
    </row>
    <row r="33871" spans="7:7" x14ac:dyDescent="0.2">
      <c r="G33871" s="9"/>
    </row>
    <row r="33872" spans="7:7" x14ac:dyDescent="0.2">
      <c r="G33872" s="9"/>
    </row>
    <row r="33873" spans="7:7" x14ac:dyDescent="0.2">
      <c r="G33873" s="9"/>
    </row>
    <row r="33874" spans="7:7" x14ac:dyDescent="0.2">
      <c r="G33874" s="9"/>
    </row>
    <row r="33875" spans="7:7" x14ac:dyDescent="0.2">
      <c r="G33875" s="9"/>
    </row>
    <row r="33876" spans="7:7" x14ac:dyDescent="0.2">
      <c r="G33876" s="9"/>
    </row>
    <row r="33877" spans="7:7" x14ac:dyDescent="0.2">
      <c r="G33877" s="9"/>
    </row>
    <row r="33878" spans="7:7" x14ac:dyDescent="0.2">
      <c r="G33878" s="9"/>
    </row>
    <row r="33879" spans="7:7" x14ac:dyDescent="0.2">
      <c r="G33879" s="9"/>
    </row>
    <row r="33880" spans="7:7" x14ac:dyDescent="0.2">
      <c r="G33880" s="9"/>
    </row>
    <row r="33881" spans="7:7" x14ac:dyDescent="0.2">
      <c r="G33881" s="9"/>
    </row>
    <row r="33882" spans="7:7" x14ac:dyDescent="0.2">
      <c r="G33882" s="9"/>
    </row>
    <row r="33883" spans="7:7" x14ac:dyDescent="0.2">
      <c r="G33883" s="9"/>
    </row>
    <row r="33884" spans="7:7" x14ac:dyDescent="0.2">
      <c r="G33884" s="9"/>
    </row>
    <row r="33885" spans="7:7" x14ac:dyDescent="0.2">
      <c r="G33885" s="9"/>
    </row>
    <row r="33886" spans="7:7" x14ac:dyDescent="0.2">
      <c r="G33886" s="9"/>
    </row>
    <row r="33887" spans="7:7" x14ac:dyDescent="0.2">
      <c r="G33887" s="9"/>
    </row>
    <row r="33888" spans="7:7" x14ac:dyDescent="0.2">
      <c r="G33888" s="9"/>
    </row>
    <row r="33889" spans="7:7" x14ac:dyDescent="0.2">
      <c r="G33889" s="9"/>
    </row>
    <row r="33890" spans="7:7" x14ac:dyDescent="0.2">
      <c r="G33890" s="9"/>
    </row>
    <row r="33891" spans="7:7" x14ac:dyDescent="0.2">
      <c r="G33891" s="9"/>
    </row>
    <row r="33892" spans="7:7" x14ac:dyDescent="0.2">
      <c r="G33892" s="9"/>
    </row>
    <row r="33893" spans="7:7" x14ac:dyDescent="0.2">
      <c r="G33893" s="9"/>
    </row>
    <row r="33894" spans="7:7" x14ac:dyDescent="0.2">
      <c r="G33894" s="9"/>
    </row>
    <row r="33895" spans="7:7" x14ac:dyDescent="0.2">
      <c r="G33895" s="9"/>
    </row>
    <row r="33896" spans="7:7" x14ac:dyDescent="0.2">
      <c r="G33896" s="9"/>
    </row>
    <row r="33897" spans="7:7" x14ac:dyDescent="0.2">
      <c r="G33897" s="9"/>
    </row>
    <row r="33898" spans="7:7" x14ac:dyDescent="0.2">
      <c r="G33898" s="9"/>
    </row>
    <row r="33899" spans="7:7" x14ac:dyDescent="0.2">
      <c r="G33899" s="9"/>
    </row>
    <row r="33900" spans="7:7" x14ac:dyDescent="0.2">
      <c r="G33900" s="9"/>
    </row>
    <row r="33901" spans="7:7" x14ac:dyDescent="0.2">
      <c r="G33901" s="9"/>
    </row>
    <row r="33902" spans="7:7" x14ac:dyDescent="0.2">
      <c r="G33902" s="9"/>
    </row>
    <row r="33903" spans="7:7" x14ac:dyDescent="0.2">
      <c r="G33903" s="9"/>
    </row>
    <row r="33904" spans="7:7" x14ac:dyDescent="0.2">
      <c r="G33904" s="9"/>
    </row>
    <row r="33905" spans="7:7" x14ac:dyDescent="0.2">
      <c r="G33905" s="9"/>
    </row>
    <row r="33906" spans="7:7" x14ac:dyDescent="0.2">
      <c r="G33906" s="9"/>
    </row>
    <row r="33907" spans="7:7" x14ac:dyDescent="0.2">
      <c r="G33907" s="9"/>
    </row>
    <row r="33908" spans="7:7" x14ac:dyDescent="0.2">
      <c r="G33908" s="9"/>
    </row>
    <row r="33909" spans="7:7" x14ac:dyDescent="0.2">
      <c r="G33909" s="9"/>
    </row>
    <row r="33910" spans="7:7" x14ac:dyDescent="0.2">
      <c r="G33910" s="9"/>
    </row>
    <row r="33911" spans="7:7" x14ac:dyDescent="0.2">
      <c r="G33911" s="9"/>
    </row>
    <row r="33912" spans="7:7" x14ac:dyDescent="0.2">
      <c r="G33912" s="9"/>
    </row>
    <row r="33913" spans="7:7" x14ac:dyDescent="0.2">
      <c r="G33913" s="9"/>
    </row>
    <row r="33914" spans="7:7" x14ac:dyDescent="0.2">
      <c r="G33914" s="9"/>
    </row>
    <row r="33915" spans="7:7" x14ac:dyDescent="0.2">
      <c r="G33915" s="9"/>
    </row>
    <row r="33916" spans="7:7" x14ac:dyDescent="0.2">
      <c r="G33916" s="9"/>
    </row>
    <row r="33917" spans="7:7" x14ac:dyDescent="0.2">
      <c r="G33917" s="9"/>
    </row>
    <row r="33918" spans="7:7" x14ac:dyDescent="0.2">
      <c r="G33918" s="9"/>
    </row>
    <row r="33919" spans="7:7" x14ac:dyDescent="0.2">
      <c r="G33919" s="9"/>
    </row>
    <row r="33920" spans="7:7" x14ac:dyDescent="0.2">
      <c r="G33920" s="9"/>
    </row>
    <row r="33921" spans="7:7" x14ac:dyDescent="0.2">
      <c r="G33921" s="9"/>
    </row>
    <row r="33922" spans="7:7" x14ac:dyDescent="0.2">
      <c r="G33922" s="9"/>
    </row>
    <row r="33923" spans="7:7" x14ac:dyDescent="0.2">
      <c r="G33923" s="9"/>
    </row>
    <row r="33924" spans="7:7" x14ac:dyDescent="0.2">
      <c r="G33924" s="9"/>
    </row>
    <row r="33925" spans="7:7" x14ac:dyDescent="0.2">
      <c r="G33925" s="9"/>
    </row>
    <row r="33926" spans="7:7" x14ac:dyDescent="0.2">
      <c r="G33926" s="9"/>
    </row>
    <row r="33927" spans="7:7" x14ac:dyDescent="0.2">
      <c r="G33927" s="9"/>
    </row>
    <row r="33928" spans="7:7" x14ac:dyDescent="0.2">
      <c r="G33928" s="9"/>
    </row>
    <row r="33929" spans="7:7" x14ac:dyDescent="0.2">
      <c r="G33929" s="9"/>
    </row>
    <row r="33930" spans="7:7" x14ac:dyDescent="0.2">
      <c r="G33930" s="9"/>
    </row>
    <row r="33931" spans="7:7" x14ac:dyDescent="0.2">
      <c r="G33931" s="9"/>
    </row>
    <row r="33932" spans="7:7" x14ac:dyDescent="0.2">
      <c r="G33932" s="9"/>
    </row>
    <row r="33933" spans="7:7" x14ac:dyDescent="0.2">
      <c r="G33933" s="9"/>
    </row>
    <row r="33934" spans="7:7" x14ac:dyDescent="0.2">
      <c r="G33934" s="9"/>
    </row>
    <row r="33935" spans="7:7" x14ac:dyDescent="0.2">
      <c r="G33935" s="9"/>
    </row>
    <row r="33936" spans="7:7" x14ac:dyDescent="0.2">
      <c r="G33936" s="9"/>
    </row>
    <row r="33937" spans="7:7" x14ac:dyDescent="0.2">
      <c r="G33937" s="9"/>
    </row>
    <row r="33938" spans="7:7" x14ac:dyDescent="0.2">
      <c r="G33938" s="9"/>
    </row>
    <row r="33939" spans="7:7" x14ac:dyDescent="0.2">
      <c r="G33939" s="9"/>
    </row>
    <row r="33940" spans="7:7" x14ac:dyDescent="0.2">
      <c r="G33940" s="9"/>
    </row>
    <row r="33941" spans="7:7" x14ac:dyDescent="0.2">
      <c r="G33941" s="9"/>
    </row>
    <row r="33942" spans="7:7" x14ac:dyDescent="0.2">
      <c r="G33942" s="9"/>
    </row>
    <row r="33943" spans="7:7" x14ac:dyDescent="0.2">
      <c r="G33943" s="9"/>
    </row>
    <row r="33944" spans="7:7" x14ac:dyDescent="0.2">
      <c r="G33944" s="9"/>
    </row>
    <row r="33945" spans="7:7" x14ac:dyDescent="0.2">
      <c r="G33945" s="9"/>
    </row>
    <row r="33946" spans="7:7" x14ac:dyDescent="0.2">
      <c r="G33946" s="9"/>
    </row>
    <row r="33947" spans="7:7" x14ac:dyDescent="0.2">
      <c r="G33947" s="9"/>
    </row>
    <row r="33948" spans="7:7" x14ac:dyDescent="0.2">
      <c r="G33948" s="9"/>
    </row>
    <row r="33949" spans="7:7" x14ac:dyDescent="0.2">
      <c r="G33949" s="9"/>
    </row>
    <row r="33950" spans="7:7" x14ac:dyDescent="0.2">
      <c r="G33950" s="9"/>
    </row>
    <row r="33951" spans="7:7" x14ac:dyDescent="0.2">
      <c r="G33951" s="9"/>
    </row>
    <row r="33952" spans="7:7" x14ac:dyDescent="0.2">
      <c r="G33952" s="9"/>
    </row>
    <row r="33953" spans="7:7" x14ac:dyDescent="0.2">
      <c r="G33953" s="9"/>
    </row>
    <row r="33954" spans="7:7" x14ac:dyDescent="0.2">
      <c r="G33954" s="9"/>
    </row>
    <row r="33955" spans="7:7" x14ac:dyDescent="0.2">
      <c r="G33955" s="9"/>
    </row>
    <row r="33956" spans="7:7" x14ac:dyDescent="0.2">
      <c r="G33956" s="9"/>
    </row>
    <row r="33957" spans="7:7" x14ac:dyDescent="0.2">
      <c r="G33957" s="9"/>
    </row>
    <row r="33958" spans="7:7" x14ac:dyDescent="0.2">
      <c r="G33958" s="9"/>
    </row>
    <row r="33959" spans="7:7" x14ac:dyDescent="0.2">
      <c r="G33959" s="9"/>
    </row>
    <row r="33960" spans="7:7" x14ac:dyDescent="0.2">
      <c r="G33960" s="9"/>
    </row>
    <row r="33961" spans="7:7" x14ac:dyDescent="0.2">
      <c r="G33961" s="9"/>
    </row>
    <row r="33962" spans="7:7" x14ac:dyDescent="0.2">
      <c r="G33962" s="9"/>
    </row>
    <row r="33963" spans="7:7" x14ac:dyDescent="0.2">
      <c r="G33963" s="9"/>
    </row>
    <row r="33964" spans="7:7" x14ac:dyDescent="0.2">
      <c r="G33964" s="9"/>
    </row>
    <row r="33965" spans="7:7" x14ac:dyDescent="0.2">
      <c r="G33965" s="9"/>
    </row>
    <row r="33966" spans="7:7" x14ac:dyDescent="0.2">
      <c r="G33966" s="9"/>
    </row>
    <row r="33967" spans="7:7" x14ac:dyDescent="0.2">
      <c r="G33967" s="9"/>
    </row>
    <row r="33968" spans="7:7" x14ac:dyDescent="0.2">
      <c r="G33968" s="9"/>
    </row>
    <row r="33969" spans="7:7" x14ac:dyDescent="0.2">
      <c r="G33969" s="9"/>
    </row>
    <row r="33970" spans="7:7" x14ac:dyDescent="0.2">
      <c r="G33970" s="9"/>
    </row>
    <row r="33971" spans="7:7" x14ac:dyDescent="0.2">
      <c r="G33971" s="9"/>
    </row>
    <row r="33972" spans="7:7" x14ac:dyDescent="0.2">
      <c r="G33972" s="9"/>
    </row>
    <row r="33973" spans="7:7" x14ac:dyDescent="0.2">
      <c r="G33973" s="9"/>
    </row>
    <row r="33974" spans="7:7" x14ac:dyDescent="0.2">
      <c r="G33974" s="9"/>
    </row>
    <row r="33975" spans="7:7" x14ac:dyDescent="0.2">
      <c r="G33975" s="9"/>
    </row>
    <row r="33976" spans="7:7" x14ac:dyDescent="0.2">
      <c r="G33976" s="9"/>
    </row>
    <row r="33977" spans="7:7" x14ac:dyDescent="0.2">
      <c r="G33977" s="9"/>
    </row>
    <row r="33978" spans="7:7" x14ac:dyDescent="0.2">
      <c r="G33978" s="9"/>
    </row>
    <row r="33979" spans="7:7" x14ac:dyDescent="0.2">
      <c r="G33979" s="9"/>
    </row>
    <row r="33980" spans="7:7" x14ac:dyDescent="0.2">
      <c r="G33980" s="9"/>
    </row>
    <row r="33981" spans="7:7" x14ac:dyDescent="0.2">
      <c r="G33981" s="9"/>
    </row>
    <row r="33982" spans="7:7" x14ac:dyDescent="0.2">
      <c r="G33982" s="9"/>
    </row>
    <row r="33983" spans="7:7" x14ac:dyDescent="0.2">
      <c r="G33983" s="9"/>
    </row>
    <row r="33984" spans="7:7" x14ac:dyDescent="0.2">
      <c r="G33984" s="9"/>
    </row>
    <row r="33985" spans="7:7" x14ac:dyDescent="0.2">
      <c r="G33985" s="9"/>
    </row>
    <row r="33986" spans="7:7" x14ac:dyDescent="0.2">
      <c r="G33986" s="9"/>
    </row>
    <row r="33987" spans="7:7" x14ac:dyDescent="0.2">
      <c r="G33987" s="9"/>
    </row>
    <row r="33988" spans="7:7" x14ac:dyDescent="0.2">
      <c r="G33988" s="9"/>
    </row>
    <row r="33989" spans="7:7" x14ac:dyDescent="0.2">
      <c r="G33989" s="9"/>
    </row>
    <row r="33990" spans="7:7" x14ac:dyDescent="0.2">
      <c r="G33990" s="9"/>
    </row>
    <row r="33991" spans="7:7" x14ac:dyDescent="0.2">
      <c r="G33991" s="9"/>
    </row>
    <row r="33992" spans="7:7" x14ac:dyDescent="0.2">
      <c r="G33992" s="9"/>
    </row>
    <row r="33993" spans="7:7" x14ac:dyDescent="0.2">
      <c r="G33993" s="9"/>
    </row>
    <row r="33994" spans="7:7" x14ac:dyDescent="0.2">
      <c r="G33994" s="9"/>
    </row>
    <row r="33995" spans="7:7" x14ac:dyDescent="0.2">
      <c r="G33995" s="9"/>
    </row>
    <row r="33996" spans="7:7" x14ac:dyDescent="0.2">
      <c r="G33996" s="9"/>
    </row>
    <row r="33997" spans="7:7" x14ac:dyDescent="0.2">
      <c r="G33997" s="9"/>
    </row>
    <row r="33998" spans="7:7" x14ac:dyDescent="0.2">
      <c r="G33998" s="9"/>
    </row>
    <row r="33999" spans="7:7" x14ac:dyDescent="0.2">
      <c r="G33999" s="9"/>
    </row>
    <row r="34000" spans="7:7" x14ac:dyDescent="0.2">
      <c r="G34000" s="9"/>
    </row>
    <row r="34001" spans="7:7" x14ac:dyDescent="0.2">
      <c r="G34001" s="9"/>
    </row>
    <row r="34002" spans="7:7" x14ac:dyDescent="0.2">
      <c r="G34002" s="9"/>
    </row>
    <row r="34003" spans="7:7" x14ac:dyDescent="0.2">
      <c r="G34003" s="9"/>
    </row>
    <row r="34004" spans="7:7" x14ac:dyDescent="0.2">
      <c r="G34004" s="9"/>
    </row>
    <row r="34005" spans="7:7" x14ac:dyDescent="0.2">
      <c r="G34005" s="9"/>
    </row>
    <row r="34006" spans="7:7" x14ac:dyDescent="0.2">
      <c r="G34006" s="9"/>
    </row>
    <row r="34007" spans="7:7" x14ac:dyDescent="0.2">
      <c r="G34007" s="9"/>
    </row>
    <row r="34008" spans="7:7" x14ac:dyDescent="0.2">
      <c r="G34008" s="9"/>
    </row>
    <row r="34009" spans="7:7" x14ac:dyDescent="0.2">
      <c r="G34009" s="9"/>
    </row>
    <row r="34010" spans="7:7" x14ac:dyDescent="0.2">
      <c r="G34010" s="9"/>
    </row>
    <row r="34011" spans="7:7" x14ac:dyDescent="0.2">
      <c r="G34011" s="9"/>
    </row>
    <row r="34012" spans="7:7" x14ac:dyDescent="0.2">
      <c r="G34012" s="9"/>
    </row>
    <row r="34013" spans="7:7" x14ac:dyDescent="0.2">
      <c r="G34013" s="9"/>
    </row>
    <row r="34014" spans="7:7" x14ac:dyDescent="0.2">
      <c r="G34014" s="9"/>
    </row>
    <row r="34015" spans="7:7" x14ac:dyDescent="0.2">
      <c r="G34015" s="9"/>
    </row>
    <row r="34016" spans="7:7" x14ac:dyDescent="0.2">
      <c r="G34016" s="9"/>
    </row>
    <row r="34017" spans="7:7" x14ac:dyDescent="0.2">
      <c r="G34017" s="9"/>
    </row>
    <row r="34018" spans="7:7" x14ac:dyDescent="0.2">
      <c r="G34018" s="9"/>
    </row>
    <row r="34019" spans="7:7" x14ac:dyDescent="0.2">
      <c r="G34019" s="9"/>
    </row>
    <row r="34020" spans="7:7" x14ac:dyDescent="0.2">
      <c r="G34020" s="9"/>
    </row>
    <row r="34021" spans="7:7" x14ac:dyDescent="0.2">
      <c r="G34021" s="9"/>
    </row>
    <row r="34022" spans="7:7" x14ac:dyDescent="0.2">
      <c r="G34022" s="9"/>
    </row>
    <row r="34023" spans="7:7" x14ac:dyDescent="0.2">
      <c r="G34023" s="9"/>
    </row>
    <row r="34024" spans="7:7" x14ac:dyDescent="0.2">
      <c r="G34024" s="9"/>
    </row>
    <row r="34025" spans="7:7" x14ac:dyDescent="0.2">
      <c r="G34025" s="9"/>
    </row>
    <row r="34026" spans="7:7" x14ac:dyDescent="0.2">
      <c r="G34026" s="9"/>
    </row>
    <row r="34027" spans="7:7" x14ac:dyDescent="0.2">
      <c r="G34027" s="9"/>
    </row>
    <row r="34028" spans="7:7" x14ac:dyDescent="0.2">
      <c r="G34028" s="9"/>
    </row>
    <row r="34029" spans="7:7" x14ac:dyDescent="0.2">
      <c r="G34029" s="9"/>
    </row>
    <row r="34030" spans="7:7" x14ac:dyDescent="0.2">
      <c r="G34030" s="9"/>
    </row>
    <row r="34031" spans="7:7" x14ac:dyDescent="0.2">
      <c r="G34031" s="9"/>
    </row>
    <row r="34032" spans="7:7" x14ac:dyDescent="0.2">
      <c r="G34032" s="9"/>
    </row>
    <row r="34033" spans="7:7" x14ac:dyDescent="0.2">
      <c r="G34033" s="9"/>
    </row>
    <row r="34034" spans="7:7" x14ac:dyDescent="0.2">
      <c r="G34034" s="9"/>
    </row>
    <row r="34035" spans="7:7" x14ac:dyDescent="0.2">
      <c r="G34035" s="9"/>
    </row>
    <row r="34036" spans="7:7" x14ac:dyDescent="0.2">
      <c r="G34036" s="9"/>
    </row>
    <row r="34037" spans="7:7" x14ac:dyDescent="0.2">
      <c r="G34037" s="9"/>
    </row>
    <row r="34038" spans="7:7" x14ac:dyDescent="0.2">
      <c r="G34038" s="9"/>
    </row>
    <row r="34039" spans="7:7" x14ac:dyDescent="0.2">
      <c r="G34039" s="9"/>
    </row>
    <row r="34040" spans="7:7" x14ac:dyDescent="0.2">
      <c r="G34040" s="9"/>
    </row>
    <row r="34041" spans="7:7" x14ac:dyDescent="0.2">
      <c r="G34041" s="9"/>
    </row>
    <row r="34042" spans="7:7" x14ac:dyDescent="0.2">
      <c r="G34042" s="9"/>
    </row>
    <row r="34043" spans="7:7" x14ac:dyDescent="0.2">
      <c r="G34043" s="9"/>
    </row>
    <row r="34044" spans="7:7" x14ac:dyDescent="0.2">
      <c r="G34044" s="9"/>
    </row>
    <row r="34045" spans="7:7" x14ac:dyDescent="0.2">
      <c r="G34045" s="9"/>
    </row>
    <row r="34046" spans="7:7" x14ac:dyDescent="0.2">
      <c r="G34046" s="9"/>
    </row>
    <row r="34047" spans="7:7" x14ac:dyDescent="0.2">
      <c r="G34047" s="9"/>
    </row>
    <row r="34048" spans="7:7" x14ac:dyDescent="0.2">
      <c r="G34048" s="9"/>
    </row>
    <row r="34049" spans="7:7" x14ac:dyDescent="0.2">
      <c r="G34049" s="9"/>
    </row>
    <row r="34050" spans="7:7" x14ac:dyDescent="0.2">
      <c r="G34050" s="9"/>
    </row>
    <row r="34051" spans="7:7" x14ac:dyDescent="0.2">
      <c r="G34051" s="9"/>
    </row>
    <row r="34052" spans="7:7" x14ac:dyDescent="0.2">
      <c r="G34052" s="9"/>
    </row>
    <row r="34053" spans="7:7" x14ac:dyDescent="0.2">
      <c r="G34053" s="9"/>
    </row>
    <row r="34054" spans="7:7" x14ac:dyDescent="0.2">
      <c r="G34054" s="9"/>
    </row>
    <row r="34055" spans="7:7" x14ac:dyDescent="0.2">
      <c r="G34055" s="9"/>
    </row>
    <row r="34056" spans="7:7" x14ac:dyDescent="0.2">
      <c r="G34056" s="9"/>
    </row>
    <row r="34057" spans="7:7" x14ac:dyDescent="0.2">
      <c r="G34057" s="9"/>
    </row>
    <row r="34058" spans="7:7" x14ac:dyDescent="0.2">
      <c r="G34058" s="9"/>
    </row>
    <row r="34059" spans="7:7" x14ac:dyDescent="0.2">
      <c r="G34059" s="9"/>
    </row>
    <row r="34060" spans="7:7" x14ac:dyDescent="0.2">
      <c r="G34060" s="9"/>
    </row>
    <row r="34061" spans="7:7" x14ac:dyDescent="0.2">
      <c r="G34061" s="9"/>
    </row>
    <row r="34062" spans="7:7" x14ac:dyDescent="0.2">
      <c r="G34062" s="9"/>
    </row>
    <row r="34063" spans="7:7" x14ac:dyDescent="0.2">
      <c r="G34063" s="9"/>
    </row>
    <row r="34064" spans="7:7" x14ac:dyDescent="0.2">
      <c r="G34064" s="9"/>
    </row>
    <row r="34065" spans="7:7" x14ac:dyDescent="0.2">
      <c r="G34065" s="9"/>
    </row>
    <row r="34066" spans="7:7" x14ac:dyDescent="0.2">
      <c r="G34066" s="9"/>
    </row>
    <row r="34067" spans="7:7" x14ac:dyDescent="0.2">
      <c r="G34067" s="9"/>
    </row>
    <row r="34068" spans="7:7" x14ac:dyDescent="0.2">
      <c r="G34068" s="9"/>
    </row>
    <row r="34069" spans="7:7" x14ac:dyDescent="0.2">
      <c r="G34069" s="9"/>
    </row>
    <row r="34070" spans="7:7" x14ac:dyDescent="0.2">
      <c r="G34070" s="9"/>
    </row>
    <row r="34071" spans="7:7" x14ac:dyDescent="0.2">
      <c r="G34071" s="9"/>
    </row>
    <row r="34072" spans="7:7" x14ac:dyDescent="0.2">
      <c r="G34072" s="9"/>
    </row>
    <row r="34073" spans="7:7" x14ac:dyDescent="0.2">
      <c r="G34073" s="9"/>
    </row>
    <row r="34074" spans="7:7" x14ac:dyDescent="0.2">
      <c r="G34074" s="9"/>
    </row>
    <row r="34075" spans="7:7" x14ac:dyDescent="0.2">
      <c r="G34075" s="9"/>
    </row>
    <row r="34076" spans="7:7" x14ac:dyDescent="0.2">
      <c r="G34076" s="9"/>
    </row>
    <row r="34077" spans="7:7" x14ac:dyDescent="0.2">
      <c r="G34077" s="9"/>
    </row>
    <row r="34078" spans="7:7" x14ac:dyDescent="0.2">
      <c r="G34078" s="9"/>
    </row>
    <row r="34079" spans="7:7" x14ac:dyDescent="0.2">
      <c r="G34079" s="9"/>
    </row>
    <row r="34080" spans="7:7" x14ac:dyDescent="0.2">
      <c r="G34080" s="9"/>
    </row>
    <row r="34081" spans="7:7" x14ac:dyDescent="0.2">
      <c r="G34081" s="9"/>
    </row>
    <row r="34082" spans="7:7" x14ac:dyDescent="0.2">
      <c r="G34082" s="9"/>
    </row>
    <row r="34083" spans="7:7" x14ac:dyDescent="0.2">
      <c r="G34083" s="9"/>
    </row>
    <row r="34084" spans="7:7" x14ac:dyDescent="0.2">
      <c r="G34084" s="9"/>
    </row>
    <row r="34085" spans="7:7" x14ac:dyDescent="0.2">
      <c r="G34085" s="9"/>
    </row>
    <row r="34086" spans="7:7" x14ac:dyDescent="0.2">
      <c r="G34086" s="9"/>
    </row>
    <row r="34087" spans="7:7" x14ac:dyDescent="0.2">
      <c r="G34087" s="9"/>
    </row>
    <row r="34088" spans="7:7" x14ac:dyDescent="0.2">
      <c r="G34088" s="9"/>
    </row>
    <row r="34089" spans="7:7" x14ac:dyDescent="0.2">
      <c r="G34089" s="9"/>
    </row>
    <row r="34090" spans="7:7" x14ac:dyDescent="0.2">
      <c r="G34090" s="9"/>
    </row>
    <row r="34091" spans="7:7" x14ac:dyDescent="0.2">
      <c r="G34091" s="9"/>
    </row>
    <row r="34092" spans="7:7" x14ac:dyDescent="0.2">
      <c r="G34092" s="9"/>
    </row>
    <row r="34093" spans="7:7" x14ac:dyDescent="0.2">
      <c r="G34093" s="9"/>
    </row>
    <row r="34094" spans="7:7" x14ac:dyDescent="0.2">
      <c r="G34094" s="9"/>
    </row>
    <row r="34095" spans="7:7" x14ac:dyDescent="0.2">
      <c r="G34095" s="9"/>
    </row>
    <row r="34096" spans="7:7" x14ac:dyDescent="0.2">
      <c r="G34096" s="9"/>
    </row>
    <row r="34097" spans="7:7" x14ac:dyDescent="0.2">
      <c r="G34097" s="9"/>
    </row>
    <row r="34098" spans="7:7" x14ac:dyDescent="0.2">
      <c r="G34098" s="9"/>
    </row>
    <row r="34099" spans="7:7" x14ac:dyDescent="0.2">
      <c r="G34099" s="9"/>
    </row>
    <row r="34100" spans="7:7" x14ac:dyDescent="0.2">
      <c r="G34100" s="9"/>
    </row>
    <row r="34101" spans="7:7" x14ac:dyDescent="0.2">
      <c r="G34101" s="9"/>
    </row>
    <row r="34102" spans="7:7" x14ac:dyDescent="0.2">
      <c r="G34102" s="9"/>
    </row>
    <row r="34103" spans="7:7" x14ac:dyDescent="0.2">
      <c r="G34103" s="9"/>
    </row>
    <row r="34104" spans="7:7" x14ac:dyDescent="0.2">
      <c r="G34104" s="9"/>
    </row>
    <row r="34105" spans="7:7" x14ac:dyDescent="0.2">
      <c r="G34105" s="9"/>
    </row>
    <row r="34106" spans="7:7" x14ac:dyDescent="0.2">
      <c r="G34106" s="9"/>
    </row>
    <row r="34107" spans="7:7" x14ac:dyDescent="0.2">
      <c r="G34107" s="9"/>
    </row>
    <row r="34108" spans="7:7" x14ac:dyDescent="0.2">
      <c r="G34108" s="9"/>
    </row>
    <row r="34109" spans="7:7" x14ac:dyDescent="0.2">
      <c r="G34109" s="9"/>
    </row>
    <row r="34110" spans="7:7" x14ac:dyDescent="0.2">
      <c r="G34110" s="9"/>
    </row>
    <row r="34111" spans="7:7" x14ac:dyDescent="0.2">
      <c r="G34111" s="9"/>
    </row>
    <row r="34112" spans="7:7" x14ac:dyDescent="0.2">
      <c r="G34112" s="9"/>
    </row>
    <row r="34113" spans="7:7" x14ac:dyDescent="0.2">
      <c r="G34113" s="9"/>
    </row>
    <row r="34114" spans="7:7" x14ac:dyDescent="0.2">
      <c r="G34114" s="9"/>
    </row>
    <row r="34115" spans="7:7" x14ac:dyDescent="0.2">
      <c r="G34115" s="9"/>
    </row>
    <row r="34116" spans="7:7" x14ac:dyDescent="0.2">
      <c r="G34116" s="9"/>
    </row>
    <row r="34117" spans="7:7" x14ac:dyDescent="0.2">
      <c r="G34117" s="9"/>
    </row>
    <row r="34118" spans="7:7" x14ac:dyDescent="0.2">
      <c r="G34118" s="9"/>
    </row>
    <row r="34119" spans="7:7" x14ac:dyDescent="0.2">
      <c r="G34119" s="9"/>
    </row>
    <row r="34120" spans="7:7" x14ac:dyDescent="0.2">
      <c r="G34120" s="9"/>
    </row>
    <row r="34121" spans="7:7" x14ac:dyDescent="0.2">
      <c r="G34121" s="9"/>
    </row>
    <row r="34122" spans="7:7" x14ac:dyDescent="0.2">
      <c r="G34122" s="9"/>
    </row>
    <row r="34123" spans="7:7" x14ac:dyDescent="0.2">
      <c r="G34123" s="9"/>
    </row>
    <row r="34124" spans="7:7" x14ac:dyDescent="0.2">
      <c r="G34124" s="9"/>
    </row>
    <row r="34125" spans="7:7" x14ac:dyDescent="0.2">
      <c r="G34125" s="9"/>
    </row>
    <row r="34126" spans="7:7" x14ac:dyDescent="0.2">
      <c r="G34126" s="9"/>
    </row>
    <row r="34127" spans="7:7" x14ac:dyDescent="0.2">
      <c r="G34127" s="9"/>
    </row>
    <row r="34128" spans="7:7" x14ac:dyDescent="0.2">
      <c r="G34128" s="9"/>
    </row>
    <row r="34129" spans="7:7" x14ac:dyDescent="0.2">
      <c r="G34129" s="9"/>
    </row>
    <row r="34130" spans="7:7" x14ac:dyDescent="0.2">
      <c r="G34130" s="9"/>
    </row>
    <row r="34131" spans="7:7" x14ac:dyDescent="0.2">
      <c r="G34131" s="9"/>
    </row>
    <row r="34132" spans="7:7" x14ac:dyDescent="0.2">
      <c r="G34132" s="9"/>
    </row>
    <row r="34133" spans="7:7" x14ac:dyDescent="0.2">
      <c r="G34133" s="9"/>
    </row>
    <row r="34134" spans="7:7" x14ac:dyDescent="0.2">
      <c r="G34134" s="9"/>
    </row>
    <row r="34135" spans="7:7" x14ac:dyDescent="0.2">
      <c r="G34135" s="9"/>
    </row>
    <row r="34136" spans="7:7" x14ac:dyDescent="0.2">
      <c r="G34136" s="9"/>
    </row>
    <row r="34137" spans="7:7" x14ac:dyDescent="0.2">
      <c r="G34137" s="9"/>
    </row>
    <row r="34138" spans="7:7" x14ac:dyDescent="0.2">
      <c r="G34138" s="9"/>
    </row>
    <row r="34139" spans="7:7" x14ac:dyDescent="0.2">
      <c r="G34139" s="9"/>
    </row>
    <row r="34140" spans="7:7" x14ac:dyDescent="0.2">
      <c r="G34140" s="9"/>
    </row>
    <row r="34141" spans="7:7" x14ac:dyDescent="0.2">
      <c r="G34141" s="9"/>
    </row>
    <row r="34142" spans="7:7" x14ac:dyDescent="0.2">
      <c r="G34142" s="9"/>
    </row>
    <row r="34143" spans="7:7" x14ac:dyDescent="0.2">
      <c r="G34143" s="9"/>
    </row>
    <row r="34144" spans="7:7" x14ac:dyDescent="0.2">
      <c r="G34144" s="9"/>
    </row>
    <row r="34145" spans="7:7" x14ac:dyDescent="0.2">
      <c r="G34145" s="9"/>
    </row>
    <row r="34146" spans="7:7" x14ac:dyDescent="0.2">
      <c r="G34146" s="9"/>
    </row>
    <row r="34147" spans="7:7" x14ac:dyDescent="0.2">
      <c r="G34147" s="9"/>
    </row>
    <row r="34148" spans="7:7" x14ac:dyDescent="0.2">
      <c r="G34148" s="9"/>
    </row>
    <row r="34149" spans="7:7" x14ac:dyDescent="0.2">
      <c r="G34149" s="9"/>
    </row>
    <row r="34150" spans="7:7" x14ac:dyDescent="0.2">
      <c r="G34150" s="9"/>
    </row>
    <row r="34151" spans="7:7" x14ac:dyDescent="0.2">
      <c r="G34151" s="9"/>
    </row>
    <row r="34152" spans="7:7" x14ac:dyDescent="0.2">
      <c r="G34152" s="9"/>
    </row>
    <row r="34153" spans="7:7" x14ac:dyDescent="0.2">
      <c r="G34153" s="9"/>
    </row>
    <row r="34154" spans="7:7" x14ac:dyDescent="0.2">
      <c r="G34154" s="9"/>
    </row>
    <row r="34155" spans="7:7" x14ac:dyDescent="0.2">
      <c r="G34155" s="9"/>
    </row>
    <row r="34156" spans="7:7" x14ac:dyDescent="0.2">
      <c r="G34156" s="9"/>
    </row>
    <row r="34157" spans="7:7" x14ac:dyDescent="0.2">
      <c r="G34157" s="9"/>
    </row>
    <row r="34158" spans="7:7" x14ac:dyDescent="0.2">
      <c r="G34158" s="9"/>
    </row>
    <row r="34159" spans="7:7" x14ac:dyDescent="0.2">
      <c r="G34159" s="9"/>
    </row>
    <row r="34160" spans="7:7" x14ac:dyDescent="0.2">
      <c r="G34160" s="9"/>
    </row>
    <row r="34161" spans="7:7" x14ac:dyDescent="0.2">
      <c r="G34161" s="9"/>
    </row>
    <row r="34162" spans="7:7" x14ac:dyDescent="0.2">
      <c r="G34162" s="9"/>
    </row>
    <row r="34163" spans="7:7" x14ac:dyDescent="0.2">
      <c r="G34163" s="9"/>
    </row>
    <row r="34164" spans="7:7" x14ac:dyDescent="0.2">
      <c r="G34164" s="9"/>
    </row>
    <row r="34165" spans="7:7" x14ac:dyDescent="0.2">
      <c r="G34165" s="9"/>
    </row>
    <row r="34166" spans="7:7" x14ac:dyDescent="0.2">
      <c r="G34166" s="9"/>
    </row>
    <row r="34167" spans="7:7" x14ac:dyDescent="0.2">
      <c r="G34167" s="9"/>
    </row>
    <row r="34168" spans="7:7" x14ac:dyDescent="0.2">
      <c r="G34168" s="9"/>
    </row>
    <row r="34169" spans="7:7" x14ac:dyDescent="0.2">
      <c r="G34169" s="9"/>
    </row>
    <row r="34170" spans="7:7" x14ac:dyDescent="0.2">
      <c r="G34170" s="9"/>
    </row>
    <row r="34171" spans="7:7" x14ac:dyDescent="0.2">
      <c r="G34171" s="9"/>
    </row>
    <row r="34172" spans="7:7" x14ac:dyDescent="0.2">
      <c r="G34172" s="9"/>
    </row>
    <row r="34173" spans="7:7" x14ac:dyDescent="0.2">
      <c r="G34173" s="9"/>
    </row>
    <row r="34174" spans="7:7" x14ac:dyDescent="0.2">
      <c r="G34174" s="9"/>
    </row>
    <row r="34175" spans="7:7" x14ac:dyDescent="0.2">
      <c r="G34175" s="9"/>
    </row>
    <row r="34176" spans="7:7" x14ac:dyDescent="0.2">
      <c r="G34176" s="9"/>
    </row>
    <row r="34177" spans="7:7" x14ac:dyDescent="0.2">
      <c r="G34177" s="9"/>
    </row>
    <row r="34178" spans="7:7" x14ac:dyDescent="0.2">
      <c r="G34178" s="9"/>
    </row>
    <row r="34179" spans="7:7" x14ac:dyDescent="0.2">
      <c r="G34179" s="9"/>
    </row>
    <row r="34180" spans="7:7" x14ac:dyDescent="0.2">
      <c r="G34180" s="9"/>
    </row>
    <row r="34181" spans="7:7" x14ac:dyDescent="0.2">
      <c r="G34181" s="9"/>
    </row>
    <row r="34182" spans="7:7" x14ac:dyDescent="0.2">
      <c r="G34182" s="9"/>
    </row>
    <row r="34183" spans="7:7" x14ac:dyDescent="0.2">
      <c r="G34183" s="9"/>
    </row>
    <row r="34184" spans="7:7" x14ac:dyDescent="0.2">
      <c r="G34184" s="9"/>
    </row>
    <row r="34185" spans="7:7" x14ac:dyDescent="0.2">
      <c r="G34185" s="9"/>
    </row>
    <row r="34186" spans="7:7" x14ac:dyDescent="0.2">
      <c r="G34186" s="9"/>
    </row>
    <row r="34187" spans="7:7" x14ac:dyDescent="0.2">
      <c r="G34187" s="9"/>
    </row>
    <row r="34188" spans="7:7" x14ac:dyDescent="0.2">
      <c r="G34188" s="9"/>
    </row>
    <row r="34189" spans="7:7" x14ac:dyDescent="0.2">
      <c r="G34189" s="9"/>
    </row>
    <row r="34190" spans="7:7" x14ac:dyDescent="0.2">
      <c r="G34190" s="9"/>
    </row>
    <row r="34191" spans="7:7" x14ac:dyDescent="0.2">
      <c r="G34191" s="9"/>
    </row>
    <row r="34192" spans="7:7" x14ac:dyDescent="0.2">
      <c r="G34192" s="9"/>
    </row>
    <row r="34193" spans="7:7" x14ac:dyDescent="0.2">
      <c r="G34193" s="9"/>
    </row>
    <row r="34194" spans="7:7" x14ac:dyDescent="0.2">
      <c r="G34194" s="9"/>
    </row>
    <row r="34195" spans="7:7" x14ac:dyDescent="0.2">
      <c r="G34195" s="9"/>
    </row>
    <row r="34196" spans="7:7" x14ac:dyDescent="0.2">
      <c r="G34196" s="9"/>
    </row>
    <row r="34197" spans="7:7" x14ac:dyDescent="0.2">
      <c r="G34197" s="9"/>
    </row>
    <row r="34198" spans="7:7" x14ac:dyDescent="0.2">
      <c r="G34198" s="9"/>
    </row>
    <row r="34199" spans="7:7" x14ac:dyDescent="0.2">
      <c r="G34199" s="9"/>
    </row>
    <row r="34200" spans="7:7" x14ac:dyDescent="0.2">
      <c r="G34200" s="9"/>
    </row>
    <row r="34201" spans="7:7" x14ac:dyDescent="0.2">
      <c r="G34201" s="9"/>
    </row>
    <row r="34202" spans="7:7" x14ac:dyDescent="0.2">
      <c r="G34202" s="9"/>
    </row>
    <row r="34203" spans="7:7" x14ac:dyDescent="0.2">
      <c r="G34203" s="9"/>
    </row>
    <row r="34204" spans="7:7" x14ac:dyDescent="0.2">
      <c r="G34204" s="9"/>
    </row>
    <row r="34205" spans="7:7" x14ac:dyDescent="0.2">
      <c r="G34205" s="9"/>
    </row>
    <row r="34206" spans="7:7" x14ac:dyDescent="0.2">
      <c r="G34206" s="9"/>
    </row>
    <row r="34207" spans="7:7" x14ac:dyDescent="0.2">
      <c r="G34207" s="9"/>
    </row>
    <row r="34208" spans="7:7" x14ac:dyDescent="0.2">
      <c r="G34208" s="9"/>
    </row>
    <row r="34209" spans="7:7" x14ac:dyDescent="0.2">
      <c r="G34209" s="9"/>
    </row>
    <row r="34210" spans="7:7" x14ac:dyDescent="0.2">
      <c r="G34210" s="9"/>
    </row>
    <row r="34211" spans="7:7" x14ac:dyDescent="0.2">
      <c r="G34211" s="9"/>
    </row>
    <row r="34212" spans="7:7" x14ac:dyDescent="0.2">
      <c r="G34212" s="9"/>
    </row>
    <row r="34213" spans="7:7" x14ac:dyDescent="0.2">
      <c r="G34213" s="9"/>
    </row>
    <row r="34214" spans="7:7" x14ac:dyDescent="0.2">
      <c r="G34214" s="9"/>
    </row>
    <row r="34215" spans="7:7" x14ac:dyDescent="0.2">
      <c r="G34215" s="9"/>
    </row>
    <row r="34216" spans="7:7" x14ac:dyDescent="0.2">
      <c r="G34216" s="9"/>
    </row>
    <row r="34217" spans="7:7" x14ac:dyDescent="0.2">
      <c r="G34217" s="9"/>
    </row>
    <row r="34218" spans="7:7" x14ac:dyDescent="0.2">
      <c r="G34218" s="9"/>
    </row>
    <row r="34219" spans="7:7" x14ac:dyDescent="0.2">
      <c r="G34219" s="9"/>
    </row>
    <row r="34220" spans="7:7" x14ac:dyDescent="0.2">
      <c r="G34220" s="9"/>
    </row>
    <row r="34221" spans="7:7" x14ac:dyDescent="0.2">
      <c r="G34221" s="9"/>
    </row>
    <row r="34222" spans="7:7" x14ac:dyDescent="0.2">
      <c r="G34222" s="9"/>
    </row>
    <row r="34223" spans="7:7" x14ac:dyDescent="0.2">
      <c r="G34223" s="9"/>
    </row>
    <row r="34224" spans="7:7" x14ac:dyDescent="0.2">
      <c r="G34224" s="9"/>
    </row>
    <row r="34225" spans="7:7" x14ac:dyDescent="0.2">
      <c r="G34225" s="9"/>
    </row>
    <row r="34226" spans="7:7" x14ac:dyDescent="0.2">
      <c r="G34226" s="9"/>
    </row>
    <row r="34227" spans="7:7" x14ac:dyDescent="0.2">
      <c r="G34227" s="9"/>
    </row>
    <row r="34228" spans="7:7" x14ac:dyDescent="0.2">
      <c r="G34228" s="9"/>
    </row>
    <row r="34229" spans="7:7" x14ac:dyDescent="0.2">
      <c r="G34229" s="9"/>
    </row>
    <row r="34230" spans="7:7" x14ac:dyDescent="0.2">
      <c r="G34230" s="9"/>
    </row>
    <row r="34231" spans="7:7" x14ac:dyDescent="0.2">
      <c r="G34231" s="9"/>
    </row>
    <row r="34232" spans="7:7" x14ac:dyDescent="0.2">
      <c r="G34232" s="9"/>
    </row>
    <row r="34233" spans="7:7" x14ac:dyDescent="0.2">
      <c r="G34233" s="9"/>
    </row>
    <row r="34234" spans="7:7" x14ac:dyDescent="0.2">
      <c r="G34234" s="9"/>
    </row>
    <row r="34235" spans="7:7" x14ac:dyDescent="0.2">
      <c r="G34235" s="9"/>
    </row>
    <row r="34236" spans="7:7" x14ac:dyDescent="0.2">
      <c r="G34236" s="9"/>
    </row>
    <row r="34237" spans="7:7" x14ac:dyDescent="0.2">
      <c r="G34237" s="9"/>
    </row>
    <row r="34238" spans="7:7" x14ac:dyDescent="0.2">
      <c r="G34238" s="9"/>
    </row>
    <row r="34239" spans="7:7" x14ac:dyDescent="0.2">
      <c r="G34239" s="9"/>
    </row>
    <row r="34240" spans="7:7" x14ac:dyDescent="0.2">
      <c r="G34240" s="9"/>
    </row>
    <row r="34241" spans="7:7" x14ac:dyDescent="0.2">
      <c r="G34241" s="9"/>
    </row>
    <row r="34242" spans="7:7" x14ac:dyDescent="0.2">
      <c r="G34242" s="9"/>
    </row>
    <row r="34243" spans="7:7" x14ac:dyDescent="0.2">
      <c r="G34243" s="9"/>
    </row>
    <row r="34244" spans="7:7" x14ac:dyDescent="0.2">
      <c r="G34244" s="9"/>
    </row>
    <row r="34245" spans="7:7" x14ac:dyDescent="0.2">
      <c r="G34245" s="9"/>
    </row>
    <row r="34246" spans="7:7" x14ac:dyDescent="0.2">
      <c r="G34246" s="9"/>
    </row>
    <row r="34247" spans="7:7" x14ac:dyDescent="0.2">
      <c r="G34247" s="9"/>
    </row>
    <row r="34248" spans="7:7" x14ac:dyDescent="0.2">
      <c r="G34248" s="9"/>
    </row>
    <row r="34249" spans="7:7" x14ac:dyDescent="0.2">
      <c r="G34249" s="9"/>
    </row>
    <row r="34250" spans="7:7" x14ac:dyDescent="0.2">
      <c r="G34250" s="9"/>
    </row>
    <row r="34251" spans="7:7" x14ac:dyDescent="0.2">
      <c r="G34251" s="9"/>
    </row>
    <row r="34252" spans="7:7" x14ac:dyDescent="0.2">
      <c r="G34252" s="9"/>
    </row>
    <row r="34253" spans="7:7" x14ac:dyDescent="0.2">
      <c r="G34253" s="9"/>
    </row>
    <row r="34254" spans="7:7" x14ac:dyDescent="0.2">
      <c r="G34254" s="9"/>
    </row>
    <row r="34255" spans="7:7" x14ac:dyDescent="0.2">
      <c r="G34255" s="9"/>
    </row>
    <row r="34256" spans="7:7" x14ac:dyDescent="0.2">
      <c r="G34256" s="9"/>
    </row>
    <row r="34257" spans="7:7" x14ac:dyDescent="0.2">
      <c r="G34257" s="9"/>
    </row>
    <row r="34258" spans="7:7" x14ac:dyDescent="0.2">
      <c r="G34258" s="9"/>
    </row>
    <row r="34259" spans="7:7" x14ac:dyDescent="0.2">
      <c r="G34259" s="9"/>
    </row>
    <row r="34260" spans="7:7" x14ac:dyDescent="0.2">
      <c r="G34260" s="9"/>
    </row>
    <row r="34261" spans="7:7" x14ac:dyDescent="0.2">
      <c r="G34261" s="9"/>
    </row>
    <row r="34262" spans="7:7" x14ac:dyDescent="0.2">
      <c r="G34262" s="9"/>
    </row>
    <row r="34263" spans="7:7" x14ac:dyDescent="0.2">
      <c r="G34263" s="9"/>
    </row>
    <row r="34264" spans="7:7" x14ac:dyDescent="0.2">
      <c r="G34264" s="9"/>
    </row>
    <row r="34265" spans="7:7" x14ac:dyDescent="0.2">
      <c r="G34265" s="9"/>
    </row>
    <row r="34266" spans="7:7" x14ac:dyDescent="0.2">
      <c r="G34266" s="9"/>
    </row>
    <row r="34267" spans="7:7" x14ac:dyDescent="0.2">
      <c r="G34267" s="9"/>
    </row>
    <row r="34268" spans="7:7" x14ac:dyDescent="0.2">
      <c r="G34268" s="9"/>
    </row>
    <row r="34269" spans="7:7" x14ac:dyDescent="0.2">
      <c r="G34269" s="9"/>
    </row>
    <row r="34270" spans="7:7" x14ac:dyDescent="0.2">
      <c r="G34270" s="9"/>
    </row>
    <row r="34271" spans="7:7" x14ac:dyDescent="0.2">
      <c r="G34271" s="9"/>
    </row>
    <row r="34272" spans="7:7" x14ac:dyDescent="0.2">
      <c r="G34272" s="9"/>
    </row>
    <row r="34273" spans="7:7" x14ac:dyDescent="0.2">
      <c r="G34273" s="9"/>
    </row>
    <row r="34274" spans="7:7" x14ac:dyDescent="0.2">
      <c r="G34274" s="9"/>
    </row>
    <row r="34275" spans="7:7" x14ac:dyDescent="0.2">
      <c r="G34275" s="9"/>
    </row>
    <row r="34276" spans="7:7" x14ac:dyDescent="0.2">
      <c r="G34276" s="9"/>
    </row>
    <row r="34277" spans="7:7" x14ac:dyDescent="0.2">
      <c r="G34277" s="9"/>
    </row>
    <row r="34278" spans="7:7" x14ac:dyDescent="0.2">
      <c r="G34278" s="9"/>
    </row>
    <row r="34279" spans="7:7" x14ac:dyDescent="0.2">
      <c r="G34279" s="9"/>
    </row>
    <row r="34280" spans="7:7" x14ac:dyDescent="0.2">
      <c r="G34280" s="9"/>
    </row>
    <row r="34281" spans="7:7" x14ac:dyDescent="0.2">
      <c r="G34281" s="9"/>
    </row>
    <row r="34282" spans="7:7" x14ac:dyDescent="0.2">
      <c r="G34282" s="9"/>
    </row>
    <row r="34283" spans="7:7" x14ac:dyDescent="0.2">
      <c r="G34283" s="9"/>
    </row>
    <row r="34284" spans="7:7" x14ac:dyDescent="0.2">
      <c r="G34284" s="9"/>
    </row>
    <row r="34285" spans="7:7" x14ac:dyDescent="0.2">
      <c r="G34285" s="9"/>
    </row>
    <row r="34286" spans="7:7" x14ac:dyDescent="0.2">
      <c r="G34286" s="9"/>
    </row>
    <row r="34287" spans="7:7" x14ac:dyDescent="0.2">
      <c r="G34287" s="9"/>
    </row>
    <row r="34288" spans="7:7" x14ac:dyDescent="0.2">
      <c r="G34288" s="9"/>
    </row>
    <row r="34289" spans="7:7" x14ac:dyDescent="0.2">
      <c r="G34289" s="9"/>
    </row>
    <row r="34290" spans="7:7" x14ac:dyDescent="0.2">
      <c r="G34290" s="9"/>
    </row>
    <row r="34291" spans="7:7" x14ac:dyDescent="0.2">
      <c r="G34291" s="9"/>
    </row>
    <row r="34292" spans="7:7" x14ac:dyDescent="0.2">
      <c r="G34292" s="9"/>
    </row>
    <row r="34293" spans="7:7" x14ac:dyDescent="0.2">
      <c r="G34293" s="9"/>
    </row>
    <row r="34294" spans="7:7" x14ac:dyDescent="0.2">
      <c r="G34294" s="9"/>
    </row>
    <row r="34295" spans="7:7" x14ac:dyDescent="0.2">
      <c r="G34295" s="9"/>
    </row>
    <row r="34296" spans="7:7" x14ac:dyDescent="0.2">
      <c r="G34296" s="9"/>
    </row>
    <row r="34297" spans="7:7" x14ac:dyDescent="0.2">
      <c r="G34297" s="9"/>
    </row>
    <row r="34298" spans="7:7" x14ac:dyDescent="0.2">
      <c r="G34298" s="9"/>
    </row>
    <row r="34299" spans="7:7" x14ac:dyDescent="0.2">
      <c r="G34299" s="9"/>
    </row>
    <row r="34300" spans="7:7" x14ac:dyDescent="0.2">
      <c r="G34300" s="9"/>
    </row>
    <row r="34301" spans="7:7" x14ac:dyDescent="0.2">
      <c r="G34301" s="9"/>
    </row>
    <row r="34302" spans="7:7" x14ac:dyDescent="0.2">
      <c r="G34302" s="9"/>
    </row>
    <row r="34303" spans="7:7" x14ac:dyDescent="0.2">
      <c r="G34303" s="9"/>
    </row>
    <row r="34304" spans="7:7" x14ac:dyDescent="0.2">
      <c r="G34304" s="9"/>
    </row>
    <row r="34305" spans="7:7" x14ac:dyDescent="0.2">
      <c r="G34305" s="9"/>
    </row>
    <row r="34306" spans="7:7" x14ac:dyDescent="0.2">
      <c r="G34306" s="9"/>
    </row>
    <row r="34307" spans="7:7" x14ac:dyDescent="0.2">
      <c r="G34307" s="9"/>
    </row>
    <row r="34308" spans="7:7" x14ac:dyDescent="0.2">
      <c r="G34308" s="9"/>
    </row>
    <row r="34309" spans="7:7" x14ac:dyDescent="0.2">
      <c r="G34309" s="9"/>
    </row>
    <row r="34310" spans="7:7" x14ac:dyDescent="0.2">
      <c r="G34310" s="9"/>
    </row>
    <row r="34311" spans="7:7" x14ac:dyDescent="0.2">
      <c r="G34311" s="9"/>
    </row>
    <row r="34312" spans="7:7" x14ac:dyDescent="0.2">
      <c r="G34312" s="9"/>
    </row>
    <row r="34313" spans="7:7" x14ac:dyDescent="0.2">
      <c r="G34313" s="9"/>
    </row>
    <row r="34314" spans="7:7" x14ac:dyDescent="0.2">
      <c r="G34314" s="9"/>
    </row>
    <row r="34315" spans="7:7" x14ac:dyDescent="0.2">
      <c r="G34315" s="9"/>
    </row>
    <row r="34316" spans="7:7" x14ac:dyDescent="0.2">
      <c r="G34316" s="9"/>
    </row>
    <row r="34317" spans="7:7" x14ac:dyDescent="0.2">
      <c r="G34317" s="9"/>
    </row>
    <row r="34318" spans="7:7" x14ac:dyDescent="0.2">
      <c r="G34318" s="9"/>
    </row>
    <row r="34319" spans="7:7" x14ac:dyDescent="0.2">
      <c r="G34319" s="9"/>
    </row>
    <row r="34320" spans="7:7" x14ac:dyDescent="0.2">
      <c r="G34320" s="9"/>
    </row>
    <row r="34321" spans="7:7" x14ac:dyDescent="0.2">
      <c r="G34321" s="9"/>
    </row>
    <row r="34322" spans="7:7" x14ac:dyDescent="0.2">
      <c r="G34322" s="9"/>
    </row>
    <row r="34323" spans="7:7" x14ac:dyDescent="0.2">
      <c r="G34323" s="9"/>
    </row>
    <row r="34324" spans="7:7" x14ac:dyDescent="0.2">
      <c r="G34324" s="9"/>
    </row>
    <row r="34325" spans="7:7" x14ac:dyDescent="0.2">
      <c r="G34325" s="9"/>
    </row>
    <row r="34326" spans="7:7" x14ac:dyDescent="0.2">
      <c r="G34326" s="9"/>
    </row>
    <row r="34327" spans="7:7" x14ac:dyDescent="0.2">
      <c r="G34327" s="9"/>
    </row>
    <row r="34328" spans="7:7" x14ac:dyDescent="0.2">
      <c r="G34328" s="9"/>
    </row>
    <row r="34329" spans="7:7" x14ac:dyDescent="0.2">
      <c r="G34329" s="9"/>
    </row>
    <row r="34330" spans="7:7" x14ac:dyDescent="0.2">
      <c r="G34330" s="9"/>
    </row>
    <row r="34331" spans="7:7" x14ac:dyDescent="0.2">
      <c r="G34331" s="9"/>
    </row>
    <row r="34332" spans="7:7" x14ac:dyDescent="0.2">
      <c r="G34332" s="9"/>
    </row>
    <row r="34333" spans="7:7" x14ac:dyDescent="0.2">
      <c r="G34333" s="9"/>
    </row>
    <row r="34334" spans="7:7" x14ac:dyDescent="0.2">
      <c r="G34334" s="9"/>
    </row>
    <row r="34335" spans="7:7" x14ac:dyDescent="0.2">
      <c r="G34335" s="9"/>
    </row>
    <row r="34336" spans="7:7" x14ac:dyDescent="0.2">
      <c r="G34336" s="9"/>
    </row>
    <row r="34337" spans="7:7" x14ac:dyDescent="0.2">
      <c r="G34337" s="9"/>
    </row>
    <row r="34338" spans="7:7" x14ac:dyDescent="0.2">
      <c r="G34338" s="9"/>
    </row>
    <row r="34339" spans="7:7" x14ac:dyDescent="0.2">
      <c r="G34339" s="9"/>
    </row>
    <row r="34340" spans="7:7" x14ac:dyDescent="0.2">
      <c r="G34340" s="9"/>
    </row>
    <row r="34341" spans="7:7" x14ac:dyDescent="0.2">
      <c r="G34341" s="9"/>
    </row>
    <row r="34342" spans="7:7" x14ac:dyDescent="0.2">
      <c r="G34342" s="9"/>
    </row>
    <row r="34343" spans="7:7" x14ac:dyDescent="0.2">
      <c r="G34343" s="9"/>
    </row>
    <row r="34344" spans="7:7" x14ac:dyDescent="0.2">
      <c r="G34344" s="9"/>
    </row>
    <row r="34345" spans="7:7" x14ac:dyDescent="0.2">
      <c r="G34345" s="9"/>
    </row>
    <row r="34346" spans="7:7" x14ac:dyDescent="0.2">
      <c r="G34346" s="9"/>
    </row>
    <row r="34347" spans="7:7" x14ac:dyDescent="0.2">
      <c r="G34347" s="9"/>
    </row>
    <row r="34348" spans="7:7" x14ac:dyDescent="0.2">
      <c r="G34348" s="9"/>
    </row>
    <row r="34349" spans="7:7" x14ac:dyDescent="0.2">
      <c r="G34349" s="9"/>
    </row>
    <row r="34350" spans="7:7" x14ac:dyDescent="0.2">
      <c r="G34350" s="9"/>
    </row>
    <row r="34351" spans="7:7" x14ac:dyDescent="0.2">
      <c r="G34351" s="9"/>
    </row>
    <row r="34352" spans="7:7" x14ac:dyDescent="0.2">
      <c r="G34352" s="9"/>
    </row>
    <row r="34353" spans="7:7" x14ac:dyDescent="0.2">
      <c r="G34353" s="9"/>
    </row>
    <row r="34354" spans="7:7" x14ac:dyDescent="0.2">
      <c r="G34354" s="9"/>
    </row>
    <row r="34355" spans="7:7" x14ac:dyDescent="0.2">
      <c r="G34355" s="9"/>
    </row>
    <row r="34356" spans="7:7" x14ac:dyDescent="0.2">
      <c r="G34356" s="9"/>
    </row>
    <row r="34357" spans="7:7" x14ac:dyDescent="0.2">
      <c r="G34357" s="9"/>
    </row>
    <row r="34358" spans="7:7" x14ac:dyDescent="0.2">
      <c r="G34358" s="9"/>
    </row>
    <row r="34359" spans="7:7" x14ac:dyDescent="0.2">
      <c r="G34359" s="9"/>
    </row>
    <row r="34360" spans="7:7" x14ac:dyDescent="0.2">
      <c r="G34360" s="9"/>
    </row>
    <row r="34361" spans="7:7" x14ac:dyDescent="0.2">
      <c r="G34361" s="9"/>
    </row>
    <row r="34362" spans="7:7" x14ac:dyDescent="0.2">
      <c r="G34362" s="9"/>
    </row>
    <row r="34363" spans="7:7" x14ac:dyDescent="0.2">
      <c r="G34363" s="9"/>
    </row>
    <row r="34364" spans="7:7" x14ac:dyDescent="0.2">
      <c r="G34364" s="9"/>
    </row>
    <row r="34365" spans="7:7" x14ac:dyDescent="0.2">
      <c r="G34365" s="9"/>
    </row>
    <row r="34366" spans="7:7" x14ac:dyDescent="0.2">
      <c r="G34366" s="9"/>
    </row>
    <row r="34367" spans="7:7" x14ac:dyDescent="0.2">
      <c r="G34367" s="9"/>
    </row>
    <row r="34368" spans="7:7" x14ac:dyDescent="0.2">
      <c r="G34368" s="9"/>
    </row>
    <row r="34369" spans="7:7" x14ac:dyDescent="0.2">
      <c r="G34369" s="9"/>
    </row>
    <row r="34370" spans="7:7" x14ac:dyDescent="0.2">
      <c r="G34370" s="9"/>
    </row>
    <row r="34371" spans="7:7" x14ac:dyDescent="0.2">
      <c r="G34371" s="9"/>
    </row>
    <row r="34372" spans="7:7" x14ac:dyDescent="0.2">
      <c r="G34372" s="9"/>
    </row>
    <row r="34373" spans="7:7" x14ac:dyDescent="0.2">
      <c r="G34373" s="9"/>
    </row>
    <row r="34374" spans="7:7" x14ac:dyDescent="0.2">
      <c r="G34374" s="9"/>
    </row>
    <row r="34375" spans="7:7" x14ac:dyDescent="0.2">
      <c r="G34375" s="9"/>
    </row>
    <row r="34376" spans="7:7" x14ac:dyDescent="0.2">
      <c r="G34376" s="9"/>
    </row>
    <row r="34377" spans="7:7" x14ac:dyDescent="0.2">
      <c r="G34377" s="9"/>
    </row>
    <row r="34378" spans="7:7" x14ac:dyDescent="0.2">
      <c r="G34378" s="9"/>
    </row>
    <row r="34379" spans="7:7" x14ac:dyDescent="0.2">
      <c r="G34379" s="9"/>
    </row>
    <row r="34380" spans="7:7" x14ac:dyDescent="0.2">
      <c r="G34380" s="9"/>
    </row>
    <row r="34381" spans="7:7" x14ac:dyDescent="0.2">
      <c r="G34381" s="9"/>
    </row>
    <row r="34382" spans="7:7" x14ac:dyDescent="0.2">
      <c r="G34382" s="9"/>
    </row>
    <row r="34383" spans="7:7" x14ac:dyDescent="0.2">
      <c r="G34383" s="9"/>
    </row>
    <row r="34384" spans="7:7" x14ac:dyDescent="0.2">
      <c r="G34384" s="9"/>
    </row>
    <row r="34385" spans="7:7" x14ac:dyDescent="0.2">
      <c r="G34385" s="9"/>
    </row>
    <row r="34386" spans="7:7" x14ac:dyDescent="0.2">
      <c r="G34386" s="9"/>
    </row>
    <row r="34387" spans="7:7" x14ac:dyDescent="0.2">
      <c r="G34387" s="9"/>
    </row>
    <row r="34388" spans="7:7" x14ac:dyDescent="0.2">
      <c r="G34388" s="9"/>
    </row>
    <row r="34389" spans="7:7" x14ac:dyDescent="0.2">
      <c r="G34389" s="9"/>
    </row>
    <row r="34390" spans="7:7" x14ac:dyDescent="0.2">
      <c r="G34390" s="9"/>
    </row>
    <row r="34391" spans="7:7" x14ac:dyDescent="0.2">
      <c r="G34391" s="9"/>
    </row>
    <row r="34392" spans="7:7" x14ac:dyDescent="0.2">
      <c r="G34392" s="9"/>
    </row>
    <row r="34393" spans="7:7" x14ac:dyDescent="0.2">
      <c r="G34393" s="9"/>
    </row>
    <row r="34394" spans="7:7" x14ac:dyDescent="0.2">
      <c r="G34394" s="9"/>
    </row>
    <row r="34395" spans="7:7" x14ac:dyDescent="0.2">
      <c r="G34395" s="9"/>
    </row>
    <row r="34396" spans="7:7" x14ac:dyDescent="0.2">
      <c r="G34396" s="9"/>
    </row>
    <row r="34397" spans="7:7" x14ac:dyDescent="0.2">
      <c r="G34397" s="9"/>
    </row>
    <row r="34398" spans="7:7" x14ac:dyDescent="0.2">
      <c r="G34398" s="9"/>
    </row>
    <row r="34399" spans="7:7" x14ac:dyDescent="0.2">
      <c r="G34399" s="9"/>
    </row>
    <row r="34400" spans="7:7" x14ac:dyDescent="0.2">
      <c r="G34400" s="9"/>
    </row>
    <row r="34401" spans="7:7" x14ac:dyDescent="0.2">
      <c r="G34401" s="9"/>
    </row>
    <row r="34402" spans="7:7" x14ac:dyDescent="0.2">
      <c r="G34402" s="9"/>
    </row>
    <row r="34403" spans="7:7" x14ac:dyDescent="0.2">
      <c r="G34403" s="9"/>
    </row>
    <row r="34404" spans="7:7" x14ac:dyDescent="0.2">
      <c r="G34404" s="9"/>
    </row>
    <row r="34405" spans="7:7" x14ac:dyDescent="0.2">
      <c r="G34405" s="9"/>
    </row>
    <row r="34406" spans="7:7" x14ac:dyDescent="0.2">
      <c r="G34406" s="9"/>
    </row>
    <row r="34407" spans="7:7" x14ac:dyDescent="0.2">
      <c r="G34407" s="9"/>
    </row>
    <row r="34408" spans="7:7" x14ac:dyDescent="0.2">
      <c r="G34408" s="9"/>
    </row>
    <row r="34409" spans="7:7" x14ac:dyDescent="0.2">
      <c r="G34409" s="9"/>
    </row>
    <row r="34410" spans="7:7" x14ac:dyDescent="0.2">
      <c r="G34410" s="9"/>
    </row>
    <row r="34411" spans="7:7" x14ac:dyDescent="0.2">
      <c r="G34411" s="9"/>
    </row>
    <row r="34412" spans="7:7" x14ac:dyDescent="0.2">
      <c r="G34412" s="9"/>
    </row>
    <row r="34413" spans="7:7" x14ac:dyDescent="0.2">
      <c r="G34413" s="9"/>
    </row>
    <row r="34414" spans="7:7" x14ac:dyDescent="0.2">
      <c r="G34414" s="9"/>
    </row>
    <row r="34415" spans="7:7" x14ac:dyDescent="0.2">
      <c r="G34415" s="9"/>
    </row>
    <row r="34416" spans="7:7" x14ac:dyDescent="0.2">
      <c r="G34416" s="9"/>
    </row>
    <row r="34417" spans="7:7" x14ac:dyDescent="0.2">
      <c r="G34417" s="9"/>
    </row>
    <row r="34418" spans="7:7" x14ac:dyDescent="0.2">
      <c r="G34418" s="9"/>
    </row>
    <row r="34419" spans="7:7" x14ac:dyDescent="0.2">
      <c r="G34419" s="9"/>
    </row>
    <row r="34420" spans="7:7" x14ac:dyDescent="0.2">
      <c r="G34420" s="9"/>
    </row>
    <row r="34421" spans="7:7" x14ac:dyDescent="0.2">
      <c r="G34421" s="9"/>
    </row>
    <row r="34422" spans="7:7" x14ac:dyDescent="0.2">
      <c r="G34422" s="9"/>
    </row>
    <row r="34423" spans="7:7" x14ac:dyDescent="0.2">
      <c r="G34423" s="9"/>
    </row>
    <row r="34424" spans="7:7" x14ac:dyDescent="0.2">
      <c r="G34424" s="9"/>
    </row>
    <row r="34425" spans="7:7" x14ac:dyDescent="0.2">
      <c r="G34425" s="9"/>
    </row>
    <row r="34426" spans="7:7" x14ac:dyDescent="0.2">
      <c r="G34426" s="9"/>
    </row>
    <row r="34427" spans="7:7" x14ac:dyDescent="0.2">
      <c r="G34427" s="9"/>
    </row>
    <row r="34428" spans="7:7" x14ac:dyDescent="0.2">
      <c r="G34428" s="9"/>
    </row>
    <row r="34429" spans="7:7" x14ac:dyDescent="0.2">
      <c r="G34429" s="9"/>
    </row>
    <row r="34430" spans="7:7" x14ac:dyDescent="0.2">
      <c r="G34430" s="9"/>
    </row>
    <row r="34431" spans="7:7" x14ac:dyDescent="0.2">
      <c r="G34431" s="9"/>
    </row>
    <row r="34432" spans="7:7" x14ac:dyDescent="0.2">
      <c r="G34432" s="9"/>
    </row>
    <row r="34433" spans="7:7" x14ac:dyDescent="0.2">
      <c r="G34433" s="9"/>
    </row>
    <row r="34434" spans="7:7" x14ac:dyDescent="0.2">
      <c r="G34434" s="9"/>
    </row>
    <row r="34435" spans="7:7" x14ac:dyDescent="0.2">
      <c r="G34435" s="9"/>
    </row>
    <row r="34436" spans="7:7" x14ac:dyDescent="0.2">
      <c r="G34436" s="9"/>
    </row>
    <row r="34437" spans="7:7" x14ac:dyDescent="0.2">
      <c r="G34437" s="9"/>
    </row>
    <row r="34438" spans="7:7" x14ac:dyDescent="0.2">
      <c r="G34438" s="9"/>
    </row>
    <row r="34439" spans="7:7" x14ac:dyDescent="0.2">
      <c r="G34439" s="9"/>
    </row>
    <row r="34440" spans="7:7" x14ac:dyDescent="0.2">
      <c r="G34440" s="9"/>
    </row>
    <row r="34441" spans="7:7" x14ac:dyDescent="0.2">
      <c r="G34441" s="9"/>
    </row>
    <row r="34442" spans="7:7" x14ac:dyDescent="0.2">
      <c r="G34442" s="9"/>
    </row>
    <row r="34443" spans="7:7" x14ac:dyDescent="0.2">
      <c r="G34443" s="9"/>
    </row>
    <row r="34444" spans="7:7" x14ac:dyDescent="0.2">
      <c r="G34444" s="9"/>
    </row>
    <row r="34445" spans="7:7" x14ac:dyDescent="0.2">
      <c r="G34445" s="9"/>
    </row>
    <row r="34446" spans="7:7" x14ac:dyDescent="0.2">
      <c r="G34446" s="9"/>
    </row>
    <row r="34447" spans="7:7" x14ac:dyDescent="0.2">
      <c r="G34447" s="9"/>
    </row>
    <row r="34448" spans="7:7" x14ac:dyDescent="0.2">
      <c r="G34448" s="9"/>
    </row>
    <row r="34449" spans="7:7" x14ac:dyDescent="0.2">
      <c r="G34449" s="9"/>
    </row>
    <row r="34450" spans="7:7" x14ac:dyDescent="0.2">
      <c r="G34450" s="9"/>
    </row>
    <row r="34451" spans="7:7" x14ac:dyDescent="0.2">
      <c r="G34451" s="9"/>
    </row>
    <row r="34452" spans="7:7" x14ac:dyDescent="0.2">
      <c r="G34452" s="9"/>
    </row>
    <row r="34453" spans="7:7" x14ac:dyDescent="0.2">
      <c r="G34453" s="9"/>
    </row>
    <row r="34454" spans="7:7" x14ac:dyDescent="0.2">
      <c r="G34454" s="9"/>
    </row>
    <row r="34455" spans="7:7" x14ac:dyDescent="0.2">
      <c r="G34455" s="9"/>
    </row>
    <row r="34456" spans="7:7" x14ac:dyDescent="0.2">
      <c r="G34456" s="9"/>
    </row>
    <row r="34457" spans="7:7" x14ac:dyDescent="0.2">
      <c r="G34457" s="9"/>
    </row>
    <row r="34458" spans="7:7" x14ac:dyDescent="0.2">
      <c r="G34458" s="9"/>
    </row>
    <row r="34459" spans="7:7" x14ac:dyDescent="0.2">
      <c r="G34459" s="9"/>
    </row>
    <row r="34460" spans="7:7" x14ac:dyDescent="0.2">
      <c r="G34460" s="9"/>
    </row>
    <row r="34461" spans="7:7" x14ac:dyDescent="0.2">
      <c r="G34461" s="9"/>
    </row>
    <row r="34462" spans="7:7" x14ac:dyDescent="0.2">
      <c r="G34462" s="9"/>
    </row>
    <row r="34463" spans="7:7" x14ac:dyDescent="0.2">
      <c r="G34463" s="9"/>
    </row>
    <row r="34464" spans="7:7" x14ac:dyDescent="0.2">
      <c r="G34464" s="9"/>
    </row>
    <row r="34465" spans="7:7" x14ac:dyDescent="0.2">
      <c r="G34465" s="9"/>
    </row>
    <row r="34466" spans="7:7" x14ac:dyDescent="0.2">
      <c r="G34466" s="9"/>
    </row>
    <row r="34467" spans="7:7" x14ac:dyDescent="0.2">
      <c r="G34467" s="9"/>
    </row>
    <row r="34468" spans="7:7" x14ac:dyDescent="0.2">
      <c r="G34468" s="9"/>
    </row>
    <row r="34469" spans="7:7" x14ac:dyDescent="0.2">
      <c r="G34469" s="9"/>
    </row>
    <row r="34470" spans="7:7" x14ac:dyDescent="0.2">
      <c r="G34470" s="9"/>
    </row>
    <row r="34471" spans="7:7" x14ac:dyDescent="0.2">
      <c r="G34471" s="9"/>
    </row>
    <row r="34472" spans="7:7" x14ac:dyDescent="0.2">
      <c r="G34472" s="9"/>
    </row>
    <row r="34473" spans="7:7" x14ac:dyDescent="0.2">
      <c r="G34473" s="9"/>
    </row>
    <row r="34474" spans="7:7" x14ac:dyDescent="0.2">
      <c r="G34474" s="9"/>
    </row>
    <row r="34475" spans="7:7" x14ac:dyDescent="0.2">
      <c r="G34475" s="9"/>
    </row>
    <row r="34476" spans="7:7" x14ac:dyDescent="0.2">
      <c r="G34476" s="9"/>
    </row>
    <row r="34477" spans="7:7" x14ac:dyDescent="0.2">
      <c r="G34477" s="9"/>
    </row>
    <row r="34478" spans="7:7" x14ac:dyDescent="0.2">
      <c r="G34478" s="9"/>
    </row>
    <row r="34479" spans="7:7" x14ac:dyDescent="0.2">
      <c r="G34479" s="9"/>
    </row>
    <row r="34480" spans="7:7" x14ac:dyDescent="0.2">
      <c r="G34480" s="9"/>
    </row>
    <row r="34481" spans="7:7" x14ac:dyDescent="0.2">
      <c r="G34481" s="9"/>
    </row>
    <row r="34482" spans="7:7" x14ac:dyDescent="0.2">
      <c r="G34482" s="9"/>
    </row>
    <row r="34483" spans="7:7" x14ac:dyDescent="0.2">
      <c r="G34483" s="9"/>
    </row>
    <row r="34484" spans="7:7" x14ac:dyDescent="0.2">
      <c r="G34484" s="9"/>
    </row>
    <row r="34485" spans="7:7" x14ac:dyDescent="0.2">
      <c r="G34485" s="9"/>
    </row>
    <row r="34486" spans="7:7" x14ac:dyDescent="0.2">
      <c r="G34486" s="9"/>
    </row>
    <row r="34487" spans="7:7" x14ac:dyDescent="0.2">
      <c r="G34487" s="9"/>
    </row>
    <row r="34488" spans="7:7" x14ac:dyDescent="0.2">
      <c r="G34488" s="9"/>
    </row>
    <row r="34489" spans="7:7" x14ac:dyDescent="0.2">
      <c r="G34489" s="9"/>
    </row>
    <row r="34490" spans="7:7" x14ac:dyDescent="0.2">
      <c r="G34490" s="9"/>
    </row>
    <row r="34491" spans="7:7" x14ac:dyDescent="0.2">
      <c r="G34491" s="9"/>
    </row>
    <row r="34492" spans="7:7" x14ac:dyDescent="0.2">
      <c r="G34492" s="9"/>
    </row>
    <row r="34493" spans="7:7" x14ac:dyDescent="0.2">
      <c r="G34493" s="9"/>
    </row>
    <row r="34494" spans="7:7" x14ac:dyDescent="0.2">
      <c r="G34494" s="9"/>
    </row>
    <row r="34495" spans="7:7" x14ac:dyDescent="0.2">
      <c r="G34495" s="9"/>
    </row>
    <row r="34496" spans="7:7" x14ac:dyDescent="0.2">
      <c r="G34496" s="9"/>
    </row>
    <row r="34497" spans="7:7" x14ac:dyDescent="0.2">
      <c r="G34497" s="9"/>
    </row>
    <row r="34498" spans="7:7" x14ac:dyDescent="0.2">
      <c r="G34498" s="9"/>
    </row>
    <row r="34499" spans="7:7" x14ac:dyDescent="0.2">
      <c r="G34499" s="9"/>
    </row>
    <row r="34500" spans="7:7" x14ac:dyDescent="0.2">
      <c r="G34500" s="9"/>
    </row>
    <row r="34501" spans="7:7" x14ac:dyDescent="0.2">
      <c r="G34501" s="9"/>
    </row>
    <row r="34502" spans="7:7" x14ac:dyDescent="0.2">
      <c r="G34502" s="9"/>
    </row>
    <row r="34503" spans="7:7" x14ac:dyDescent="0.2">
      <c r="G34503" s="9"/>
    </row>
    <row r="34504" spans="7:7" x14ac:dyDescent="0.2">
      <c r="G34504" s="9"/>
    </row>
    <row r="34505" spans="7:7" x14ac:dyDescent="0.2">
      <c r="G34505" s="9"/>
    </row>
    <row r="34506" spans="7:7" x14ac:dyDescent="0.2">
      <c r="G34506" s="9"/>
    </row>
    <row r="34507" spans="7:7" x14ac:dyDescent="0.2">
      <c r="G34507" s="9"/>
    </row>
    <row r="34508" spans="7:7" x14ac:dyDescent="0.2">
      <c r="G34508" s="9"/>
    </row>
    <row r="34509" spans="7:7" x14ac:dyDescent="0.2">
      <c r="G34509" s="9"/>
    </row>
    <row r="34510" spans="7:7" x14ac:dyDescent="0.2">
      <c r="G34510" s="9"/>
    </row>
    <row r="34511" spans="7:7" x14ac:dyDescent="0.2">
      <c r="G34511" s="9"/>
    </row>
    <row r="34512" spans="7:7" x14ac:dyDescent="0.2">
      <c r="G34512" s="9"/>
    </row>
    <row r="34513" spans="7:7" x14ac:dyDescent="0.2">
      <c r="G34513" s="9"/>
    </row>
    <row r="34514" spans="7:7" x14ac:dyDescent="0.2">
      <c r="G34514" s="9"/>
    </row>
    <row r="34515" spans="7:7" x14ac:dyDescent="0.2">
      <c r="G34515" s="9"/>
    </row>
    <row r="34516" spans="7:7" x14ac:dyDescent="0.2">
      <c r="G34516" s="9"/>
    </row>
    <row r="34517" spans="7:7" x14ac:dyDescent="0.2">
      <c r="G34517" s="9"/>
    </row>
    <row r="34518" spans="7:7" x14ac:dyDescent="0.2">
      <c r="G34518" s="9"/>
    </row>
    <row r="34519" spans="7:7" x14ac:dyDescent="0.2">
      <c r="G34519" s="9"/>
    </row>
    <row r="34520" spans="7:7" x14ac:dyDescent="0.2">
      <c r="G34520" s="9"/>
    </row>
    <row r="34521" spans="7:7" x14ac:dyDescent="0.2">
      <c r="G34521" s="9"/>
    </row>
    <row r="34522" spans="7:7" x14ac:dyDescent="0.2">
      <c r="G34522" s="9"/>
    </row>
    <row r="34523" spans="7:7" x14ac:dyDescent="0.2">
      <c r="G34523" s="9"/>
    </row>
    <row r="34524" spans="7:7" x14ac:dyDescent="0.2">
      <c r="G34524" s="9"/>
    </row>
    <row r="34525" spans="7:7" x14ac:dyDescent="0.2">
      <c r="G34525" s="9"/>
    </row>
    <row r="34526" spans="7:7" x14ac:dyDescent="0.2">
      <c r="G34526" s="9"/>
    </row>
    <row r="34527" spans="7:7" x14ac:dyDescent="0.2">
      <c r="G34527" s="9"/>
    </row>
    <row r="34528" spans="7:7" x14ac:dyDescent="0.2">
      <c r="G34528" s="9"/>
    </row>
    <row r="34529" spans="7:7" x14ac:dyDescent="0.2">
      <c r="G34529" s="9"/>
    </row>
    <row r="34530" spans="7:7" x14ac:dyDescent="0.2">
      <c r="G34530" s="9"/>
    </row>
    <row r="34531" spans="7:7" x14ac:dyDescent="0.2">
      <c r="G34531" s="9"/>
    </row>
    <row r="34532" spans="7:7" x14ac:dyDescent="0.2">
      <c r="G34532" s="9"/>
    </row>
    <row r="34533" spans="7:7" x14ac:dyDescent="0.2">
      <c r="G34533" s="9"/>
    </row>
    <row r="34534" spans="7:7" x14ac:dyDescent="0.2">
      <c r="G34534" s="9"/>
    </row>
    <row r="34535" spans="7:7" x14ac:dyDescent="0.2">
      <c r="G34535" s="9"/>
    </row>
    <row r="34536" spans="7:7" x14ac:dyDescent="0.2">
      <c r="G34536" s="9"/>
    </row>
    <row r="34537" spans="7:7" x14ac:dyDescent="0.2">
      <c r="G34537" s="9"/>
    </row>
    <row r="34538" spans="7:7" x14ac:dyDescent="0.2">
      <c r="G34538" s="9"/>
    </row>
    <row r="34539" spans="7:7" x14ac:dyDescent="0.2">
      <c r="G34539" s="9"/>
    </row>
    <row r="34540" spans="7:7" x14ac:dyDescent="0.2">
      <c r="G34540" s="9"/>
    </row>
    <row r="34541" spans="7:7" x14ac:dyDescent="0.2">
      <c r="G34541" s="9"/>
    </row>
    <row r="34542" spans="7:7" x14ac:dyDescent="0.2">
      <c r="G34542" s="9"/>
    </row>
    <row r="34543" spans="7:7" x14ac:dyDescent="0.2">
      <c r="G34543" s="9"/>
    </row>
    <row r="34544" spans="7:7" x14ac:dyDescent="0.2">
      <c r="G34544" s="9"/>
    </row>
    <row r="34545" spans="7:7" x14ac:dyDescent="0.2">
      <c r="G34545" s="9"/>
    </row>
    <row r="34546" spans="7:7" x14ac:dyDescent="0.2">
      <c r="G34546" s="9"/>
    </row>
    <row r="34547" spans="7:7" x14ac:dyDescent="0.2">
      <c r="G34547" s="9"/>
    </row>
    <row r="34548" spans="7:7" x14ac:dyDescent="0.2">
      <c r="G34548" s="9"/>
    </row>
    <row r="34549" spans="7:7" x14ac:dyDescent="0.2">
      <c r="G34549" s="9"/>
    </row>
    <row r="34550" spans="7:7" x14ac:dyDescent="0.2">
      <c r="G34550" s="9"/>
    </row>
    <row r="34551" spans="7:7" x14ac:dyDescent="0.2">
      <c r="G34551" s="9"/>
    </row>
    <row r="34552" spans="7:7" x14ac:dyDescent="0.2">
      <c r="G34552" s="9"/>
    </row>
    <row r="34553" spans="7:7" x14ac:dyDescent="0.2">
      <c r="G34553" s="9"/>
    </row>
    <row r="34554" spans="7:7" x14ac:dyDescent="0.2">
      <c r="G34554" s="9"/>
    </row>
    <row r="34555" spans="7:7" x14ac:dyDescent="0.2">
      <c r="G34555" s="9"/>
    </row>
    <row r="34556" spans="7:7" x14ac:dyDescent="0.2">
      <c r="G34556" s="9"/>
    </row>
    <row r="34557" spans="7:7" x14ac:dyDescent="0.2">
      <c r="G34557" s="9"/>
    </row>
    <row r="34558" spans="7:7" x14ac:dyDescent="0.2">
      <c r="G34558" s="9"/>
    </row>
    <row r="34559" spans="7:7" x14ac:dyDescent="0.2">
      <c r="G34559" s="9"/>
    </row>
    <row r="34560" spans="7:7" x14ac:dyDescent="0.2">
      <c r="G34560" s="9"/>
    </row>
    <row r="34561" spans="7:7" x14ac:dyDescent="0.2">
      <c r="G34561" s="9"/>
    </row>
    <row r="34562" spans="7:7" x14ac:dyDescent="0.2">
      <c r="G34562" s="9"/>
    </row>
    <row r="34563" spans="7:7" x14ac:dyDescent="0.2">
      <c r="G34563" s="9"/>
    </row>
    <row r="34564" spans="7:7" x14ac:dyDescent="0.2">
      <c r="G34564" s="9"/>
    </row>
    <row r="34565" spans="7:7" x14ac:dyDescent="0.2">
      <c r="G34565" s="9"/>
    </row>
    <row r="34566" spans="7:7" x14ac:dyDescent="0.2">
      <c r="G34566" s="9"/>
    </row>
    <row r="34567" spans="7:7" x14ac:dyDescent="0.2">
      <c r="G34567" s="9"/>
    </row>
    <row r="34568" spans="7:7" x14ac:dyDescent="0.2">
      <c r="G34568" s="9"/>
    </row>
    <row r="34569" spans="7:7" x14ac:dyDescent="0.2">
      <c r="G34569" s="9"/>
    </row>
    <row r="34570" spans="7:7" x14ac:dyDescent="0.2">
      <c r="G34570" s="9"/>
    </row>
    <row r="34571" spans="7:7" x14ac:dyDescent="0.2">
      <c r="G34571" s="9"/>
    </row>
    <row r="34572" spans="7:7" x14ac:dyDescent="0.2">
      <c r="G34572" s="9"/>
    </row>
    <row r="34573" spans="7:7" x14ac:dyDescent="0.2">
      <c r="G34573" s="9"/>
    </row>
    <row r="34574" spans="7:7" x14ac:dyDescent="0.2">
      <c r="G34574" s="9"/>
    </row>
    <row r="34575" spans="7:7" x14ac:dyDescent="0.2">
      <c r="G34575" s="9"/>
    </row>
    <row r="34576" spans="7:7" x14ac:dyDescent="0.2">
      <c r="G34576" s="9"/>
    </row>
    <row r="34577" spans="7:7" x14ac:dyDescent="0.2">
      <c r="G34577" s="9"/>
    </row>
    <row r="34578" spans="7:7" x14ac:dyDescent="0.2">
      <c r="G34578" s="9"/>
    </row>
    <row r="34579" spans="7:7" x14ac:dyDescent="0.2">
      <c r="G34579" s="9"/>
    </row>
    <row r="34580" spans="7:7" x14ac:dyDescent="0.2">
      <c r="G34580" s="9"/>
    </row>
    <row r="34581" spans="7:7" x14ac:dyDescent="0.2">
      <c r="G34581" s="9"/>
    </row>
    <row r="34582" spans="7:7" x14ac:dyDescent="0.2">
      <c r="G34582" s="9"/>
    </row>
    <row r="34583" spans="7:7" x14ac:dyDescent="0.2">
      <c r="G34583" s="9"/>
    </row>
    <row r="34584" spans="7:7" x14ac:dyDescent="0.2">
      <c r="G34584" s="9"/>
    </row>
    <row r="34585" spans="7:7" x14ac:dyDescent="0.2">
      <c r="G34585" s="9"/>
    </row>
    <row r="34586" spans="7:7" x14ac:dyDescent="0.2">
      <c r="G34586" s="9"/>
    </row>
    <row r="34587" spans="7:7" x14ac:dyDescent="0.2">
      <c r="G34587" s="9"/>
    </row>
    <row r="34588" spans="7:7" x14ac:dyDescent="0.2">
      <c r="G34588" s="9"/>
    </row>
    <row r="34589" spans="7:7" x14ac:dyDescent="0.2">
      <c r="G34589" s="9"/>
    </row>
    <row r="34590" spans="7:7" x14ac:dyDescent="0.2">
      <c r="G34590" s="9"/>
    </row>
    <row r="34591" spans="7:7" x14ac:dyDescent="0.2">
      <c r="G34591" s="9"/>
    </row>
    <row r="34592" spans="7:7" x14ac:dyDescent="0.2">
      <c r="G34592" s="9"/>
    </row>
    <row r="34593" spans="7:7" x14ac:dyDescent="0.2">
      <c r="G34593" s="9"/>
    </row>
    <row r="34594" spans="7:7" x14ac:dyDescent="0.2">
      <c r="G34594" s="9"/>
    </row>
    <row r="34595" spans="7:7" x14ac:dyDescent="0.2">
      <c r="G34595" s="9"/>
    </row>
    <row r="34596" spans="7:7" x14ac:dyDescent="0.2">
      <c r="G34596" s="9"/>
    </row>
    <row r="34597" spans="7:7" x14ac:dyDescent="0.2">
      <c r="G34597" s="9"/>
    </row>
    <row r="34598" spans="7:7" x14ac:dyDescent="0.2">
      <c r="G34598" s="9"/>
    </row>
    <row r="34599" spans="7:7" x14ac:dyDescent="0.2">
      <c r="G34599" s="9"/>
    </row>
    <row r="34600" spans="7:7" x14ac:dyDescent="0.2">
      <c r="G34600" s="9"/>
    </row>
    <row r="34601" spans="7:7" x14ac:dyDescent="0.2">
      <c r="G34601" s="9"/>
    </row>
    <row r="34602" spans="7:7" x14ac:dyDescent="0.2">
      <c r="G34602" s="9"/>
    </row>
    <row r="34603" spans="7:7" x14ac:dyDescent="0.2">
      <c r="G34603" s="9"/>
    </row>
    <row r="34604" spans="7:7" x14ac:dyDescent="0.2">
      <c r="G34604" s="9"/>
    </row>
    <row r="34605" spans="7:7" x14ac:dyDescent="0.2">
      <c r="G34605" s="9"/>
    </row>
    <row r="34606" spans="7:7" x14ac:dyDescent="0.2">
      <c r="G34606" s="9"/>
    </row>
    <row r="34607" spans="7:7" x14ac:dyDescent="0.2">
      <c r="G34607" s="9"/>
    </row>
    <row r="34608" spans="7:7" x14ac:dyDescent="0.2">
      <c r="G34608" s="9"/>
    </row>
    <row r="34609" spans="7:7" x14ac:dyDescent="0.2">
      <c r="G34609" s="9"/>
    </row>
    <row r="34610" spans="7:7" x14ac:dyDescent="0.2">
      <c r="G34610" s="9"/>
    </row>
    <row r="34611" spans="7:7" x14ac:dyDescent="0.2">
      <c r="G34611" s="9"/>
    </row>
    <row r="34612" spans="7:7" x14ac:dyDescent="0.2">
      <c r="G34612" s="9"/>
    </row>
    <row r="34613" spans="7:7" x14ac:dyDescent="0.2">
      <c r="G34613" s="9"/>
    </row>
    <row r="34614" spans="7:7" x14ac:dyDescent="0.2">
      <c r="G34614" s="9"/>
    </row>
    <row r="34615" spans="7:7" x14ac:dyDescent="0.2">
      <c r="G34615" s="9"/>
    </row>
    <row r="34616" spans="7:7" x14ac:dyDescent="0.2">
      <c r="G34616" s="9"/>
    </row>
    <row r="34617" spans="7:7" x14ac:dyDescent="0.2">
      <c r="G34617" s="9"/>
    </row>
    <row r="34618" spans="7:7" x14ac:dyDescent="0.2">
      <c r="G34618" s="9"/>
    </row>
    <row r="34619" spans="7:7" x14ac:dyDescent="0.2">
      <c r="G34619" s="9"/>
    </row>
    <row r="34620" spans="7:7" x14ac:dyDescent="0.2">
      <c r="G34620" s="9"/>
    </row>
    <row r="34621" spans="7:7" x14ac:dyDescent="0.2">
      <c r="G34621" s="9"/>
    </row>
    <row r="34622" spans="7:7" x14ac:dyDescent="0.2">
      <c r="G34622" s="9"/>
    </row>
    <row r="34623" spans="7:7" x14ac:dyDescent="0.2">
      <c r="G34623" s="9"/>
    </row>
    <row r="34624" spans="7:7" x14ac:dyDescent="0.2">
      <c r="G34624" s="9"/>
    </row>
    <row r="34625" spans="7:7" x14ac:dyDescent="0.2">
      <c r="G34625" s="9"/>
    </row>
    <row r="34626" spans="7:7" x14ac:dyDescent="0.2">
      <c r="G34626" s="9"/>
    </row>
    <row r="34627" spans="7:7" x14ac:dyDescent="0.2">
      <c r="G34627" s="9"/>
    </row>
    <row r="34628" spans="7:7" x14ac:dyDescent="0.2">
      <c r="G34628" s="9"/>
    </row>
    <row r="34629" spans="7:7" x14ac:dyDescent="0.2">
      <c r="G34629" s="9"/>
    </row>
    <row r="34630" spans="7:7" x14ac:dyDescent="0.2">
      <c r="G34630" s="9"/>
    </row>
    <row r="34631" spans="7:7" x14ac:dyDescent="0.2">
      <c r="G34631" s="9"/>
    </row>
    <row r="34632" spans="7:7" x14ac:dyDescent="0.2">
      <c r="G34632" s="9"/>
    </row>
    <row r="34633" spans="7:7" x14ac:dyDescent="0.2">
      <c r="G34633" s="9"/>
    </row>
    <row r="34634" spans="7:7" x14ac:dyDescent="0.2">
      <c r="G34634" s="9"/>
    </row>
    <row r="34635" spans="7:7" x14ac:dyDescent="0.2">
      <c r="G34635" s="9"/>
    </row>
    <row r="34636" spans="7:7" x14ac:dyDescent="0.2">
      <c r="G34636" s="9"/>
    </row>
    <row r="34637" spans="7:7" x14ac:dyDescent="0.2">
      <c r="G34637" s="9"/>
    </row>
    <row r="34638" spans="7:7" x14ac:dyDescent="0.2">
      <c r="G34638" s="9"/>
    </row>
    <row r="34639" spans="7:7" x14ac:dyDescent="0.2">
      <c r="G34639" s="9"/>
    </row>
    <row r="34640" spans="7:7" x14ac:dyDescent="0.2">
      <c r="G34640" s="9"/>
    </row>
    <row r="34641" spans="7:7" x14ac:dyDescent="0.2">
      <c r="G34641" s="9"/>
    </row>
    <row r="34642" spans="7:7" x14ac:dyDescent="0.2">
      <c r="G34642" s="9"/>
    </row>
    <row r="34643" spans="7:7" x14ac:dyDescent="0.2">
      <c r="G34643" s="9"/>
    </row>
    <row r="34644" spans="7:7" x14ac:dyDescent="0.2">
      <c r="G34644" s="9"/>
    </row>
    <row r="34645" spans="7:7" x14ac:dyDescent="0.2">
      <c r="G34645" s="9"/>
    </row>
    <row r="34646" spans="7:7" x14ac:dyDescent="0.2">
      <c r="G34646" s="9"/>
    </row>
    <row r="34647" spans="7:7" x14ac:dyDescent="0.2">
      <c r="G34647" s="9"/>
    </row>
    <row r="34648" spans="7:7" x14ac:dyDescent="0.2">
      <c r="G34648" s="9"/>
    </row>
    <row r="34649" spans="7:7" x14ac:dyDescent="0.2">
      <c r="G34649" s="9"/>
    </row>
    <row r="34650" spans="7:7" x14ac:dyDescent="0.2">
      <c r="G34650" s="9"/>
    </row>
    <row r="34651" spans="7:7" x14ac:dyDescent="0.2">
      <c r="G34651" s="9"/>
    </row>
    <row r="34652" spans="7:7" x14ac:dyDescent="0.2">
      <c r="G34652" s="9"/>
    </row>
    <row r="34653" spans="7:7" x14ac:dyDescent="0.2">
      <c r="G34653" s="9"/>
    </row>
    <row r="34654" spans="7:7" x14ac:dyDescent="0.2">
      <c r="G34654" s="9"/>
    </row>
    <row r="34655" spans="7:7" x14ac:dyDescent="0.2">
      <c r="G34655" s="9"/>
    </row>
    <row r="34656" spans="7:7" x14ac:dyDescent="0.2">
      <c r="G34656" s="9"/>
    </row>
    <row r="34657" spans="7:7" x14ac:dyDescent="0.2">
      <c r="G34657" s="9"/>
    </row>
    <row r="34658" spans="7:7" x14ac:dyDescent="0.2">
      <c r="G34658" s="9"/>
    </row>
    <row r="34659" spans="7:7" x14ac:dyDescent="0.2">
      <c r="G34659" s="9"/>
    </row>
    <row r="34660" spans="7:7" x14ac:dyDescent="0.2">
      <c r="G34660" s="9"/>
    </row>
    <row r="34661" spans="7:7" x14ac:dyDescent="0.2">
      <c r="G34661" s="9"/>
    </row>
    <row r="34662" spans="7:7" x14ac:dyDescent="0.2">
      <c r="G34662" s="9"/>
    </row>
    <row r="34663" spans="7:7" x14ac:dyDescent="0.2">
      <c r="G34663" s="9"/>
    </row>
    <row r="34664" spans="7:7" x14ac:dyDescent="0.2">
      <c r="G34664" s="9"/>
    </row>
    <row r="34665" spans="7:7" x14ac:dyDescent="0.2">
      <c r="G34665" s="9"/>
    </row>
    <row r="34666" spans="7:7" x14ac:dyDescent="0.2">
      <c r="G34666" s="9"/>
    </row>
    <row r="34667" spans="7:7" x14ac:dyDescent="0.2">
      <c r="G34667" s="9"/>
    </row>
    <row r="34668" spans="7:7" x14ac:dyDescent="0.2">
      <c r="G34668" s="9"/>
    </row>
    <row r="34669" spans="7:7" x14ac:dyDescent="0.2">
      <c r="G34669" s="9"/>
    </row>
    <row r="34670" spans="7:7" x14ac:dyDescent="0.2">
      <c r="G34670" s="9"/>
    </row>
    <row r="34671" spans="7:7" x14ac:dyDescent="0.2">
      <c r="G34671" s="9"/>
    </row>
    <row r="34672" spans="7:7" x14ac:dyDescent="0.2">
      <c r="G34672" s="9"/>
    </row>
    <row r="34673" spans="7:7" x14ac:dyDescent="0.2">
      <c r="G34673" s="9"/>
    </row>
    <row r="34674" spans="7:7" x14ac:dyDescent="0.2">
      <c r="G34674" s="9"/>
    </row>
    <row r="34675" spans="7:7" x14ac:dyDescent="0.2">
      <c r="G34675" s="9"/>
    </row>
    <row r="34676" spans="7:7" x14ac:dyDescent="0.2">
      <c r="G34676" s="9"/>
    </row>
    <row r="34677" spans="7:7" x14ac:dyDescent="0.2">
      <c r="G34677" s="9"/>
    </row>
    <row r="34678" spans="7:7" x14ac:dyDescent="0.2">
      <c r="G34678" s="9"/>
    </row>
    <row r="34679" spans="7:7" x14ac:dyDescent="0.2">
      <c r="G34679" s="9"/>
    </row>
    <row r="34680" spans="7:7" x14ac:dyDescent="0.2">
      <c r="G34680" s="9"/>
    </row>
    <row r="34681" spans="7:7" x14ac:dyDescent="0.2">
      <c r="G34681" s="9"/>
    </row>
    <row r="34682" spans="7:7" x14ac:dyDescent="0.2">
      <c r="G34682" s="9"/>
    </row>
    <row r="34683" spans="7:7" x14ac:dyDescent="0.2">
      <c r="G34683" s="9"/>
    </row>
    <row r="34684" spans="7:7" x14ac:dyDescent="0.2">
      <c r="G34684" s="9"/>
    </row>
    <row r="34685" spans="7:7" x14ac:dyDescent="0.2">
      <c r="G34685" s="9"/>
    </row>
    <row r="34686" spans="7:7" x14ac:dyDescent="0.2">
      <c r="G34686" s="9"/>
    </row>
    <row r="34687" spans="7:7" x14ac:dyDescent="0.2">
      <c r="G34687" s="9"/>
    </row>
    <row r="34688" spans="7:7" x14ac:dyDescent="0.2">
      <c r="G34688" s="9"/>
    </row>
    <row r="34689" spans="7:7" x14ac:dyDescent="0.2">
      <c r="G34689" s="9"/>
    </row>
    <row r="34690" spans="7:7" x14ac:dyDescent="0.2">
      <c r="G34690" s="9"/>
    </row>
    <row r="34691" spans="7:7" x14ac:dyDescent="0.2">
      <c r="G34691" s="9"/>
    </row>
    <row r="34692" spans="7:7" x14ac:dyDescent="0.2">
      <c r="G34692" s="9"/>
    </row>
    <row r="34693" spans="7:7" x14ac:dyDescent="0.2">
      <c r="G34693" s="9"/>
    </row>
    <row r="34694" spans="7:7" x14ac:dyDescent="0.2">
      <c r="G34694" s="9"/>
    </row>
    <row r="34695" spans="7:7" x14ac:dyDescent="0.2">
      <c r="G34695" s="9"/>
    </row>
    <row r="34696" spans="7:7" x14ac:dyDescent="0.2">
      <c r="G34696" s="9"/>
    </row>
    <row r="34697" spans="7:7" x14ac:dyDescent="0.2">
      <c r="G34697" s="9"/>
    </row>
    <row r="34698" spans="7:7" x14ac:dyDescent="0.2">
      <c r="G34698" s="9"/>
    </row>
    <row r="34699" spans="7:7" x14ac:dyDescent="0.2">
      <c r="G34699" s="9"/>
    </row>
    <row r="34700" spans="7:7" x14ac:dyDescent="0.2">
      <c r="G34700" s="9"/>
    </row>
    <row r="34701" spans="7:7" x14ac:dyDescent="0.2">
      <c r="G34701" s="9"/>
    </row>
    <row r="34702" spans="7:7" x14ac:dyDescent="0.2">
      <c r="G34702" s="9"/>
    </row>
    <row r="34703" spans="7:7" x14ac:dyDescent="0.2">
      <c r="G34703" s="9"/>
    </row>
    <row r="34704" spans="7:7" x14ac:dyDescent="0.2">
      <c r="G34704" s="9"/>
    </row>
    <row r="34705" spans="7:7" x14ac:dyDescent="0.2">
      <c r="G34705" s="9"/>
    </row>
    <row r="34706" spans="7:7" x14ac:dyDescent="0.2">
      <c r="G34706" s="9"/>
    </row>
    <row r="34707" spans="7:7" x14ac:dyDescent="0.2">
      <c r="G34707" s="9"/>
    </row>
    <row r="34708" spans="7:7" x14ac:dyDescent="0.2">
      <c r="G34708" s="9"/>
    </row>
    <row r="34709" spans="7:7" x14ac:dyDescent="0.2">
      <c r="G34709" s="9"/>
    </row>
    <row r="34710" spans="7:7" x14ac:dyDescent="0.2">
      <c r="G34710" s="9"/>
    </row>
    <row r="34711" spans="7:7" x14ac:dyDescent="0.2">
      <c r="G34711" s="9"/>
    </row>
    <row r="34712" spans="7:7" x14ac:dyDescent="0.2">
      <c r="G34712" s="9"/>
    </row>
    <row r="34713" spans="7:7" x14ac:dyDescent="0.2">
      <c r="G34713" s="9"/>
    </row>
    <row r="34714" spans="7:7" x14ac:dyDescent="0.2">
      <c r="G34714" s="9"/>
    </row>
    <row r="34715" spans="7:7" x14ac:dyDescent="0.2">
      <c r="G34715" s="9"/>
    </row>
    <row r="34716" spans="7:7" x14ac:dyDescent="0.2">
      <c r="G34716" s="9"/>
    </row>
    <row r="34717" spans="7:7" x14ac:dyDescent="0.2">
      <c r="G34717" s="9"/>
    </row>
    <row r="34718" spans="7:7" x14ac:dyDescent="0.2">
      <c r="G34718" s="9"/>
    </row>
    <row r="34719" spans="7:7" x14ac:dyDescent="0.2">
      <c r="G34719" s="9"/>
    </row>
    <row r="34720" spans="7:7" x14ac:dyDescent="0.2">
      <c r="G34720" s="9"/>
    </row>
    <row r="34721" spans="7:7" x14ac:dyDescent="0.2">
      <c r="G34721" s="9"/>
    </row>
    <row r="34722" spans="7:7" x14ac:dyDescent="0.2">
      <c r="G34722" s="9"/>
    </row>
    <row r="34723" spans="7:7" x14ac:dyDescent="0.2">
      <c r="G34723" s="9"/>
    </row>
    <row r="34724" spans="7:7" x14ac:dyDescent="0.2">
      <c r="G34724" s="9"/>
    </row>
    <row r="34725" spans="7:7" x14ac:dyDescent="0.2">
      <c r="G34725" s="9"/>
    </row>
    <row r="34726" spans="7:7" x14ac:dyDescent="0.2">
      <c r="G34726" s="9"/>
    </row>
    <row r="34727" spans="7:7" x14ac:dyDescent="0.2">
      <c r="G34727" s="9"/>
    </row>
    <row r="34728" spans="7:7" x14ac:dyDescent="0.2">
      <c r="G34728" s="9"/>
    </row>
    <row r="34729" spans="7:7" x14ac:dyDescent="0.2">
      <c r="G34729" s="9"/>
    </row>
    <row r="34730" spans="7:7" x14ac:dyDescent="0.2">
      <c r="G34730" s="9"/>
    </row>
    <row r="34731" spans="7:7" x14ac:dyDescent="0.2">
      <c r="G34731" s="9"/>
    </row>
    <row r="34732" spans="7:7" x14ac:dyDescent="0.2">
      <c r="G34732" s="9"/>
    </row>
    <row r="34733" spans="7:7" x14ac:dyDescent="0.2">
      <c r="G34733" s="9"/>
    </row>
    <row r="34734" spans="7:7" x14ac:dyDescent="0.2">
      <c r="G34734" s="9"/>
    </row>
    <row r="34735" spans="7:7" x14ac:dyDescent="0.2">
      <c r="G34735" s="9"/>
    </row>
    <row r="34736" spans="7:7" x14ac:dyDescent="0.2">
      <c r="G34736" s="9"/>
    </row>
    <row r="34737" spans="7:7" x14ac:dyDescent="0.2">
      <c r="G34737" s="9"/>
    </row>
    <row r="34738" spans="7:7" x14ac:dyDescent="0.2">
      <c r="G34738" s="9"/>
    </row>
    <row r="34739" spans="7:7" x14ac:dyDescent="0.2">
      <c r="G34739" s="9"/>
    </row>
    <row r="34740" spans="7:7" x14ac:dyDescent="0.2">
      <c r="G34740" s="9"/>
    </row>
    <row r="34741" spans="7:7" x14ac:dyDescent="0.2">
      <c r="G34741" s="9"/>
    </row>
    <row r="34742" spans="7:7" x14ac:dyDescent="0.2">
      <c r="G34742" s="9"/>
    </row>
    <row r="34743" spans="7:7" x14ac:dyDescent="0.2">
      <c r="G34743" s="9"/>
    </row>
    <row r="34744" spans="7:7" x14ac:dyDescent="0.2">
      <c r="G34744" s="9"/>
    </row>
    <row r="34745" spans="7:7" x14ac:dyDescent="0.2">
      <c r="G34745" s="9"/>
    </row>
    <row r="34746" spans="7:7" x14ac:dyDescent="0.2">
      <c r="G34746" s="9"/>
    </row>
    <row r="34747" spans="7:7" x14ac:dyDescent="0.2">
      <c r="G34747" s="9"/>
    </row>
    <row r="34748" spans="7:7" x14ac:dyDescent="0.2">
      <c r="G34748" s="9"/>
    </row>
    <row r="34749" spans="7:7" x14ac:dyDescent="0.2">
      <c r="G34749" s="9"/>
    </row>
    <row r="34750" spans="7:7" x14ac:dyDescent="0.2">
      <c r="G34750" s="9"/>
    </row>
    <row r="34751" spans="7:7" x14ac:dyDescent="0.2">
      <c r="G34751" s="9"/>
    </row>
    <row r="34752" spans="7:7" x14ac:dyDescent="0.2">
      <c r="G34752" s="9"/>
    </row>
    <row r="34753" spans="7:7" x14ac:dyDescent="0.2">
      <c r="G34753" s="9"/>
    </row>
    <row r="34754" spans="7:7" x14ac:dyDescent="0.2">
      <c r="G34754" s="9"/>
    </row>
    <row r="34755" spans="7:7" x14ac:dyDescent="0.2">
      <c r="G34755" s="9"/>
    </row>
    <row r="34756" spans="7:7" x14ac:dyDescent="0.2">
      <c r="G34756" s="9"/>
    </row>
    <row r="34757" spans="7:7" x14ac:dyDescent="0.2">
      <c r="G34757" s="9"/>
    </row>
    <row r="34758" spans="7:7" x14ac:dyDescent="0.2">
      <c r="G34758" s="9"/>
    </row>
    <row r="34759" spans="7:7" x14ac:dyDescent="0.2">
      <c r="G34759" s="9"/>
    </row>
    <row r="34760" spans="7:7" x14ac:dyDescent="0.2">
      <c r="G34760" s="9"/>
    </row>
    <row r="34761" spans="7:7" x14ac:dyDescent="0.2">
      <c r="G34761" s="9"/>
    </row>
    <row r="34762" spans="7:7" x14ac:dyDescent="0.2">
      <c r="G34762" s="9"/>
    </row>
    <row r="34763" spans="7:7" x14ac:dyDescent="0.2">
      <c r="G34763" s="9"/>
    </row>
    <row r="34764" spans="7:7" x14ac:dyDescent="0.2">
      <c r="G34764" s="9"/>
    </row>
    <row r="34765" spans="7:7" x14ac:dyDescent="0.2">
      <c r="G34765" s="9"/>
    </row>
    <row r="34766" spans="7:7" x14ac:dyDescent="0.2">
      <c r="G34766" s="9"/>
    </row>
    <row r="34767" spans="7:7" x14ac:dyDescent="0.2">
      <c r="G34767" s="9"/>
    </row>
    <row r="34768" spans="7:7" x14ac:dyDescent="0.2">
      <c r="G34768" s="9"/>
    </row>
    <row r="34769" spans="7:7" x14ac:dyDescent="0.2">
      <c r="G34769" s="9"/>
    </row>
    <row r="34770" spans="7:7" x14ac:dyDescent="0.2">
      <c r="G34770" s="9"/>
    </row>
    <row r="34771" spans="7:7" x14ac:dyDescent="0.2">
      <c r="G34771" s="9"/>
    </row>
    <row r="34772" spans="7:7" x14ac:dyDescent="0.2">
      <c r="G34772" s="9"/>
    </row>
    <row r="34773" spans="7:7" x14ac:dyDescent="0.2">
      <c r="G34773" s="9"/>
    </row>
    <row r="34774" spans="7:7" x14ac:dyDescent="0.2">
      <c r="G34774" s="9"/>
    </row>
    <row r="34775" spans="7:7" x14ac:dyDescent="0.2">
      <c r="G34775" s="9"/>
    </row>
    <row r="34776" spans="7:7" x14ac:dyDescent="0.2">
      <c r="G34776" s="9"/>
    </row>
    <row r="34777" spans="7:7" x14ac:dyDescent="0.2">
      <c r="G34777" s="9"/>
    </row>
    <row r="34778" spans="7:7" x14ac:dyDescent="0.2">
      <c r="G34778" s="9"/>
    </row>
    <row r="34779" spans="7:7" x14ac:dyDescent="0.2">
      <c r="G34779" s="9"/>
    </row>
    <row r="34780" spans="7:7" x14ac:dyDescent="0.2">
      <c r="G34780" s="9"/>
    </row>
    <row r="34781" spans="7:7" x14ac:dyDescent="0.2">
      <c r="G34781" s="9"/>
    </row>
    <row r="34782" spans="7:7" x14ac:dyDescent="0.2">
      <c r="G34782" s="9"/>
    </row>
    <row r="34783" spans="7:7" x14ac:dyDescent="0.2">
      <c r="G34783" s="9"/>
    </row>
    <row r="34784" spans="7:7" x14ac:dyDescent="0.2">
      <c r="G34784" s="9"/>
    </row>
    <row r="34785" spans="7:7" x14ac:dyDescent="0.2">
      <c r="G34785" s="9"/>
    </row>
    <row r="34786" spans="7:7" x14ac:dyDescent="0.2">
      <c r="G34786" s="9"/>
    </row>
    <row r="34787" spans="7:7" x14ac:dyDescent="0.2">
      <c r="G34787" s="9"/>
    </row>
    <row r="34788" spans="7:7" x14ac:dyDescent="0.2">
      <c r="G34788" s="9"/>
    </row>
    <row r="34789" spans="7:7" x14ac:dyDescent="0.2">
      <c r="G34789" s="9"/>
    </row>
    <row r="34790" spans="7:7" x14ac:dyDescent="0.2">
      <c r="G34790" s="9"/>
    </row>
    <row r="34791" spans="7:7" x14ac:dyDescent="0.2">
      <c r="G34791" s="9"/>
    </row>
    <row r="34792" spans="7:7" x14ac:dyDescent="0.2">
      <c r="G34792" s="9"/>
    </row>
    <row r="34793" spans="7:7" x14ac:dyDescent="0.2">
      <c r="G34793" s="9"/>
    </row>
    <row r="34794" spans="7:7" x14ac:dyDescent="0.2">
      <c r="G34794" s="9"/>
    </row>
    <row r="34795" spans="7:7" x14ac:dyDescent="0.2">
      <c r="G34795" s="9"/>
    </row>
    <row r="34796" spans="7:7" x14ac:dyDescent="0.2">
      <c r="G34796" s="9"/>
    </row>
    <row r="34797" spans="7:7" x14ac:dyDescent="0.2">
      <c r="G34797" s="9"/>
    </row>
    <row r="34798" spans="7:7" x14ac:dyDescent="0.2">
      <c r="G34798" s="9"/>
    </row>
    <row r="34799" spans="7:7" x14ac:dyDescent="0.2">
      <c r="G34799" s="9"/>
    </row>
    <row r="34800" spans="7:7" x14ac:dyDescent="0.2">
      <c r="G34800" s="9"/>
    </row>
    <row r="34801" spans="7:7" x14ac:dyDescent="0.2">
      <c r="G34801" s="9"/>
    </row>
    <row r="34802" spans="7:7" x14ac:dyDescent="0.2">
      <c r="G34802" s="9"/>
    </row>
    <row r="34803" spans="7:7" x14ac:dyDescent="0.2">
      <c r="G34803" s="9"/>
    </row>
    <row r="34804" spans="7:7" x14ac:dyDescent="0.2">
      <c r="G34804" s="9"/>
    </row>
    <row r="34805" spans="7:7" x14ac:dyDescent="0.2">
      <c r="G34805" s="9"/>
    </row>
    <row r="34806" spans="7:7" x14ac:dyDescent="0.2">
      <c r="G34806" s="9"/>
    </row>
    <row r="34807" spans="7:7" x14ac:dyDescent="0.2">
      <c r="G34807" s="9"/>
    </row>
    <row r="34808" spans="7:7" x14ac:dyDescent="0.2">
      <c r="G34808" s="9"/>
    </row>
    <row r="34809" spans="7:7" x14ac:dyDescent="0.2">
      <c r="G34809" s="9"/>
    </row>
    <row r="34810" spans="7:7" x14ac:dyDescent="0.2">
      <c r="G34810" s="9"/>
    </row>
    <row r="34811" spans="7:7" x14ac:dyDescent="0.2">
      <c r="G34811" s="9"/>
    </row>
    <row r="34812" spans="7:7" x14ac:dyDescent="0.2">
      <c r="G34812" s="9"/>
    </row>
    <row r="34813" spans="7:7" x14ac:dyDescent="0.2">
      <c r="G34813" s="9"/>
    </row>
    <row r="34814" spans="7:7" x14ac:dyDescent="0.2">
      <c r="G34814" s="9"/>
    </row>
    <row r="34815" spans="7:7" x14ac:dyDescent="0.2">
      <c r="G34815" s="9"/>
    </row>
    <row r="34816" spans="7:7" x14ac:dyDescent="0.2">
      <c r="G34816" s="9"/>
    </row>
    <row r="34817" spans="7:7" x14ac:dyDescent="0.2">
      <c r="G34817" s="9"/>
    </row>
    <row r="34818" spans="7:7" x14ac:dyDescent="0.2">
      <c r="G34818" s="9"/>
    </row>
    <row r="34819" spans="7:7" x14ac:dyDescent="0.2">
      <c r="G34819" s="9"/>
    </row>
    <row r="34820" spans="7:7" x14ac:dyDescent="0.2">
      <c r="G34820" s="9"/>
    </row>
    <row r="34821" spans="7:7" x14ac:dyDescent="0.2">
      <c r="G34821" s="9"/>
    </row>
    <row r="34822" spans="7:7" x14ac:dyDescent="0.2">
      <c r="G34822" s="9"/>
    </row>
    <row r="34823" spans="7:7" x14ac:dyDescent="0.2">
      <c r="G34823" s="9"/>
    </row>
    <row r="34824" spans="7:7" x14ac:dyDescent="0.2">
      <c r="G34824" s="9"/>
    </row>
    <row r="34825" spans="7:7" x14ac:dyDescent="0.2">
      <c r="G34825" s="9"/>
    </row>
    <row r="34826" spans="7:7" x14ac:dyDescent="0.2">
      <c r="G34826" s="9"/>
    </row>
    <row r="34827" spans="7:7" x14ac:dyDescent="0.2">
      <c r="G34827" s="9"/>
    </row>
    <row r="34828" spans="7:7" x14ac:dyDescent="0.2">
      <c r="G34828" s="9"/>
    </row>
    <row r="34829" spans="7:7" x14ac:dyDescent="0.2">
      <c r="G34829" s="9"/>
    </row>
    <row r="34830" spans="7:7" x14ac:dyDescent="0.2">
      <c r="G34830" s="9"/>
    </row>
    <row r="34831" spans="7:7" x14ac:dyDescent="0.2">
      <c r="G34831" s="9"/>
    </row>
    <row r="34832" spans="7:7" x14ac:dyDescent="0.2">
      <c r="G34832" s="9"/>
    </row>
    <row r="34833" spans="7:7" x14ac:dyDescent="0.2">
      <c r="G34833" s="9"/>
    </row>
    <row r="34834" spans="7:7" x14ac:dyDescent="0.2">
      <c r="G34834" s="9"/>
    </row>
    <row r="34835" spans="7:7" x14ac:dyDescent="0.2">
      <c r="G34835" s="9"/>
    </row>
    <row r="34836" spans="7:7" x14ac:dyDescent="0.2">
      <c r="G34836" s="9"/>
    </row>
    <row r="34837" spans="7:7" x14ac:dyDescent="0.2">
      <c r="G34837" s="9"/>
    </row>
    <row r="34838" spans="7:7" x14ac:dyDescent="0.2">
      <c r="G34838" s="9"/>
    </row>
    <row r="34839" spans="7:7" x14ac:dyDescent="0.2">
      <c r="G34839" s="9"/>
    </row>
    <row r="34840" spans="7:7" x14ac:dyDescent="0.2">
      <c r="G34840" s="9"/>
    </row>
    <row r="34841" spans="7:7" x14ac:dyDescent="0.2">
      <c r="G34841" s="9"/>
    </row>
    <row r="34842" spans="7:7" x14ac:dyDescent="0.2">
      <c r="G34842" s="9"/>
    </row>
    <row r="34843" spans="7:7" x14ac:dyDescent="0.2">
      <c r="G34843" s="9"/>
    </row>
    <row r="34844" spans="7:7" x14ac:dyDescent="0.2">
      <c r="G34844" s="9"/>
    </row>
    <row r="34845" spans="7:7" x14ac:dyDescent="0.2">
      <c r="G34845" s="9"/>
    </row>
    <row r="34846" spans="7:7" x14ac:dyDescent="0.2">
      <c r="G34846" s="9"/>
    </row>
    <row r="34847" spans="7:7" x14ac:dyDescent="0.2">
      <c r="G34847" s="9"/>
    </row>
    <row r="34848" spans="7:7" x14ac:dyDescent="0.2">
      <c r="G34848" s="9"/>
    </row>
    <row r="34849" spans="7:7" x14ac:dyDescent="0.2">
      <c r="G34849" s="9"/>
    </row>
    <row r="34850" spans="7:7" x14ac:dyDescent="0.2">
      <c r="G34850" s="9"/>
    </row>
    <row r="34851" spans="7:7" x14ac:dyDescent="0.2">
      <c r="G34851" s="9"/>
    </row>
    <row r="34852" spans="7:7" x14ac:dyDescent="0.2">
      <c r="G34852" s="9"/>
    </row>
    <row r="34853" spans="7:7" x14ac:dyDescent="0.2">
      <c r="G34853" s="9"/>
    </row>
    <row r="34854" spans="7:7" x14ac:dyDescent="0.2">
      <c r="G34854" s="9"/>
    </row>
    <row r="34855" spans="7:7" x14ac:dyDescent="0.2">
      <c r="G34855" s="9"/>
    </row>
    <row r="34856" spans="7:7" x14ac:dyDescent="0.2">
      <c r="G34856" s="9"/>
    </row>
    <row r="34857" spans="7:7" x14ac:dyDescent="0.2">
      <c r="G34857" s="9"/>
    </row>
    <row r="34858" spans="7:7" x14ac:dyDescent="0.2">
      <c r="G34858" s="9"/>
    </row>
    <row r="34859" spans="7:7" x14ac:dyDescent="0.2">
      <c r="G34859" s="9"/>
    </row>
    <row r="34860" spans="7:7" x14ac:dyDescent="0.2">
      <c r="G34860" s="9"/>
    </row>
    <row r="34861" spans="7:7" x14ac:dyDescent="0.2">
      <c r="G34861" s="9"/>
    </row>
    <row r="34862" spans="7:7" x14ac:dyDescent="0.2">
      <c r="G34862" s="9"/>
    </row>
    <row r="34863" spans="7:7" x14ac:dyDescent="0.2">
      <c r="G34863" s="9"/>
    </row>
    <row r="34864" spans="7:7" x14ac:dyDescent="0.2">
      <c r="G34864" s="9"/>
    </row>
    <row r="34865" spans="7:7" x14ac:dyDescent="0.2">
      <c r="G34865" s="9"/>
    </row>
    <row r="34866" spans="7:7" x14ac:dyDescent="0.2">
      <c r="G34866" s="9"/>
    </row>
    <row r="34867" spans="7:7" x14ac:dyDescent="0.2">
      <c r="G34867" s="9"/>
    </row>
    <row r="34868" spans="7:7" x14ac:dyDescent="0.2">
      <c r="G34868" s="9"/>
    </row>
    <row r="34869" spans="7:7" x14ac:dyDescent="0.2">
      <c r="G34869" s="9"/>
    </row>
    <row r="34870" spans="7:7" x14ac:dyDescent="0.2">
      <c r="G34870" s="9"/>
    </row>
    <row r="34871" spans="7:7" x14ac:dyDescent="0.2">
      <c r="G34871" s="9"/>
    </row>
    <row r="34872" spans="7:7" x14ac:dyDescent="0.2">
      <c r="G34872" s="9"/>
    </row>
    <row r="34873" spans="7:7" x14ac:dyDescent="0.2">
      <c r="G34873" s="9"/>
    </row>
    <row r="34874" spans="7:7" x14ac:dyDescent="0.2">
      <c r="G34874" s="9"/>
    </row>
    <row r="34875" spans="7:7" x14ac:dyDescent="0.2">
      <c r="G34875" s="9"/>
    </row>
    <row r="34876" spans="7:7" x14ac:dyDescent="0.2">
      <c r="G34876" s="9"/>
    </row>
    <row r="34877" spans="7:7" x14ac:dyDescent="0.2">
      <c r="G34877" s="9"/>
    </row>
    <row r="34878" spans="7:7" x14ac:dyDescent="0.2">
      <c r="G34878" s="9"/>
    </row>
    <row r="34879" spans="7:7" x14ac:dyDescent="0.2">
      <c r="G34879" s="9"/>
    </row>
    <row r="34880" spans="7:7" x14ac:dyDescent="0.2">
      <c r="G34880" s="9"/>
    </row>
    <row r="34881" spans="7:7" x14ac:dyDescent="0.2">
      <c r="G34881" s="9"/>
    </row>
    <row r="34882" spans="7:7" x14ac:dyDescent="0.2">
      <c r="G34882" s="9"/>
    </row>
    <row r="34883" spans="7:7" x14ac:dyDescent="0.2">
      <c r="G34883" s="9"/>
    </row>
    <row r="34884" spans="7:7" x14ac:dyDescent="0.2">
      <c r="G34884" s="9"/>
    </row>
    <row r="34885" spans="7:7" x14ac:dyDescent="0.2">
      <c r="G34885" s="9"/>
    </row>
    <row r="34886" spans="7:7" x14ac:dyDescent="0.2">
      <c r="G34886" s="9"/>
    </row>
    <row r="34887" spans="7:7" x14ac:dyDescent="0.2">
      <c r="G34887" s="9"/>
    </row>
    <row r="34888" spans="7:7" x14ac:dyDescent="0.2">
      <c r="G34888" s="9"/>
    </row>
    <row r="34889" spans="7:7" x14ac:dyDescent="0.2">
      <c r="G34889" s="9"/>
    </row>
    <row r="34890" spans="7:7" x14ac:dyDescent="0.2">
      <c r="G34890" s="9"/>
    </row>
    <row r="34891" spans="7:7" x14ac:dyDescent="0.2">
      <c r="G34891" s="9"/>
    </row>
    <row r="34892" spans="7:7" x14ac:dyDescent="0.2">
      <c r="G34892" s="9"/>
    </row>
    <row r="34893" spans="7:7" x14ac:dyDescent="0.2">
      <c r="G34893" s="9"/>
    </row>
    <row r="34894" spans="7:7" x14ac:dyDescent="0.2">
      <c r="G34894" s="9"/>
    </row>
    <row r="34895" spans="7:7" x14ac:dyDescent="0.2">
      <c r="G34895" s="9"/>
    </row>
    <row r="34896" spans="7:7" x14ac:dyDescent="0.2">
      <c r="G34896" s="9"/>
    </row>
    <row r="34897" spans="7:7" x14ac:dyDescent="0.2">
      <c r="G34897" s="9"/>
    </row>
    <row r="34898" spans="7:7" x14ac:dyDescent="0.2">
      <c r="G34898" s="9"/>
    </row>
    <row r="34899" spans="7:7" x14ac:dyDescent="0.2">
      <c r="G34899" s="9"/>
    </row>
    <row r="34900" spans="7:7" x14ac:dyDescent="0.2">
      <c r="G34900" s="9"/>
    </row>
    <row r="34901" spans="7:7" x14ac:dyDescent="0.2">
      <c r="G34901" s="9"/>
    </row>
    <row r="34902" spans="7:7" x14ac:dyDescent="0.2">
      <c r="G34902" s="9"/>
    </row>
    <row r="34903" spans="7:7" x14ac:dyDescent="0.2">
      <c r="G34903" s="9"/>
    </row>
    <row r="34904" spans="7:7" x14ac:dyDescent="0.2">
      <c r="G34904" s="9"/>
    </row>
    <row r="34905" spans="7:7" x14ac:dyDescent="0.2">
      <c r="G34905" s="9"/>
    </row>
    <row r="34906" spans="7:7" x14ac:dyDescent="0.2">
      <c r="G34906" s="9"/>
    </row>
    <row r="34907" spans="7:7" x14ac:dyDescent="0.2">
      <c r="G34907" s="9"/>
    </row>
    <row r="34908" spans="7:7" x14ac:dyDescent="0.2">
      <c r="G34908" s="9"/>
    </row>
    <row r="34909" spans="7:7" x14ac:dyDescent="0.2">
      <c r="G34909" s="9"/>
    </row>
    <row r="34910" spans="7:7" x14ac:dyDescent="0.2">
      <c r="G34910" s="9"/>
    </row>
    <row r="34911" spans="7:7" x14ac:dyDescent="0.2">
      <c r="G34911" s="9"/>
    </row>
    <row r="34912" spans="7:7" x14ac:dyDescent="0.2">
      <c r="G34912" s="9"/>
    </row>
    <row r="34913" spans="7:7" x14ac:dyDescent="0.2">
      <c r="G34913" s="9"/>
    </row>
    <row r="34914" spans="7:7" x14ac:dyDescent="0.2">
      <c r="G34914" s="9"/>
    </row>
    <row r="34915" spans="7:7" x14ac:dyDescent="0.2">
      <c r="G34915" s="9"/>
    </row>
    <row r="34916" spans="7:7" x14ac:dyDescent="0.2">
      <c r="G34916" s="9"/>
    </row>
    <row r="34917" spans="7:7" x14ac:dyDescent="0.2">
      <c r="G34917" s="9"/>
    </row>
    <row r="34918" spans="7:7" x14ac:dyDescent="0.2">
      <c r="G34918" s="9"/>
    </row>
    <row r="34919" spans="7:7" x14ac:dyDescent="0.2">
      <c r="G34919" s="9"/>
    </row>
    <row r="34920" spans="7:7" x14ac:dyDescent="0.2">
      <c r="G34920" s="9"/>
    </row>
    <row r="34921" spans="7:7" x14ac:dyDescent="0.2">
      <c r="G34921" s="9"/>
    </row>
    <row r="34922" spans="7:7" x14ac:dyDescent="0.2">
      <c r="G34922" s="9"/>
    </row>
    <row r="34923" spans="7:7" x14ac:dyDescent="0.2">
      <c r="G34923" s="9"/>
    </row>
    <row r="34924" spans="7:7" x14ac:dyDescent="0.2">
      <c r="G34924" s="9"/>
    </row>
    <row r="34925" spans="7:7" x14ac:dyDescent="0.2">
      <c r="G34925" s="9"/>
    </row>
    <row r="34926" spans="7:7" x14ac:dyDescent="0.2">
      <c r="G34926" s="9"/>
    </row>
    <row r="34927" spans="7:7" x14ac:dyDescent="0.2">
      <c r="G34927" s="9"/>
    </row>
    <row r="34928" spans="7:7" x14ac:dyDescent="0.2">
      <c r="G34928" s="9"/>
    </row>
    <row r="34929" spans="7:7" x14ac:dyDescent="0.2">
      <c r="G34929" s="9"/>
    </row>
    <row r="34930" spans="7:7" x14ac:dyDescent="0.2">
      <c r="G34930" s="9"/>
    </row>
    <row r="34931" spans="7:7" x14ac:dyDescent="0.2">
      <c r="G34931" s="9"/>
    </row>
    <row r="34932" spans="7:7" x14ac:dyDescent="0.2">
      <c r="G34932" s="9"/>
    </row>
    <row r="34933" spans="7:7" x14ac:dyDescent="0.2">
      <c r="G34933" s="9"/>
    </row>
    <row r="34934" spans="7:7" x14ac:dyDescent="0.2">
      <c r="G34934" s="9"/>
    </row>
    <row r="34935" spans="7:7" x14ac:dyDescent="0.2">
      <c r="G34935" s="9"/>
    </row>
    <row r="34936" spans="7:7" x14ac:dyDescent="0.2">
      <c r="G34936" s="9"/>
    </row>
    <row r="34937" spans="7:7" x14ac:dyDescent="0.2">
      <c r="G34937" s="9"/>
    </row>
    <row r="34938" spans="7:7" x14ac:dyDescent="0.2">
      <c r="G34938" s="9"/>
    </row>
    <row r="34939" spans="7:7" x14ac:dyDescent="0.2">
      <c r="G34939" s="9"/>
    </row>
    <row r="34940" spans="7:7" x14ac:dyDescent="0.2">
      <c r="G34940" s="9"/>
    </row>
    <row r="34941" spans="7:7" x14ac:dyDescent="0.2">
      <c r="G34941" s="9"/>
    </row>
    <row r="34942" spans="7:7" x14ac:dyDescent="0.2">
      <c r="G34942" s="9"/>
    </row>
    <row r="34943" spans="7:7" x14ac:dyDescent="0.2">
      <c r="G34943" s="9"/>
    </row>
    <row r="34944" spans="7:7" x14ac:dyDescent="0.2">
      <c r="G34944" s="9"/>
    </row>
    <row r="34945" spans="7:7" x14ac:dyDescent="0.2">
      <c r="G34945" s="9"/>
    </row>
    <row r="34946" spans="7:7" x14ac:dyDescent="0.2">
      <c r="G34946" s="9"/>
    </row>
    <row r="34947" spans="7:7" x14ac:dyDescent="0.2">
      <c r="G34947" s="9"/>
    </row>
    <row r="34948" spans="7:7" x14ac:dyDescent="0.2">
      <c r="G34948" s="9"/>
    </row>
    <row r="34949" spans="7:7" x14ac:dyDescent="0.2">
      <c r="G34949" s="9"/>
    </row>
    <row r="34950" spans="7:7" x14ac:dyDescent="0.2">
      <c r="G34950" s="9"/>
    </row>
    <row r="34951" spans="7:7" x14ac:dyDescent="0.2">
      <c r="G34951" s="9"/>
    </row>
    <row r="34952" spans="7:7" x14ac:dyDescent="0.2">
      <c r="G34952" s="9"/>
    </row>
    <row r="34953" spans="7:7" x14ac:dyDescent="0.2">
      <c r="G34953" s="9"/>
    </row>
    <row r="34954" spans="7:7" x14ac:dyDescent="0.2">
      <c r="G34954" s="9"/>
    </row>
    <row r="34955" spans="7:7" x14ac:dyDescent="0.2">
      <c r="G34955" s="9"/>
    </row>
    <row r="34956" spans="7:7" x14ac:dyDescent="0.2">
      <c r="G34956" s="9"/>
    </row>
    <row r="34957" spans="7:7" x14ac:dyDescent="0.2">
      <c r="G34957" s="9"/>
    </row>
    <row r="34958" spans="7:7" x14ac:dyDescent="0.2">
      <c r="G34958" s="9"/>
    </row>
    <row r="34959" spans="7:7" x14ac:dyDescent="0.2">
      <c r="G34959" s="9"/>
    </row>
    <row r="34960" spans="7:7" x14ac:dyDescent="0.2">
      <c r="G34960" s="9"/>
    </row>
    <row r="34961" spans="7:7" x14ac:dyDescent="0.2">
      <c r="G34961" s="9"/>
    </row>
    <row r="34962" spans="7:7" x14ac:dyDescent="0.2">
      <c r="G34962" s="9"/>
    </row>
    <row r="34963" spans="7:7" x14ac:dyDescent="0.2">
      <c r="G34963" s="9"/>
    </row>
    <row r="34964" spans="7:7" x14ac:dyDescent="0.2">
      <c r="G34964" s="9"/>
    </row>
    <row r="34965" spans="7:7" x14ac:dyDescent="0.2">
      <c r="G34965" s="9"/>
    </row>
    <row r="34966" spans="7:7" x14ac:dyDescent="0.2">
      <c r="G34966" s="9"/>
    </row>
    <row r="34967" spans="7:7" x14ac:dyDescent="0.2">
      <c r="G34967" s="9"/>
    </row>
    <row r="34968" spans="7:7" x14ac:dyDescent="0.2">
      <c r="G34968" s="9"/>
    </row>
    <row r="34969" spans="7:7" x14ac:dyDescent="0.2">
      <c r="G34969" s="9"/>
    </row>
    <row r="34970" spans="7:7" x14ac:dyDescent="0.2">
      <c r="G34970" s="9"/>
    </row>
    <row r="34971" spans="7:7" x14ac:dyDescent="0.2">
      <c r="G34971" s="9"/>
    </row>
    <row r="34972" spans="7:7" x14ac:dyDescent="0.2">
      <c r="G34972" s="9"/>
    </row>
    <row r="34973" spans="7:7" x14ac:dyDescent="0.2">
      <c r="G34973" s="9"/>
    </row>
    <row r="34974" spans="7:7" x14ac:dyDescent="0.2">
      <c r="G34974" s="9"/>
    </row>
    <row r="34975" spans="7:7" x14ac:dyDescent="0.2">
      <c r="G34975" s="9"/>
    </row>
    <row r="34976" spans="7:7" x14ac:dyDescent="0.2">
      <c r="G34976" s="9"/>
    </row>
    <row r="34977" spans="7:7" x14ac:dyDescent="0.2">
      <c r="G34977" s="9"/>
    </row>
    <row r="34978" spans="7:7" x14ac:dyDescent="0.2">
      <c r="G34978" s="9"/>
    </row>
    <row r="34979" spans="7:7" x14ac:dyDescent="0.2">
      <c r="G34979" s="9"/>
    </row>
    <row r="34980" spans="7:7" x14ac:dyDescent="0.2">
      <c r="G34980" s="9"/>
    </row>
    <row r="34981" spans="7:7" x14ac:dyDescent="0.2">
      <c r="G34981" s="9"/>
    </row>
    <row r="34982" spans="7:7" x14ac:dyDescent="0.2">
      <c r="G34982" s="9"/>
    </row>
    <row r="34983" spans="7:7" x14ac:dyDescent="0.2">
      <c r="G34983" s="9"/>
    </row>
    <row r="34984" spans="7:7" x14ac:dyDescent="0.2">
      <c r="G34984" s="9"/>
    </row>
    <row r="34985" spans="7:7" x14ac:dyDescent="0.2">
      <c r="G34985" s="9"/>
    </row>
    <row r="34986" spans="7:7" x14ac:dyDescent="0.2">
      <c r="G34986" s="9"/>
    </row>
    <row r="34987" spans="7:7" x14ac:dyDescent="0.2">
      <c r="G34987" s="9"/>
    </row>
    <row r="34988" spans="7:7" x14ac:dyDescent="0.2">
      <c r="G34988" s="9"/>
    </row>
    <row r="34989" spans="7:7" x14ac:dyDescent="0.2">
      <c r="G34989" s="9"/>
    </row>
    <row r="34990" spans="7:7" x14ac:dyDescent="0.2">
      <c r="G34990" s="9"/>
    </row>
    <row r="34991" spans="7:7" x14ac:dyDescent="0.2">
      <c r="G34991" s="9"/>
    </row>
    <row r="34992" spans="7:7" x14ac:dyDescent="0.2">
      <c r="G34992" s="9"/>
    </row>
    <row r="34993" spans="7:7" x14ac:dyDescent="0.2">
      <c r="G34993" s="9"/>
    </row>
    <row r="34994" spans="7:7" x14ac:dyDescent="0.2">
      <c r="G34994" s="9"/>
    </row>
    <row r="34995" spans="7:7" x14ac:dyDescent="0.2">
      <c r="G34995" s="9"/>
    </row>
    <row r="34996" spans="7:7" x14ac:dyDescent="0.2">
      <c r="G34996" s="9"/>
    </row>
    <row r="34997" spans="7:7" x14ac:dyDescent="0.2">
      <c r="G34997" s="9"/>
    </row>
    <row r="34998" spans="7:7" x14ac:dyDescent="0.2">
      <c r="G34998" s="9"/>
    </row>
    <row r="34999" spans="7:7" x14ac:dyDescent="0.2">
      <c r="G34999" s="9"/>
    </row>
    <row r="35000" spans="7:7" x14ac:dyDescent="0.2">
      <c r="G35000" s="9"/>
    </row>
    <row r="35001" spans="7:7" x14ac:dyDescent="0.2">
      <c r="G35001" s="9"/>
    </row>
    <row r="35002" spans="7:7" x14ac:dyDescent="0.2">
      <c r="G35002" s="9"/>
    </row>
    <row r="35003" spans="7:7" x14ac:dyDescent="0.2">
      <c r="G35003" s="9"/>
    </row>
    <row r="35004" spans="7:7" x14ac:dyDescent="0.2">
      <c r="G35004" s="9"/>
    </row>
    <row r="35005" spans="7:7" x14ac:dyDescent="0.2">
      <c r="G35005" s="9"/>
    </row>
    <row r="35006" spans="7:7" x14ac:dyDescent="0.2">
      <c r="G35006" s="9"/>
    </row>
    <row r="35007" spans="7:7" x14ac:dyDescent="0.2">
      <c r="G35007" s="9"/>
    </row>
    <row r="35008" spans="7:7" x14ac:dyDescent="0.2">
      <c r="G35008" s="9"/>
    </row>
    <row r="35009" spans="7:7" x14ac:dyDescent="0.2">
      <c r="G35009" s="9"/>
    </row>
    <row r="35010" spans="7:7" x14ac:dyDescent="0.2">
      <c r="G35010" s="9"/>
    </row>
    <row r="35011" spans="7:7" x14ac:dyDescent="0.2">
      <c r="G35011" s="9"/>
    </row>
    <row r="35012" spans="7:7" x14ac:dyDescent="0.2">
      <c r="G35012" s="9"/>
    </row>
    <row r="35013" spans="7:7" x14ac:dyDescent="0.2">
      <c r="G35013" s="9"/>
    </row>
    <row r="35014" spans="7:7" x14ac:dyDescent="0.2">
      <c r="G35014" s="9"/>
    </row>
    <row r="35015" spans="7:7" x14ac:dyDescent="0.2">
      <c r="G35015" s="9"/>
    </row>
    <row r="35016" spans="7:7" x14ac:dyDescent="0.2">
      <c r="G35016" s="9"/>
    </row>
    <row r="35017" spans="7:7" x14ac:dyDescent="0.2">
      <c r="G35017" s="9"/>
    </row>
    <row r="35018" spans="7:7" x14ac:dyDescent="0.2">
      <c r="G35018" s="9"/>
    </row>
    <row r="35019" spans="7:7" x14ac:dyDescent="0.2">
      <c r="G35019" s="9"/>
    </row>
    <row r="35020" spans="7:7" x14ac:dyDescent="0.2">
      <c r="G35020" s="9"/>
    </row>
    <row r="35021" spans="7:7" x14ac:dyDescent="0.2">
      <c r="G35021" s="9"/>
    </row>
    <row r="35022" spans="7:7" x14ac:dyDescent="0.2">
      <c r="G35022" s="9"/>
    </row>
    <row r="35023" spans="7:7" x14ac:dyDescent="0.2">
      <c r="G35023" s="9"/>
    </row>
    <row r="35024" spans="7:7" x14ac:dyDescent="0.2">
      <c r="G35024" s="9"/>
    </row>
    <row r="35025" spans="7:7" x14ac:dyDescent="0.2">
      <c r="G35025" s="9"/>
    </row>
    <row r="35026" spans="7:7" x14ac:dyDescent="0.2">
      <c r="G35026" s="9"/>
    </row>
    <row r="35027" spans="7:7" x14ac:dyDescent="0.2">
      <c r="G35027" s="9"/>
    </row>
    <row r="35028" spans="7:7" x14ac:dyDescent="0.2">
      <c r="G35028" s="9"/>
    </row>
    <row r="35029" spans="7:7" x14ac:dyDescent="0.2">
      <c r="G35029" s="9"/>
    </row>
    <row r="35030" spans="7:7" x14ac:dyDescent="0.2">
      <c r="G35030" s="9"/>
    </row>
    <row r="35031" spans="7:7" x14ac:dyDescent="0.2">
      <c r="G35031" s="9"/>
    </row>
    <row r="35032" spans="7:7" x14ac:dyDescent="0.2">
      <c r="G35032" s="9"/>
    </row>
    <row r="35033" spans="7:7" x14ac:dyDescent="0.2">
      <c r="G35033" s="9"/>
    </row>
    <row r="35034" spans="7:7" x14ac:dyDescent="0.2">
      <c r="G35034" s="9"/>
    </row>
    <row r="35035" spans="7:7" x14ac:dyDescent="0.2">
      <c r="G35035" s="9"/>
    </row>
    <row r="35036" spans="7:7" x14ac:dyDescent="0.2">
      <c r="G35036" s="9"/>
    </row>
    <row r="35037" spans="7:7" x14ac:dyDescent="0.2">
      <c r="G35037" s="9"/>
    </row>
    <row r="35038" spans="7:7" x14ac:dyDescent="0.2">
      <c r="G35038" s="9"/>
    </row>
    <row r="35039" spans="7:7" x14ac:dyDescent="0.2">
      <c r="G35039" s="9"/>
    </row>
    <row r="35040" spans="7:7" x14ac:dyDescent="0.2">
      <c r="G35040" s="9"/>
    </row>
    <row r="35041" spans="7:7" x14ac:dyDescent="0.2">
      <c r="G35041" s="9"/>
    </row>
    <row r="35042" spans="7:7" x14ac:dyDescent="0.2">
      <c r="G35042" s="9"/>
    </row>
    <row r="35043" spans="7:7" x14ac:dyDescent="0.2">
      <c r="G35043" s="9"/>
    </row>
    <row r="35044" spans="7:7" x14ac:dyDescent="0.2">
      <c r="G35044" s="9"/>
    </row>
    <row r="35045" spans="7:7" x14ac:dyDescent="0.2">
      <c r="G35045" s="9"/>
    </row>
    <row r="35046" spans="7:7" x14ac:dyDescent="0.2">
      <c r="G35046" s="9"/>
    </row>
    <row r="35047" spans="7:7" x14ac:dyDescent="0.2">
      <c r="G35047" s="9"/>
    </row>
    <row r="35048" spans="7:7" x14ac:dyDescent="0.2">
      <c r="G35048" s="9"/>
    </row>
    <row r="35049" spans="7:7" x14ac:dyDescent="0.2">
      <c r="G35049" s="9"/>
    </row>
    <row r="35050" spans="7:7" x14ac:dyDescent="0.2">
      <c r="G35050" s="9"/>
    </row>
    <row r="35051" spans="7:7" x14ac:dyDescent="0.2">
      <c r="G35051" s="9"/>
    </row>
    <row r="35052" spans="7:7" x14ac:dyDescent="0.2">
      <c r="G35052" s="9"/>
    </row>
    <row r="35053" spans="7:7" x14ac:dyDescent="0.2">
      <c r="G35053" s="9"/>
    </row>
    <row r="35054" spans="7:7" x14ac:dyDescent="0.2">
      <c r="G35054" s="9"/>
    </row>
    <row r="35055" spans="7:7" x14ac:dyDescent="0.2">
      <c r="G35055" s="9"/>
    </row>
    <row r="35056" spans="7:7" x14ac:dyDescent="0.2">
      <c r="G35056" s="9"/>
    </row>
    <row r="35057" spans="7:7" x14ac:dyDescent="0.2">
      <c r="G35057" s="9"/>
    </row>
    <row r="35058" spans="7:7" x14ac:dyDescent="0.2">
      <c r="G35058" s="9"/>
    </row>
    <row r="35059" spans="7:7" x14ac:dyDescent="0.2">
      <c r="G35059" s="9"/>
    </row>
    <row r="35060" spans="7:7" x14ac:dyDescent="0.2">
      <c r="G35060" s="9"/>
    </row>
    <row r="35061" spans="7:7" x14ac:dyDescent="0.2">
      <c r="G35061" s="9"/>
    </row>
    <row r="35062" spans="7:7" x14ac:dyDescent="0.2">
      <c r="G35062" s="9"/>
    </row>
    <row r="35063" spans="7:7" x14ac:dyDescent="0.2">
      <c r="G35063" s="9"/>
    </row>
    <row r="35064" spans="7:7" x14ac:dyDescent="0.2">
      <c r="G35064" s="9"/>
    </row>
    <row r="35065" spans="7:7" x14ac:dyDescent="0.2">
      <c r="G35065" s="9"/>
    </row>
    <row r="35066" spans="7:7" x14ac:dyDescent="0.2">
      <c r="G35066" s="9"/>
    </row>
    <row r="35067" spans="7:7" x14ac:dyDescent="0.2">
      <c r="G35067" s="9"/>
    </row>
    <row r="35068" spans="7:7" x14ac:dyDescent="0.2">
      <c r="G35068" s="9"/>
    </row>
    <row r="35069" spans="7:7" x14ac:dyDescent="0.2">
      <c r="G35069" s="9"/>
    </row>
    <row r="35070" spans="7:7" x14ac:dyDescent="0.2">
      <c r="G35070" s="9"/>
    </row>
    <row r="35071" spans="7:7" x14ac:dyDescent="0.2">
      <c r="G35071" s="9"/>
    </row>
    <row r="35072" spans="7:7" x14ac:dyDescent="0.2">
      <c r="G35072" s="9"/>
    </row>
    <row r="35073" spans="7:7" x14ac:dyDescent="0.2">
      <c r="G35073" s="9"/>
    </row>
    <row r="35074" spans="7:7" x14ac:dyDescent="0.2">
      <c r="G35074" s="9"/>
    </row>
    <row r="35075" spans="7:7" x14ac:dyDescent="0.2">
      <c r="G35075" s="9"/>
    </row>
    <row r="35076" spans="7:7" x14ac:dyDescent="0.2">
      <c r="G35076" s="9"/>
    </row>
    <row r="35077" spans="7:7" x14ac:dyDescent="0.2">
      <c r="G35077" s="9"/>
    </row>
    <row r="35078" spans="7:7" x14ac:dyDescent="0.2">
      <c r="G35078" s="9"/>
    </row>
    <row r="35079" spans="7:7" x14ac:dyDescent="0.2">
      <c r="G35079" s="9"/>
    </row>
    <row r="35080" spans="7:7" x14ac:dyDescent="0.2">
      <c r="G35080" s="9"/>
    </row>
    <row r="35081" spans="7:7" x14ac:dyDescent="0.2">
      <c r="G35081" s="9"/>
    </row>
    <row r="35082" spans="7:7" x14ac:dyDescent="0.2">
      <c r="G35082" s="9"/>
    </row>
    <row r="35083" spans="7:7" x14ac:dyDescent="0.2">
      <c r="G35083" s="9"/>
    </row>
    <row r="35084" spans="7:7" x14ac:dyDescent="0.2">
      <c r="G35084" s="9"/>
    </row>
    <row r="35085" spans="7:7" x14ac:dyDescent="0.2">
      <c r="G35085" s="9"/>
    </row>
    <row r="35086" spans="7:7" x14ac:dyDescent="0.2">
      <c r="G35086" s="9"/>
    </row>
    <row r="35087" spans="7:7" x14ac:dyDescent="0.2">
      <c r="G35087" s="9"/>
    </row>
    <row r="35088" spans="7:7" x14ac:dyDescent="0.2">
      <c r="G35088" s="9"/>
    </row>
    <row r="35089" spans="7:7" x14ac:dyDescent="0.2">
      <c r="G35089" s="9"/>
    </row>
    <row r="35090" spans="7:7" x14ac:dyDescent="0.2">
      <c r="G35090" s="9"/>
    </row>
    <row r="35091" spans="7:7" x14ac:dyDescent="0.2">
      <c r="G35091" s="9"/>
    </row>
    <row r="35092" spans="7:7" x14ac:dyDescent="0.2">
      <c r="G35092" s="9"/>
    </row>
    <row r="35093" spans="7:7" x14ac:dyDescent="0.2">
      <c r="G35093" s="9"/>
    </row>
    <row r="35094" spans="7:7" x14ac:dyDescent="0.2">
      <c r="G35094" s="9"/>
    </row>
    <row r="35095" spans="7:7" x14ac:dyDescent="0.2">
      <c r="G35095" s="9"/>
    </row>
    <row r="35096" spans="7:7" x14ac:dyDescent="0.2">
      <c r="G35096" s="9"/>
    </row>
    <row r="35097" spans="7:7" x14ac:dyDescent="0.2">
      <c r="G35097" s="9"/>
    </row>
    <row r="35098" spans="7:7" x14ac:dyDescent="0.2">
      <c r="G35098" s="9"/>
    </row>
    <row r="35099" spans="7:7" x14ac:dyDescent="0.2">
      <c r="G35099" s="9"/>
    </row>
    <row r="35100" spans="7:7" x14ac:dyDescent="0.2">
      <c r="G35100" s="9"/>
    </row>
    <row r="35101" spans="7:7" x14ac:dyDescent="0.2">
      <c r="G35101" s="9"/>
    </row>
    <row r="35102" spans="7:7" x14ac:dyDescent="0.2">
      <c r="G35102" s="9"/>
    </row>
    <row r="35103" spans="7:7" x14ac:dyDescent="0.2">
      <c r="G35103" s="9"/>
    </row>
    <row r="35104" spans="7:7" x14ac:dyDescent="0.2">
      <c r="G35104" s="9"/>
    </row>
    <row r="35105" spans="7:7" x14ac:dyDescent="0.2">
      <c r="G35105" s="9"/>
    </row>
    <row r="35106" spans="7:7" x14ac:dyDescent="0.2">
      <c r="G35106" s="9"/>
    </row>
    <row r="35107" spans="7:7" x14ac:dyDescent="0.2">
      <c r="G35107" s="9"/>
    </row>
    <row r="35108" spans="7:7" x14ac:dyDescent="0.2">
      <c r="G35108" s="9"/>
    </row>
    <row r="35109" spans="7:7" x14ac:dyDescent="0.2">
      <c r="G35109" s="9"/>
    </row>
    <row r="35110" spans="7:7" x14ac:dyDescent="0.2">
      <c r="G35110" s="9"/>
    </row>
    <row r="35111" spans="7:7" x14ac:dyDescent="0.2">
      <c r="G35111" s="9"/>
    </row>
    <row r="35112" spans="7:7" x14ac:dyDescent="0.2">
      <c r="G35112" s="9"/>
    </row>
    <row r="35113" spans="7:7" x14ac:dyDescent="0.2">
      <c r="G35113" s="9"/>
    </row>
    <row r="35114" spans="7:7" x14ac:dyDescent="0.2">
      <c r="G35114" s="9"/>
    </row>
    <row r="35115" spans="7:7" x14ac:dyDescent="0.2">
      <c r="G35115" s="9"/>
    </row>
    <row r="35116" spans="7:7" x14ac:dyDescent="0.2">
      <c r="G35116" s="9"/>
    </row>
    <row r="35117" spans="7:7" x14ac:dyDescent="0.2">
      <c r="G35117" s="9"/>
    </row>
    <row r="35118" spans="7:7" x14ac:dyDescent="0.2">
      <c r="G35118" s="9"/>
    </row>
    <row r="35119" spans="7:7" x14ac:dyDescent="0.2">
      <c r="G35119" s="9"/>
    </row>
    <row r="35120" spans="7:7" x14ac:dyDescent="0.2">
      <c r="G35120" s="9"/>
    </row>
    <row r="35121" spans="7:7" x14ac:dyDescent="0.2">
      <c r="G35121" s="9"/>
    </row>
    <row r="35122" spans="7:7" x14ac:dyDescent="0.2">
      <c r="G35122" s="9"/>
    </row>
    <row r="35123" spans="7:7" x14ac:dyDescent="0.2">
      <c r="G35123" s="9"/>
    </row>
    <row r="35124" spans="7:7" x14ac:dyDescent="0.2">
      <c r="G35124" s="9"/>
    </row>
    <row r="35125" spans="7:7" x14ac:dyDescent="0.2">
      <c r="G35125" s="9"/>
    </row>
    <row r="35126" spans="7:7" x14ac:dyDescent="0.2">
      <c r="G35126" s="9"/>
    </row>
    <row r="35127" spans="7:7" x14ac:dyDescent="0.2">
      <c r="G35127" s="9"/>
    </row>
    <row r="35128" spans="7:7" x14ac:dyDescent="0.2">
      <c r="G35128" s="9"/>
    </row>
    <row r="35129" spans="7:7" x14ac:dyDescent="0.2">
      <c r="G35129" s="9"/>
    </row>
    <row r="35130" spans="7:7" x14ac:dyDescent="0.2">
      <c r="G35130" s="9"/>
    </row>
    <row r="35131" spans="7:7" x14ac:dyDescent="0.2">
      <c r="G35131" s="9"/>
    </row>
    <row r="35132" spans="7:7" x14ac:dyDescent="0.2">
      <c r="G35132" s="9"/>
    </row>
    <row r="35133" spans="7:7" x14ac:dyDescent="0.2">
      <c r="G35133" s="9"/>
    </row>
    <row r="35134" spans="7:7" x14ac:dyDescent="0.2">
      <c r="G35134" s="9"/>
    </row>
    <row r="35135" spans="7:7" x14ac:dyDescent="0.2">
      <c r="G35135" s="9"/>
    </row>
    <row r="35136" spans="7:7" x14ac:dyDescent="0.2">
      <c r="G35136" s="9"/>
    </row>
    <row r="35137" spans="7:7" x14ac:dyDescent="0.2">
      <c r="G35137" s="9"/>
    </row>
    <row r="35138" spans="7:7" x14ac:dyDescent="0.2">
      <c r="G35138" s="9"/>
    </row>
    <row r="35139" spans="7:7" x14ac:dyDescent="0.2">
      <c r="G35139" s="9"/>
    </row>
    <row r="35140" spans="7:7" x14ac:dyDescent="0.2">
      <c r="G35140" s="9"/>
    </row>
    <row r="35141" spans="7:7" x14ac:dyDescent="0.2">
      <c r="G35141" s="9"/>
    </row>
    <row r="35142" spans="7:7" x14ac:dyDescent="0.2">
      <c r="G35142" s="9"/>
    </row>
    <row r="35143" spans="7:7" x14ac:dyDescent="0.2">
      <c r="G35143" s="9"/>
    </row>
    <row r="35144" spans="7:7" x14ac:dyDescent="0.2">
      <c r="G35144" s="9"/>
    </row>
    <row r="35145" spans="7:7" x14ac:dyDescent="0.2">
      <c r="G35145" s="9"/>
    </row>
    <row r="35146" spans="7:7" x14ac:dyDescent="0.2">
      <c r="G35146" s="9"/>
    </row>
    <row r="35147" spans="7:7" x14ac:dyDescent="0.2">
      <c r="G35147" s="9"/>
    </row>
    <row r="35148" spans="7:7" x14ac:dyDescent="0.2">
      <c r="G35148" s="9"/>
    </row>
    <row r="35149" spans="7:7" x14ac:dyDescent="0.2">
      <c r="G35149" s="9"/>
    </row>
    <row r="35150" spans="7:7" x14ac:dyDescent="0.2">
      <c r="G35150" s="9"/>
    </row>
    <row r="35151" spans="7:7" x14ac:dyDescent="0.2">
      <c r="G35151" s="9"/>
    </row>
    <row r="35152" spans="7:7" x14ac:dyDescent="0.2">
      <c r="G35152" s="9"/>
    </row>
    <row r="35153" spans="7:7" x14ac:dyDescent="0.2">
      <c r="G35153" s="9"/>
    </row>
    <row r="35154" spans="7:7" x14ac:dyDescent="0.2">
      <c r="G35154" s="9"/>
    </row>
    <row r="35155" spans="7:7" x14ac:dyDescent="0.2">
      <c r="G35155" s="9"/>
    </row>
    <row r="35156" spans="7:7" x14ac:dyDescent="0.2">
      <c r="G35156" s="9"/>
    </row>
    <row r="35157" spans="7:7" x14ac:dyDescent="0.2">
      <c r="G35157" s="9"/>
    </row>
    <row r="35158" spans="7:7" x14ac:dyDescent="0.2">
      <c r="G35158" s="9"/>
    </row>
    <row r="35159" spans="7:7" x14ac:dyDescent="0.2">
      <c r="G35159" s="9"/>
    </row>
    <row r="35160" spans="7:7" x14ac:dyDescent="0.2">
      <c r="G35160" s="9"/>
    </row>
    <row r="35161" spans="7:7" x14ac:dyDescent="0.2">
      <c r="G35161" s="9"/>
    </row>
    <row r="35162" spans="7:7" x14ac:dyDescent="0.2">
      <c r="G35162" s="9"/>
    </row>
    <row r="35163" spans="7:7" x14ac:dyDescent="0.2">
      <c r="G35163" s="9"/>
    </row>
    <row r="35164" spans="7:7" x14ac:dyDescent="0.2">
      <c r="G35164" s="9"/>
    </row>
    <row r="35165" spans="7:7" x14ac:dyDescent="0.2">
      <c r="G35165" s="9"/>
    </row>
    <row r="35166" spans="7:7" x14ac:dyDescent="0.2">
      <c r="G35166" s="9"/>
    </row>
    <row r="35167" spans="7:7" x14ac:dyDescent="0.2">
      <c r="G35167" s="9"/>
    </row>
    <row r="35168" spans="7:7" x14ac:dyDescent="0.2">
      <c r="G35168" s="9"/>
    </row>
    <row r="35169" spans="7:7" x14ac:dyDescent="0.2">
      <c r="G35169" s="9"/>
    </row>
    <row r="35170" spans="7:7" x14ac:dyDescent="0.2">
      <c r="G35170" s="9"/>
    </row>
    <row r="35171" spans="7:7" x14ac:dyDescent="0.2">
      <c r="G35171" s="9"/>
    </row>
    <row r="35172" spans="7:7" x14ac:dyDescent="0.2">
      <c r="G35172" s="9"/>
    </row>
    <row r="35173" spans="7:7" x14ac:dyDescent="0.2">
      <c r="G35173" s="9"/>
    </row>
    <row r="35174" spans="7:7" x14ac:dyDescent="0.2">
      <c r="G35174" s="9"/>
    </row>
    <row r="35175" spans="7:7" x14ac:dyDescent="0.2">
      <c r="G35175" s="9"/>
    </row>
    <row r="35176" spans="7:7" x14ac:dyDescent="0.2">
      <c r="G35176" s="9"/>
    </row>
    <row r="35177" spans="7:7" x14ac:dyDescent="0.2">
      <c r="G35177" s="9"/>
    </row>
    <row r="35178" spans="7:7" x14ac:dyDescent="0.2">
      <c r="G35178" s="9"/>
    </row>
    <row r="35179" spans="7:7" x14ac:dyDescent="0.2">
      <c r="G35179" s="9"/>
    </row>
    <row r="35180" spans="7:7" x14ac:dyDescent="0.2">
      <c r="G35180" s="9"/>
    </row>
    <row r="35181" spans="7:7" x14ac:dyDescent="0.2">
      <c r="G35181" s="9"/>
    </row>
    <row r="35182" spans="7:7" x14ac:dyDescent="0.2">
      <c r="G35182" s="9"/>
    </row>
    <row r="35183" spans="7:7" x14ac:dyDescent="0.2">
      <c r="G35183" s="9"/>
    </row>
    <row r="35184" spans="7:7" x14ac:dyDescent="0.2">
      <c r="G35184" s="9"/>
    </row>
    <row r="35185" spans="7:7" x14ac:dyDescent="0.2">
      <c r="G35185" s="9"/>
    </row>
    <row r="35186" spans="7:7" x14ac:dyDescent="0.2">
      <c r="G35186" s="9"/>
    </row>
    <row r="35187" spans="7:7" x14ac:dyDescent="0.2">
      <c r="G35187" s="9"/>
    </row>
    <row r="35188" spans="7:7" x14ac:dyDescent="0.2">
      <c r="G35188" s="9"/>
    </row>
    <row r="35189" spans="7:7" x14ac:dyDescent="0.2">
      <c r="G35189" s="9"/>
    </row>
    <row r="35190" spans="7:7" x14ac:dyDescent="0.2">
      <c r="G35190" s="9"/>
    </row>
    <row r="35191" spans="7:7" x14ac:dyDescent="0.2">
      <c r="G35191" s="9"/>
    </row>
    <row r="35192" spans="7:7" x14ac:dyDescent="0.2">
      <c r="G35192" s="9"/>
    </row>
    <row r="35193" spans="7:7" x14ac:dyDescent="0.2">
      <c r="G35193" s="9"/>
    </row>
    <row r="35194" spans="7:7" x14ac:dyDescent="0.2">
      <c r="G35194" s="9"/>
    </row>
    <row r="35195" spans="7:7" x14ac:dyDescent="0.2">
      <c r="G35195" s="9"/>
    </row>
    <row r="35196" spans="7:7" x14ac:dyDescent="0.2">
      <c r="G35196" s="9"/>
    </row>
    <row r="35197" spans="7:7" x14ac:dyDescent="0.2">
      <c r="G35197" s="9"/>
    </row>
    <row r="35198" spans="7:7" x14ac:dyDescent="0.2">
      <c r="G35198" s="9"/>
    </row>
    <row r="35199" spans="7:7" x14ac:dyDescent="0.2">
      <c r="G35199" s="9"/>
    </row>
    <row r="35200" spans="7:7" x14ac:dyDescent="0.2">
      <c r="G35200" s="9"/>
    </row>
    <row r="35201" spans="7:7" x14ac:dyDescent="0.2">
      <c r="G35201" s="9"/>
    </row>
    <row r="35202" spans="7:7" x14ac:dyDescent="0.2">
      <c r="G35202" s="9"/>
    </row>
    <row r="35203" spans="7:7" x14ac:dyDescent="0.2">
      <c r="G35203" s="9"/>
    </row>
    <row r="35204" spans="7:7" x14ac:dyDescent="0.2">
      <c r="G35204" s="9"/>
    </row>
    <row r="35205" spans="7:7" x14ac:dyDescent="0.2">
      <c r="G35205" s="9"/>
    </row>
    <row r="35206" spans="7:7" x14ac:dyDescent="0.2">
      <c r="G35206" s="9"/>
    </row>
    <row r="35207" spans="7:7" x14ac:dyDescent="0.2">
      <c r="G35207" s="9"/>
    </row>
    <row r="35208" spans="7:7" x14ac:dyDescent="0.2">
      <c r="G35208" s="9"/>
    </row>
    <row r="35209" spans="7:7" x14ac:dyDescent="0.2">
      <c r="G35209" s="9"/>
    </row>
    <row r="35210" spans="7:7" x14ac:dyDescent="0.2">
      <c r="G35210" s="9"/>
    </row>
    <row r="35211" spans="7:7" x14ac:dyDescent="0.2">
      <c r="G35211" s="9"/>
    </row>
    <row r="35212" spans="7:7" x14ac:dyDescent="0.2">
      <c r="G35212" s="9"/>
    </row>
    <row r="35213" spans="7:7" x14ac:dyDescent="0.2">
      <c r="G35213" s="9"/>
    </row>
    <row r="35214" spans="7:7" x14ac:dyDescent="0.2">
      <c r="G35214" s="9"/>
    </row>
    <row r="35215" spans="7:7" x14ac:dyDescent="0.2">
      <c r="G35215" s="9"/>
    </row>
    <row r="35216" spans="7:7" x14ac:dyDescent="0.2">
      <c r="G35216" s="9"/>
    </row>
    <row r="35217" spans="7:7" x14ac:dyDescent="0.2">
      <c r="G35217" s="9"/>
    </row>
    <row r="35218" spans="7:7" x14ac:dyDescent="0.2">
      <c r="G35218" s="9"/>
    </row>
    <row r="35219" spans="7:7" x14ac:dyDescent="0.2">
      <c r="G35219" s="9"/>
    </row>
    <row r="35220" spans="7:7" x14ac:dyDescent="0.2">
      <c r="G35220" s="9"/>
    </row>
    <row r="35221" spans="7:7" x14ac:dyDescent="0.2">
      <c r="G35221" s="9"/>
    </row>
    <row r="35222" spans="7:7" x14ac:dyDescent="0.2">
      <c r="G35222" s="9"/>
    </row>
    <row r="35223" spans="7:7" x14ac:dyDescent="0.2">
      <c r="G35223" s="9"/>
    </row>
    <row r="35224" spans="7:7" x14ac:dyDescent="0.2">
      <c r="G35224" s="9"/>
    </row>
    <row r="35225" spans="7:7" x14ac:dyDescent="0.2">
      <c r="G35225" s="9"/>
    </row>
    <row r="35226" spans="7:7" x14ac:dyDescent="0.2">
      <c r="G35226" s="9"/>
    </row>
    <row r="35227" spans="7:7" x14ac:dyDescent="0.2">
      <c r="G35227" s="9"/>
    </row>
    <row r="35228" spans="7:7" x14ac:dyDescent="0.2">
      <c r="G35228" s="9"/>
    </row>
    <row r="35229" spans="7:7" x14ac:dyDescent="0.2">
      <c r="G35229" s="9"/>
    </row>
    <row r="35230" spans="7:7" x14ac:dyDescent="0.2">
      <c r="G35230" s="9"/>
    </row>
    <row r="35231" spans="7:7" x14ac:dyDescent="0.2">
      <c r="G35231" s="9"/>
    </row>
    <row r="35232" spans="7:7" x14ac:dyDescent="0.2">
      <c r="G35232" s="9"/>
    </row>
    <row r="35233" spans="7:7" x14ac:dyDescent="0.2">
      <c r="G35233" s="9"/>
    </row>
    <row r="35234" spans="7:7" x14ac:dyDescent="0.2">
      <c r="G35234" s="9"/>
    </row>
    <row r="35235" spans="7:7" x14ac:dyDescent="0.2">
      <c r="G35235" s="9"/>
    </row>
    <row r="35236" spans="7:7" x14ac:dyDescent="0.2">
      <c r="G35236" s="9"/>
    </row>
    <row r="35237" spans="7:7" x14ac:dyDescent="0.2">
      <c r="G35237" s="9"/>
    </row>
    <row r="35238" spans="7:7" x14ac:dyDescent="0.2">
      <c r="G35238" s="9"/>
    </row>
    <row r="35239" spans="7:7" x14ac:dyDescent="0.2">
      <c r="G35239" s="9"/>
    </row>
    <row r="35240" spans="7:7" x14ac:dyDescent="0.2">
      <c r="G35240" s="9"/>
    </row>
    <row r="35241" spans="7:7" x14ac:dyDescent="0.2">
      <c r="G35241" s="9"/>
    </row>
    <row r="35242" spans="7:7" x14ac:dyDescent="0.2">
      <c r="G35242" s="9"/>
    </row>
    <row r="35243" spans="7:7" x14ac:dyDescent="0.2">
      <c r="G35243" s="9"/>
    </row>
    <row r="35244" spans="7:7" x14ac:dyDescent="0.2">
      <c r="G35244" s="9"/>
    </row>
    <row r="35245" spans="7:7" x14ac:dyDescent="0.2">
      <c r="G35245" s="9"/>
    </row>
    <row r="35246" spans="7:7" x14ac:dyDescent="0.2">
      <c r="G35246" s="9"/>
    </row>
    <row r="35247" spans="7:7" x14ac:dyDescent="0.2">
      <c r="G35247" s="9"/>
    </row>
    <row r="35248" spans="7:7" x14ac:dyDescent="0.2">
      <c r="G35248" s="9"/>
    </row>
    <row r="35249" spans="7:7" x14ac:dyDescent="0.2">
      <c r="G35249" s="9"/>
    </row>
    <row r="35250" spans="7:7" x14ac:dyDescent="0.2">
      <c r="G35250" s="9"/>
    </row>
    <row r="35251" spans="7:7" x14ac:dyDescent="0.2">
      <c r="G35251" s="9"/>
    </row>
    <row r="35252" spans="7:7" x14ac:dyDescent="0.2">
      <c r="G35252" s="9"/>
    </row>
    <row r="35253" spans="7:7" x14ac:dyDescent="0.2">
      <c r="G35253" s="9"/>
    </row>
    <row r="35254" spans="7:7" x14ac:dyDescent="0.2">
      <c r="G35254" s="9"/>
    </row>
    <row r="35255" spans="7:7" x14ac:dyDescent="0.2">
      <c r="G35255" s="9"/>
    </row>
    <row r="35256" spans="7:7" x14ac:dyDescent="0.2">
      <c r="G35256" s="9"/>
    </row>
    <row r="35257" spans="7:7" x14ac:dyDescent="0.2">
      <c r="G35257" s="9"/>
    </row>
    <row r="35258" spans="7:7" x14ac:dyDescent="0.2">
      <c r="G35258" s="9"/>
    </row>
    <row r="35259" spans="7:7" x14ac:dyDescent="0.2">
      <c r="G35259" s="9"/>
    </row>
    <row r="35260" spans="7:7" x14ac:dyDescent="0.2">
      <c r="G35260" s="9"/>
    </row>
    <row r="35261" spans="7:7" x14ac:dyDescent="0.2">
      <c r="G35261" s="9"/>
    </row>
    <row r="35262" spans="7:7" x14ac:dyDescent="0.2">
      <c r="G35262" s="9"/>
    </row>
    <row r="35263" spans="7:7" x14ac:dyDescent="0.2">
      <c r="G35263" s="9"/>
    </row>
    <row r="35264" spans="7:7" x14ac:dyDescent="0.2">
      <c r="G35264" s="9"/>
    </row>
    <row r="35265" spans="7:7" x14ac:dyDescent="0.2">
      <c r="G35265" s="9"/>
    </row>
    <row r="35266" spans="7:7" x14ac:dyDescent="0.2">
      <c r="G35266" s="9"/>
    </row>
    <row r="35267" spans="7:7" x14ac:dyDescent="0.2">
      <c r="G35267" s="9"/>
    </row>
    <row r="35268" spans="7:7" x14ac:dyDescent="0.2">
      <c r="G35268" s="9"/>
    </row>
    <row r="35269" spans="7:7" x14ac:dyDescent="0.2">
      <c r="G35269" s="9"/>
    </row>
    <row r="35270" spans="7:7" x14ac:dyDescent="0.2">
      <c r="G35270" s="9"/>
    </row>
    <row r="35271" spans="7:7" x14ac:dyDescent="0.2">
      <c r="G35271" s="9"/>
    </row>
    <row r="35272" spans="7:7" x14ac:dyDescent="0.2">
      <c r="G35272" s="9"/>
    </row>
    <row r="35273" spans="7:7" x14ac:dyDescent="0.2">
      <c r="G35273" s="9"/>
    </row>
    <row r="35274" spans="7:7" x14ac:dyDescent="0.2">
      <c r="G35274" s="9"/>
    </row>
    <row r="35275" spans="7:7" x14ac:dyDescent="0.2">
      <c r="G35275" s="9"/>
    </row>
    <row r="35276" spans="7:7" x14ac:dyDescent="0.2">
      <c r="G35276" s="9"/>
    </row>
    <row r="35277" spans="7:7" x14ac:dyDescent="0.2">
      <c r="G35277" s="9"/>
    </row>
    <row r="35278" spans="7:7" x14ac:dyDescent="0.2">
      <c r="G35278" s="9"/>
    </row>
    <row r="35279" spans="7:7" x14ac:dyDescent="0.2">
      <c r="G35279" s="9"/>
    </row>
    <row r="35280" spans="7:7" x14ac:dyDescent="0.2">
      <c r="G35280" s="9"/>
    </row>
    <row r="35281" spans="7:7" x14ac:dyDescent="0.2">
      <c r="G35281" s="9"/>
    </row>
    <row r="35282" spans="7:7" x14ac:dyDescent="0.2">
      <c r="G35282" s="9"/>
    </row>
    <row r="35283" spans="7:7" x14ac:dyDescent="0.2">
      <c r="G35283" s="9"/>
    </row>
    <row r="35284" spans="7:7" x14ac:dyDescent="0.2">
      <c r="G35284" s="9"/>
    </row>
    <row r="35285" spans="7:7" x14ac:dyDescent="0.2">
      <c r="G35285" s="9"/>
    </row>
    <row r="35286" spans="7:7" x14ac:dyDescent="0.2">
      <c r="G35286" s="9"/>
    </row>
    <row r="35287" spans="7:7" x14ac:dyDescent="0.2">
      <c r="G35287" s="9"/>
    </row>
    <row r="35288" spans="7:7" x14ac:dyDescent="0.2">
      <c r="G35288" s="9"/>
    </row>
    <row r="35289" spans="7:7" x14ac:dyDescent="0.2">
      <c r="G35289" s="9"/>
    </row>
    <row r="35290" spans="7:7" x14ac:dyDescent="0.2">
      <c r="G35290" s="9"/>
    </row>
    <row r="35291" spans="7:7" x14ac:dyDescent="0.2">
      <c r="G35291" s="9"/>
    </row>
    <row r="35292" spans="7:7" x14ac:dyDescent="0.2">
      <c r="G35292" s="9"/>
    </row>
    <row r="35293" spans="7:7" x14ac:dyDescent="0.2">
      <c r="G35293" s="9"/>
    </row>
    <row r="35294" spans="7:7" x14ac:dyDescent="0.2">
      <c r="G35294" s="9"/>
    </row>
    <row r="35295" spans="7:7" x14ac:dyDescent="0.2">
      <c r="G35295" s="9"/>
    </row>
    <row r="35296" spans="7:7" x14ac:dyDescent="0.2">
      <c r="G35296" s="9"/>
    </row>
    <row r="35297" spans="7:7" x14ac:dyDescent="0.2">
      <c r="G35297" s="9"/>
    </row>
    <row r="35298" spans="7:7" x14ac:dyDescent="0.2">
      <c r="G35298" s="9"/>
    </row>
    <row r="35299" spans="7:7" x14ac:dyDescent="0.2">
      <c r="G35299" s="9"/>
    </row>
    <row r="35300" spans="7:7" x14ac:dyDescent="0.2">
      <c r="G35300" s="9"/>
    </row>
    <row r="35301" spans="7:7" x14ac:dyDescent="0.2">
      <c r="G35301" s="9"/>
    </row>
    <row r="35302" spans="7:7" x14ac:dyDescent="0.2">
      <c r="G35302" s="9"/>
    </row>
    <row r="35303" spans="7:7" x14ac:dyDescent="0.2">
      <c r="G35303" s="9"/>
    </row>
    <row r="35304" spans="7:7" x14ac:dyDescent="0.2">
      <c r="G35304" s="9"/>
    </row>
    <row r="35305" spans="7:7" x14ac:dyDescent="0.2">
      <c r="G35305" s="9"/>
    </row>
    <row r="35306" spans="7:7" x14ac:dyDescent="0.2">
      <c r="G35306" s="9"/>
    </row>
    <row r="35307" spans="7:7" x14ac:dyDescent="0.2">
      <c r="G35307" s="9"/>
    </row>
    <row r="35308" spans="7:7" x14ac:dyDescent="0.2">
      <c r="G35308" s="9"/>
    </row>
    <row r="35309" spans="7:7" x14ac:dyDescent="0.2">
      <c r="G35309" s="9"/>
    </row>
    <row r="35310" spans="7:7" x14ac:dyDescent="0.2">
      <c r="G35310" s="9"/>
    </row>
    <row r="35311" spans="7:7" x14ac:dyDescent="0.2">
      <c r="G35311" s="9"/>
    </row>
    <row r="35312" spans="7:7" x14ac:dyDescent="0.2">
      <c r="G35312" s="9"/>
    </row>
    <row r="35313" spans="7:7" x14ac:dyDescent="0.2">
      <c r="G35313" s="9"/>
    </row>
    <row r="35314" spans="7:7" x14ac:dyDescent="0.2">
      <c r="G35314" s="9"/>
    </row>
    <row r="35315" spans="7:7" x14ac:dyDescent="0.2">
      <c r="G35315" s="9"/>
    </row>
    <row r="35316" spans="7:7" x14ac:dyDescent="0.2">
      <c r="G35316" s="9"/>
    </row>
    <row r="35317" spans="7:7" x14ac:dyDescent="0.2">
      <c r="G35317" s="9"/>
    </row>
    <row r="35318" spans="7:7" x14ac:dyDescent="0.2">
      <c r="G35318" s="9"/>
    </row>
    <row r="35319" spans="7:7" x14ac:dyDescent="0.2">
      <c r="G35319" s="9"/>
    </row>
    <row r="35320" spans="7:7" x14ac:dyDescent="0.2">
      <c r="G35320" s="9"/>
    </row>
    <row r="35321" spans="7:7" x14ac:dyDescent="0.2">
      <c r="G35321" s="9"/>
    </row>
    <row r="35322" spans="7:7" x14ac:dyDescent="0.2">
      <c r="G35322" s="9"/>
    </row>
    <row r="35323" spans="7:7" x14ac:dyDescent="0.2">
      <c r="G35323" s="9"/>
    </row>
    <row r="35324" spans="7:7" x14ac:dyDescent="0.2">
      <c r="G35324" s="9"/>
    </row>
    <row r="35325" spans="7:7" x14ac:dyDescent="0.2">
      <c r="G35325" s="9"/>
    </row>
    <row r="35326" spans="7:7" x14ac:dyDescent="0.2">
      <c r="G35326" s="9"/>
    </row>
    <row r="35327" spans="7:7" x14ac:dyDescent="0.2">
      <c r="G35327" s="9"/>
    </row>
    <row r="35328" spans="7:7" x14ac:dyDescent="0.2">
      <c r="G35328" s="9"/>
    </row>
    <row r="35329" spans="7:7" x14ac:dyDescent="0.2">
      <c r="G35329" s="9"/>
    </row>
    <row r="35330" spans="7:7" x14ac:dyDescent="0.2">
      <c r="G35330" s="9"/>
    </row>
    <row r="35331" spans="7:7" x14ac:dyDescent="0.2">
      <c r="G35331" s="9"/>
    </row>
    <row r="35332" spans="7:7" x14ac:dyDescent="0.2">
      <c r="G35332" s="9"/>
    </row>
    <row r="35333" spans="7:7" x14ac:dyDescent="0.2">
      <c r="G35333" s="9"/>
    </row>
    <row r="35334" spans="7:7" x14ac:dyDescent="0.2">
      <c r="G35334" s="9"/>
    </row>
    <row r="35335" spans="7:7" x14ac:dyDescent="0.2">
      <c r="G35335" s="9"/>
    </row>
    <row r="35336" spans="7:7" x14ac:dyDescent="0.2">
      <c r="G35336" s="9"/>
    </row>
    <row r="35337" spans="7:7" x14ac:dyDescent="0.2">
      <c r="G35337" s="9"/>
    </row>
    <row r="35338" spans="7:7" x14ac:dyDescent="0.2">
      <c r="G35338" s="9"/>
    </row>
    <row r="35339" spans="7:7" x14ac:dyDescent="0.2">
      <c r="G35339" s="9"/>
    </row>
    <row r="35340" spans="7:7" x14ac:dyDescent="0.2">
      <c r="G35340" s="9"/>
    </row>
    <row r="35341" spans="7:7" x14ac:dyDescent="0.2">
      <c r="G35341" s="9"/>
    </row>
    <row r="35342" spans="7:7" x14ac:dyDescent="0.2">
      <c r="G35342" s="9"/>
    </row>
    <row r="35343" spans="7:7" x14ac:dyDescent="0.2">
      <c r="G35343" s="9"/>
    </row>
    <row r="35344" spans="7:7" x14ac:dyDescent="0.2">
      <c r="G35344" s="9"/>
    </row>
    <row r="35345" spans="7:7" x14ac:dyDescent="0.2">
      <c r="G35345" s="9"/>
    </row>
    <row r="35346" spans="7:7" x14ac:dyDescent="0.2">
      <c r="G35346" s="9"/>
    </row>
    <row r="35347" spans="7:7" x14ac:dyDescent="0.2">
      <c r="G35347" s="9"/>
    </row>
    <row r="35348" spans="7:7" x14ac:dyDescent="0.2">
      <c r="G35348" s="9"/>
    </row>
    <row r="35349" spans="7:7" x14ac:dyDescent="0.2">
      <c r="G35349" s="9"/>
    </row>
    <row r="35350" spans="7:7" x14ac:dyDescent="0.2">
      <c r="G35350" s="9"/>
    </row>
    <row r="35351" spans="7:7" x14ac:dyDescent="0.2">
      <c r="G35351" s="9"/>
    </row>
    <row r="35352" spans="7:7" x14ac:dyDescent="0.2">
      <c r="G35352" s="9"/>
    </row>
    <row r="35353" spans="7:7" x14ac:dyDescent="0.2">
      <c r="G35353" s="9"/>
    </row>
    <row r="35354" spans="7:7" x14ac:dyDescent="0.2">
      <c r="G35354" s="9"/>
    </row>
    <row r="35355" spans="7:7" x14ac:dyDescent="0.2">
      <c r="G35355" s="9"/>
    </row>
    <row r="35356" spans="7:7" x14ac:dyDescent="0.2">
      <c r="G35356" s="9"/>
    </row>
    <row r="35357" spans="7:7" x14ac:dyDescent="0.2">
      <c r="G35357" s="9"/>
    </row>
    <row r="35358" spans="7:7" x14ac:dyDescent="0.2">
      <c r="G35358" s="9"/>
    </row>
    <row r="35359" spans="7:7" x14ac:dyDescent="0.2">
      <c r="G35359" s="9"/>
    </row>
    <row r="35360" spans="7:7" x14ac:dyDescent="0.2">
      <c r="G35360" s="9"/>
    </row>
    <row r="35361" spans="7:7" x14ac:dyDescent="0.2">
      <c r="G35361" s="9"/>
    </row>
    <row r="35362" spans="7:7" x14ac:dyDescent="0.2">
      <c r="G35362" s="9"/>
    </row>
    <row r="35363" spans="7:7" x14ac:dyDescent="0.2">
      <c r="G35363" s="9"/>
    </row>
    <row r="35364" spans="7:7" x14ac:dyDescent="0.2">
      <c r="G35364" s="9"/>
    </row>
    <row r="35365" spans="7:7" x14ac:dyDescent="0.2">
      <c r="G35365" s="9"/>
    </row>
    <row r="35366" spans="7:7" x14ac:dyDescent="0.2">
      <c r="G35366" s="9"/>
    </row>
    <row r="35367" spans="7:7" x14ac:dyDescent="0.2">
      <c r="G35367" s="9"/>
    </row>
    <row r="35368" spans="7:7" x14ac:dyDescent="0.2">
      <c r="G35368" s="9"/>
    </row>
    <row r="35369" spans="7:7" x14ac:dyDescent="0.2">
      <c r="G35369" s="9"/>
    </row>
    <row r="35370" spans="7:7" x14ac:dyDescent="0.2">
      <c r="G35370" s="9"/>
    </row>
    <row r="35371" spans="7:7" x14ac:dyDescent="0.2">
      <c r="G35371" s="9"/>
    </row>
    <row r="35372" spans="7:7" x14ac:dyDescent="0.2">
      <c r="G35372" s="9"/>
    </row>
    <row r="35373" spans="7:7" x14ac:dyDescent="0.2">
      <c r="G35373" s="9"/>
    </row>
    <row r="35374" spans="7:7" x14ac:dyDescent="0.2">
      <c r="G35374" s="9"/>
    </row>
    <row r="35375" spans="7:7" x14ac:dyDescent="0.2">
      <c r="G35375" s="9"/>
    </row>
    <row r="35376" spans="7:7" x14ac:dyDescent="0.2">
      <c r="G35376" s="9"/>
    </row>
    <row r="35377" spans="7:7" x14ac:dyDescent="0.2">
      <c r="G35377" s="9"/>
    </row>
    <row r="35378" spans="7:7" x14ac:dyDescent="0.2">
      <c r="G35378" s="9"/>
    </row>
    <row r="35379" spans="7:7" x14ac:dyDescent="0.2">
      <c r="G35379" s="9"/>
    </row>
    <row r="35380" spans="7:7" x14ac:dyDescent="0.2">
      <c r="G35380" s="9"/>
    </row>
    <row r="35381" spans="7:7" x14ac:dyDescent="0.2">
      <c r="G35381" s="9"/>
    </row>
    <row r="35382" spans="7:7" x14ac:dyDescent="0.2">
      <c r="G35382" s="9"/>
    </row>
    <row r="35383" spans="7:7" x14ac:dyDescent="0.2">
      <c r="G35383" s="9"/>
    </row>
    <row r="35384" spans="7:7" x14ac:dyDescent="0.2">
      <c r="G35384" s="9"/>
    </row>
    <row r="35385" spans="7:7" x14ac:dyDescent="0.2">
      <c r="G35385" s="9"/>
    </row>
    <row r="35386" spans="7:7" x14ac:dyDescent="0.2">
      <c r="G35386" s="9"/>
    </row>
    <row r="35387" spans="7:7" x14ac:dyDescent="0.2">
      <c r="G35387" s="9"/>
    </row>
    <row r="35388" spans="7:7" x14ac:dyDescent="0.2">
      <c r="G35388" s="9"/>
    </row>
    <row r="35389" spans="7:7" x14ac:dyDescent="0.2">
      <c r="G35389" s="9"/>
    </row>
    <row r="35390" spans="7:7" x14ac:dyDescent="0.2">
      <c r="G35390" s="9"/>
    </row>
    <row r="35391" spans="7:7" x14ac:dyDescent="0.2">
      <c r="G35391" s="9"/>
    </row>
    <row r="35392" spans="7:7" x14ac:dyDescent="0.2">
      <c r="G35392" s="9"/>
    </row>
    <row r="35393" spans="7:7" x14ac:dyDescent="0.2">
      <c r="G35393" s="9"/>
    </row>
    <row r="35394" spans="7:7" x14ac:dyDescent="0.2">
      <c r="G35394" s="9"/>
    </row>
    <row r="35395" spans="7:7" x14ac:dyDescent="0.2">
      <c r="G35395" s="9"/>
    </row>
    <row r="35396" spans="7:7" x14ac:dyDescent="0.2">
      <c r="G35396" s="9"/>
    </row>
    <row r="35397" spans="7:7" x14ac:dyDescent="0.2">
      <c r="G35397" s="9"/>
    </row>
    <row r="35398" spans="7:7" x14ac:dyDescent="0.2">
      <c r="G35398" s="9"/>
    </row>
    <row r="35399" spans="7:7" x14ac:dyDescent="0.2">
      <c r="G35399" s="9"/>
    </row>
    <row r="35400" spans="7:7" x14ac:dyDescent="0.2">
      <c r="G35400" s="9"/>
    </row>
    <row r="35401" spans="7:7" x14ac:dyDescent="0.2">
      <c r="G35401" s="9"/>
    </row>
    <row r="35402" spans="7:7" x14ac:dyDescent="0.2">
      <c r="G35402" s="9"/>
    </row>
    <row r="35403" spans="7:7" x14ac:dyDescent="0.2">
      <c r="G35403" s="9"/>
    </row>
    <row r="35404" spans="7:7" x14ac:dyDescent="0.2">
      <c r="G35404" s="9"/>
    </row>
    <row r="35405" spans="7:7" x14ac:dyDescent="0.2">
      <c r="G35405" s="9"/>
    </row>
    <row r="35406" spans="7:7" x14ac:dyDescent="0.2">
      <c r="G35406" s="9"/>
    </row>
    <row r="35407" spans="7:7" x14ac:dyDescent="0.2">
      <c r="G35407" s="9"/>
    </row>
    <row r="35408" spans="7:7" x14ac:dyDescent="0.2">
      <c r="G35408" s="9"/>
    </row>
    <row r="35409" spans="7:7" x14ac:dyDescent="0.2">
      <c r="G35409" s="9"/>
    </row>
    <row r="35410" spans="7:7" x14ac:dyDescent="0.2">
      <c r="G35410" s="9"/>
    </row>
    <row r="35411" spans="7:7" x14ac:dyDescent="0.2">
      <c r="G35411" s="9"/>
    </row>
    <row r="35412" spans="7:7" x14ac:dyDescent="0.2">
      <c r="G35412" s="9"/>
    </row>
    <row r="35413" spans="7:7" x14ac:dyDescent="0.2">
      <c r="G35413" s="9"/>
    </row>
    <row r="35414" spans="7:7" x14ac:dyDescent="0.2">
      <c r="G35414" s="9"/>
    </row>
    <row r="35415" spans="7:7" x14ac:dyDescent="0.2">
      <c r="G35415" s="9"/>
    </row>
    <row r="35416" spans="7:7" x14ac:dyDescent="0.2">
      <c r="G35416" s="9"/>
    </row>
    <row r="35417" spans="7:7" x14ac:dyDescent="0.2">
      <c r="G35417" s="9"/>
    </row>
    <row r="35418" spans="7:7" x14ac:dyDescent="0.2">
      <c r="G35418" s="9"/>
    </row>
    <row r="35419" spans="7:7" x14ac:dyDescent="0.2">
      <c r="G35419" s="9"/>
    </row>
    <row r="35420" spans="7:7" x14ac:dyDescent="0.2">
      <c r="G35420" s="9"/>
    </row>
    <row r="35421" spans="7:7" x14ac:dyDescent="0.2">
      <c r="G35421" s="9"/>
    </row>
    <row r="35422" spans="7:7" x14ac:dyDescent="0.2">
      <c r="G35422" s="9"/>
    </row>
    <row r="35423" spans="7:7" x14ac:dyDescent="0.2">
      <c r="G35423" s="9"/>
    </row>
    <row r="35424" spans="7:7" x14ac:dyDescent="0.2">
      <c r="G35424" s="9"/>
    </row>
    <row r="35425" spans="7:7" x14ac:dyDescent="0.2">
      <c r="G35425" s="9"/>
    </row>
    <row r="35426" spans="7:7" x14ac:dyDescent="0.2">
      <c r="G35426" s="9"/>
    </row>
    <row r="35427" spans="7:7" x14ac:dyDescent="0.2">
      <c r="G35427" s="9"/>
    </row>
    <row r="35428" spans="7:7" x14ac:dyDescent="0.2">
      <c r="G35428" s="9"/>
    </row>
    <row r="35429" spans="7:7" x14ac:dyDescent="0.2">
      <c r="G35429" s="9"/>
    </row>
    <row r="35430" spans="7:7" x14ac:dyDescent="0.2">
      <c r="G35430" s="9"/>
    </row>
    <row r="35431" spans="7:7" x14ac:dyDescent="0.2">
      <c r="G35431" s="9"/>
    </row>
    <row r="35432" spans="7:7" x14ac:dyDescent="0.2">
      <c r="G35432" s="9"/>
    </row>
    <row r="35433" spans="7:7" x14ac:dyDescent="0.2">
      <c r="G35433" s="9"/>
    </row>
    <row r="35434" spans="7:7" x14ac:dyDescent="0.2">
      <c r="G35434" s="9"/>
    </row>
    <row r="35435" spans="7:7" x14ac:dyDescent="0.2">
      <c r="G35435" s="9"/>
    </row>
    <row r="35436" spans="7:7" x14ac:dyDescent="0.2">
      <c r="G35436" s="9"/>
    </row>
    <row r="35437" spans="7:7" x14ac:dyDescent="0.2">
      <c r="G35437" s="9"/>
    </row>
    <row r="35438" spans="7:7" x14ac:dyDescent="0.2">
      <c r="G35438" s="9"/>
    </row>
    <row r="35439" spans="7:7" x14ac:dyDescent="0.2">
      <c r="G35439" s="9"/>
    </row>
    <row r="35440" spans="7:7" x14ac:dyDescent="0.2">
      <c r="G35440" s="9"/>
    </row>
    <row r="35441" spans="7:7" x14ac:dyDescent="0.2">
      <c r="G35441" s="9"/>
    </row>
    <row r="35442" spans="7:7" x14ac:dyDescent="0.2">
      <c r="G35442" s="9"/>
    </row>
    <row r="35443" spans="7:7" x14ac:dyDescent="0.2">
      <c r="G35443" s="9"/>
    </row>
    <row r="35444" spans="7:7" x14ac:dyDescent="0.2">
      <c r="G35444" s="9"/>
    </row>
    <row r="35445" spans="7:7" x14ac:dyDescent="0.2">
      <c r="G35445" s="9"/>
    </row>
    <row r="35446" spans="7:7" x14ac:dyDescent="0.2">
      <c r="G35446" s="9"/>
    </row>
    <row r="35447" spans="7:7" x14ac:dyDescent="0.2">
      <c r="G35447" s="9"/>
    </row>
    <row r="35448" spans="7:7" x14ac:dyDescent="0.2">
      <c r="G35448" s="9"/>
    </row>
    <row r="35449" spans="7:7" x14ac:dyDescent="0.2">
      <c r="G35449" s="9"/>
    </row>
    <row r="35450" spans="7:7" x14ac:dyDescent="0.2">
      <c r="G35450" s="9"/>
    </row>
    <row r="35451" spans="7:7" x14ac:dyDescent="0.2">
      <c r="G35451" s="9"/>
    </row>
    <row r="35452" spans="7:7" x14ac:dyDescent="0.2">
      <c r="G35452" s="9"/>
    </row>
    <row r="35453" spans="7:7" x14ac:dyDescent="0.2">
      <c r="G35453" s="9"/>
    </row>
    <row r="35454" spans="7:7" x14ac:dyDescent="0.2">
      <c r="G35454" s="9"/>
    </row>
    <row r="35455" spans="7:7" x14ac:dyDescent="0.2">
      <c r="G35455" s="9"/>
    </row>
    <row r="35456" spans="7:7" x14ac:dyDescent="0.2">
      <c r="G35456" s="9"/>
    </row>
    <row r="35457" spans="7:7" x14ac:dyDescent="0.2">
      <c r="G35457" s="9"/>
    </row>
    <row r="35458" spans="7:7" x14ac:dyDescent="0.2">
      <c r="G35458" s="9"/>
    </row>
    <row r="35459" spans="7:7" x14ac:dyDescent="0.2">
      <c r="G35459" s="9"/>
    </row>
    <row r="35460" spans="7:7" x14ac:dyDescent="0.2">
      <c r="G35460" s="9"/>
    </row>
    <row r="35461" spans="7:7" x14ac:dyDescent="0.2">
      <c r="G35461" s="9"/>
    </row>
    <row r="35462" spans="7:7" x14ac:dyDescent="0.2">
      <c r="G35462" s="9"/>
    </row>
    <row r="35463" spans="7:7" x14ac:dyDescent="0.2">
      <c r="G35463" s="9"/>
    </row>
    <row r="35464" spans="7:7" x14ac:dyDescent="0.2">
      <c r="G35464" s="9"/>
    </row>
    <row r="35465" spans="7:7" x14ac:dyDescent="0.2">
      <c r="G35465" s="9"/>
    </row>
    <row r="35466" spans="7:7" x14ac:dyDescent="0.2">
      <c r="G35466" s="9"/>
    </row>
    <row r="35467" spans="7:7" x14ac:dyDescent="0.2">
      <c r="G35467" s="9"/>
    </row>
    <row r="35468" spans="7:7" x14ac:dyDescent="0.2">
      <c r="G35468" s="9"/>
    </row>
    <row r="35469" spans="7:7" x14ac:dyDescent="0.2">
      <c r="G35469" s="9"/>
    </row>
    <row r="35470" spans="7:7" x14ac:dyDescent="0.2">
      <c r="G35470" s="9"/>
    </row>
    <row r="35471" spans="7:7" x14ac:dyDescent="0.2">
      <c r="G35471" s="9"/>
    </row>
    <row r="35472" spans="7:7" x14ac:dyDescent="0.2">
      <c r="G35472" s="9"/>
    </row>
    <row r="35473" spans="7:7" x14ac:dyDescent="0.2">
      <c r="G35473" s="9"/>
    </row>
    <row r="35474" spans="7:7" x14ac:dyDescent="0.2">
      <c r="G35474" s="9"/>
    </row>
    <row r="35475" spans="7:7" x14ac:dyDescent="0.2">
      <c r="G35475" s="9"/>
    </row>
    <row r="35476" spans="7:7" x14ac:dyDescent="0.2">
      <c r="G35476" s="9"/>
    </row>
    <row r="35477" spans="7:7" x14ac:dyDescent="0.2">
      <c r="G35477" s="9"/>
    </row>
    <row r="35478" spans="7:7" x14ac:dyDescent="0.2">
      <c r="G35478" s="9"/>
    </row>
    <row r="35479" spans="7:7" x14ac:dyDescent="0.2">
      <c r="G35479" s="9"/>
    </row>
    <row r="35480" spans="7:7" x14ac:dyDescent="0.2">
      <c r="G35480" s="9"/>
    </row>
    <row r="35481" spans="7:7" x14ac:dyDescent="0.2">
      <c r="G35481" s="9"/>
    </row>
    <row r="35482" spans="7:7" x14ac:dyDescent="0.2">
      <c r="G35482" s="9"/>
    </row>
    <row r="35483" spans="7:7" x14ac:dyDescent="0.2">
      <c r="G35483" s="9"/>
    </row>
    <row r="35484" spans="7:7" x14ac:dyDescent="0.2">
      <c r="G35484" s="9"/>
    </row>
    <row r="35485" spans="7:7" x14ac:dyDescent="0.2">
      <c r="G35485" s="9"/>
    </row>
    <row r="35486" spans="7:7" x14ac:dyDescent="0.2">
      <c r="G35486" s="9"/>
    </row>
    <row r="35487" spans="7:7" x14ac:dyDescent="0.2">
      <c r="G35487" s="9"/>
    </row>
    <row r="35488" spans="7:7" x14ac:dyDescent="0.2">
      <c r="G35488" s="9"/>
    </row>
    <row r="35489" spans="7:7" x14ac:dyDescent="0.2">
      <c r="G35489" s="9"/>
    </row>
    <row r="35490" spans="7:7" x14ac:dyDescent="0.2">
      <c r="G35490" s="9"/>
    </row>
    <row r="35491" spans="7:7" x14ac:dyDescent="0.2">
      <c r="G35491" s="9"/>
    </row>
    <row r="35492" spans="7:7" x14ac:dyDescent="0.2">
      <c r="G35492" s="9"/>
    </row>
    <row r="35493" spans="7:7" x14ac:dyDescent="0.2">
      <c r="G35493" s="9"/>
    </row>
    <row r="35494" spans="7:7" x14ac:dyDescent="0.2">
      <c r="G35494" s="9"/>
    </row>
    <row r="35495" spans="7:7" x14ac:dyDescent="0.2">
      <c r="G35495" s="9"/>
    </row>
    <row r="35496" spans="7:7" x14ac:dyDescent="0.2">
      <c r="G35496" s="9"/>
    </row>
    <row r="35497" spans="7:7" x14ac:dyDescent="0.2">
      <c r="G35497" s="9"/>
    </row>
    <row r="35498" spans="7:7" x14ac:dyDescent="0.2">
      <c r="G35498" s="9"/>
    </row>
    <row r="35499" spans="7:7" x14ac:dyDescent="0.2">
      <c r="G35499" s="9"/>
    </row>
    <row r="35500" spans="7:7" x14ac:dyDescent="0.2">
      <c r="G35500" s="9"/>
    </row>
    <row r="35501" spans="7:7" x14ac:dyDescent="0.2">
      <c r="G35501" s="9"/>
    </row>
    <row r="35502" spans="7:7" x14ac:dyDescent="0.2">
      <c r="G35502" s="9"/>
    </row>
    <row r="35503" spans="7:7" x14ac:dyDescent="0.2">
      <c r="G35503" s="9"/>
    </row>
    <row r="35504" spans="7:7" x14ac:dyDescent="0.2">
      <c r="G35504" s="9"/>
    </row>
    <row r="35505" spans="7:7" x14ac:dyDescent="0.2">
      <c r="G35505" s="9"/>
    </row>
    <row r="35506" spans="7:7" x14ac:dyDescent="0.2">
      <c r="G35506" s="9"/>
    </row>
    <row r="35507" spans="7:7" x14ac:dyDescent="0.2">
      <c r="G35507" s="9"/>
    </row>
    <row r="35508" spans="7:7" x14ac:dyDescent="0.2">
      <c r="G35508" s="9"/>
    </row>
    <row r="35509" spans="7:7" x14ac:dyDescent="0.2">
      <c r="G35509" s="9"/>
    </row>
    <row r="35510" spans="7:7" x14ac:dyDescent="0.2">
      <c r="G35510" s="9"/>
    </row>
    <row r="35511" spans="7:7" x14ac:dyDescent="0.2">
      <c r="G35511" s="9"/>
    </row>
    <row r="35512" spans="7:7" x14ac:dyDescent="0.2">
      <c r="G35512" s="9"/>
    </row>
    <row r="35513" spans="7:7" x14ac:dyDescent="0.2">
      <c r="G35513" s="9"/>
    </row>
    <row r="35514" spans="7:7" x14ac:dyDescent="0.2">
      <c r="G35514" s="9"/>
    </row>
    <row r="35515" spans="7:7" x14ac:dyDescent="0.2">
      <c r="G35515" s="9"/>
    </row>
    <row r="35516" spans="7:7" x14ac:dyDescent="0.2">
      <c r="G35516" s="9"/>
    </row>
    <row r="35517" spans="7:7" x14ac:dyDescent="0.2">
      <c r="G35517" s="9"/>
    </row>
    <row r="35518" spans="7:7" x14ac:dyDescent="0.2">
      <c r="G35518" s="9"/>
    </row>
    <row r="35519" spans="7:7" x14ac:dyDescent="0.2">
      <c r="G35519" s="9"/>
    </row>
    <row r="35520" spans="7:7" x14ac:dyDescent="0.2">
      <c r="G35520" s="9"/>
    </row>
    <row r="35521" spans="7:7" x14ac:dyDescent="0.2">
      <c r="G35521" s="9"/>
    </row>
    <row r="35522" spans="7:7" x14ac:dyDescent="0.2">
      <c r="G35522" s="9"/>
    </row>
    <row r="35523" spans="7:7" x14ac:dyDescent="0.2">
      <c r="G35523" s="9"/>
    </row>
    <row r="35524" spans="7:7" x14ac:dyDescent="0.2">
      <c r="G35524" s="9"/>
    </row>
    <row r="35525" spans="7:7" x14ac:dyDescent="0.2">
      <c r="G35525" s="9"/>
    </row>
    <row r="35526" spans="7:7" x14ac:dyDescent="0.2">
      <c r="G35526" s="9"/>
    </row>
    <row r="35527" spans="7:7" x14ac:dyDescent="0.2">
      <c r="G35527" s="9"/>
    </row>
    <row r="35528" spans="7:7" x14ac:dyDescent="0.2">
      <c r="G35528" s="9"/>
    </row>
    <row r="35529" spans="7:7" x14ac:dyDescent="0.2">
      <c r="G35529" s="9"/>
    </row>
    <row r="35530" spans="7:7" x14ac:dyDescent="0.2">
      <c r="G35530" s="9"/>
    </row>
    <row r="35531" spans="7:7" x14ac:dyDescent="0.2">
      <c r="G35531" s="9"/>
    </row>
    <row r="35532" spans="7:7" x14ac:dyDescent="0.2">
      <c r="G35532" s="9"/>
    </row>
    <row r="35533" spans="7:7" x14ac:dyDescent="0.2">
      <c r="G35533" s="9"/>
    </row>
    <row r="35534" spans="7:7" x14ac:dyDescent="0.2">
      <c r="G35534" s="9"/>
    </row>
    <row r="35535" spans="7:7" x14ac:dyDescent="0.2">
      <c r="G35535" s="9"/>
    </row>
    <row r="35536" spans="7:7" x14ac:dyDescent="0.2">
      <c r="G35536" s="9"/>
    </row>
    <row r="35537" spans="7:7" x14ac:dyDescent="0.2">
      <c r="G35537" s="9"/>
    </row>
    <row r="35538" spans="7:7" x14ac:dyDescent="0.2">
      <c r="G35538" s="9"/>
    </row>
    <row r="35539" spans="7:7" x14ac:dyDescent="0.2">
      <c r="G35539" s="9"/>
    </row>
    <row r="35540" spans="7:7" x14ac:dyDescent="0.2">
      <c r="G35540" s="9"/>
    </row>
    <row r="35541" spans="7:7" x14ac:dyDescent="0.2">
      <c r="G35541" s="9"/>
    </row>
    <row r="35542" spans="7:7" x14ac:dyDescent="0.2">
      <c r="G35542" s="9"/>
    </row>
    <row r="35543" spans="7:7" x14ac:dyDescent="0.2">
      <c r="G35543" s="9"/>
    </row>
    <row r="35544" spans="7:7" x14ac:dyDescent="0.2">
      <c r="G35544" s="9"/>
    </row>
    <row r="35545" spans="7:7" x14ac:dyDescent="0.2">
      <c r="G35545" s="9"/>
    </row>
    <row r="35546" spans="7:7" x14ac:dyDescent="0.2">
      <c r="G35546" s="9"/>
    </row>
    <row r="35547" spans="7:7" x14ac:dyDescent="0.2">
      <c r="G35547" s="9"/>
    </row>
    <row r="35548" spans="7:7" x14ac:dyDescent="0.2">
      <c r="G35548" s="9"/>
    </row>
    <row r="35549" spans="7:7" x14ac:dyDescent="0.2">
      <c r="G35549" s="9"/>
    </row>
    <row r="35550" spans="7:7" x14ac:dyDescent="0.2">
      <c r="G35550" s="9"/>
    </row>
    <row r="35551" spans="7:7" x14ac:dyDescent="0.2">
      <c r="G35551" s="9"/>
    </row>
    <row r="35552" spans="7:7" x14ac:dyDescent="0.2">
      <c r="G35552" s="9"/>
    </row>
    <row r="35553" spans="7:7" x14ac:dyDescent="0.2">
      <c r="G35553" s="9"/>
    </row>
    <row r="35554" spans="7:7" x14ac:dyDescent="0.2">
      <c r="G35554" s="9"/>
    </row>
    <row r="35555" spans="7:7" x14ac:dyDescent="0.2">
      <c r="G35555" s="9"/>
    </row>
    <row r="35556" spans="7:7" x14ac:dyDescent="0.2">
      <c r="G35556" s="9"/>
    </row>
    <row r="35557" spans="7:7" x14ac:dyDescent="0.2">
      <c r="G35557" s="9"/>
    </row>
    <row r="35558" spans="7:7" x14ac:dyDescent="0.2">
      <c r="G35558" s="9"/>
    </row>
    <row r="35559" spans="7:7" x14ac:dyDescent="0.2">
      <c r="G35559" s="9"/>
    </row>
    <row r="35560" spans="7:7" x14ac:dyDescent="0.2">
      <c r="G35560" s="9"/>
    </row>
    <row r="35561" spans="7:7" x14ac:dyDescent="0.2">
      <c r="G35561" s="9"/>
    </row>
    <row r="35562" spans="7:7" x14ac:dyDescent="0.2">
      <c r="G35562" s="9"/>
    </row>
    <row r="35563" spans="7:7" x14ac:dyDescent="0.2">
      <c r="G35563" s="9"/>
    </row>
    <row r="35564" spans="7:7" x14ac:dyDescent="0.2">
      <c r="G35564" s="9"/>
    </row>
    <row r="35565" spans="7:7" x14ac:dyDescent="0.2">
      <c r="G35565" s="9"/>
    </row>
    <row r="35566" spans="7:7" x14ac:dyDescent="0.2">
      <c r="G35566" s="9"/>
    </row>
    <row r="35567" spans="7:7" x14ac:dyDescent="0.2">
      <c r="G35567" s="9"/>
    </row>
    <row r="35568" spans="7:7" x14ac:dyDescent="0.2">
      <c r="G35568" s="9"/>
    </row>
    <row r="35569" spans="7:7" x14ac:dyDescent="0.2">
      <c r="G35569" s="9"/>
    </row>
    <row r="35570" spans="7:7" x14ac:dyDescent="0.2">
      <c r="G35570" s="9"/>
    </row>
    <row r="35571" spans="7:7" x14ac:dyDescent="0.2">
      <c r="G35571" s="9"/>
    </row>
    <row r="35572" spans="7:7" x14ac:dyDescent="0.2">
      <c r="G35572" s="9"/>
    </row>
    <row r="35573" spans="7:7" x14ac:dyDescent="0.2">
      <c r="G35573" s="9"/>
    </row>
    <row r="35574" spans="7:7" x14ac:dyDescent="0.2">
      <c r="G35574" s="9"/>
    </row>
    <row r="35575" spans="7:7" x14ac:dyDescent="0.2">
      <c r="G35575" s="9"/>
    </row>
    <row r="35576" spans="7:7" x14ac:dyDescent="0.2">
      <c r="G35576" s="9"/>
    </row>
    <row r="35577" spans="7:7" x14ac:dyDescent="0.2">
      <c r="G35577" s="9"/>
    </row>
    <row r="35578" spans="7:7" x14ac:dyDescent="0.2">
      <c r="G35578" s="9"/>
    </row>
    <row r="35579" spans="7:7" x14ac:dyDescent="0.2">
      <c r="G35579" s="9"/>
    </row>
    <row r="35580" spans="7:7" x14ac:dyDescent="0.2">
      <c r="G35580" s="9"/>
    </row>
    <row r="35581" spans="7:7" x14ac:dyDescent="0.2">
      <c r="G35581" s="9"/>
    </row>
    <row r="35582" spans="7:7" x14ac:dyDescent="0.2">
      <c r="G35582" s="9"/>
    </row>
    <row r="35583" spans="7:7" x14ac:dyDescent="0.2">
      <c r="G35583" s="9"/>
    </row>
    <row r="35584" spans="7:7" x14ac:dyDescent="0.2">
      <c r="G35584" s="9"/>
    </row>
    <row r="35585" spans="7:7" x14ac:dyDescent="0.2">
      <c r="G35585" s="9"/>
    </row>
    <row r="35586" spans="7:7" x14ac:dyDescent="0.2">
      <c r="G35586" s="9"/>
    </row>
    <row r="35587" spans="7:7" x14ac:dyDescent="0.2">
      <c r="G35587" s="9"/>
    </row>
    <row r="35588" spans="7:7" x14ac:dyDescent="0.2">
      <c r="G35588" s="9"/>
    </row>
    <row r="35589" spans="7:7" x14ac:dyDescent="0.2">
      <c r="G35589" s="9"/>
    </row>
    <row r="35590" spans="7:7" x14ac:dyDescent="0.2">
      <c r="G35590" s="9"/>
    </row>
    <row r="35591" spans="7:7" x14ac:dyDescent="0.2">
      <c r="G35591" s="9"/>
    </row>
    <row r="35592" spans="7:7" x14ac:dyDescent="0.2">
      <c r="G35592" s="9"/>
    </row>
    <row r="35593" spans="7:7" x14ac:dyDescent="0.2">
      <c r="G35593" s="9"/>
    </row>
    <row r="35594" spans="7:7" x14ac:dyDescent="0.2">
      <c r="G35594" s="9"/>
    </row>
    <row r="35595" spans="7:7" x14ac:dyDescent="0.2">
      <c r="G35595" s="9"/>
    </row>
    <row r="35596" spans="7:7" x14ac:dyDescent="0.2">
      <c r="G35596" s="9"/>
    </row>
    <row r="35597" spans="7:7" x14ac:dyDescent="0.2">
      <c r="G35597" s="9"/>
    </row>
    <row r="35598" spans="7:7" x14ac:dyDescent="0.2">
      <c r="G35598" s="9"/>
    </row>
    <row r="35599" spans="7:7" x14ac:dyDescent="0.2">
      <c r="G35599" s="9"/>
    </row>
    <row r="35600" spans="7:7" x14ac:dyDescent="0.2">
      <c r="G35600" s="9"/>
    </row>
    <row r="35601" spans="7:7" x14ac:dyDescent="0.2">
      <c r="G35601" s="9"/>
    </row>
    <row r="35602" spans="7:7" x14ac:dyDescent="0.2">
      <c r="G35602" s="9"/>
    </row>
    <row r="35603" spans="7:7" x14ac:dyDescent="0.2">
      <c r="G35603" s="9"/>
    </row>
    <row r="35604" spans="7:7" x14ac:dyDescent="0.2">
      <c r="G35604" s="9"/>
    </row>
    <row r="35605" spans="7:7" x14ac:dyDescent="0.2">
      <c r="G35605" s="9"/>
    </row>
    <row r="35606" spans="7:7" x14ac:dyDescent="0.2">
      <c r="G35606" s="9"/>
    </row>
    <row r="35607" spans="7:7" x14ac:dyDescent="0.2">
      <c r="G35607" s="9"/>
    </row>
    <row r="35608" spans="7:7" x14ac:dyDescent="0.2">
      <c r="G35608" s="9"/>
    </row>
    <row r="35609" spans="7:7" x14ac:dyDescent="0.2">
      <c r="G35609" s="9"/>
    </row>
    <row r="35610" spans="7:7" x14ac:dyDescent="0.2">
      <c r="G35610" s="9"/>
    </row>
    <row r="35611" spans="7:7" x14ac:dyDescent="0.2">
      <c r="G35611" s="9"/>
    </row>
    <row r="35612" spans="7:7" x14ac:dyDescent="0.2">
      <c r="G35612" s="9"/>
    </row>
    <row r="35613" spans="7:7" x14ac:dyDescent="0.2">
      <c r="G35613" s="9"/>
    </row>
    <row r="35614" spans="7:7" x14ac:dyDescent="0.2">
      <c r="G35614" s="9"/>
    </row>
    <row r="35615" spans="7:7" x14ac:dyDescent="0.2">
      <c r="G35615" s="9"/>
    </row>
    <row r="35616" spans="7:7" x14ac:dyDescent="0.2">
      <c r="G35616" s="9"/>
    </row>
    <row r="35617" spans="7:7" x14ac:dyDescent="0.2">
      <c r="G35617" s="9"/>
    </row>
    <row r="35618" spans="7:7" x14ac:dyDescent="0.2">
      <c r="G35618" s="9"/>
    </row>
    <row r="35619" spans="7:7" x14ac:dyDescent="0.2">
      <c r="G35619" s="9"/>
    </row>
    <row r="35620" spans="7:7" x14ac:dyDescent="0.2">
      <c r="G35620" s="9"/>
    </row>
    <row r="35621" spans="7:7" x14ac:dyDescent="0.2">
      <c r="G35621" s="9"/>
    </row>
    <row r="35622" spans="7:7" x14ac:dyDescent="0.2">
      <c r="G35622" s="9"/>
    </row>
    <row r="35623" spans="7:7" x14ac:dyDescent="0.2">
      <c r="G35623" s="9"/>
    </row>
    <row r="35624" spans="7:7" x14ac:dyDescent="0.2">
      <c r="G35624" s="9"/>
    </row>
    <row r="35625" spans="7:7" x14ac:dyDescent="0.2">
      <c r="G35625" s="9"/>
    </row>
    <row r="35626" spans="7:7" x14ac:dyDescent="0.2">
      <c r="G35626" s="9"/>
    </row>
    <row r="35627" spans="7:7" x14ac:dyDescent="0.2">
      <c r="G35627" s="9"/>
    </row>
    <row r="35628" spans="7:7" x14ac:dyDescent="0.2">
      <c r="G35628" s="9"/>
    </row>
    <row r="35629" spans="7:7" x14ac:dyDescent="0.2">
      <c r="G35629" s="9"/>
    </row>
    <row r="35630" spans="7:7" x14ac:dyDescent="0.2">
      <c r="G35630" s="9"/>
    </row>
    <row r="35631" spans="7:7" x14ac:dyDescent="0.2">
      <c r="G35631" s="9"/>
    </row>
    <row r="35632" spans="7:7" x14ac:dyDescent="0.2">
      <c r="G35632" s="9"/>
    </row>
    <row r="35633" spans="7:7" x14ac:dyDescent="0.2">
      <c r="G35633" s="9"/>
    </row>
    <row r="35634" spans="7:7" x14ac:dyDescent="0.2">
      <c r="G35634" s="9"/>
    </row>
    <row r="35635" spans="7:7" x14ac:dyDescent="0.2">
      <c r="G35635" s="9"/>
    </row>
    <row r="35636" spans="7:7" x14ac:dyDescent="0.2">
      <c r="G35636" s="9"/>
    </row>
    <row r="35637" spans="7:7" x14ac:dyDescent="0.2">
      <c r="G35637" s="9"/>
    </row>
    <row r="35638" spans="7:7" x14ac:dyDescent="0.2">
      <c r="G35638" s="9"/>
    </row>
    <row r="35639" spans="7:7" x14ac:dyDescent="0.2">
      <c r="G35639" s="9"/>
    </row>
    <row r="35640" spans="7:7" x14ac:dyDescent="0.2">
      <c r="G35640" s="9"/>
    </row>
    <row r="35641" spans="7:7" x14ac:dyDescent="0.2">
      <c r="G35641" s="9"/>
    </row>
    <row r="35642" spans="7:7" x14ac:dyDescent="0.2">
      <c r="G35642" s="9"/>
    </row>
    <row r="35643" spans="7:7" x14ac:dyDescent="0.2">
      <c r="G35643" s="9"/>
    </row>
    <row r="35644" spans="7:7" x14ac:dyDescent="0.2">
      <c r="G35644" s="9"/>
    </row>
    <row r="35645" spans="7:7" x14ac:dyDescent="0.2">
      <c r="G35645" s="9"/>
    </row>
    <row r="35646" spans="7:7" x14ac:dyDescent="0.2">
      <c r="G35646" s="9"/>
    </row>
    <row r="35647" spans="7:7" x14ac:dyDescent="0.2">
      <c r="G35647" s="9"/>
    </row>
    <row r="35648" spans="7:7" x14ac:dyDescent="0.2">
      <c r="G35648" s="9"/>
    </row>
    <row r="35649" spans="7:7" x14ac:dyDescent="0.2">
      <c r="G35649" s="9"/>
    </row>
    <row r="35650" spans="7:7" x14ac:dyDescent="0.2">
      <c r="G35650" s="9"/>
    </row>
    <row r="35651" spans="7:7" x14ac:dyDescent="0.2">
      <c r="G35651" s="9"/>
    </row>
    <row r="35652" spans="7:7" x14ac:dyDescent="0.2">
      <c r="G35652" s="9"/>
    </row>
    <row r="35653" spans="7:7" x14ac:dyDescent="0.2">
      <c r="G35653" s="9"/>
    </row>
    <row r="35654" spans="7:7" x14ac:dyDescent="0.2">
      <c r="G35654" s="9"/>
    </row>
    <row r="35655" spans="7:7" x14ac:dyDescent="0.2">
      <c r="G35655" s="9"/>
    </row>
    <row r="35656" spans="7:7" x14ac:dyDescent="0.2">
      <c r="G35656" s="9"/>
    </row>
    <row r="35657" spans="7:7" x14ac:dyDescent="0.2">
      <c r="G35657" s="9"/>
    </row>
    <row r="35658" spans="7:7" x14ac:dyDescent="0.2">
      <c r="G35658" s="9"/>
    </row>
    <row r="35659" spans="7:7" x14ac:dyDescent="0.2">
      <c r="G35659" s="9"/>
    </row>
    <row r="35660" spans="7:7" x14ac:dyDescent="0.2">
      <c r="G35660" s="9"/>
    </row>
    <row r="35661" spans="7:7" x14ac:dyDescent="0.2">
      <c r="G35661" s="9"/>
    </row>
    <row r="35662" spans="7:7" x14ac:dyDescent="0.2">
      <c r="G35662" s="9"/>
    </row>
    <row r="35663" spans="7:7" x14ac:dyDescent="0.2">
      <c r="G35663" s="9"/>
    </row>
    <row r="35664" spans="7:7" x14ac:dyDescent="0.2">
      <c r="G35664" s="9"/>
    </row>
    <row r="35665" spans="7:7" x14ac:dyDescent="0.2">
      <c r="G35665" s="9"/>
    </row>
    <row r="35666" spans="7:7" x14ac:dyDescent="0.2">
      <c r="G35666" s="9"/>
    </row>
    <row r="35667" spans="7:7" x14ac:dyDescent="0.2">
      <c r="G35667" s="9"/>
    </row>
    <row r="35668" spans="7:7" x14ac:dyDescent="0.2">
      <c r="G35668" s="9"/>
    </row>
    <row r="35669" spans="7:7" x14ac:dyDescent="0.2">
      <c r="G35669" s="9"/>
    </row>
    <row r="35670" spans="7:7" x14ac:dyDescent="0.2">
      <c r="G35670" s="9"/>
    </row>
    <row r="35671" spans="7:7" x14ac:dyDescent="0.2">
      <c r="G35671" s="9"/>
    </row>
    <row r="35672" spans="7:7" x14ac:dyDescent="0.2">
      <c r="G35672" s="9"/>
    </row>
    <row r="35673" spans="7:7" x14ac:dyDescent="0.2">
      <c r="G35673" s="9"/>
    </row>
    <row r="35674" spans="7:7" x14ac:dyDescent="0.2">
      <c r="G35674" s="9"/>
    </row>
    <row r="35675" spans="7:7" x14ac:dyDescent="0.2">
      <c r="G35675" s="9"/>
    </row>
    <row r="35676" spans="7:7" x14ac:dyDescent="0.2">
      <c r="G35676" s="9"/>
    </row>
    <row r="35677" spans="7:7" x14ac:dyDescent="0.2">
      <c r="G35677" s="9"/>
    </row>
    <row r="35678" spans="7:7" x14ac:dyDescent="0.2">
      <c r="G35678" s="9"/>
    </row>
    <row r="35679" spans="7:7" x14ac:dyDescent="0.2">
      <c r="G35679" s="9"/>
    </row>
    <row r="35680" spans="7:7" x14ac:dyDescent="0.2">
      <c r="G35680" s="9"/>
    </row>
    <row r="35681" spans="7:7" x14ac:dyDescent="0.2">
      <c r="G35681" s="9"/>
    </row>
    <row r="35682" spans="7:7" x14ac:dyDescent="0.2">
      <c r="G35682" s="9"/>
    </row>
    <row r="35683" spans="7:7" x14ac:dyDescent="0.2">
      <c r="G35683" s="9"/>
    </row>
    <row r="35684" spans="7:7" x14ac:dyDescent="0.2">
      <c r="G35684" s="9"/>
    </row>
    <row r="35685" spans="7:7" x14ac:dyDescent="0.2">
      <c r="G35685" s="9"/>
    </row>
    <row r="35686" spans="7:7" x14ac:dyDescent="0.2">
      <c r="G35686" s="9"/>
    </row>
    <row r="35687" spans="7:7" x14ac:dyDescent="0.2">
      <c r="G35687" s="9"/>
    </row>
    <row r="35688" spans="7:7" x14ac:dyDescent="0.2">
      <c r="G35688" s="9"/>
    </row>
    <row r="35689" spans="7:7" x14ac:dyDescent="0.2">
      <c r="G35689" s="9"/>
    </row>
    <row r="35690" spans="7:7" x14ac:dyDescent="0.2">
      <c r="G35690" s="9"/>
    </row>
    <row r="35691" spans="7:7" x14ac:dyDescent="0.2">
      <c r="G35691" s="9"/>
    </row>
    <row r="35692" spans="7:7" x14ac:dyDescent="0.2">
      <c r="G35692" s="9"/>
    </row>
    <row r="35693" spans="7:7" x14ac:dyDescent="0.2">
      <c r="G35693" s="9"/>
    </row>
    <row r="35694" spans="7:7" x14ac:dyDescent="0.2">
      <c r="G35694" s="9"/>
    </row>
    <row r="35695" spans="7:7" x14ac:dyDescent="0.2">
      <c r="G35695" s="9"/>
    </row>
    <row r="35696" spans="7:7" x14ac:dyDescent="0.2">
      <c r="G35696" s="9"/>
    </row>
    <row r="35697" spans="7:7" x14ac:dyDescent="0.2">
      <c r="G35697" s="9"/>
    </row>
    <row r="35698" spans="7:7" x14ac:dyDescent="0.2">
      <c r="G35698" s="9"/>
    </row>
    <row r="35699" spans="7:7" x14ac:dyDescent="0.2">
      <c r="G35699" s="9"/>
    </row>
    <row r="35700" spans="7:7" x14ac:dyDescent="0.2">
      <c r="G35700" s="9"/>
    </row>
    <row r="35701" spans="7:7" x14ac:dyDescent="0.2">
      <c r="G35701" s="9"/>
    </row>
    <row r="35702" spans="7:7" x14ac:dyDescent="0.2">
      <c r="G35702" s="9"/>
    </row>
    <row r="35703" spans="7:7" x14ac:dyDescent="0.2">
      <c r="G35703" s="9"/>
    </row>
    <row r="35704" spans="7:7" x14ac:dyDescent="0.2">
      <c r="G35704" s="9"/>
    </row>
    <row r="35705" spans="7:7" x14ac:dyDescent="0.2">
      <c r="G35705" s="9"/>
    </row>
    <row r="35706" spans="7:7" x14ac:dyDescent="0.2">
      <c r="G35706" s="9"/>
    </row>
    <row r="35707" spans="7:7" x14ac:dyDescent="0.2">
      <c r="G35707" s="9"/>
    </row>
    <row r="35708" spans="7:7" x14ac:dyDescent="0.2">
      <c r="G35708" s="9"/>
    </row>
    <row r="35709" spans="7:7" x14ac:dyDescent="0.2">
      <c r="G35709" s="9"/>
    </row>
    <row r="35710" spans="7:7" x14ac:dyDescent="0.2">
      <c r="G35710" s="9"/>
    </row>
    <row r="35711" spans="7:7" x14ac:dyDescent="0.2">
      <c r="G35711" s="9"/>
    </row>
    <row r="35712" spans="7:7" x14ac:dyDescent="0.2">
      <c r="G35712" s="9"/>
    </row>
    <row r="35713" spans="7:7" x14ac:dyDescent="0.2">
      <c r="G35713" s="9"/>
    </row>
    <row r="35714" spans="7:7" x14ac:dyDescent="0.2">
      <c r="G35714" s="9"/>
    </row>
    <row r="35715" spans="7:7" x14ac:dyDescent="0.2">
      <c r="G35715" s="9"/>
    </row>
    <row r="35716" spans="7:7" x14ac:dyDescent="0.2">
      <c r="G35716" s="9"/>
    </row>
    <row r="35717" spans="7:7" x14ac:dyDescent="0.2">
      <c r="G35717" s="9"/>
    </row>
    <row r="35718" spans="7:7" x14ac:dyDescent="0.2">
      <c r="G35718" s="9"/>
    </row>
    <row r="35719" spans="7:7" x14ac:dyDescent="0.2">
      <c r="G35719" s="9"/>
    </row>
    <row r="35720" spans="7:7" x14ac:dyDescent="0.2">
      <c r="G35720" s="9"/>
    </row>
    <row r="35721" spans="7:7" x14ac:dyDescent="0.2">
      <c r="G35721" s="9"/>
    </row>
    <row r="35722" spans="7:7" x14ac:dyDescent="0.2">
      <c r="G35722" s="9"/>
    </row>
    <row r="35723" spans="7:7" x14ac:dyDescent="0.2">
      <c r="G35723" s="9"/>
    </row>
    <row r="35724" spans="7:7" x14ac:dyDescent="0.2">
      <c r="G35724" s="9"/>
    </row>
    <row r="35725" spans="7:7" x14ac:dyDescent="0.2">
      <c r="G35725" s="9"/>
    </row>
    <row r="35726" spans="7:7" x14ac:dyDescent="0.2">
      <c r="G35726" s="9"/>
    </row>
    <row r="35727" spans="7:7" x14ac:dyDescent="0.2">
      <c r="G35727" s="9"/>
    </row>
    <row r="35728" spans="7:7" x14ac:dyDescent="0.2">
      <c r="G35728" s="9"/>
    </row>
    <row r="35729" spans="7:7" x14ac:dyDescent="0.2">
      <c r="G35729" s="9"/>
    </row>
    <row r="35730" spans="7:7" x14ac:dyDescent="0.2">
      <c r="G35730" s="9"/>
    </row>
    <row r="35731" spans="7:7" x14ac:dyDescent="0.2">
      <c r="G35731" s="9"/>
    </row>
    <row r="35732" spans="7:7" x14ac:dyDescent="0.2">
      <c r="G35732" s="9"/>
    </row>
    <row r="35733" spans="7:7" x14ac:dyDescent="0.2">
      <c r="G35733" s="9"/>
    </row>
    <row r="35734" spans="7:7" x14ac:dyDescent="0.2">
      <c r="G35734" s="9"/>
    </row>
    <row r="35735" spans="7:7" x14ac:dyDescent="0.2">
      <c r="G35735" s="9"/>
    </row>
    <row r="35736" spans="7:7" x14ac:dyDescent="0.2">
      <c r="G35736" s="9"/>
    </row>
    <row r="35737" spans="7:7" x14ac:dyDescent="0.2">
      <c r="G35737" s="9"/>
    </row>
    <row r="35738" spans="7:7" x14ac:dyDescent="0.2">
      <c r="G35738" s="9"/>
    </row>
    <row r="35739" spans="7:7" x14ac:dyDescent="0.2">
      <c r="G35739" s="9"/>
    </row>
    <row r="35740" spans="7:7" x14ac:dyDescent="0.2">
      <c r="G35740" s="9"/>
    </row>
    <row r="35741" spans="7:7" x14ac:dyDescent="0.2">
      <c r="G35741" s="9"/>
    </row>
    <row r="35742" spans="7:7" x14ac:dyDescent="0.2">
      <c r="G35742" s="9"/>
    </row>
    <row r="35743" spans="7:7" x14ac:dyDescent="0.2">
      <c r="G35743" s="9"/>
    </row>
    <row r="35744" spans="7:7" x14ac:dyDescent="0.2">
      <c r="G35744" s="9"/>
    </row>
    <row r="35745" spans="7:7" x14ac:dyDescent="0.2">
      <c r="G35745" s="9"/>
    </row>
    <row r="35746" spans="7:7" x14ac:dyDescent="0.2">
      <c r="G35746" s="9"/>
    </row>
    <row r="35747" spans="7:7" x14ac:dyDescent="0.2">
      <c r="G35747" s="9"/>
    </row>
    <row r="35748" spans="7:7" x14ac:dyDescent="0.2">
      <c r="G35748" s="9"/>
    </row>
    <row r="35749" spans="7:7" x14ac:dyDescent="0.2">
      <c r="G35749" s="9"/>
    </row>
    <row r="35750" spans="7:7" x14ac:dyDescent="0.2">
      <c r="G35750" s="9"/>
    </row>
    <row r="35751" spans="7:7" x14ac:dyDescent="0.2">
      <c r="G35751" s="9"/>
    </row>
    <row r="35752" spans="7:7" x14ac:dyDescent="0.2">
      <c r="G35752" s="9"/>
    </row>
    <row r="35753" spans="7:7" x14ac:dyDescent="0.2">
      <c r="G35753" s="9"/>
    </row>
    <row r="35754" spans="7:7" x14ac:dyDescent="0.2">
      <c r="G35754" s="9"/>
    </row>
    <row r="35755" spans="7:7" x14ac:dyDescent="0.2">
      <c r="G35755" s="9"/>
    </row>
    <row r="35756" spans="7:7" x14ac:dyDescent="0.2">
      <c r="G35756" s="9"/>
    </row>
    <row r="35757" spans="7:7" x14ac:dyDescent="0.2">
      <c r="G35757" s="9"/>
    </row>
    <row r="35758" spans="7:7" x14ac:dyDescent="0.2">
      <c r="G35758" s="9"/>
    </row>
    <row r="35759" spans="7:7" x14ac:dyDescent="0.2">
      <c r="G35759" s="9"/>
    </row>
    <row r="35760" spans="7:7" x14ac:dyDescent="0.2">
      <c r="G35760" s="9"/>
    </row>
    <row r="35761" spans="7:7" x14ac:dyDescent="0.2">
      <c r="G35761" s="9"/>
    </row>
    <row r="35762" spans="7:7" x14ac:dyDescent="0.2">
      <c r="G35762" s="9"/>
    </row>
    <row r="35763" spans="7:7" x14ac:dyDescent="0.2">
      <c r="G35763" s="9"/>
    </row>
    <row r="35764" spans="7:7" x14ac:dyDescent="0.2">
      <c r="G35764" s="9"/>
    </row>
    <row r="35765" spans="7:7" x14ac:dyDescent="0.2">
      <c r="G35765" s="9"/>
    </row>
    <row r="35766" spans="7:7" x14ac:dyDescent="0.2">
      <c r="G35766" s="9"/>
    </row>
    <row r="35767" spans="7:7" x14ac:dyDescent="0.2">
      <c r="G35767" s="9"/>
    </row>
    <row r="35768" spans="7:7" x14ac:dyDescent="0.2">
      <c r="G35768" s="9"/>
    </row>
    <row r="35769" spans="7:7" x14ac:dyDescent="0.2">
      <c r="G35769" s="9"/>
    </row>
    <row r="35770" spans="7:7" x14ac:dyDescent="0.2">
      <c r="G35770" s="9"/>
    </row>
    <row r="35771" spans="7:7" x14ac:dyDescent="0.2">
      <c r="G35771" s="9"/>
    </row>
    <row r="35772" spans="7:7" x14ac:dyDescent="0.2">
      <c r="G35772" s="9"/>
    </row>
    <row r="35773" spans="7:7" x14ac:dyDescent="0.2">
      <c r="G35773" s="9"/>
    </row>
    <row r="35774" spans="7:7" x14ac:dyDescent="0.2">
      <c r="G35774" s="9"/>
    </row>
    <row r="35775" spans="7:7" x14ac:dyDescent="0.2">
      <c r="G35775" s="9"/>
    </row>
    <row r="35776" spans="7:7" x14ac:dyDescent="0.2">
      <c r="G35776" s="9"/>
    </row>
    <row r="35777" spans="7:7" x14ac:dyDescent="0.2">
      <c r="G35777" s="9"/>
    </row>
    <row r="35778" spans="7:7" x14ac:dyDescent="0.2">
      <c r="G35778" s="9"/>
    </row>
    <row r="35779" spans="7:7" x14ac:dyDescent="0.2">
      <c r="G35779" s="9"/>
    </row>
    <row r="35780" spans="7:7" x14ac:dyDescent="0.2">
      <c r="G35780" s="9"/>
    </row>
    <row r="35781" spans="7:7" x14ac:dyDescent="0.2">
      <c r="G35781" s="9"/>
    </row>
    <row r="35782" spans="7:7" x14ac:dyDescent="0.2">
      <c r="G35782" s="9"/>
    </row>
    <row r="35783" spans="7:7" x14ac:dyDescent="0.2">
      <c r="G35783" s="9"/>
    </row>
    <row r="35784" spans="7:7" x14ac:dyDescent="0.2">
      <c r="G35784" s="9"/>
    </row>
    <row r="35785" spans="7:7" x14ac:dyDescent="0.2">
      <c r="G35785" s="9"/>
    </row>
    <row r="35786" spans="7:7" x14ac:dyDescent="0.2">
      <c r="G35786" s="9"/>
    </row>
    <row r="35787" spans="7:7" x14ac:dyDescent="0.2">
      <c r="G35787" s="9"/>
    </row>
    <row r="35788" spans="7:7" x14ac:dyDescent="0.2">
      <c r="G35788" s="9"/>
    </row>
    <row r="35789" spans="7:7" x14ac:dyDescent="0.2">
      <c r="G35789" s="9"/>
    </row>
    <row r="35790" spans="7:7" x14ac:dyDescent="0.2">
      <c r="G35790" s="9"/>
    </row>
    <row r="35791" spans="7:7" x14ac:dyDescent="0.2">
      <c r="G35791" s="9"/>
    </row>
    <row r="35792" spans="7:7" x14ac:dyDescent="0.2">
      <c r="G35792" s="9"/>
    </row>
    <row r="35793" spans="7:7" x14ac:dyDescent="0.2">
      <c r="G35793" s="9"/>
    </row>
    <row r="35794" spans="7:7" x14ac:dyDescent="0.2">
      <c r="G35794" s="9"/>
    </row>
    <row r="35795" spans="7:7" x14ac:dyDescent="0.2">
      <c r="G35795" s="9"/>
    </row>
    <row r="35796" spans="7:7" x14ac:dyDescent="0.2">
      <c r="G35796" s="9"/>
    </row>
    <row r="35797" spans="7:7" x14ac:dyDescent="0.2">
      <c r="G35797" s="9"/>
    </row>
    <row r="35798" spans="7:7" x14ac:dyDescent="0.2">
      <c r="G35798" s="9"/>
    </row>
    <row r="35799" spans="7:7" x14ac:dyDescent="0.2">
      <c r="G35799" s="9"/>
    </row>
    <row r="35800" spans="7:7" x14ac:dyDescent="0.2">
      <c r="G35800" s="9"/>
    </row>
    <row r="35801" spans="7:7" x14ac:dyDescent="0.2">
      <c r="G35801" s="9"/>
    </row>
    <row r="35802" spans="7:7" x14ac:dyDescent="0.2">
      <c r="G35802" s="9"/>
    </row>
    <row r="35803" spans="7:7" x14ac:dyDescent="0.2">
      <c r="G35803" s="9"/>
    </row>
    <row r="35804" spans="7:7" x14ac:dyDescent="0.2">
      <c r="G35804" s="9"/>
    </row>
    <row r="35805" spans="7:7" x14ac:dyDescent="0.2">
      <c r="G35805" s="9"/>
    </row>
    <row r="35806" spans="7:7" x14ac:dyDescent="0.2">
      <c r="G35806" s="9"/>
    </row>
    <row r="35807" spans="7:7" x14ac:dyDescent="0.2">
      <c r="G35807" s="9"/>
    </row>
    <row r="35808" spans="7:7" x14ac:dyDescent="0.2">
      <c r="G35808" s="9"/>
    </row>
    <row r="35809" spans="7:7" x14ac:dyDescent="0.2">
      <c r="G35809" s="9"/>
    </row>
    <row r="35810" spans="7:7" x14ac:dyDescent="0.2">
      <c r="G35810" s="9"/>
    </row>
    <row r="35811" spans="7:7" x14ac:dyDescent="0.2">
      <c r="G35811" s="9"/>
    </row>
    <row r="35812" spans="7:7" x14ac:dyDescent="0.2">
      <c r="G35812" s="9"/>
    </row>
    <row r="35813" spans="7:7" x14ac:dyDescent="0.2">
      <c r="G35813" s="9"/>
    </row>
    <row r="35814" spans="7:7" x14ac:dyDescent="0.2">
      <c r="G35814" s="9"/>
    </row>
    <row r="35815" spans="7:7" x14ac:dyDescent="0.2">
      <c r="G35815" s="9"/>
    </row>
    <row r="35816" spans="7:7" x14ac:dyDescent="0.2">
      <c r="G35816" s="9"/>
    </row>
    <row r="35817" spans="7:7" x14ac:dyDescent="0.2">
      <c r="G35817" s="9"/>
    </row>
    <row r="35818" spans="7:7" x14ac:dyDescent="0.2">
      <c r="G35818" s="9"/>
    </row>
    <row r="35819" spans="7:7" x14ac:dyDescent="0.2">
      <c r="G35819" s="9"/>
    </row>
    <row r="35820" spans="7:7" x14ac:dyDescent="0.2">
      <c r="G35820" s="9"/>
    </row>
    <row r="35821" spans="7:7" x14ac:dyDescent="0.2">
      <c r="G35821" s="9"/>
    </row>
    <row r="35822" spans="7:7" x14ac:dyDescent="0.2">
      <c r="G35822" s="9"/>
    </row>
    <row r="35823" spans="7:7" x14ac:dyDescent="0.2">
      <c r="G35823" s="9"/>
    </row>
    <row r="35824" spans="7:7" x14ac:dyDescent="0.2">
      <c r="G35824" s="9"/>
    </row>
    <row r="35825" spans="7:7" x14ac:dyDescent="0.2">
      <c r="G35825" s="9"/>
    </row>
    <row r="35826" spans="7:7" x14ac:dyDescent="0.2">
      <c r="G35826" s="9"/>
    </row>
    <row r="35827" spans="7:7" x14ac:dyDescent="0.2">
      <c r="G35827" s="9"/>
    </row>
    <row r="35828" spans="7:7" x14ac:dyDescent="0.2">
      <c r="G35828" s="9"/>
    </row>
    <row r="35829" spans="7:7" x14ac:dyDescent="0.2">
      <c r="G35829" s="9"/>
    </row>
    <row r="35830" spans="7:7" x14ac:dyDescent="0.2">
      <c r="G35830" s="9"/>
    </row>
    <row r="35831" spans="7:7" x14ac:dyDescent="0.2">
      <c r="G35831" s="9"/>
    </row>
    <row r="35832" spans="7:7" x14ac:dyDescent="0.2">
      <c r="G35832" s="9"/>
    </row>
    <row r="35833" spans="7:7" x14ac:dyDescent="0.2">
      <c r="G35833" s="9"/>
    </row>
    <row r="35834" spans="7:7" x14ac:dyDescent="0.2">
      <c r="G35834" s="9"/>
    </row>
    <row r="35835" spans="7:7" x14ac:dyDescent="0.2">
      <c r="G35835" s="9"/>
    </row>
    <row r="35836" spans="7:7" x14ac:dyDescent="0.2">
      <c r="G35836" s="9"/>
    </row>
    <row r="35837" spans="7:7" x14ac:dyDescent="0.2">
      <c r="G35837" s="9"/>
    </row>
    <row r="35838" spans="7:7" x14ac:dyDescent="0.2">
      <c r="G35838" s="9"/>
    </row>
    <row r="35839" spans="7:7" x14ac:dyDescent="0.2">
      <c r="G35839" s="9"/>
    </row>
    <row r="35840" spans="7:7" x14ac:dyDescent="0.2">
      <c r="G35840" s="9"/>
    </row>
    <row r="35841" spans="7:7" x14ac:dyDescent="0.2">
      <c r="G35841" s="9"/>
    </row>
    <row r="35842" spans="7:7" x14ac:dyDescent="0.2">
      <c r="G35842" s="9"/>
    </row>
    <row r="35843" spans="7:7" x14ac:dyDescent="0.2">
      <c r="G35843" s="9"/>
    </row>
    <row r="35844" spans="7:7" x14ac:dyDescent="0.2">
      <c r="G35844" s="9"/>
    </row>
    <row r="35845" spans="7:7" x14ac:dyDescent="0.2">
      <c r="G35845" s="9"/>
    </row>
    <row r="35846" spans="7:7" x14ac:dyDescent="0.2">
      <c r="G35846" s="9"/>
    </row>
    <row r="35847" spans="7:7" x14ac:dyDescent="0.2">
      <c r="G35847" s="9"/>
    </row>
    <row r="35848" spans="7:7" x14ac:dyDescent="0.2">
      <c r="G35848" s="9"/>
    </row>
    <row r="35849" spans="7:7" x14ac:dyDescent="0.2">
      <c r="G35849" s="9"/>
    </row>
    <row r="35850" spans="7:7" x14ac:dyDescent="0.2">
      <c r="G35850" s="9"/>
    </row>
    <row r="35851" spans="7:7" x14ac:dyDescent="0.2">
      <c r="G35851" s="9"/>
    </row>
    <row r="35852" spans="7:7" x14ac:dyDescent="0.2">
      <c r="G35852" s="9"/>
    </row>
    <row r="35853" spans="7:7" x14ac:dyDescent="0.2">
      <c r="G35853" s="9"/>
    </row>
    <row r="35854" spans="7:7" x14ac:dyDescent="0.2">
      <c r="G35854" s="9"/>
    </row>
    <row r="35855" spans="7:7" x14ac:dyDescent="0.2">
      <c r="G35855" s="9"/>
    </row>
    <row r="35856" spans="7:7" x14ac:dyDescent="0.2">
      <c r="G35856" s="9"/>
    </row>
    <row r="35857" spans="7:7" x14ac:dyDescent="0.2">
      <c r="G35857" s="9"/>
    </row>
    <row r="35858" spans="7:7" x14ac:dyDescent="0.2">
      <c r="G35858" s="9"/>
    </row>
    <row r="35859" spans="7:7" x14ac:dyDescent="0.2">
      <c r="G35859" s="9"/>
    </row>
    <row r="35860" spans="7:7" x14ac:dyDescent="0.2">
      <c r="G35860" s="9"/>
    </row>
    <row r="35861" spans="7:7" x14ac:dyDescent="0.2">
      <c r="G35861" s="9"/>
    </row>
    <row r="35862" spans="7:7" x14ac:dyDescent="0.2">
      <c r="G35862" s="9"/>
    </row>
    <row r="35863" spans="7:7" x14ac:dyDescent="0.2">
      <c r="G35863" s="9"/>
    </row>
    <row r="35864" spans="7:7" x14ac:dyDescent="0.2">
      <c r="G35864" s="9"/>
    </row>
    <row r="35865" spans="7:7" x14ac:dyDescent="0.2">
      <c r="G35865" s="9"/>
    </row>
    <row r="35866" spans="7:7" x14ac:dyDescent="0.2">
      <c r="G35866" s="9"/>
    </row>
    <row r="35867" spans="7:7" x14ac:dyDescent="0.2">
      <c r="G35867" s="9"/>
    </row>
    <row r="35868" spans="7:7" x14ac:dyDescent="0.2">
      <c r="G35868" s="9"/>
    </row>
    <row r="35869" spans="7:7" x14ac:dyDescent="0.2">
      <c r="G35869" s="9"/>
    </row>
    <row r="35870" spans="7:7" x14ac:dyDescent="0.2">
      <c r="G35870" s="9"/>
    </row>
    <row r="35871" spans="7:7" x14ac:dyDescent="0.2">
      <c r="G35871" s="9"/>
    </row>
    <row r="35872" spans="7:7" x14ac:dyDescent="0.2">
      <c r="G35872" s="9"/>
    </row>
    <row r="35873" spans="7:7" x14ac:dyDescent="0.2">
      <c r="G35873" s="9"/>
    </row>
    <row r="35874" spans="7:7" x14ac:dyDescent="0.2">
      <c r="G35874" s="9"/>
    </row>
    <row r="35875" spans="7:7" x14ac:dyDescent="0.2">
      <c r="G35875" s="9"/>
    </row>
    <row r="35876" spans="7:7" x14ac:dyDescent="0.2">
      <c r="G35876" s="9"/>
    </row>
    <row r="35877" spans="7:7" x14ac:dyDescent="0.2">
      <c r="G35877" s="9"/>
    </row>
    <row r="35878" spans="7:7" x14ac:dyDescent="0.2">
      <c r="G35878" s="9"/>
    </row>
    <row r="35879" spans="7:7" x14ac:dyDescent="0.2">
      <c r="G35879" s="9"/>
    </row>
    <row r="35880" spans="7:7" x14ac:dyDescent="0.2">
      <c r="G35880" s="9"/>
    </row>
    <row r="35881" spans="7:7" x14ac:dyDescent="0.2">
      <c r="G35881" s="9"/>
    </row>
    <row r="35882" spans="7:7" x14ac:dyDescent="0.2">
      <c r="G35882" s="9"/>
    </row>
    <row r="35883" spans="7:7" x14ac:dyDescent="0.2">
      <c r="G35883" s="9"/>
    </row>
    <row r="35884" spans="7:7" x14ac:dyDescent="0.2">
      <c r="G35884" s="9"/>
    </row>
    <row r="35885" spans="7:7" x14ac:dyDescent="0.2">
      <c r="G35885" s="9"/>
    </row>
    <row r="35886" spans="7:7" x14ac:dyDescent="0.2">
      <c r="G35886" s="9"/>
    </row>
    <row r="35887" spans="7:7" x14ac:dyDescent="0.2">
      <c r="G35887" s="9"/>
    </row>
    <row r="35888" spans="7:7" x14ac:dyDescent="0.2">
      <c r="G35888" s="9"/>
    </row>
    <row r="35889" spans="7:7" x14ac:dyDescent="0.2">
      <c r="G35889" s="9"/>
    </row>
    <row r="35890" spans="7:7" x14ac:dyDescent="0.2">
      <c r="G35890" s="9"/>
    </row>
    <row r="35891" spans="7:7" x14ac:dyDescent="0.2">
      <c r="G35891" s="9"/>
    </row>
    <row r="35892" spans="7:7" x14ac:dyDescent="0.2">
      <c r="G35892" s="9"/>
    </row>
    <row r="35893" spans="7:7" x14ac:dyDescent="0.2">
      <c r="G35893" s="9"/>
    </row>
    <row r="35894" spans="7:7" x14ac:dyDescent="0.2">
      <c r="G35894" s="9"/>
    </row>
    <row r="35895" spans="7:7" x14ac:dyDescent="0.2">
      <c r="G35895" s="9"/>
    </row>
    <row r="35896" spans="7:7" x14ac:dyDescent="0.2">
      <c r="G35896" s="9"/>
    </row>
    <row r="35897" spans="7:7" x14ac:dyDescent="0.2">
      <c r="G35897" s="9"/>
    </row>
    <row r="35898" spans="7:7" x14ac:dyDescent="0.2">
      <c r="G35898" s="9"/>
    </row>
    <row r="35899" spans="7:7" x14ac:dyDescent="0.2">
      <c r="G35899" s="9"/>
    </row>
    <row r="35900" spans="7:7" x14ac:dyDescent="0.2">
      <c r="G35900" s="9"/>
    </row>
    <row r="35901" spans="7:7" x14ac:dyDescent="0.2">
      <c r="G35901" s="9"/>
    </row>
    <row r="35902" spans="7:7" x14ac:dyDescent="0.2">
      <c r="G35902" s="9"/>
    </row>
    <row r="35903" spans="7:7" x14ac:dyDescent="0.2">
      <c r="G35903" s="9"/>
    </row>
    <row r="35904" spans="7:7" x14ac:dyDescent="0.2">
      <c r="G35904" s="9"/>
    </row>
    <row r="35905" spans="7:7" x14ac:dyDescent="0.2">
      <c r="G35905" s="9"/>
    </row>
    <row r="35906" spans="7:7" x14ac:dyDescent="0.2">
      <c r="G35906" s="9"/>
    </row>
    <row r="35907" spans="7:7" x14ac:dyDescent="0.2">
      <c r="G35907" s="9"/>
    </row>
    <row r="35908" spans="7:7" x14ac:dyDescent="0.2">
      <c r="G35908" s="9"/>
    </row>
    <row r="35909" spans="7:7" x14ac:dyDescent="0.2">
      <c r="G35909" s="9"/>
    </row>
    <row r="35910" spans="7:7" x14ac:dyDescent="0.2">
      <c r="G35910" s="9"/>
    </row>
    <row r="35911" spans="7:7" x14ac:dyDescent="0.2">
      <c r="G35911" s="9"/>
    </row>
    <row r="35912" spans="7:7" x14ac:dyDescent="0.2">
      <c r="G35912" s="9"/>
    </row>
    <row r="35913" spans="7:7" x14ac:dyDescent="0.2">
      <c r="G35913" s="9"/>
    </row>
    <row r="35914" spans="7:7" x14ac:dyDescent="0.2">
      <c r="G35914" s="9"/>
    </row>
    <row r="35915" spans="7:7" x14ac:dyDescent="0.2">
      <c r="G35915" s="9"/>
    </row>
    <row r="35916" spans="7:7" x14ac:dyDescent="0.2">
      <c r="G35916" s="9"/>
    </row>
    <row r="35917" spans="7:7" x14ac:dyDescent="0.2">
      <c r="G35917" s="9"/>
    </row>
    <row r="35918" spans="7:7" x14ac:dyDescent="0.2">
      <c r="G35918" s="9"/>
    </row>
    <row r="35919" spans="7:7" x14ac:dyDescent="0.2">
      <c r="G35919" s="9"/>
    </row>
    <row r="35920" spans="7:7" x14ac:dyDescent="0.2">
      <c r="G35920" s="9"/>
    </row>
    <row r="35921" spans="7:7" x14ac:dyDescent="0.2">
      <c r="G35921" s="9"/>
    </row>
    <row r="35922" spans="7:7" x14ac:dyDescent="0.2">
      <c r="G35922" s="9"/>
    </row>
    <row r="35923" spans="7:7" x14ac:dyDescent="0.2">
      <c r="G35923" s="9"/>
    </row>
    <row r="35924" spans="7:7" x14ac:dyDescent="0.2">
      <c r="G35924" s="9"/>
    </row>
    <row r="35925" spans="7:7" x14ac:dyDescent="0.2">
      <c r="G35925" s="9"/>
    </row>
    <row r="35926" spans="7:7" x14ac:dyDescent="0.2">
      <c r="G35926" s="9"/>
    </row>
    <row r="35927" spans="7:7" x14ac:dyDescent="0.2">
      <c r="G35927" s="9"/>
    </row>
    <row r="35928" spans="7:7" x14ac:dyDescent="0.2">
      <c r="G35928" s="9"/>
    </row>
    <row r="35929" spans="7:7" x14ac:dyDescent="0.2">
      <c r="G35929" s="9"/>
    </row>
    <row r="35930" spans="7:7" x14ac:dyDescent="0.2">
      <c r="G35930" s="9"/>
    </row>
    <row r="35931" spans="7:7" x14ac:dyDescent="0.2">
      <c r="G35931" s="9"/>
    </row>
    <row r="35932" spans="7:7" x14ac:dyDescent="0.2">
      <c r="G35932" s="9"/>
    </row>
    <row r="35933" spans="7:7" x14ac:dyDescent="0.2">
      <c r="G35933" s="9"/>
    </row>
    <row r="35934" spans="7:7" x14ac:dyDescent="0.2">
      <c r="G35934" s="9"/>
    </row>
    <row r="35935" spans="7:7" x14ac:dyDescent="0.2">
      <c r="G35935" s="9"/>
    </row>
    <row r="35936" spans="7:7" x14ac:dyDescent="0.2">
      <c r="G35936" s="9"/>
    </row>
    <row r="35937" spans="7:7" x14ac:dyDescent="0.2">
      <c r="G35937" s="9"/>
    </row>
    <row r="35938" spans="7:7" x14ac:dyDescent="0.2">
      <c r="G35938" s="9"/>
    </row>
    <row r="35939" spans="7:7" x14ac:dyDescent="0.2">
      <c r="G35939" s="9"/>
    </row>
    <row r="35940" spans="7:7" x14ac:dyDescent="0.2">
      <c r="G35940" s="9"/>
    </row>
    <row r="35941" spans="7:7" x14ac:dyDescent="0.2">
      <c r="G35941" s="9"/>
    </row>
    <row r="35942" spans="7:7" x14ac:dyDescent="0.2">
      <c r="G35942" s="9"/>
    </row>
    <row r="35943" spans="7:7" x14ac:dyDescent="0.2">
      <c r="G35943" s="9"/>
    </row>
    <row r="35944" spans="7:7" x14ac:dyDescent="0.2">
      <c r="G35944" s="9"/>
    </row>
    <row r="35945" spans="7:7" x14ac:dyDescent="0.2">
      <c r="G35945" s="9"/>
    </row>
    <row r="35946" spans="7:7" x14ac:dyDescent="0.2">
      <c r="G35946" s="9"/>
    </row>
    <row r="35947" spans="7:7" x14ac:dyDescent="0.2">
      <c r="G35947" s="9"/>
    </row>
    <row r="35948" spans="7:7" x14ac:dyDescent="0.2">
      <c r="G35948" s="9"/>
    </row>
    <row r="35949" spans="7:7" x14ac:dyDescent="0.2">
      <c r="G35949" s="9"/>
    </row>
    <row r="35950" spans="7:7" x14ac:dyDescent="0.2">
      <c r="G35950" s="9"/>
    </row>
    <row r="35951" spans="7:7" x14ac:dyDescent="0.2">
      <c r="G35951" s="9"/>
    </row>
    <row r="35952" spans="7:7" x14ac:dyDescent="0.2">
      <c r="G35952" s="9"/>
    </row>
    <row r="35953" spans="7:7" x14ac:dyDescent="0.2">
      <c r="G35953" s="9"/>
    </row>
    <row r="35954" spans="7:7" x14ac:dyDescent="0.2">
      <c r="G35954" s="9"/>
    </row>
    <row r="35955" spans="7:7" x14ac:dyDescent="0.2">
      <c r="G35955" s="9"/>
    </row>
    <row r="35956" spans="7:7" x14ac:dyDescent="0.2">
      <c r="G35956" s="9"/>
    </row>
    <row r="35957" spans="7:7" x14ac:dyDescent="0.2">
      <c r="G35957" s="9"/>
    </row>
    <row r="35958" spans="7:7" x14ac:dyDescent="0.2">
      <c r="G35958" s="9"/>
    </row>
    <row r="35959" spans="7:7" x14ac:dyDescent="0.2">
      <c r="G35959" s="9"/>
    </row>
    <row r="35960" spans="7:7" x14ac:dyDescent="0.2">
      <c r="G35960" s="9"/>
    </row>
    <row r="35961" spans="7:7" x14ac:dyDescent="0.2">
      <c r="G35961" s="9"/>
    </row>
    <row r="35962" spans="7:7" x14ac:dyDescent="0.2">
      <c r="G35962" s="9"/>
    </row>
    <row r="35963" spans="7:7" x14ac:dyDescent="0.2">
      <c r="G35963" s="9"/>
    </row>
    <row r="35964" spans="7:7" x14ac:dyDescent="0.2">
      <c r="G35964" s="9"/>
    </row>
    <row r="35965" spans="7:7" x14ac:dyDescent="0.2">
      <c r="G35965" s="9"/>
    </row>
    <row r="35966" spans="7:7" x14ac:dyDescent="0.2">
      <c r="G35966" s="9"/>
    </row>
    <row r="35967" spans="7:7" x14ac:dyDescent="0.2">
      <c r="G35967" s="9"/>
    </row>
    <row r="35968" spans="7:7" x14ac:dyDescent="0.2">
      <c r="G35968" s="9"/>
    </row>
    <row r="35969" spans="7:7" x14ac:dyDescent="0.2">
      <c r="G35969" s="9"/>
    </row>
    <row r="35970" spans="7:7" x14ac:dyDescent="0.2">
      <c r="G35970" s="9"/>
    </row>
    <row r="35971" spans="7:7" x14ac:dyDescent="0.2">
      <c r="G35971" s="9"/>
    </row>
    <row r="35972" spans="7:7" x14ac:dyDescent="0.2">
      <c r="G35972" s="9"/>
    </row>
    <row r="35973" spans="7:7" x14ac:dyDescent="0.2">
      <c r="G35973" s="9"/>
    </row>
    <row r="35974" spans="7:7" x14ac:dyDescent="0.2">
      <c r="G35974" s="9"/>
    </row>
    <row r="35975" spans="7:7" x14ac:dyDescent="0.2">
      <c r="G35975" s="9"/>
    </row>
    <row r="35976" spans="7:7" x14ac:dyDescent="0.2">
      <c r="G35976" s="9"/>
    </row>
    <row r="35977" spans="7:7" x14ac:dyDescent="0.2">
      <c r="G35977" s="9"/>
    </row>
    <row r="35978" spans="7:7" x14ac:dyDescent="0.2">
      <c r="G35978" s="9"/>
    </row>
    <row r="35979" spans="7:7" x14ac:dyDescent="0.2">
      <c r="G35979" s="9"/>
    </row>
    <row r="35980" spans="7:7" x14ac:dyDescent="0.2">
      <c r="G35980" s="9"/>
    </row>
    <row r="35981" spans="7:7" x14ac:dyDescent="0.2">
      <c r="G35981" s="9"/>
    </row>
    <row r="35982" spans="7:7" x14ac:dyDescent="0.2">
      <c r="G35982" s="9"/>
    </row>
    <row r="35983" spans="7:7" x14ac:dyDescent="0.2">
      <c r="G35983" s="9"/>
    </row>
    <row r="35984" spans="7:7" x14ac:dyDescent="0.2">
      <c r="G35984" s="9"/>
    </row>
    <row r="35985" spans="7:7" x14ac:dyDescent="0.2">
      <c r="G35985" s="9"/>
    </row>
    <row r="35986" spans="7:7" x14ac:dyDescent="0.2">
      <c r="G35986" s="9"/>
    </row>
    <row r="35987" spans="7:7" x14ac:dyDescent="0.2">
      <c r="G35987" s="9"/>
    </row>
    <row r="35988" spans="7:7" x14ac:dyDescent="0.2">
      <c r="G35988" s="9"/>
    </row>
    <row r="35989" spans="7:7" x14ac:dyDescent="0.2">
      <c r="G35989" s="9"/>
    </row>
    <row r="35990" spans="7:7" x14ac:dyDescent="0.2">
      <c r="G35990" s="9"/>
    </row>
    <row r="35991" spans="7:7" x14ac:dyDescent="0.2">
      <c r="G35991" s="9"/>
    </row>
    <row r="35992" spans="7:7" x14ac:dyDescent="0.2">
      <c r="G35992" s="9"/>
    </row>
    <row r="35993" spans="7:7" x14ac:dyDescent="0.2">
      <c r="G35993" s="9"/>
    </row>
    <row r="35994" spans="7:7" x14ac:dyDescent="0.2">
      <c r="G35994" s="9"/>
    </row>
    <row r="35995" spans="7:7" x14ac:dyDescent="0.2">
      <c r="G35995" s="9"/>
    </row>
    <row r="35996" spans="7:7" x14ac:dyDescent="0.2">
      <c r="G35996" s="9"/>
    </row>
    <row r="35997" spans="7:7" x14ac:dyDescent="0.2">
      <c r="G35997" s="9"/>
    </row>
    <row r="35998" spans="7:7" x14ac:dyDescent="0.2">
      <c r="G35998" s="9"/>
    </row>
    <row r="35999" spans="7:7" x14ac:dyDescent="0.2">
      <c r="G35999" s="9"/>
    </row>
    <row r="36000" spans="7:7" x14ac:dyDescent="0.2">
      <c r="G36000" s="9"/>
    </row>
    <row r="36001" spans="7:7" x14ac:dyDescent="0.2">
      <c r="G36001" s="9"/>
    </row>
    <row r="36002" spans="7:7" x14ac:dyDescent="0.2">
      <c r="G36002" s="9"/>
    </row>
    <row r="36003" spans="7:7" x14ac:dyDescent="0.2">
      <c r="G36003" s="9"/>
    </row>
    <row r="36004" spans="7:7" x14ac:dyDescent="0.2">
      <c r="G36004" s="9"/>
    </row>
    <row r="36005" spans="7:7" x14ac:dyDescent="0.2">
      <c r="G36005" s="9"/>
    </row>
    <row r="36006" spans="7:7" x14ac:dyDescent="0.2">
      <c r="G36006" s="9"/>
    </row>
    <row r="36007" spans="7:7" x14ac:dyDescent="0.2">
      <c r="G36007" s="9"/>
    </row>
    <row r="36008" spans="7:7" x14ac:dyDescent="0.2">
      <c r="G36008" s="9"/>
    </row>
    <row r="36009" spans="7:7" x14ac:dyDescent="0.2">
      <c r="G36009" s="9"/>
    </row>
    <row r="36010" spans="7:7" x14ac:dyDescent="0.2">
      <c r="G36010" s="9"/>
    </row>
    <row r="36011" spans="7:7" x14ac:dyDescent="0.2">
      <c r="G36011" s="9"/>
    </row>
    <row r="36012" spans="7:7" x14ac:dyDescent="0.2">
      <c r="G36012" s="9"/>
    </row>
    <row r="36013" spans="7:7" x14ac:dyDescent="0.2">
      <c r="G36013" s="9"/>
    </row>
    <row r="36014" spans="7:7" x14ac:dyDescent="0.2">
      <c r="G36014" s="9"/>
    </row>
    <row r="36015" spans="7:7" x14ac:dyDescent="0.2">
      <c r="G36015" s="9"/>
    </row>
    <row r="36016" spans="7:7" x14ac:dyDescent="0.2">
      <c r="G36016" s="9"/>
    </row>
    <row r="36017" spans="7:7" x14ac:dyDescent="0.2">
      <c r="G36017" s="9"/>
    </row>
    <row r="36018" spans="7:7" x14ac:dyDescent="0.2">
      <c r="G36018" s="9"/>
    </row>
    <row r="36019" spans="7:7" x14ac:dyDescent="0.2">
      <c r="G36019" s="9"/>
    </row>
    <row r="36020" spans="7:7" x14ac:dyDescent="0.2">
      <c r="G36020" s="9"/>
    </row>
    <row r="36021" spans="7:7" x14ac:dyDescent="0.2">
      <c r="G36021" s="9"/>
    </row>
    <row r="36022" spans="7:7" x14ac:dyDescent="0.2">
      <c r="G36022" s="9"/>
    </row>
    <row r="36023" spans="7:7" x14ac:dyDescent="0.2">
      <c r="G36023" s="9"/>
    </row>
    <row r="36024" spans="7:7" x14ac:dyDescent="0.2">
      <c r="G36024" s="9"/>
    </row>
    <row r="36025" spans="7:7" x14ac:dyDescent="0.2">
      <c r="G36025" s="9"/>
    </row>
    <row r="36026" spans="7:7" x14ac:dyDescent="0.2">
      <c r="G36026" s="9"/>
    </row>
    <row r="36027" spans="7:7" x14ac:dyDescent="0.2">
      <c r="G36027" s="9"/>
    </row>
    <row r="36028" spans="7:7" x14ac:dyDescent="0.2">
      <c r="G36028" s="9"/>
    </row>
    <row r="36029" spans="7:7" x14ac:dyDescent="0.2">
      <c r="G36029" s="9"/>
    </row>
    <row r="36030" spans="7:7" x14ac:dyDescent="0.2">
      <c r="G36030" s="9"/>
    </row>
    <row r="36031" spans="7:7" x14ac:dyDescent="0.2">
      <c r="G36031" s="9"/>
    </row>
    <row r="36032" spans="7:7" x14ac:dyDescent="0.2">
      <c r="G36032" s="9"/>
    </row>
    <row r="36033" spans="7:7" x14ac:dyDescent="0.2">
      <c r="G36033" s="9"/>
    </row>
    <row r="36034" spans="7:7" x14ac:dyDescent="0.2">
      <c r="G36034" s="9"/>
    </row>
    <row r="36035" spans="7:7" x14ac:dyDescent="0.2">
      <c r="G36035" s="9"/>
    </row>
    <row r="36036" spans="7:7" x14ac:dyDescent="0.2">
      <c r="G36036" s="9"/>
    </row>
    <row r="36037" spans="7:7" x14ac:dyDescent="0.2">
      <c r="G36037" s="9"/>
    </row>
    <row r="36038" spans="7:7" x14ac:dyDescent="0.2">
      <c r="G36038" s="9"/>
    </row>
    <row r="36039" spans="7:7" x14ac:dyDescent="0.2">
      <c r="G36039" s="9"/>
    </row>
    <row r="36040" spans="7:7" x14ac:dyDescent="0.2">
      <c r="G36040" s="9"/>
    </row>
    <row r="36041" spans="7:7" x14ac:dyDescent="0.2">
      <c r="G36041" s="9"/>
    </row>
    <row r="36042" spans="7:7" x14ac:dyDescent="0.2">
      <c r="G36042" s="9"/>
    </row>
    <row r="36043" spans="7:7" x14ac:dyDescent="0.2">
      <c r="G36043" s="9"/>
    </row>
    <row r="36044" spans="7:7" x14ac:dyDescent="0.2">
      <c r="G36044" s="9"/>
    </row>
    <row r="36045" spans="7:7" x14ac:dyDescent="0.2">
      <c r="G36045" s="9"/>
    </row>
    <row r="36046" spans="7:7" x14ac:dyDescent="0.2">
      <c r="G36046" s="9"/>
    </row>
    <row r="36047" spans="7:7" x14ac:dyDescent="0.2">
      <c r="G36047" s="9"/>
    </row>
    <row r="36048" spans="7:7" x14ac:dyDescent="0.2">
      <c r="G36048" s="9"/>
    </row>
    <row r="36049" spans="7:7" x14ac:dyDescent="0.2">
      <c r="G36049" s="9"/>
    </row>
    <row r="36050" spans="7:7" x14ac:dyDescent="0.2">
      <c r="G36050" s="9"/>
    </row>
    <row r="36051" spans="7:7" x14ac:dyDescent="0.2">
      <c r="G36051" s="9"/>
    </row>
    <row r="36052" spans="7:7" x14ac:dyDescent="0.2">
      <c r="G36052" s="9"/>
    </row>
    <row r="36053" spans="7:7" x14ac:dyDescent="0.2">
      <c r="G36053" s="9"/>
    </row>
    <row r="36054" spans="7:7" x14ac:dyDescent="0.2">
      <c r="G36054" s="9"/>
    </row>
    <row r="36055" spans="7:7" x14ac:dyDescent="0.2">
      <c r="G36055" s="9"/>
    </row>
    <row r="36056" spans="7:7" x14ac:dyDescent="0.2">
      <c r="G36056" s="9"/>
    </row>
    <row r="36057" spans="7:7" x14ac:dyDescent="0.2">
      <c r="G36057" s="9"/>
    </row>
    <row r="36058" spans="7:7" x14ac:dyDescent="0.2">
      <c r="G36058" s="9"/>
    </row>
    <row r="36059" spans="7:7" x14ac:dyDescent="0.2">
      <c r="G36059" s="9"/>
    </row>
    <row r="36060" spans="7:7" x14ac:dyDescent="0.2">
      <c r="G36060" s="9"/>
    </row>
    <row r="36061" spans="7:7" x14ac:dyDescent="0.2">
      <c r="G36061" s="9"/>
    </row>
    <row r="36062" spans="7:7" x14ac:dyDescent="0.2">
      <c r="G36062" s="9"/>
    </row>
    <row r="36063" spans="7:7" x14ac:dyDescent="0.2">
      <c r="G36063" s="9"/>
    </row>
    <row r="36064" spans="7:7" x14ac:dyDescent="0.2">
      <c r="G36064" s="9"/>
    </row>
    <row r="36065" spans="7:7" x14ac:dyDescent="0.2">
      <c r="G36065" s="9"/>
    </row>
    <row r="36066" spans="7:7" x14ac:dyDescent="0.2">
      <c r="G36066" s="9"/>
    </row>
    <row r="36067" spans="7:7" x14ac:dyDescent="0.2">
      <c r="G36067" s="9"/>
    </row>
    <row r="36068" spans="7:7" x14ac:dyDescent="0.2">
      <c r="G36068" s="9"/>
    </row>
    <row r="36069" spans="7:7" x14ac:dyDescent="0.2">
      <c r="G36069" s="9"/>
    </row>
    <row r="36070" spans="7:7" x14ac:dyDescent="0.2">
      <c r="G36070" s="9"/>
    </row>
    <row r="36071" spans="7:7" x14ac:dyDescent="0.2">
      <c r="G36071" s="9"/>
    </row>
    <row r="36072" spans="7:7" x14ac:dyDescent="0.2">
      <c r="G36072" s="9"/>
    </row>
    <row r="36073" spans="7:7" x14ac:dyDescent="0.2">
      <c r="G36073" s="9"/>
    </row>
    <row r="36074" spans="7:7" x14ac:dyDescent="0.2">
      <c r="G36074" s="9"/>
    </row>
    <row r="36075" spans="7:7" x14ac:dyDescent="0.2">
      <c r="G36075" s="9"/>
    </row>
    <row r="36076" spans="7:7" x14ac:dyDescent="0.2">
      <c r="G36076" s="9"/>
    </row>
    <row r="36077" spans="7:7" x14ac:dyDescent="0.2">
      <c r="G36077" s="9"/>
    </row>
    <row r="36078" spans="7:7" x14ac:dyDescent="0.2">
      <c r="G36078" s="9"/>
    </row>
    <row r="36079" spans="7:7" x14ac:dyDescent="0.2">
      <c r="G36079" s="9"/>
    </row>
    <row r="36080" spans="7:7" x14ac:dyDescent="0.2">
      <c r="G36080" s="9"/>
    </row>
    <row r="36081" spans="7:7" x14ac:dyDescent="0.2">
      <c r="G36081" s="9"/>
    </row>
    <row r="36082" spans="7:7" x14ac:dyDescent="0.2">
      <c r="G36082" s="9"/>
    </row>
    <row r="36083" spans="7:7" x14ac:dyDescent="0.2">
      <c r="G36083" s="9"/>
    </row>
    <row r="36084" spans="7:7" x14ac:dyDescent="0.2">
      <c r="G36084" s="9"/>
    </row>
    <row r="36085" spans="7:7" x14ac:dyDescent="0.2">
      <c r="G36085" s="9"/>
    </row>
    <row r="36086" spans="7:7" x14ac:dyDescent="0.2">
      <c r="G36086" s="9"/>
    </row>
    <row r="36087" spans="7:7" x14ac:dyDescent="0.2">
      <c r="G36087" s="9"/>
    </row>
    <row r="36088" spans="7:7" x14ac:dyDescent="0.2">
      <c r="G36088" s="9"/>
    </row>
    <row r="36089" spans="7:7" x14ac:dyDescent="0.2">
      <c r="G36089" s="9"/>
    </row>
    <row r="36090" spans="7:7" x14ac:dyDescent="0.2">
      <c r="G36090" s="9"/>
    </row>
    <row r="36091" spans="7:7" x14ac:dyDescent="0.2">
      <c r="G36091" s="9"/>
    </row>
    <row r="36092" spans="7:7" x14ac:dyDescent="0.2">
      <c r="G36092" s="9"/>
    </row>
    <row r="36093" spans="7:7" x14ac:dyDescent="0.2">
      <c r="G36093" s="9"/>
    </row>
    <row r="36094" spans="7:7" x14ac:dyDescent="0.2">
      <c r="G36094" s="9"/>
    </row>
    <row r="36095" spans="7:7" x14ac:dyDescent="0.2">
      <c r="G36095" s="9"/>
    </row>
    <row r="36096" spans="7:7" x14ac:dyDescent="0.2">
      <c r="G36096" s="9"/>
    </row>
    <row r="36097" spans="7:7" x14ac:dyDescent="0.2">
      <c r="G36097" s="9"/>
    </row>
    <row r="36098" spans="7:7" x14ac:dyDescent="0.2">
      <c r="G36098" s="9"/>
    </row>
    <row r="36099" spans="7:7" x14ac:dyDescent="0.2">
      <c r="G36099" s="9"/>
    </row>
    <row r="36100" spans="7:7" x14ac:dyDescent="0.2">
      <c r="G36100" s="9"/>
    </row>
    <row r="36101" spans="7:7" x14ac:dyDescent="0.2">
      <c r="G36101" s="9"/>
    </row>
    <row r="36102" spans="7:7" x14ac:dyDescent="0.2">
      <c r="G36102" s="9"/>
    </row>
    <row r="36103" spans="7:7" x14ac:dyDescent="0.2">
      <c r="G36103" s="9"/>
    </row>
    <row r="36104" spans="7:7" x14ac:dyDescent="0.2">
      <c r="G36104" s="9"/>
    </row>
    <row r="36105" spans="7:7" x14ac:dyDescent="0.2">
      <c r="G36105" s="9"/>
    </row>
    <row r="36106" spans="7:7" x14ac:dyDescent="0.2">
      <c r="G36106" s="9"/>
    </row>
    <row r="36107" spans="7:7" x14ac:dyDescent="0.2">
      <c r="G36107" s="9"/>
    </row>
    <row r="36108" spans="7:7" x14ac:dyDescent="0.2">
      <c r="G36108" s="9"/>
    </row>
    <row r="36109" spans="7:7" x14ac:dyDescent="0.2">
      <c r="G36109" s="9"/>
    </row>
    <row r="36110" spans="7:7" x14ac:dyDescent="0.2">
      <c r="G36110" s="9"/>
    </row>
    <row r="36111" spans="7:7" x14ac:dyDescent="0.2">
      <c r="G36111" s="9"/>
    </row>
    <row r="36112" spans="7:7" x14ac:dyDescent="0.2">
      <c r="G36112" s="9"/>
    </row>
    <row r="36113" spans="7:7" x14ac:dyDescent="0.2">
      <c r="G36113" s="9"/>
    </row>
    <row r="36114" spans="7:7" x14ac:dyDescent="0.2">
      <c r="G36114" s="9"/>
    </row>
    <row r="36115" spans="7:7" x14ac:dyDescent="0.2">
      <c r="G36115" s="9"/>
    </row>
    <row r="36116" spans="7:7" x14ac:dyDescent="0.2">
      <c r="G36116" s="9"/>
    </row>
    <row r="36117" spans="7:7" x14ac:dyDescent="0.2">
      <c r="G36117" s="9"/>
    </row>
    <row r="36118" spans="7:7" x14ac:dyDescent="0.2">
      <c r="G36118" s="9"/>
    </row>
    <row r="36119" spans="7:7" x14ac:dyDescent="0.2">
      <c r="G36119" s="9"/>
    </row>
    <row r="36120" spans="7:7" x14ac:dyDescent="0.2">
      <c r="G36120" s="9"/>
    </row>
    <row r="36121" spans="7:7" x14ac:dyDescent="0.2">
      <c r="G36121" s="9"/>
    </row>
    <row r="36122" spans="7:7" x14ac:dyDescent="0.2">
      <c r="G36122" s="9"/>
    </row>
    <row r="36123" spans="7:7" x14ac:dyDescent="0.2">
      <c r="G36123" s="9"/>
    </row>
    <row r="36124" spans="7:7" x14ac:dyDescent="0.2">
      <c r="G36124" s="9"/>
    </row>
    <row r="36125" spans="7:7" x14ac:dyDescent="0.2">
      <c r="G36125" s="9"/>
    </row>
    <row r="36126" spans="7:7" x14ac:dyDescent="0.2">
      <c r="G36126" s="9"/>
    </row>
    <row r="36127" spans="7:7" x14ac:dyDescent="0.2">
      <c r="G36127" s="9"/>
    </row>
    <row r="36128" spans="7:7" x14ac:dyDescent="0.2">
      <c r="G36128" s="9"/>
    </row>
    <row r="36129" spans="7:7" x14ac:dyDescent="0.2">
      <c r="G36129" s="9"/>
    </row>
    <row r="36130" spans="7:7" x14ac:dyDescent="0.2">
      <c r="G36130" s="9"/>
    </row>
    <row r="36131" spans="7:7" x14ac:dyDescent="0.2">
      <c r="G36131" s="9"/>
    </row>
    <row r="36132" spans="7:7" x14ac:dyDescent="0.2">
      <c r="G36132" s="9"/>
    </row>
    <row r="36133" spans="7:7" x14ac:dyDescent="0.2">
      <c r="G36133" s="9"/>
    </row>
    <row r="36134" spans="7:7" x14ac:dyDescent="0.2">
      <c r="G36134" s="9"/>
    </row>
    <row r="36135" spans="7:7" x14ac:dyDescent="0.2">
      <c r="G36135" s="9"/>
    </row>
    <row r="36136" spans="7:7" x14ac:dyDescent="0.2">
      <c r="G36136" s="9"/>
    </row>
    <row r="36137" spans="7:7" x14ac:dyDescent="0.2">
      <c r="G36137" s="9"/>
    </row>
    <row r="36138" spans="7:7" x14ac:dyDescent="0.2">
      <c r="G36138" s="9"/>
    </row>
    <row r="36139" spans="7:7" x14ac:dyDescent="0.2">
      <c r="G36139" s="9"/>
    </row>
    <row r="36140" spans="7:7" x14ac:dyDescent="0.2">
      <c r="G36140" s="9"/>
    </row>
    <row r="36141" spans="7:7" x14ac:dyDescent="0.2">
      <c r="G36141" s="9"/>
    </row>
    <row r="36142" spans="7:7" x14ac:dyDescent="0.2">
      <c r="G36142" s="9"/>
    </row>
    <row r="36143" spans="7:7" x14ac:dyDescent="0.2">
      <c r="G36143" s="9"/>
    </row>
    <row r="36144" spans="7:7" x14ac:dyDescent="0.2">
      <c r="G36144" s="9"/>
    </row>
    <row r="36145" spans="7:7" x14ac:dyDescent="0.2">
      <c r="G36145" s="9"/>
    </row>
    <row r="36146" spans="7:7" x14ac:dyDescent="0.2">
      <c r="G36146" s="9"/>
    </row>
    <row r="36147" spans="7:7" x14ac:dyDescent="0.2">
      <c r="G36147" s="9"/>
    </row>
    <row r="36148" spans="7:7" x14ac:dyDescent="0.2">
      <c r="G36148" s="9"/>
    </row>
    <row r="36149" spans="7:7" x14ac:dyDescent="0.2">
      <c r="G36149" s="9"/>
    </row>
    <row r="36150" spans="7:7" x14ac:dyDescent="0.2">
      <c r="G36150" s="9"/>
    </row>
    <row r="36151" spans="7:7" x14ac:dyDescent="0.2">
      <c r="G36151" s="9"/>
    </row>
    <row r="36152" spans="7:7" x14ac:dyDescent="0.2">
      <c r="G36152" s="9"/>
    </row>
    <row r="36153" spans="7:7" x14ac:dyDescent="0.2">
      <c r="G36153" s="9"/>
    </row>
    <row r="36154" spans="7:7" x14ac:dyDescent="0.2">
      <c r="G36154" s="9"/>
    </row>
    <row r="36155" spans="7:7" x14ac:dyDescent="0.2">
      <c r="G36155" s="9"/>
    </row>
    <row r="36156" spans="7:7" x14ac:dyDescent="0.2">
      <c r="G36156" s="9"/>
    </row>
    <row r="36157" spans="7:7" x14ac:dyDescent="0.2">
      <c r="G36157" s="9"/>
    </row>
    <row r="36158" spans="7:7" x14ac:dyDescent="0.2">
      <c r="G36158" s="9"/>
    </row>
    <row r="36159" spans="7:7" x14ac:dyDescent="0.2">
      <c r="G36159" s="9"/>
    </row>
    <row r="36160" spans="7:7" x14ac:dyDescent="0.2">
      <c r="G36160" s="9"/>
    </row>
    <row r="36161" spans="7:7" x14ac:dyDescent="0.2">
      <c r="G36161" s="9"/>
    </row>
    <row r="36162" spans="7:7" x14ac:dyDescent="0.2">
      <c r="G36162" s="9"/>
    </row>
    <row r="36163" spans="7:7" x14ac:dyDescent="0.2">
      <c r="G36163" s="9"/>
    </row>
    <row r="36164" spans="7:7" x14ac:dyDescent="0.2">
      <c r="G36164" s="9"/>
    </row>
    <row r="36165" spans="7:7" x14ac:dyDescent="0.2">
      <c r="G36165" s="9"/>
    </row>
    <row r="36166" spans="7:7" x14ac:dyDescent="0.2">
      <c r="G36166" s="9"/>
    </row>
    <row r="36167" spans="7:7" x14ac:dyDescent="0.2">
      <c r="G36167" s="9"/>
    </row>
    <row r="36168" spans="7:7" x14ac:dyDescent="0.2">
      <c r="G36168" s="9"/>
    </row>
    <row r="36169" spans="7:7" x14ac:dyDescent="0.2">
      <c r="G36169" s="9"/>
    </row>
    <row r="36170" spans="7:7" x14ac:dyDescent="0.2">
      <c r="G36170" s="9"/>
    </row>
    <row r="36171" spans="7:7" x14ac:dyDescent="0.2">
      <c r="G36171" s="9"/>
    </row>
    <row r="36172" spans="7:7" x14ac:dyDescent="0.2">
      <c r="G36172" s="9"/>
    </row>
    <row r="36173" spans="7:7" x14ac:dyDescent="0.2">
      <c r="G36173" s="9"/>
    </row>
    <row r="36174" spans="7:7" x14ac:dyDescent="0.2">
      <c r="G36174" s="9"/>
    </row>
    <row r="36175" spans="7:7" x14ac:dyDescent="0.2">
      <c r="G36175" s="9"/>
    </row>
    <row r="36176" spans="7:7" x14ac:dyDescent="0.2">
      <c r="G36176" s="9"/>
    </row>
    <row r="36177" spans="7:7" x14ac:dyDescent="0.2">
      <c r="G36177" s="9"/>
    </row>
    <row r="36178" spans="7:7" x14ac:dyDescent="0.2">
      <c r="G36178" s="9"/>
    </row>
    <row r="36179" spans="7:7" x14ac:dyDescent="0.2">
      <c r="G36179" s="9"/>
    </row>
    <row r="36180" spans="7:7" x14ac:dyDescent="0.2">
      <c r="G36180" s="9"/>
    </row>
    <row r="36181" spans="7:7" x14ac:dyDescent="0.2">
      <c r="G36181" s="9"/>
    </row>
    <row r="36182" spans="7:7" x14ac:dyDescent="0.2">
      <c r="G36182" s="9"/>
    </row>
    <row r="36183" spans="7:7" x14ac:dyDescent="0.2">
      <c r="G36183" s="9"/>
    </row>
    <row r="36184" spans="7:7" x14ac:dyDescent="0.2">
      <c r="G36184" s="9"/>
    </row>
    <row r="36185" spans="7:7" x14ac:dyDescent="0.2">
      <c r="G36185" s="9"/>
    </row>
    <row r="36186" spans="7:7" x14ac:dyDescent="0.2">
      <c r="G36186" s="9"/>
    </row>
    <row r="36187" spans="7:7" x14ac:dyDescent="0.2">
      <c r="G36187" s="9"/>
    </row>
    <row r="36188" spans="7:7" x14ac:dyDescent="0.2">
      <c r="G36188" s="9"/>
    </row>
    <row r="36189" spans="7:7" x14ac:dyDescent="0.2">
      <c r="G36189" s="9"/>
    </row>
    <row r="36190" spans="7:7" x14ac:dyDescent="0.2">
      <c r="G36190" s="9"/>
    </row>
    <row r="36191" spans="7:7" x14ac:dyDescent="0.2">
      <c r="G36191" s="9"/>
    </row>
    <row r="36192" spans="7:7" x14ac:dyDescent="0.2">
      <c r="G36192" s="9"/>
    </row>
    <row r="36193" spans="7:7" x14ac:dyDescent="0.2">
      <c r="G36193" s="9"/>
    </row>
    <row r="36194" spans="7:7" x14ac:dyDescent="0.2">
      <c r="G36194" s="9"/>
    </row>
    <row r="36195" spans="7:7" x14ac:dyDescent="0.2">
      <c r="G36195" s="9"/>
    </row>
    <row r="36196" spans="7:7" x14ac:dyDescent="0.2">
      <c r="G36196" s="9"/>
    </row>
    <row r="36197" spans="7:7" x14ac:dyDescent="0.2">
      <c r="G36197" s="9"/>
    </row>
    <row r="36198" spans="7:7" x14ac:dyDescent="0.2">
      <c r="G36198" s="9"/>
    </row>
    <row r="36199" spans="7:7" x14ac:dyDescent="0.2">
      <c r="G36199" s="9"/>
    </row>
    <row r="36200" spans="7:7" x14ac:dyDescent="0.2">
      <c r="G36200" s="9"/>
    </row>
    <row r="36201" spans="7:7" x14ac:dyDescent="0.2">
      <c r="G36201" s="9"/>
    </row>
    <row r="36202" spans="7:7" x14ac:dyDescent="0.2">
      <c r="G36202" s="9"/>
    </row>
    <row r="36203" spans="7:7" x14ac:dyDescent="0.2">
      <c r="G36203" s="9"/>
    </row>
    <row r="36204" spans="7:7" x14ac:dyDescent="0.2">
      <c r="G36204" s="9"/>
    </row>
    <row r="36205" spans="7:7" x14ac:dyDescent="0.2">
      <c r="G36205" s="9"/>
    </row>
    <row r="36206" spans="7:7" x14ac:dyDescent="0.2">
      <c r="G36206" s="9"/>
    </row>
    <row r="36207" spans="7:7" x14ac:dyDescent="0.2">
      <c r="G36207" s="9"/>
    </row>
    <row r="36208" spans="7:7" x14ac:dyDescent="0.2">
      <c r="G36208" s="9"/>
    </row>
    <row r="36209" spans="7:7" x14ac:dyDescent="0.2">
      <c r="G36209" s="9"/>
    </row>
    <row r="36210" spans="7:7" x14ac:dyDescent="0.2">
      <c r="G36210" s="9"/>
    </row>
    <row r="36211" spans="7:7" x14ac:dyDescent="0.2">
      <c r="G36211" s="9"/>
    </row>
    <row r="36212" spans="7:7" x14ac:dyDescent="0.2">
      <c r="G36212" s="9"/>
    </row>
    <row r="36213" spans="7:7" x14ac:dyDescent="0.2">
      <c r="G36213" s="9"/>
    </row>
    <row r="36214" spans="7:7" x14ac:dyDescent="0.2">
      <c r="G36214" s="9"/>
    </row>
    <row r="36215" spans="7:7" x14ac:dyDescent="0.2">
      <c r="G36215" s="9"/>
    </row>
    <row r="36216" spans="7:7" x14ac:dyDescent="0.2">
      <c r="G36216" s="9"/>
    </row>
    <row r="36217" spans="7:7" x14ac:dyDescent="0.2">
      <c r="G36217" s="9"/>
    </row>
    <row r="36218" spans="7:7" x14ac:dyDescent="0.2">
      <c r="G36218" s="9"/>
    </row>
    <row r="36219" spans="7:7" x14ac:dyDescent="0.2">
      <c r="G36219" s="9"/>
    </row>
    <row r="36220" spans="7:7" x14ac:dyDescent="0.2">
      <c r="G36220" s="9"/>
    </row>
    <row r="36221" spans="7:7" x14ac:dyDescent="0.2">
      <c r="G36221" s="9"/>
    </row>
    <row r="36222" spans="7:7" x14ac:dyDescent="0.2">
      <c r="G36222" s="9"/>
    </row>
    <row r="36223" spans="7:7" x14ac:dyDescent="0.2">
      <c r="G36223" s="9"/>
    </row>
    <row r="36224" spans="7:7" x14ac:dyDescent="0.2">
      <c r="G36224" s="9"/>
    </row>
    <row r="36225" spans="7:7" x14ac:dyDescent="0.2">
      <c r="G36225" s="9"/>
    </row>
    <row r="36226" spans="7:7" x14ac:dyDescent="0.2">
      <c r="G36226" s="9"/>
    </row>
    <row r="36227" spans="7:7" x14ac:dyDescent="0.2">
      <c r="G36227" s="9"/>
    </row>
    <row r="36228" spans="7:7" x14ac:dyDescent="0.2">
      <c r="G36228" s="9"/>
    </row>
    <row r="36229" spans="7:7" x14ac:dyDescent="0.2">
      <c r="G36229" s="9"/>
    </row>
    <row r="36230" spans="7:7" x14ac:dyDescent="0.2">
      <c r="G36230" s="9"/>
    </row>
    <row r="36231" spans="7:7" x14ac:dyDescent="0.2">
      <c r="G36231" s="9"/>
    </row>
    <row r="36232" spans="7:7" x14ac:dyDescent="0.2">
      <c r="G36232" s="9"/>
    </row>
    <row r="36233" spans="7:7" x14ac:dyDescent="0.2">
      <c r="G36233" s="9"/>
    </row>
    <row r="36234" spans="7:7" x14ac:dyDescent="0.2">
      <c r="G36234" s="9"/>
    </row>
    <row r="36235" spans="7:7" x14ac:dyDescent="0.2">
      <c r="G36235" s="9"/>
    </row>
    <row r="36236" spans="7:7" x14ac:dyDescent="0.2">
      <c r="G36236" s="9"/>
    </row>
    <row r="36237" spans="7:7" x14ac:dyDescent="0.2">
      <c r="G36237" s="9"/>
    </row>
    <row r="36238" spans="7:7" x14ac:dyDescent="0.2">
      <c r="G36238" s="9"/>
    </row>
    <row r="36239" spans="7:7" x14ac:dyDescent="0.2">
      <c r="G36239" s="9"/>
    </row>
    <row r="36240" spans="7:7" x14ac:dyDescent="0.2">
      <c r="G36240" s="9"/>
    </row>
    <row r="36241" spans="7:7" x14ac:dyDescent="0.2">
      <c r="G36241" s="9"/>
    </row>
    <row r="36242" spans="7:7" x14ac:dyDescent="0.2">
      <c r="G36242" s="9"/>
    </row>
    <row r="36243" spans="7:7" x14ac:dyDescent="0.2">
      <c r="G36243" s="9"/>
    </row>
    <row r="36244" spans="7:7" x14ac:dyDescent="0.2">
      <c r="G36244" s="9"/>
    </row>
    <row r="36245" spans="7:7" x14ac:dyDescent="0.2">
      <c r="G36245" s="9"/>
    </row>
    <row r="36246" spans="7:7" x14ac:dyDescent="0.2">
      <c r="G36246" s="9"/>
    </row>
    <row r="36247" spans="7:7" x14ac:dyDescent="0.2">
      <c r="G36247" s="9"/>
    </row>
    <row r="36248" spans="7:7" x14ac:dyDescent="0.2">
      <c r="G36248" s="9"/>
    </row>
    <row r="36249" spans="7:7" x14ac:dyDescent="0.2">
      <c r="G36249" s="9"/>
    </row>
    <row r="36250" spans="7:7" x14ac:dyDescent="0.2">
      <c r="G36250" s="9"/>
    </row>
    <row r="36251" spans="7:7" x14ac:dyDescent="0.2">
      <c r="G36251" s="9"/>
    </row>
    <row r="36252" spans="7:7" x14ac:dyDescent="0.2">
      <c r="G36252" s="9"/>
    </row>
    <row r="36253" spans="7:7" x14ac:dyDescent="0.2">
      <c r="G36253" s="9"/>
    </row>
    <row r="36254" spans="7:7" x14ac:dyDescent="0.2">
      <c r="G36254" s="9"/>
    </row>
    <row r="36255" spans="7:7" x14ac:dyDescent="0.2">
      <c r="G36255" s="9"/>
    </row>
    <row r="36256" spans="7:7" x14ac:dyDescent="0.2">
      <c r="G36256" s="9"/>
    </row>
    <row r="36257" spans="7:7" x14ac:dyDescent="0.2">
      <c r="G36257" s="9"/>
    </row>
    <row r="36258" spans="7:7" x14ac:dyDescent="0.2">
      <c r="G36258" s="9"/>
    </row>
    <row r="36259" spans="7:7" x14ac:dyDescent="0.2">
      <c r="G36259" s="9"/>
    </row>
    <row r="36260" spans="7:7" x14ac:dyDescent="0.2">
      <c r="G36260" s="9"/>
    </row>
    <row r="36261" spans="7:7" x14ac:dyDescent="0.2">
      <c r="G36261" s="9"/>
    </row>
    <row r="36262" spans="7:7" x14ac:dyDescent="0.2">
      <c r="G36262" s="9"/>
    </row>
    <row r="36263" spans="7:7" x14ac:dyDescent="0.2">
      <c r="G36263" s="9"/>
    </row>
    <row r="36264" spans="7:7" x14ac:dyDescent="0.2">
      <c r="G36264" s="9"/>
    </row>
    <row r="36265" spans="7:7" x14ac:dyDescent="0.2">
      <c r="G36265" s="9"/>
    </row>
    <row r="36266" spans="7:7" x14ac:dyDescent="0.2">
      <c r="G36266" s="9"/>
    </row>
    <row r="36267" spans="7:7" x14ac:dyDescent="0.2">
      <c r="G36267" s="9"/>
    </row>
    <row r="36268" spans="7:7" x14ac:dyDescent="0.2">
      <c r="G36268" s="9"/>
    </row>
    <row r="36269" spans="7:7" x14ac:dyDescent="0.2">
      <c r="G36269" s="9"/>
    </row>
    <row r="36270" spans="7:7" x14ac:dyDescent="0.2">
      <c r="G36270" s="9"/>
    </row>
    <row r="36271" spans="7:7" x14ac:dyDescent="0.2">
      <c r="G36271" s="9"/>
    </row>
    <row r="36272" spans="7:7" x14ac:dyDescent="0.2">
      <c r="G36272" s="9"/>
    </row>
    <row r="36273" spans="7:7" x14ac:dyDescent="0.2">
      <c r="G36273" s="9"/>
    </row>
    <row r="36274" spans="7:7" x14ac:dyDescent="0.2">
      <c r="G36274" s="9"/>
    </row>
    <row r="36275" spans="7:7" x14ac:dyDescent="0.2">
      <c r="G36275" s="9"/>
    </row>
    <row r="36276" spans="7:7" x14ac:dyDescent="0.2">
      <c r="G36276" s="9"/>
    </row>
    <row r="36277" spans="7:7" x14ac:dyDescent="0.2">
      <c r="G36277" s="9"/>
    </row>
    <row r="36278" spans="7:7" x14ac:dyDescent="0.2">
      <c r="G36278" s="9"/>
    </row>
    <row r="36279" spans="7:7" x14ac:dyDescent="0.2">
      <c r="G36279" s="9"/>
    </row>
    <row r="36280" spans="7:7" x14ac:dyDescent="0.2">
      <c r="G36280" s="9"/>
    </row>
    <row r="36281" spans="7:7" x14ac:dyDescent="0.2">
      <c r="G36281" s="9"/>
    </row>
    <row r="36282" spans="7:7" x14ac:dyDescent="0.2">
      <c r="G36282" s="9"/>
    </row>
    <row r="36283" spans="7:7" x14ac:dyDescent="0.2">
      <c r="G36283" s="9"/>
    </row>
    <row r="36284" spans="7:7" x14ac:dyDescent="0.2">
      <c r="G36284" s="9"/>
    </row>
    <row r="36285" spans="7:7" x14ac:dyDescent="0.2">
      <c r="G36285" s="9"/>
    </row>
    <row r="36286" spans="7:7" x14ac:dyDescent="0.2">
      <c r="G36286" s="9"/>
    </row>
    <row r="36287" spans="7:7" x14ac:dyDescent="0.2">
      <c r="G36287" s="9"/>
    </row>
    <row r="36288" spans="7:7" x14ac:dyDescent="0.2">
      <c r="G36288" s="9"/>
    </row>
    <row r="36289" spans="7:7" x14ac:dyDescent="0.2">
      <c r="G36289" s="9"/>
    </row>
    <row r="36290" spans="7:7" x14ac:dyDescent="0.2">
      <c r="G36290" s="9"/>
    </row>
    <row r="36291" spans="7:7" x14ac:dyDescent="0.2">
      <c r="G36291" s="9"/>
    </row>
    <row r="36292" spans="7:7" x14ac:dyDescent="0.2">
      <c r="G36292" s="9"/>
    </row>
    <row r="36293" spans="7:7" x14ac:dyDescent="0.2">
      <c r="G36293" s="9"/>
    </row>
    <row r="36294" spans="7:7" x14ac:dyDescent="0.2">
      <c r="G36294" s="9"/>
    </row>
    <row r="36295" spans="7:7" x14ac:dyDescent="0.2">
      <c r="G36295" s="9"/>
    </row>
    <row r="36296" spans="7:7" x14ac:dyDescent="0.2">
      <c r="G36296" s="9"/>
    </row>
    <row r="36297" spans="7:7" x14ac:dyDescent="0.2">
      <c r="G36297" s="9"/>
    </row>
    <row r="36298" spans="7:7" x14ac:dyDescent="0.2">
      <c r="G36298" s="9"/>
    </row>
    <row r="36299" spans="7:7" x14ac:dyDescent="0.2">
      <c r="G36299" s="9"/>
    </row>
    <row r="36300" spans="7:7" x14ac:dyDescent="0.2">
      <c r="G36300" s="9"/>
    </row>
    <row r="36301" spans="7:7" x14ac:dyDescent="0.2">
      <c r="G36301" s="9"/>
    </row>
    <row r="36302" spans="7:7" x14ac:dyDescent="0.2">
      <c r="G36302" s="9"/>
    </row>
    <row r="36303" spans="7:7" x14ac:dyDescent="0.2">
      <c r="G36303" s="9"/>
    </row>
    <row r="36304" spans="7:7" x14ac:dyDescent="0.2">
      <c r="G36304" s="9"/>
    </row>
    <row r="36305" spans="7:7" x14ac:dyDescent="0.2">
      <c r="G36305" s="9"/>
    </row>
    <row r="36306" spans="7:7" x14ac:dyDescent="0.2">
      <c r="G36306" s="9"/>
    </row>
    <row r="36307" spans="7:7" x14ac:dyDescent="0.2">
      <c r="G36307" s="9"/>
    </row>
    <row r="36308" spans="7:7" x14ac:dyDescent="0.2">
      <c r="G36308" s="9"/>
    </row>
    <row r="36309" spans="7:7" x14ac:dyDescent="0.2">
      <c r="G36309" s="9"/>
    </row>
    <row r="36310" spans="7:7" x14ac:dyDescent="0.2">
      <c r="G36310" s="9"/>
    </row>
    <row r="36311" spans="7:7" x14ac:dyDescent="0.2">
      <c r="G36311" s="9"/>
    </row>
    <row r="36312" spans="7:7" x14ac:dyDescent="0.2">
      <c r="G36312" s="9"/>
    </row>
    <row r="36313" spans="7:7" x14ac:dyDescent="0.2">
      <c r="G36313" s="9"/>
    </row>
    <row r="36314" spans="7:7" x14ac:dyDescent="0.2">
      <c r="G36314" s="9"/>
    </row>
    <row r="36315" spans="7:7" x14ac:dyDescent="0.2">
      <c r="G36315" s="9"/>
    </row>
    <row r="36316" spans="7:7" x14ac:dyDescent="0.2">
      <c r="G36316" s="9"/>
    </row>
    <row r="36317" spans="7:7" x14ac:dyDescent="0.2">
      <c r="G36317" s="9"/>
    </row>
    <row r="36318" spans="7:7" x14ac:dyDescent="0.2">
      <c r="G36318" s="9"/>
    </row>
    <row r="36319" spans="7:7" x14ac:dyDescent="0.2">
      <c r="G36319" s="9"/>
    </row>
    <row r="36320" spans="7:7" x14ac:dyDescent="0.2">
      <c r="G36320" s="9"/>
    </row>
    <row r="36321" spans="7:7" x14ac:dyDescent="0.2">
      <c r="G36321" s="9"/>
    </row>
    <row r="36322" spans="7:7" x14ac:dyDescent="0.2">
      <c r="G36322" s="9"/>
    </row>
    <row r="36323" spans="7:7" x14ac:dyDescent="0.2">
      <c r="G36323" s="9"/>
    </row>
    <row r="36324" spans="7:7" x14ac:dyDescent="0.2">
      <c r="G36324" s="9"/>
    </row>
    <row r="36325" spans="7:7" x14ac:dyDescent="0.2">
      <c r="G36325" s="9"/>
    </row>
    <row r="36326" spans="7:7" x14ac:dyDescent="0.2">
      <c r="G36326" s="9"/>
    </row>
    <row r="36327" spans="7:7" x14ac:dyDescent="0.2">
      <c r="G36327" s="9"/>
    </row>
    <row r="36328" spans="7:7" x14ac:dyDescent="0.2">
      <c r="G36328" s="9"/>
    </row>
    <row r="36329" spans="7:7" x14ac:dyDescent="0.2">
      <c r="G36329" s="9"/>
    </row>
    <row r="36330" spans="7:7" x14ac:dyDescent="0.2">
      <c r="G36330" s="9"/>
    </row>
    <row r="36331" spans="7:7" x14ac:dyDescent="0.2">
      <c r="G36331" s="9"/>
    </row>
    <row r="36332" spans="7:7" x14ac:dyDescent="0.2">
      <c r="G36332" s="9"/>
    </row>
    <row r="36333" spans="7:7" x14ac:dyDescent="0.2">
      <c r="G36333" s="9"/>
    </row>
    <row r="36334" spans="7:7" x14ac:dyDescent="0.2">
      <c r="G36334" s="9"/>
    </row>
    <row r="36335" spans="7:7" x14ac:dyDescent="0.2">
      <c r="G36335" s="9"/>
    </row>
    <row r="36336" spans="7:7" x14ac:dyDescent="0.2">
      <c r="G36336" s="9"/>
    </row>
    <row r="36337" spans="7:7" x14ac:dyDescent="0.2">
      <c r="G36337" s="9"/>
    </row>
    <row r="36338" spans="7:7" x14ac:dyDescent="0.2">
      <c r="G36338" s="9"/>
    </row>
    <row r="36339" spans="7:7" x14ac:dyDescent="0.2">
      <c r="G36339" s="9"/>
    </row>
    <row r="36340" spans="7:7" x14ac:dyDescent="0.2">
      <c r="G36340" s="9"/>
    </row>
    <row r="36341" spans="7:7" x14ac:dyDescent="0.2">
      <c r="G36341" s="9"/>
    </row>
    <row r="36342" spans="7:7" x14ac:dyDescent="0.2">
      <c r="G36342" s="9"/>
    </row>
    <row r="36343" spans="7:7" x14ac:dyDescent="0.2">
      <c r="G36343" s="9"/>
    </row>
    <row r="36344" spans="7:7" x14ac:dyDescent="0.2">
      <c r="G36344" s="9"/>
    </row>
    <row r="36345" spans="7:7" x14ac:dyDescent="0.2">
      <c r="G36345" s="9"/>
    </row>
    <row r="36346" spans="7:7" x14ac:dyDescent="0.2">
      <c r="G36346" s="9"/>
    </row>
    <row r="36347" spans="7:7" x14ac:dyDescent="0.2">
      <c r="G36347" s="9"/>
    </row>
    <row r="36348" spans="7:7" x14ac:dyDescent="0.2">
      <c r="G36348" s="9"/>
    </row>
    <row r="36349" spans="7:7" x14ac:dyDescent="0.2">
      <c r="G36349" s="9"/>
    </row>
    <row r="36350" spans="7:7" x14ac:dyDescent="0.2">
      <c r="G36350" s="9"/>
    </row>
    <row r="36351" spans="7:7" x14ac:dyDescent="0.2">
      <c r="G36351" s="9"/>
    </row>
    <row r="36352" spans="7:7" x14ac:dyDescent="0.2">
      <c r="G36352" s="9"/>
    </row>
    <row r="36353" spans="7:7" x14ac:dyDescent="0.2">
      <c r="G36353" s="9"/>
    </row>
    <row r="36354" spans="7:7" x14ac:dyDescent="0.2">
      <c r="G36354" s="9"/>
    </row>
    <row r="36355" spans="7:7" x14ac:dyDescent="0.2">
      <c r="G36355" s="9"/>
    </row>
    <row r="36356" spans="7:7" x14ac:dyDescent="0.2">
      <c r="G36356" s="9"/>
    </row>
    <row r="36357" spans="7:7" x14ac:dyDescent="0.2">
      <c r="G36357" s="9"/>
    </row>
    <row r="36358" spans="7:7" x14ac:dyDescent="0.2">
      <c r="G36358" s="9"/>
    </row>
    <row r="36359" spans="7:7" x14ac:dyDescent="0.2">
      <c r="G36359" s="9"/>
    </row>
    <row r="36360" spans="7:7" x14ac:dyDescent="0.2">
      <c r="G36360" s="9"/>
    </row>
    <row r="36361" spans="7:7" x14ac:dyDescent="0.2">
      <c r="G36361" s="9"/>
    </row>
    <row r="36362" spans="7:7" x14ac:dyDescent="0.2">
      <c r="G36362" s="9"/>
    </row>
    <row r="36363" spans="7:7" x14ac:dyDescent="0.2">
      <c r="G36363" s="9"/>
    </row>
    <row r="36364" spans="7:7" x14ac:dyDescent="0.2">
      <c r="G36364" s="9"/>
    </row>
    <row r="36365" spans="7:7" x14ac:dyDescent="0.2">
      <c r="G36365" s="9"/>
    </row>
    <row r="36366" spans="7:7" x14ac:dyDescent="0.2">
      <c r="G36366" s="9"/>
    </row>
    <row r="36367" spans="7:7" x14ac:dyDescent="0.2">
      <c r="G36367" s="9"/>
    </row>
    <row r="36368" spans="7:7" x14ac:dyDescent="0.2">
      <c r="G36368" s="9"/>
    </row>
    <row r="36369" spans="7:7" x14ac:dyDescent="0.2">
      <c r="G36369" s="9"/>
    </row>
    <row r="36370" spans="7:7" x14ac:dyDescent="0.2">
      <c r="G36370" s="9"/>
    </row>
    <row r="36371" spans="7:7" x14ac:dyDescent="0.2">
      <c r="G36371" s="9"/>
    </row>
    <row r="36372" spans="7:7" x14ac:dyDescent="0.2">
      <c r="G36372" s="9"/>
    </row>
    <row r="36373" spans="7:7" x14ac:dyDescent="0.2">
      <c r="G36373" s="9"/>
    </row>
    <row r="36374" spans="7:7" x14ac:dyDescent="0.2">
      <c r="G36374" s="9"/>
    </row>
    <row r="36375" spans="7:7" x14ac:dyDescent="0.2">
      <c r="G36375" s="9"/>
    </row>
    <row r="36376" spans="7:7" x14ac:dyDescent="0.2">
      <c r="G36376" s="9"/>
    </row>
    <row r="36377" spans="7:7" x14ac:dyDescent="0.2">
      <c r="G36377" s="9"/>
    </row>
    <row r="36378" spans="7:7" x14ac:dyDescent="0.2">
      <c r="G36378" s="9"/>
    </row>
    <row r="36379" spans="7:7" x14ac:dyDescent="0.2">
      <c r="G36379" s="9"/>
    </row>
    <row r="36380" spans="7:7" x14ac:dyDescent="0.2">
      <c r="G36380" s="9"/>
    </row>
    <row r="36381" spans="7:7" x14ac:dyDescent="0.2">
      <c r="G36381" s="9"/>
    </row>
    <row r="36382" spans="7:7" x14ac:dyDescent="0.2">
      <c r="G36382" s="9"/>
    </row>
    <row r="36383" spans="7:7" x14ac:dyDescent="0.2">
      <c r="G36383" s="9"/>
    </row>
    <row r="36384" spans="7:7" x14ac:dyDescent="0.2">
      <c r="G36384" s="9"/>
    </row>
    <row r="36385" spans="7:7" x14ac:dyDescent="0.2">
      <c r="G36385" s="9"/>
    </row>
    <row r="36386" spans="7:7" x14ac:dyDescent="0.2">
      <c r="G36386" s="9"/>
    </row>
    <row r="36387" spans="7:7" x14ac:dyDescent="0.2">
      <c r="G36387" s="9"/>
    </row>
    <row r="36388" spans="7:7" x14ac:dyDescent="0.2">
      <c r="G36388" s="9"/>
    </row>
    <row r="36389" spans="7:7" x14ac:dyDescent="0.2">
      <c r="G36389" s="9"/>
    </row>
    <row r="36390" spans="7:7" x14ac:dyDescent="0.2">
      <c r="G36390" s="9"/>
    </row>
    <row r="36391" spans="7:7" x14ac:dyDescent="0.2">
      <c r="G36391" s="9"/>
    </row>
    <row r="36392" spans="7:7" x14ac:dyDescent="0.2">
      <c r="G36392" s="9"/>
    </row>
    <row r="36393" spans="7:7" x14ac:dyDescent="0.2">
      <c r="G36393" s="9"/>
    </row>
    <row r="36394" spans="7:7" x14ac:dyDescent="0.2">
      <c r="G36394" s="9"/>
    </row>
    <row r="36395" spans="7:7" x14ac:dyDescent="0.2">
      <c r="G36395" s="9"/>
    </row>
    <row r="36396" spans="7:7" x14ac:dyDescent="0.2">
      <c r="G36396" s="9"/>
    </row>
    <row r="36397" spans="7:7" x14ac:dyDescent="0.2">
      <c r="G36397" s="9"/>
    </row>
    <row r="36398" spans="7:7" x14ac:dyDescent="0.2">
      <c r="G36398" s="9"/>
    </row>
    <row r="36399" spans="7:7" x14ac:dyDescent="0.2">
      <c r="G36399" s="9"/>
    </row>
    <row r="36400" spans="7:7" x14ac:dyDescent="0.2">
      <c r="G36400" s="9"/>
    </row>
    <row r="36401" spans="7:7" x14ac:dyDescent="0.2">
      <c r="G36401" s="9"/>
    </row>
    <row r="36402" spans="7:7" x14ac:dyDescent="0.2">
      <c r="G36402" s="9"/>
    </row>
    <row r="36403" spans="7:7" x14ac:dyDescent="0.2">
      <c r="G36403" s="9"/>
    </row>
    <row r="36404" spans="7:7" x14ac:dyDescent="0.2">
      <c r="G36404" s="9"/>
    </row>
    <row r="36405" spans="7:7" x14ac:dyDescent="0.2">
      <c r="G36405" s="9"/>
    </row>
    <row r="36406" spans="7:7" x14ac:dyDescent="0.2">
      <c r="G36406" s="9"/>
    </row>
    <row r="36407" spans="7:7" x14ac:dyDescent="0.2">
      <c r="G36407" s="9"/>
    </row>
    <row r="36408" spans="7:7" x14ac:dyDescent="0.2">
      <c r="G36408" s="9"/>
    </row>
    <row r="36409" spans="7:7" x14ac:dyDescent="0.2">
      <c r="G36409" s="9"/>
    </row>
    <row r="36410" spans="7:7" x14ac:dyDescent="0.2">
      <c r="G36410" s="9"/>
    </row>
    <row r="36411" spans="7:7" x14ac:dyDescent="0.2">
      <c r="G36411" s="9"/>
    </row>
    <row r="36412" spans="7:7" x14ac:dyDescent="0.2">
      <c r="G36412" s="9"/>
    </row>
    <row r="36413" spans="7:7" x14ac:dyDescent="0.2">
      <c r="G36413" s="9"/>
    </row>
    <row r="36414" spans="7:7" x14ac:dyDescent="0.2">
      <c r="G36414" s="9"/>
    </row>
    <row r="36415" spans="7:7" x14ac:dyDescent="0.2">
      <c r="G36415" s="9"/>
    </row>
    <row r="36416" spans="7:7" x14ac:dyDescent="0.2">
      <c r="G36416" s="9"/>
    </row>
    <row r="36417" spans="7:7" x14ac:dyDescent="0.2">
      <c r="G36417" s="9"/>
    </row>
    <row r="36418" spans="7:7" x14ac:dyDescent="0.2">
      <c r="G36418" s="9"/>
    </row>
    <row r="36419" spans="7:7" x14ac:dyDescent="0.2">
      <c r="G36419" s="9"/>
    </row>
    <row r="36420" spans="7:7" x14ac:dyDescent="0.2">
      <c r="G36420" s="9"/>
    </row>
    <row r="36421" spans="7:7" x14ac:dyDescent="0.2">
      <c r="G36421" s="9"/>
    </row>
    <row r="36422" spans="7:7" x14ac:dyDescent="0.2">
      <c r="G36422" s="9"/>
    </row>
    <row r="36423" spans="7:7" x14ac:dyDescent="0.2">
      <c r="G36423" s="9"/>
    </row>
    <row r="36424" spans="7:7" x14ac:dyDescent="0.2">
      <c r="G36424" s="9"/>
    </row>
    <row r="36425" spans="7:7" x14ac:dyDescent="0.2">
      <c r="G36425" s="9"/>
    </row>
    <row r="36426" spans="7:7" x14ac:dyDescent="0.2">
      <c r="G36426" s="9"/>
    </row>
    <row r="36427" spans="7:7" x14ac:dyDescent="0.2">
      <c r="G36427" s="9"/>
    </row>
    <row r="36428" spans="7:7" x14ac:dyDescent="0.2">
      <c r="G36428" s="9"/>
    </row>
    <row r="36429" spans="7:7" x14ac:dyDescent="0.2">
      <c r="G36429" s="9"/>
    </row>
    <row r="36430" spans="7:7" x14ac:dyDescent="0.2">
      <c r="G36430" s="9"/>
    </row>
    <row r="36431" spans="7:7" x14ac:dyDescent="0.2">
      <c r="G36431" s="9"/>
    </row>
    <row r="36432" spans="7:7" x14ac:dyDescent="0.2">
      <c r="G36432" s="9"/>
    </row>
    <row r="36433" spans="7:7" x14ac:dyDescent="0.2">
      <c r="G36433" s="9"/>
    </row>
    <row r="36434" spans="7:7" x14ac:dyDescent="0.2">
      <c r="G36434" s="9"/>
    </row>
    <row r="36435" spans="7:7" x14ac:dyDescent="0.2">
      <c r="G36435" s="9"/>
    </row>
    <row r="36436" spans="7:7" x14ac:dyDescent="0.2">
      <c r="G36436" s="9"/>
    </row>
    <row r="36437" spans="7:7" x14ac:dyDescent="0.2">
      <c r="G36437" s="9"/>
    </row>
    <row r="36438" spans="7:7" x14ac:dyDescent="0.2">
      <c r="G36438" s="9"/>
    </row>
    <row r="36439" spans="7:7" x14ac:dyDescent="0.2">
      <c r="G36439" s="9"/>
    </row>
    <row r="36440" spans="7:7" x14ac:dyDescent="0.2">
      <c r="G36440" s="9"/>
    </row>
    <row r="36441" spans="7:7" x14ac:dyDescent="0.2">
      <c r="G36441" s="9"/>
    </row>
    <row r="36442" spans="7:7" x14ac:dyDescent="0.2">
      <c r="G36442" s="9"/>
    </row>
    <row r="36443" spans="7:7" x14ac:dyDescent="0.2">
      <c r="G36443" s="9"/>
    </row>
    <row r="36444" spans="7:7" x14ac:dyDescent="0.2">
      <c r="G36444" s="9"/>
    </row>
    <row r="36445" spans="7:7" x14ac:dyDescent="0.2">
      <c r="G36445" s="9"/>
    </row>
    <row r="36446" spans="7:7" x14ac:dyDescent="0.2">
      <c r="G36446" s="9"/>
    </row>
    <row r="36447" spans="7:7" x14ac:dyDescent="0.2">
      <c r="G36447" s="9"/>
    </row>
    <row r="36448" spans="7:7" x14ac:dyDescent="0.2">
      <c r="G36448" s="9"/>
    </row>
    <row r="36449" spans="7:7" x14ac:dyDescent="0.2">
      <c r="G36449" s="9"/>
    </row>
    <row r="36450" spans="7:7" x14ac:dyDescent="0.2">
      <c r="G36450" s="9"/>
    </row>
    <row r="36451" spans="7:7" x14ac:dyDescent="0.2">
      <c r="G36451" s="9"/>
    </row>
    <row r="36452" spans="7:7" x14ac:dyDescent="0.2">
      <c r="G36452" s="9"/>
    </row>
    <row r="36453" spans="7:7" x14ac:dyDescent="0.2">
      <c r="G36453" s="9"/>
    </row>
    <row r="36454" spans="7:7" x14ac:dyDescent="0.2">
      <c r="G36454" s="9"/>
    </row>
    <row r="36455" spans="7:7" x14ac:dyDescent="0.2">
      <c r="G36455" s="9"/>
    </row>
    <row r="36456" spans="7:7" x14ac:dyDescent="0.2">
      <c r="G36456" s="9"/>
    </row>
    <row r="36457" spans="7:7" x14ac:dyDescent="0.2">
      <c r="G36457" s="9"/>
    </row>
    <row r="36458" spans="7:7" x14ac:dyDescent="0.2">
      <c r="G36458" s="9"/>
    </row>
    <row r="36459" spans="7:7" x14ac:dyDescent="0.2">
      <c r="G36459" s="9"/>
    </row>
    <row r="36460" spans="7:7" x14ac:dyDescent="0.2">
      <c r="G36460" s="9"/>
    </row>
    <row r="36461" spans="7:7" x14ac:dyDescent="0.2">
      <c r="G36461" s="9"/>
    </row>
    <row r="36462" spans="7:7" x14ac:dyDescent="0.2">
      <c r="G36462" s="9"/>
    </row>
    <row r="36463" spans="7:7" x14ac:dyDescent="0.2">
      <c r="G36463" s="9"/>
    </row>
    <row r="36464" spans="7:7" x14ac:dyDescent="0.2">
      <c r="G36464" s="9"/>
    </row>
    <row r="36465" spans="7:7" x14ac:dyDescent="0.2">
      <c r="G36465" s="9"/>
    </row>
    <row r="36466" spans="7:7" x14ac:dyDescent="0.2">
      <c r="G36466" s="9"/>
    </row>
    <row r="36467" spans="7:7" x14ac:dyDescent="0.2">
      <c r="G36467" s="9"/>
    </row>
    <row r="36468" spans="7:7" x14ac:dyDescent="0.2">
      <c r="G36468" s="9"/>
    </row>
    <row r="36469" spans="7:7" x14ac:dyDescent="0.2">
      <c r="G36469" s="9"/>
    </row>
    <row r="36470" spans="7:7" x14ac:dyDescent="0.2">
      <c r="G36470" s="9"/>
    </row>
    <row r="36471" spans="7:7" x14ac:dyDescent="0.2">
      <c r="G36471" s="9"/>
    </row>
    <row r="36472" spans="7:7" x14ac:dyDescent="0.2">
      <c r="G36472" s="9"/>
    </row>
    <row r="36473" spans="7:7" x14ac:dyDescent="0.2">
      <c r="G36473" s="9"/>
    </row>
    <row r="36474" spans="7:7" x14ac:dyDescent="0.2">
      <c r="G36474" s="9"/>
    </row>
    <row r="36475" spans="7:7" x14ac:dyDescent="0.2">
      <c r="G36475" s="9"/>
    </row>
    <row r="36476" spans="7:7" x14ac:dyDescent="0.2">
      <c r="G36476" s="9"/>
    </row>
    <row r="36477" spans="7:7" x14ac:dyDescent="0.2">
      <c r="G36477" s="9"/>
    </row>
    <row r="36478" spans="7:7" x14ac:dyDescent="0.2">
      <c r="G36478" s="9"/>
    </row>
    <row r="36479" spans="7:7" x14ac:dyDescent="0.2">
      <c r="G36479" s="9"/>
    </row>
    <row r="36480" spans="7:7" x14ac:dyDescent="0.2">
      <c r="G36480" s="9"/>
    </row>
    <row r="36481" spans="7:7" x14ac:dyDescent="0.2">
      <c r="G36481" s="9"/>
    </row>
    <row r="36482" spans="7:7" x14ac:dyDescent="0.2">
      <c r="G36482" s="9"/>
    </row>
    <row r="36483" spans="7:7" x14ac:dyDescent="0.2">
      <c r="G36483" s="9"/>
    </row>
    <row r="36484" spans="7:7" x14ac:dyDescent="0.2">
      <c r="G36484" s="9"/>
    </row>
    <row r="36485" spans="7:7" x14ac:dyDescent="0.2">
      <c r="G36485" s="9"/>
    </row>
    <row r="36486" spans="7:7" x14ac:dyDescent="0.2">
      <c r="G36486" s="9"/>
    </row>
    <row r="36487" spans="7:7" x14ac:dyDescent="0.2">
      <c r="G36487" s="9"/>
    </row>
    <row r="36488" spans="7:7" x14ac:dyDescent="0.2">
      <c r="G36488" s="9"/>
    </row>
    <row r="36489" spans="7:7" x14ac:dyDescent="0.2">
      <c r="G36489" s="9"/>
    </row>
    <row r="36490" spans="7:7" x14ac:dyDescent="0.2">
      <c r="G36490" s="9"/>
    </row>
    <row r="36491" spans="7:7" x14ac:dyDescent="0.2">
      <c r="G36491" s="9"/>
    </row>
    <row r="36492" spans="7:7" x14ac:dyDescent="0.2">
      <c r="G36492" s="9"/>
    </row>
    <row r="36493" spans="7:7" x14ac:dyDescent="0.2">
      <c r="G36493" s="9"/>
    </row>
    <row r="36494" spans="7:7" x14ac:dyDescent="0.2">
      <c r="G36494" s="9"/>
    </row>
    <row r="36495" spans="7:7" x14ac:dyDescent="0.2">
      <c r="G36495" s="9"/>
    </row>
    <row r="36496" spans="7:7" x14ac:dyDescent="0.2">
      <c r="G36496" s="9"/>
    </row>
    <row r="36497" spans="7:7" x14ac:dyDescent="0.2">
      <c r="G36497" s="9"/>
    </row>
    <row r="36498" spans="7:7" x14ac:dyDescent="0.2">
      <c r="G36498" s="9"/>
    </row>
    <row r="36499" spans="7:7" x14ac:dyDescent="0.2">
      <c r="G36499" s="9"/>
    </row>
    <row r="36500" spans="7:7" x14ac:dyDescent="0.2">
      <c r="G36500" s="9"/>
    </row>
    <row r="36501" spans="7:7" x14ac:dyDescent="0.2">
      <c r="G36501" s="9"/>
    </row>
    <row r="36502" spans="7:7" x14ac:dyDescent="0.2">
      <c r="G36502" s="9"/>
    </row>
    <row r="36503" spans="7:7" x14ac:dyDescent="0.2">
      <c r="G36503" s="9"/>
    </row>
    <row r="36504" spans="7:7" x14ac:dyDescent="0.2">
      <c r="G36504" s="9"/>
    </row>
    <row r="36505" spans="7:7" x14ac:dyDescent="0.2">
      <c r="G36505" s="9"/>
    </row>
    <row r="36506" spans="7:7" x14ac:dyDescent="0.2">
      <c r="G36506" s="9"/>
    </row>
    <row r="36507" spans="7:7" x14ac:dyDescent="0.2">
      <c r="G36507" s="9"/>
    </row>
    <row r="36508" spans="7:7" x14ac:dyDescent="0.2">
      <c r="G36508" s="9"/>
    </row>
    <row r="36509" spans="7:7" x14ac:dyDescent="0.2">
      <c r="G36509" s="9"/>
    </row>
    <row r="36510" spans="7:7" x14ac:dyDescent="0.2">
      <c r="G36510" s="9"/>
    </row>
    <row r="36511" spans="7:7" x14ac:dyDescent="0.2">
      <c r="G36511" s="9"/>
    </row>
    <row r="36512" spans="7:7" x14ac:dyDescent="0.2">
      <c r="G36512" s="9"/>
    </row>
    <row r="36513" spans="7:7" x14ac:dyDescent="0.2">
      <c r="G36513" s="9"/>
    </row>
    <row r="36514" spans="7:7" x14ac:dyDescent="0.2">
      <c r="G36514" s="9"/>
    </row>
    <row r="36515" spans="7:7" x14ac:dyDescent="0.2">
      <c r="G36515" s="9"/>
    </row>
    <row r="36516" spans="7:7" x14ac:dyDescent="0.2">
      <c r="G36516" s="9"/>
    </row>
    <row r="36517" spans="7:7" x14ac:dyDescent="0.2">
      <c r="G36517" s="9"/>
    </row>
    <row r="36518" spans="7:7" x14ac:dyDescent="0.2">
      <c r="G36518" s="9"/>
    </row>
    <row r="36519" spans="7:7" x14ac:dyDescent="0.2">
      <c r="G36519" s="9"/>
    </row>
    <row r="36520" spans="7:7" x14ac:dyDescent="0.2">
      <c r="G36520" s="9"/>
    </row>
    <row r="36521" spans="7:7" x14ac:dyDescent="0.2">
      <c r="G36521" s="9"/>
    </row>
    <row r="36522" spans="7:7" x14ac:dyDescent="0.2">
      <c r="G36522" s="9"/>
    </row>
    <row r="36523" spans="7:7" x14ac:dyDescent="0.2">
      <c r="G36523" s="9"/>
    </row>
    <row r="36524" spans="7:7" x14ac:dyDescent="0.2">
      <c r="G36524" s="9"/>
    </row>
    <row r="36525" spans="7:7" x14ac:dyDescent="0.2">
      <c r="G36525" s="9"/>
    </row>
    <row r="36526" spans="7:7" x14ac:dyDescent="0.2">
      <c r="G36526" s="9"/>
    </row>
    <row r="36527" spans="7:7" x14ac:dyDescent="0.2">
      <c r="G36527" s="9"/>
    </row>
    <row r="36528" spans="7:7" x14ac:dyDescent="0.2">
      <c r="G36528" s="9"/>
    </row>
    <row r="36529" spans="7:7" x14ac:dyDescent="0.2">
      <c r="G36529" s="9"/>
    </row>
    <row r="36530" spans="7:7" x14ac:dyDescent="0.2">
      <c r="G36530" s="9"/>
    </row>
    <row r="36531" spans="7:7" x14ac:dyDescent="0.2">
      <c r="G36531" s="9"/>
    </row>
    <row r="36532" spans="7:7" x14ac:dyDescent="0.2">
      <c r="G36532" s="9"/>
    </row>
    <row r="36533" spans="7:7" x14ac:dyDescent="0.2">
      <c r="G36533" s="9"/>
    </row>
    <row r="36534" spans="7:7" x14ac:dyDescent="0.2">
      <c r="G36534" s="9"/>
    </row>
    <row r="36535" spans="7:7" x14ac:dyDescent="0.2">
      <c r="G36535" s="9"/>
    </row>
    <row r="36536" spans="7:7" x14ac:dyDescent="0.2">
      <c r="G36536" s="9"/>
    </row>
    <row r="36537" spans="7:7" x14ac:dyDescent="0.2">
      <c r="G36537" s="9"/>
    </row>
    <row r="36538" spans="7:7" x14ac:dyDescent="0.2">
      <c r="G36538" s="9"/>
    </row>
    <row r="36539" spans="7:7" x14ac:dyDescent="0.2">
      <c r="G36539" s="9"/>
    </row>
    <row r="36540" spans="7:7" x14ac:dyDescent="0.2">
      <c r="G36540" s="9"/>
    </row>
    <row r="36541" spans="7:7" x14ac:dyDescent="0.2">
      <c r="G36541" s="9"/>
    </row>
    <row r="36542" spans="7:7" x14ac:dyDescent="0.2">
      <c r="G36542" s="9"/>
    </row>
    <row r="36543" spans="7:7" x14ac:dyDescent="0.2">
      <c r="G36543" s="9"/>
    </row>
    <row r="36544" spans="7:7" x14ac:dyDescent="0.2">
      <c r="G36544" s="9"/>
    </row>
    <row r="36545" spans="7:7" x14ac:dyDescent="0.2">
      <c r="G36545" s="9"/>
    </row>
    <row r="36546" spans="7:7" x14ac:dyDescent="0.2">
      <c r="G36546" s="9"/>
    </row>
    <row r="36547" spans="7:7" x14ac:dyDescent="0.2">
      <c r="G36547" s="9"/>
    </row>
    <row r="36548" spans="7:7" x14ac:dyDescent="0.2">
      <c r="G36548" s="9"/>
    </row>
    <row r="36549" spans="7:7" x14ac:dyDescent="0.2">
      <c r="G36549" s="9"/>
    </row>
    <row r="36550" spans="7:7" x14ac:dyDescent="0.2">
      <c r="G36550" s="9"/>
    </row>
    <row r="36551" spans="7:7" x14ac:dyDescent="0.2">
      <c r="G36551" s="9"/>
    </row>
    <row r="36552" spans="7:7" x14ac:dyDescent="0.2">
      <c r="G36552" s="9"/>
    </row>
    <row r="36553" spans="7:7" x14ac:dyDescent="0.2">
      <c r="G36553" s="9"/>
    </row>
    <row r="36554" spans="7:7" x14ac:dyDescent="0.2">
      <c r="G36554" s="9"/>
    </row>
    <row r="36555" spans="7:7" x14ac:dyDescent="0.2">
      <c r="G36555" s="9"/>
    </row>
    <row r="36556" spans="7:7" x14ac:dyDescent="0.2">
      <c r="G36556" s="9"/>
    </row>
    <row r="36557" spans="7:7" x14ac:dyDescent="0.2">
      <c r="G36557" s="9"/>
    </row>
    <row r="36558" spans="7:7" x14ac:dyDescent="0.2">
      <c r="G36558" s="9"/>
    </row>
    <row r="36559" spans="7:7" x14ac:dyDescent="0.2">
      <c r="G36559" s="9"/>
    </row>
    <row r="36560" spans="7:7" x14ac:dyDescent="0.2">
      <c r="G36560" s="9"/>
    </row>
    <row r="36561" spans="7:7" x14ac:dyDescent="0.2">
      <c r="G36561" s="9"/>
    </row>
    <row r="36562" spans="7:7" x14ac:dyDescent="0.2">
      <c r="G36562" s="9"/>
    </row>
    <row r="36563" spans="7:7" x14ac:dyDescent="0.2">
      <c r="G36563" s="9"/>
    </row>
    <row r="36564" spans="7:7" x14ac:dyDescent="0.2">
      <c r="G36564" s="9"/>
    </row>
    <row r="36565" spans="7:7" x14ac:dyDescent="0.2">
      <c r="G36565" s="9"/>
    </row>
    <row r="36566" spans="7:7" x14ac:dyDescent="0.2">
      <c r="G36566" s="9"/>
    </row>
    <row r="36567" spans="7:7" x14ac:dyDescent="0.2">
      <c r="G36567" s="9"/>
    </row>
    <row r="36568" spans="7:7" x14ac:dyDescent="0.2">
      <c r="G36568" s="9"/>
    </row>
    <row r="36569" spans="7:7" x14ac:dyDescent="0.2">
      <c r="G36569" s="9"/>
    </row>
    <row r="36570" spans="7:7" x14ac:dyDescent="0.2">
      <c r="G36570" s="9"/>
    </row>
    <row r="36571" spans="7:7" x14ac:dyDescent="0.2">
      <c r="G36571" s="9"/>
    </row>
    <row r="36572" spans="7:7" x14ac:dyDescent="0.2">
      <c r="G36572" s="9"/>
    </row>
    <row r="36573" spans="7:7" x14ac:dyDescent="0.2">
      <c r="G36573" s="9"/>
    </row>
    <row r="36574" spans="7:7" x14ac:dyDescent="0.2">
      <c r="G36574" s="9"/>
    </row>
    <row r="36575" spans="7:7" x14ac:dyDescent="0.2">
      <c r="G36575" s="9"/>
    </row>
    <row r="36576" spans="7:7" x14ac:dyDescent="0.2">
      <c r="G36576" s="9"/>
    </row>
    <row r="36577" spans="7:7" x14ac:dyDescent="0.2">
      <c r="G36577" s="9"/>
    </row>
    <row r="36578" spans="7:7" x14ac:dyDescent="0.2">
      <c r="G36578" s="9"/>
    </row>
    <row r="36579" spans="7:7" x14ac:dyDescent="0.2">
      <c r="G36579" s="9"/>
    </row>
    <row r="36580" spans="7:7" x14ac:dyDescent="0.2">
      <c r="G36580" s="9"/>
    </row>
    <row r="36581" spans="7:7" x14ac:dyDescent="0.2">
      <c r="G36581" s="9"/>
    </row>
    <row r="36582" spans="7:7" x14ac:dyDescent="0.2">
      <c r="G36582" s="9"/>
    </row>
    <row r="36583" spans="7:7" x14ac:dyDescent="0.2">
      <c r="G36583" s="9"/>
    </row>
    <row r="36584" spans="7:7" x14ac:dyDescent="0.2">
      <c r="G36584" s="9"/>
    </row>
    <row r="36585" spans="7:7" x14ac:dyDescent="0.2">
      <c r="G36585" s="9"/>
    </row>
    <row r="36586" spans="7:7" x14ac:dyDescent="0.2">
      <c r="G36586" s="9"/>
    </row>
    <row r="36587" spans="7:7" x14ac:dyDescent="0.2">
      <c r="G36587" s="9"/>
    </row>
    <row r="36588" spans="7:7" x14ac:dyDescent="0.2">
      <c r="G36588" s="9"/>
    </row>
    <row r="36589" spans="7:7" x14ac:dyDescent="0.2">
      <c r="G36589" s="9"/>
    </row>
    <row r="36590" spans="7:7" x14ac:dyDescent="0.2">
      <c r="G36590" s="9"/>
    </row>
    <row r="36591" spans="7:7" x14ac:dyDescent="0.2">
      <c r="G36591" s="9"/>
    </row>
    <row r="36592" spans="7:7" x14ac:dyDescent="0.2">
      <c r="G36592" s="9"/>
    </row>
    <row r="36593" spans="7:7" x14ac:dyDescent="0.2">
      <c r="G36593" s="9"/>
    </row>
    <row r="36594" spans="7:7" x14ac:dyDescent="0.2">
      <c r="G36594" s="9"/>
    </row>
    <row r="36595" spans="7:7" x14ac:dyDescent="0.2">
      <c r="G36595" s="9"/>
    </row>
    <row r="36596" spans="7:7" x14ac:dyDescent="0.2">
      <c r="G36596" s="9"/>
    </row>
    <row r="36597" spans="7:7" x14ac:dyDescent="0.2">
      <c r="G36597" s="9"/>
    </row>
    <row r="36598" spans="7:7" x14ac:dyDescent="0.2">
      <c r="G36598" s="9"/>
    </row>
    <row r="36599" spans="7:7" x14ac:dyDescent="0.2">
      <c r="G36599" s="9"/>
    </row>
    <row r="36600" spans="7:7" x14ac:dyDescent="0.2">
      <c r="G36600" s="9"/>
    </row>
    <row r="36601" spans="7:7" x14ac:dyDescent="0.2">
      <c r="G36601" s="9"/>
    </row>
    <row r="36602" spans="7:7" x14ac:dyDescent="0.2">
      <c r="G36602" s="9"/>
    </row>
    <row r="36603" spans="7:7" x14ac:dyDescent="0.2">
      <c r="G36603" s="9"/>
    </row>
    <row r="36604" spans="7:7" x14ac:dyDescent="0.2">
      <c r="G36604" s="9"/>
    </row>
    <row r="36605" spans="7:7" x14ac:dyDescent="0.2">
      <c r="G36605" s="9"/>
    </row>
    <row r="36606" spans="7:7" x14ac:dyDescent="0.2">
      <c r="G36606" s="9"/>
    </row>
    <row r="36607" spans="7:7" x14ac:dyDescent="0.2">
      <c r="G36607" s="9"/>
    </row>
    <row r="36608" spans="7:7" x14ac:dyDescent="0.2">
      <c r="G36608" s="9"/>
    </row>
    <row r="36609" spans="7:7" x14ac:dyDescent="0.2">
      <c r="G36609" s="9"/>
    </row>
    <row r="36610" spans="7:7" x14ac:dyDescent="0.2">
      <c r="G36610" s="9"/>
    </row>
    <row r="36611" spans="7:7" x14ac:dyDescent="0.2">
      <c r="G36611" s="9"/>
    </row>
    <row r="36612" spans="7:7" x14ac:dyDescent="0.2">
      <c r="G36612" s="9"/>
    </row>
    <row r="36613" spans="7:7" x14ac:dyDescent="0.2">
      <c r="G36613" s="9"/>
    </row>
    <row r="36614" spans="7:7" x14ac:dyDescent="0.2">
      <c r="G36614" s="9"/>
    </row>
    <row r="36615" spans="7:7" x14ac:dyDescent="0.2">
      <c r="G36615" s="9"/>
    </row>
    <row r="36616" spans="7:7" x14ac:dyDescent="0.2">
      <c r="G36616" s="9"/>
    </row>
    <row r="36617" spans="7:7" x14ac:dyDescent="0.2">
      <c r="G36617" s="9"/>
    </row>
    <row r="36618" spans="7:7" x14ac:dyDescent="0.2">
      <c r="G36618" s="9"/>
    </row>
    <row r="36619" spans="7:7" x14ac:dyDescent="0.2">
      <c r="G36619" s="9"/>
    </row>
    <row r="36620" spans="7:7" x14ac:dyDescent="0.2">
      <c r="G36620" s="9"/>
    </row>
    <row r="36621" spans="7:7" x14ac:dyDescent="0.2">
      <c r="G36621" s="9"/>
    </row>
    <row r="36622" spans="7:7" x14ac:dyDescent="0.2">
      <c r="G36622" s="9"/>
    </row>
    <row r="36623" spans="7:7" x14ac:dyDescent="0.2">
      <c r="G36623" s="9"/>
    </row>
    <row r="36624" spans="7:7" x14ac:dyDescent="0.2">
      <c r="G36624" s="9"/>
    </row>
    <row r="36625" spans="7:7" x14ac:dyDescent="0.2">
      <c r="G36625" s="9"/>
    </row>
    <row r="36626" spans="7:7" x14ac:dyDescent="0.2">
      <c r="G36626" s="9"/>
    </row>
    <row r="36627" spans="7:7" x14ac:dyDescent="0.2">
      <c r="G36627" s="9"/>
    </row>
    <row r="36628" spans="7:7" x14ac:dyDescent="0.2">
      <c r="G36628" s="9"/>
    </row>
    <row r="36629" spans="7:7" x14ac:dyDescent="0.2">
      <c r="G36629" s="9"/>
    </row>
    <row r="36630" spans="7:7" x14ac:dyDescent="0.2">
      <c r="G36630" s="9"/>
    </row>
    <row r="36631" spans="7:7" x14ac:dyDescent="0.2">
      <c r="G36631" s="9"/>
    </row>
    <row r="36632" spans="7:7" x14ac:dyDescent="0.2">
      <c r="G36632" s="9"/>
    </row>
    <row r="36633" spans="7:7" x14ac:dyDescent="0.2">
      <c r="G36633" s="9"/>
    </row>
    <row r="36634" spans="7:7" x14ac:dyDescent="0.2">
      <c r="G36634" s="9"/>
    </row>
    <row r="36635" spans="7:7" x14ac:dyDescent="0.2">
      <c r="G36635" s="9"/>
    </row>
    <row r="36636" spans="7:7" x14ac:dyDescent="0.2">
      <c r="G36636" s="9"/>
    </row>
    <row r="36637" spans="7:7" x14ac:dyDescent="0.2">
      <c r="G36637" s="9"/>
    </row>
    <row r="36638" spans="7:7" x14ac:dyDescent="0.2">
      <c r="G36638" s="9"/>
    </row>
    <row r="36639" spans="7:7" x14ac:dyDescent="0.2">
      <c r="G36639" s="9"/>
    </row>
    <row r="36640" spans="7:7" x14ac:dyDescent="0.2">
      <c r="G36640" s="9"/>
    </row>
    <row r="36641" spans="7:7" x14ac:dyDescent="0.2">
      <c r="G36641" s="9"/>
    </row>
    <row r="36642" spans="7:7" x14ac:dyDescent="0.2">
      <c r="G36642" s="9"/>
    </row>
    <row r="36643" spans="7:7" x14ac:dyDescent="0.2">
      <c r="G36643" s="9"/>
    </row>
    <row r="36644" spans="7:7" x14ac:dyDescent="0.2">
      <c r="G36644" s="9"/>
    </row>
    <row r="36645" spans="7:7" x14ac:dyDescent="0.2">
      <c r="G36645" s="9"/>
    </row>
    <row r="36646" spans="7:7" x14ac:dyDescent="0.2">
      <c r="G36646" s="9"/>
    </row>
    <row r="36647" spans="7:7" x14ac:dyDescent="0.2">
      <c r="G36647" s="9"/>
    </row>
    <row r="36648" spans="7:7" x14ac:dyDescent="0.2">
      <c r="G36648" s="9"/>
    </row>
    <row r="36649" spans="7:7" x14ac:dyDescent="0.2">
      <c r="G36649" s="9"/>
    </row>
    <row r="36650" spans="7:7" x14ac:dyDescent="0.2">
      <c r="G36650" s="9"/>
    </row>
    <row r="36651" spans="7:7" x14ac:dyDescent="0.2">
      <c r="G36651" s="9"/>
    </row>
    <row r="36652" spans="7:7" x14ac:dyDescent="0.2">
      <c r="G36652" s="9"/>
    </row>
    <row r="36653" spans="7:7" x14ac:dyDescent="0.2">
      <c r="G36653" s="9"/>
    </row>
    <row r="36654" spans="7:7" x14ac:dyDescent="0.2">
      <c r="G36654" s="9"/>
    </row>
    <row r="36655" spans="7:7" x14ac:dyDescent="0.2">
      <c r="G36655" s="9"/>
    </row>
    <row r="36656" spans="7:7" x14ac:dyDescent="0.2">
      <c r="G36656" s="9"/>
    </row>
    <row r="36657" spans="7:7" x14ac:dyDescent="0.2">
      <c r="G36657" s="9"/>
    </row>
    <row r="36658" spans="7:7" x14ac:dyDescent="0.2">
      <c r="G36658" s="9"/>
    </row>
    <row r="36659" spans="7:7" x14ac:dyDescent="0.2">
      <c r="G36659" s="9"/>
    </row>
    <row r="36660" spans="7:7" x14ac:dyDescent="0.2">
      <c r="G36660" s="9"/>
    </row>
    <row r="36661" spans="7:7" x14ac:dyDescent="0.2">
      <c r="G36661" s="9"/>
    </row>
    <row r="36662" spans="7:7" x14ac:dyDescent="0.2">
      <c r="G36662" s="9"/>
    </row>
    <row r="36663" spans="7:7" x14ac:dyDescent="0.2">
      <c r="G36663" s="9"/>
    </row>
    <row r="36664" spans="7:7" x14ac:dyDescent="0.2">
      <c r="G36664" s="9"/>
    </row>
    <row r="36665" spans="7:7" x14ac:dyDescent="0.2">
      <c r="G36665" s="9"/>
    </row>
    <row r="36666" spans="7:7" x14ac:dyDescent="0.2">
      <c r="G36666" s="9"/>
    </row>
    <row r="36667" spans="7:7" x14ac:dyDescent="0.2">
      <c r="G36667" s="9"/>
    </row>
    <row r="36668" spans="7:7" x14ac:dyDescent="0.2">
      <c r="G36668" s="9"/>
    </row>
    <row r="36669" spans="7:7" x14ac:dyDescent="0.2">
      <c r="G36669" s="9"/>
    </row>
    <row r="36670" spans="7:7" x14ac:dyDescent="0.2">
      <c r="G36670" s="9"/>
    </row>
    <row r="36671" spans="7:7" x14ac:dyDescent="0.2">
      <c r="G36671" s="9"/>
    </row>
    <row r="36672" spans="7:7" x14ac:dyDescent="0.2">
      <c r="G36672" s="9"/>
    </row>
    <row r="36673" spans="7:7" x14ac:dyDescent="0.2">
      <c r="G36673" s="9"/>
    </row>
    <row r="36674" spans="7:7" x14ac:dyDescent="0.2">
      <c r="G36674" s="9"/>
    </row>
    <row r="36675" spans="7:7" x14ac:dyDescent="0.2">
      <c r="G36675" s="9"/>
    </row>
    <row r="36676" spans="7:7" x14ac:dyDescent="0.2">
      <c r="G36676" s="9"/>
    </row>
    <row r="36677" spans="7:7" x14ac:dyDescent="0.2">
      <c r="G36677" s="9"/>
    </row>
    <row r="36678" spans="7:7" x14ac:dyDescent="0.2">
      <c r="G36678" s="9"/>
    </row>
    <row r="36679" spans="7:7" x14ac:dyDescent="0.2">
      <c r="G36679" s="9"/>
    </row>
    <row r="36680" spans="7:7" x14ac:dyDescent="0.2">
      <c r="G36680" s="9"/>
    </row>
    <row r="36681" spans="7:7" x14ac:dyDescent="0.2">
      <c r="G36681" s="9"/>
    </row>
    <row r="36682" spans="7:7" x14ac:dyDescent="0.2">
      <c r="G36682" s="9"/>
    </row>
    <row r="36683" spans="7:7" x14ac:dyDescent="0.2">
      <c r="G36683" s="9"/>
    </row>
    <row r="36684" spans="7:7" x14ac:dyDescent="0.2">
      <c r="G36684" s="9"/>
    </row>
    <row r="36685" spans="7:7" x14ac:dyDescent="0.2">
      <c r="G36685" s="9"/>
    </row>
    <row r="36686" spans="7:7" x14ac:dyDescent="0.2">
      <c r="G36686" s="9"/>
    </row>
    <row r="36687" spans="7:7" x14ac:dyDescent="0.2">
      <c r="G36687" s="9"/>
    </row>
    <row r="36688" spans="7:7" x14ac:dyDescent="0.2">
      <c r="G36688" s="9"/>
    </row>
    <row r="36689" spans="7:7" x14ac:dyDescent="0.2">
      <c r="G36689" s="9"/>
    </row>
    <row r="36690" spans="7:7" x14ac:dyDescent="0.2">
      <c r="G36690" s="9"/>
    </row>
    <row r="36691" spans="7:7" x14ac:dyDescent="0.2">
      <c r="G36691" s="9"/>
    </row>
    <row r="36692" spans="7:7" x14ac:dyDescent="0.2">
      <c r="G36692" s="9"/>
    </row>
    <row r="36693" spans="7:7" x14ac:dyDescent="0.2">
      <c r="G36693" s="9"/>
    </row>
    <row r="36694" spans="7:7" x14ac:dyDescent="0.2">
      <c r="G36694" s="9"/>
    </row>
    <row r="36695" spans="7:7" x14ac:dyDescent="0.2">
      <c r="G36695" s="9"/>
    </row>
    <row r="36696" spans="7:7" x14ac:dyDescent="0.2">
      <c r="G36696" s="9"/>
    </row>
    <row r="36697" spans="7:7" x14ac:dyDescent="0.2">
      <c r="G36697" s="9"/>
    </row>
    <row r="36698" spans="7:7" x14ac:dyDescent="0.2">
      <c r="G36698" s="9"/>
    </row>
    <row r="36699" spans="7:7" x14ac:dyDescent="0.2">
      <c r="G36699" s="9"/>
    </row>
    <row r="36700" spans="7:7" x14ac:dyDescent="0.2">
      <c r="G36700" s="9"/>
    </row>
    <row r="36701" spans="7:7" x14ac:dyDescent="0.2">
      <c r="G36701" s="9"/>
    </row>
    <row r="36702" spans="7:7" x14ac:dyDescent="0.2">
      <c r="G36702" s="9"/>
    </row>
    <row r="36703" spans="7:7" x14ac:dyDescent="0.2">
      <c r="G36703" s="9"/>
    </row>
    <row r="36704" spans="7:7" x14ac:dyDescent="0.2">
      <c r="G36704" s="9"/>
    </row>
    <row r="36705" spans="7:7" x14ac:dyDescent="0.2">
      <c r="G36705" s="9"/>
    </row>
    <row r="36706" spans="7:7" x14ac:dyDescent="0.2">
      <c r="G36706" s="9"/>
    </row>
    <row r="36707" spans="7:7" x14ac:dyDescent="0.2">
      <c r="G36707" s="9"/>
    </row>
    <row r="36708" spans="7:7" x14ac:dyDescent="0.2">
      <c r="G36708" s="9"/>
    </row>
    <row r="36709" spans="7:7" x14ac:dyDescent="0.2">
      <c r="G36709" s="9"/>
    </row>
    <row r="36710" spans="7:7" x14ac:dyDescent="0.2">
      <c r="G36710" s="9"/>
    </row>
    <row r="36711" spans="7:7" x14ac:dyDescent="0.2">
      <c r="G36711" s="9"/>
    </row>
    <row r="36712" spans="7:7" x14ac:dyDescent="0.2">
      <c r="G36712" s="9"/>
    </row>
    <row r="36713" spans="7:7" x14ac:dyDescent="0.2">
      <c r="G36713" s="9"/>
    </row>
    <row r="36714" spans="7:7" x14ac:dyDescent="0.2">
      <c r="G36714" s="9"/>
    </row>
    <row r="36715" spans="7:7" x14ac:dyDescent="0.2">
      <c r="G36715" s="9"/>
    </row>
    <row r="36716" spans="7:7" x14ac:dyDescent="0.2">
      <c r="G36716" s="9"/>
    </row>
    <row r="36717" spans="7:7" x14ac:dyDescent="0.2">
      <c r="G36717" s="9"/>
    </row>
    <row r="36718" spans="7:7" x14ac:dyDescent="0.2">
      <c r="G36718" s="9"/>
    </row>
    <row r="36719" spans="7:7" x14ac:dyDescent="0.2">
      <c r="G36719" s="9"/>
    </row>
    <row r="36720" spans="7:7" x14ac:dyDescent="0.2">
      <c r="G36720" s="9"/>
    </row>
    <row r="36721" spans="7:7" x14ac:dyDescent="0.2">
      <c r="G36721" s="9"/>
    </row>
    <row r="36722" spans="7:7" x14ac:dyDescent="0.2">
      <c r="G36722" s="9"/>
    </row>
    <row r="36723" spans="7:7" x14ac:dyDescent="0.2">
      <c r="G36723" s="9"/>
    </row>
    <row r="36724" spans="7:7" x14ac:dyDescent="0.2">
      <c r="G36724" s="9"/>
    </row>
    <row r="36725" spans="7:7" x14ac:dyDescent="0.2">
      <c r="G36725" s="9"/>
    </row>
    <row r="36726" spans="7:7" x14ac:dyDescent="0.2">
      <c r="G36726" s="9"/>
    </row>
    <row r="36727" spans="7:7" x14ac:dyDescent="0.2">
      <c r="G36727" s="9"/>
    </row>
    <row r="36728" spans="7:7" x14ac:dyDescent="0.2">
      <c r="G36728" s="9"/>
    </row>
    <row r="36729" spans="7:7" x14ac:dyDescent="0.2">
      <c r="G36729" s="9"/>
    </row>
    <row r="36730" spans="7:7" x14ac:dyDescent="0.2">
      <c r="G36730" s="9"/>
    </row>
    <row r="36731" spans="7:7" x14ac:dyDescent="0.2">
      <c r="G36731" s="9"/>
    </row>
    <row r="36732" spans="7:7" x14ac:dyDescent="0.2">
      <c r="G36732" s="9"/>
    </row>
    <row r="36733" spans="7:7" x14ac:dyDescent="0.2">
      <c r="G36733" s="9"/>
    </row>
    <row r="36734" spans="7:7" x14ac:dyDescent="0.2">
      <c r="G36734" s="9"/>
    </row>
    <row r="36735" spans="7:7" x14ac:dyDescent="0.2">
      <c r="G36735" s="9"/>
    </row>
    <row r="36736" spans="7:7" x14ac:dyDescent="0.2">
      <c r="G36736" s="9"/>
    </row>
    <row r="36737" spans="7:7" x14ac:dyDescent="0.2">
      <c r="G36737" s="9"/>
    </row>
    <row r="36738" spans="7:7" x14ac:dyDescent="0.2">
      <c r="G36738" s="9"/>
    </row>
    <row r="36739" spans="7:7" x14ac:dyDescent="0.2">
      <c r="G36739" s="9"/>
    </row>
    <row r="36740" spans="7:7" x14ac:dyDescent="0.2">
      <c r="G36740" s="9"/>
    </row>
    <row r="36741" spans="7:7" x14ac:dyDescent="0.2">
      <c r="G36741" s="9"/>
    </row>
    <row r="36742" spans="7:7" x14ac:dyDescent="0.2">
      <c r="G36742" s="9"/>
    </row>
    <row r="36743" spans="7:7" x14ac:dyDescent="0.2">
      <c r="G36743" s="9"/>
    </row>
    <row r="36744" spans="7:7" x14ac:dyDescent="0.2">
      <c r="G36744" s="9"/>
    </row>
    <row r="36745" spans="7:7" x14ac:dyDescent="0.2">
      <c r="G36745" s="9"/>
    </row>
    <row r="36746" spans="7:7" x14ac:dyDescent="0.2">
      <c r="G36746" s="9"/>
    </row>
    <row r="36747" spans="7:7" x14ac:dyDescent="0.2">
      <c r="G36747" s="9"/>
    </row>
    <row r="36748" spans="7:7" x14ac:dyDescent="0.2">
      <c r="G36748" s="9"/>
    </row>
    <row r="36749" spans="7:7" x14ac:dyDescent="0.2">
      <c r="G36749" s="9"/>
    </row>
    <row r="36750" spans="7:7" x14ac:dyDescent="0.2">
      <c r="G36750" s="9"/>
    </row>
    <row r="36751" spans="7:7" x14ac:dyDescent="0.2">
      <c r="G36751" s="9"/>
    </row>
    <row r="36752" spans="7:7" x14ac:dyDescent="0.2">
      <c r="G36752" s="9"/>
    </row>
    <row r="36753" spans="7:7" x14ac:dyDescent="0.2">
      <c r="G36753" s="9"/>
    </row>
    <row r="36754" spans="7:7" x14ac:dyDescent="0.2">
      <c r="G36754" s="9"/>
    </row>
    <row r="36755" spans="7:7" x14ac:dyDescent="0.2">
      <c r="G36755" s="9"/>
    </row>
    <row r="36756" spans="7:7" x14ac:dyDescent="0.2">
      <c r="G36756" s="9"/>
    </row>
    <row r="36757" spans="7:7" x14ac:dyDescent="0.2">
      <c r="G36757" s="9"/>
    </row>
    <row r="36758" spans="7:7" x14ac:dyDescent="0.2">
      <c r="G36758" s="9"/>
    </row>
    <row r="36759" spans="7:7" x14ac:dyDescent="0.2">
      <c r="G36759" s="9"/>
    </row>
    <row r="36760" spans="7:7" x14ac:dyDescent="0.2">
      <c r="G36760" s="9"/>
    </row>
    <row r="36761" spans="7:7" x14ac:dyDescent="0.2">
      <c r="G36761" s="9"/>
    </row>
    <row r="36762" spans="7:7" x14ac:dyDescent="0.2">
      <c r="G36762" s="9"/>
    </row>
    <row r="36763" spans="7:7" x14ac:dyDescent="0.2">
      <c r="G36763" s="9"/>
    </row>
    <row r="36764" spans="7:7" x14ac:dyDescent="0.2">
      <c r="G36764" s="9"/>
    </row>
    <row r="36765" spans="7:7" x14ac:dyDescent="0.2">
      <c r="G36765" s="9"/>
    </row>
    <row r="36766" spans="7:7" x14ac:dyDescent="0.2">
      <c r="G36766" s="9"/>
    </row>
    <row r="36767" spans="7:7" x14ac:dyDescent="0.2">
      <c r="G36767" s="9"/>
    </row>
    <row r="36768" spans="7:7" x14ac:dyDescent="0.2">
      <c r="G36768" s="9"/>
    </row>
    <row r="36769" spans="7:7" x14ac:dyDescent="0.2">
      <c r="G36769" s="9"/>
    </row>
    <row r="36770" spans="7:7" x14ac:dyDescent="0.2">
      <c r="G36770" s="9"/>
    </row>
    <row r="36771" spans="7:7" x14ac:dyDescent="0.2">
      <c r="G36771" s="9"/>
    </row>
    <row r="36772" spans="7:7" x14ac:dyDescent="0.2">
      <c r="G36772" s="9"/>
    </row>
    <row r="36773" spans="7:7" x14ac:dyDescent="0.2">
      <c r="G36773" s="9"/>
    </row>
    <row r="36774" spans="7:7" x14ac:dyDescent="0.2">
      <c r="G36774" s="9"/>
    </row>
    <row r="36775" spans="7:7" x14ac:dyDescent="0.2">
      <c r="G36775" s="9"/>
    </row>
    <row r="36776" spans="7:7" x14ac:dyDescent="0.2">
      <c r="G36776" s="9"/>
    </row>
    <row r="36777" spans="7:7" x14ac:dyDescent="0.2">
      <c r="G36777" s="9"/>
    </row>
    <row r="36778" spans="7:7" x14ac:dyDescent="0.2">
      <c r="G36778" s="9"/>
    </row>
    <row r="36779" spans="7:7" x14ac:dyDescent="0.2">
      <c r="G36779" s="9"/>
    </row>
    <row r="36780" spans="7:7" x14ac:dyDescent="0.2">
      <c r="G36780" s="9"/>
    </row>
    <row r="36781" spans="7:7" x14ac:dyDescent="0.2">
      <c r="G36781" s="9"/>
    </row>
    <row r="36782" spans="7:7" x14ac:dyDescent="0.2">
      <c r="G36782" s="9"/>
    </row>
    <row r="36783" spans="7:7" x14ac:dyDescent="0.2">
      <c r="G36783" s="9"/>
    </row>
    <row r="36784" spans="7:7" x14ac:dyDescent="0.2">
      <c r="G36784" s="9"/>
    </row>
    <row r="36785" spans="7:7" x14ac:dyDescent="0.2">
      <c r="G36785" s="9"/>
    </row>
    <row r="36786" spans="7:7" x14ac:dyDescent="0.2">
      <c r="G36786" s="9"/>
    </row>
    <row r="36787" spans="7:7" x14ac:dyDescent="0.2">
      <c r="G36787" s="9"/>
    </row>
    <row r="36788" spans="7:7" x14ac:dyDescent="0.2">
      <c r="G36788" s="9"/>
    </row>
    <row r="36789" spans="7:7" x14ac:dyDescent="0.2">
      <c r="G36789" s="9"/>
    </row>
    <row r="36790" spans="7:7" x14ac:dyDescent="0.2">
      <c r="G36790" s="9"/>
    </row>
    <row r="36791" spans="7:7" x14ac:dyDescent="0.2">
      <c r="G36791" s="9"/>
    </row>
    <row r="36792" spans="7:7" x14ac:dyDescent="0.2">
      <c r="G36792" s="9"/>
    </row>
    <row r="36793" spans="7:7" x14ac:dyDescent="0.2">
      <c r="G36793" s="9"/>
    </row>
    <row r="36794" spans="7:7" x14ac:dyDescent="0.2">
      <c r="G36794" s="9"/>
    </row>
    <row r="36795" spans="7:7" x14ac:dyDescent="0.2">
      <c r="G36795" s="9"/>
    </row>
    <row r="36796" spans="7:7" x14ac:dyDescent="0.2">
      <c r="G36796" s="9"/>
    </row>
    <row r="36797" spans="7:7" x14ac:dyDescent="0.2">
      <c r="G36797" s="9"/>
    </row>
    <row r="36798" spans="7:7" x14ac:dyDescent="0.2">
      <c r="G36798" s="9"/>
    </row>
    <row r="36799" spans="7:7" x14ac:dyDescent="0.2">
      <c r="G36799" s="9"/>
    </row>
    <row r="36800" spans="7:7" x14ac:dyDescent="0.2">
      <c r="G36800" s="9"/>
    </row>
    <row r="36801" spans="7:7" x14ac:dyDescent="0.2">
      <c r="G36801" s="9"/>
    </row>
    <row r="36802" spans="7:7" x14ac:dyDescent="0.2">
      <c r="G36802" s="9"/>
    </row>
    <row r="36803" spans="7:7" x14ac:dyDescent="0.2">
      <c r="G36803" s="9"/>
    </row>
    <row r="36804" spans="7:7" x14ac:dyDescent="0.2">
      <c r="G36804" s="9"/>
    </row>
    <row r="36805" spans="7:7" x14ac:dyDescent="0.2">
      <c r="G36805" s="9"/>
    </row>
    <row r="36806" spans="7:7" x14ac:dyDescent="0.2">
      <c r="G36806" s="9"/>
    </row>
    <row r="36807" spans="7:7" x14ac:dyDescent="0.2">
      <c r="G36807" s="9"/>
    </row>
    <row r="36808" spans="7:7" x14ac:dyDescent="0.2">
      <c r="G36808" s="9"/>
    </row>
    <row r="36809" spans="7:7" x14ac:dyDescent="0.2">
      <c r="G36809" s="9"/>
    </row>
    <row r="36810" spans="7:7" x14ac:dyDescent="0.2">
      <c r="G36810" s="9"/>
    </row>
    <row r="36811" spans="7:7" x14ac:dyDescent="0.2">
      <c r="G36811" s="9"/>
    </row>
    <row r="36812" spans="7:7" x14ac:dyDescent="0.2">
      <c r="G36812" s="9"/>
    </row>
    <row r="36813" spans="7:7" x14ac:dyDescent="0.2">
      <c r="G36813" s="9"/>
    </row>
    <row r="36814" spans="7:7" x14ac:dyDescent="0.2">
      <c r="G36814" s="9"/>
    </row>
    <row r="36815" spans="7:7" x14ac:dyDescent="0.2">
      <c r="G36815" s="9"/>
    </row>
    <row r="36816" spans="7:7" x14ac:dyDescent="0.2">
      <c r="G36816" s="9"/>
    </row>
    <row r="36817" spans="7:7" x14ac:dyDescent="0.2">
      <c r="G36817" s="9"/>
    </row>
    <row r="36818" spans="7:7" x14ac:dyDescent="0.2">
      <c r="G36818" s="9"/>
    </row>
    <row r="36819" spans="7:7" x14ac:dyDescent="0.2">
      <c r="G36819" s="9"/>
    </row>
    <row r="36820" spans="7:7" x14ac:dyDescent="0.2">
      <c r="G36820" s="9"/>
    </row>
    <row r="36821" spans="7:7" x14ac:dyDescent="0.2">
      <c r="G36821" s="9"/>
    </row>
    <row r="36822" spans="7:7" x14ac:dyDescent="0.2">
      <c r="G36822" s="9"/>
    </row>
    <row r="36823" spans="7:7" x14ac:dyDescent="0.2">
      <c r="G36823" s="9"/>
    </row>
    <row r="36824" spans="7:7" x14ac:dyDescent="0.2">
      <c r="G36824" s="9"/>
    </row>
    <row r="36825" spans="7:7" x14ac:dyDescent="0.2">
      <c r="G36825" s="9"/>
    </row>
    <row r="36826" spans="7:7" x14ac:dyDescent="0.2">
      <c r="G36826" s="9"/>
    </row>
    <row r="36827" spans="7:7" x14ac:dyDescent="0.2">
      <c r="G36827" s="9"/>
    </row>
    <row r="36828" spans="7:7" x14ac:dyDescent="0.2">
      <c r="G36828" s="9"/>
    </row>
    <row r="36829" spans="7:7" x14ac:dyDescent="0.2">
      <c r="G36829" s="9"/>
    </row>
    <row r="36830" spans="7:7" x14ac:dyDescent="0.2">
      <c r="G36830" s="9"/>
    </row>
    <row r="36831" spans="7:7" x14ac:dyDescent="0.2">
      <c r="G36831" s="9"/>
    </row>
    <row r="36832" spans="7:7" x14ac:dyDescent="0.2">
      <c r="G36832" s="9"/>
    </row>
    <row r="36833" spans="7:7" x14ac:dyDescent="0.2">
      <c r="G36833" s="9"/>
    </row>
    <row r="36834" spans="7:7" x14ac:dyDescent="0.2">
      <c r="G36834" s="9"/>
    </row>
    <row r="36835" spans="7:7" x14ac:dyDescent="0.2">
      <c r="G36835" s="9"/>
    </row>
    <row r="36836" spans="7:7" x14ac:dyDescent="0.2">
      <c r="G36836" s="9"/>
    </row>
    <row r="36837" spans="7:7" x14ac:dyDescent="0.2">
      <c r="G36837" s="9"/>
    </row>
    <row r="36838" spans="7:7" x14ac:dyDescent="0.2">
      <c r="G36838" s="9"/>
    </row>
    <row r="36839" spans="7:7" x14ac:dyDescent="0.2">
      <c r="G36839" s="9"/>
    </row>
    <row r="36840" spans="7:7" x14ac:dyDescent="0.2">
      <c r="G36840" s="9"/>
    </row>
    <row r="36841" spans="7:7" x14ac:dyDescent="0.2">
      <c r="G36841" s="9"/>
    </row>
    <row r="36842" spans="7:7" x14ac:dyDescent="0.2">
      <c r="G36842" s="9"/>
    </row>
    <row r="36843" spans="7:7" x14ac:dyDescent="0.2">
      <c r="G36843" s="9"/>
    </row>
    <row r="36844" spans="7:7" x14ac:dyDescent="0.2">
      <c r="G36844" s="9"/>
    </row>
    <row r="36845" spans="7:7" x14ac:dyDescent="0.2">
      <c r="G36845" s="9"/>
    </row>
    <row r="36846" spans="7:7" x14ac:dyDescent="0.2">
      <c r="G36846" s="9"/>
    </row>
    <row r="36847" spans="7:7" x14ac:dyDescent="0.2">
      <c r="G36847" s="9"/>
    </row>
    <row r="36848" spans="7:7" x14ac:dyDescent="0.2">
      <c r="G36848" s="9"/>
    </row>
    <row r="36849" spans="7:7" x14ac:dyDescent="0.2">
      <c r="G36849" s="9"/>
    </row>
    <row r="36850" spans="7:7" x14ac:dyDescent="0.2">
      <c r="G36850" s="9"/>
    </row>
    <row r="36851" spans="7:7" x14ac:dyDescent="0.2">
      <c r="G36851" s="9"/>
    </row>
    <row r="36852" spans="7:7" x14ac:dyDescent="0.2">
      <c r="G36852" s="9"/>
    </row>
    <row r="36853" spans="7:7" x14ac:dyDescent="0.2">
      <c r="G36853" s="9"/>
    </row>
    <row r="36854" spans="7:7" x14ac:dyDescent="0.2">
      <c r="G36854" s="9"/>
    </row>
    <row r="36855" spans="7:7" x14ac:dyDescent="0.2">
      <c r="G36855" s="9"/>
    </row>
    <row r="36856" spans="7:7" x14ac:dyDescent="0.2">
      <c r="G36856" s="9"/>
    </row>
    <row r="36857" spans="7:7" x14ac:dyDescent="0.2">
      <c r="G36857" s="9"/>
    </row>
    <row r="36858" spans="7:7" x14ac:dyDescent="0.2">
      <c r="G36858" s="9"/>
    </row>
    <row r="36859" spans="7:7" x14ac:dyDescent="0.2">
      <c r="G36859" s="9"/>
    </row>
    <row r="36860" spans="7:7" x14ac:dyDescent="0.2">
      <c r="G36860" s="9"/>
    </row>
    <row r="36861" spans="7:7" x14ac:dyDescent="0.2">
      <c r="G36861" s="9"/>
    </row>
    <row r="36862" spans="7:7" x14ac:dyDescent="0.2">
      <c r="G36862" s="9"/>
    </row>
    <row r="36863" spans="7:7" x14ac:dyDescent="0.2">
      <c r="G36863" s="9"/>
    </row>
    <row r="36864" spans="7:7" x14ac:dyDescent="0.2">
      <c r="G36864" s="9"/>
    </row>
    <row r="36865" spans="7:7" x14ac:dyDescent="0.2">
      <c r="G36865" s="9"/>
    </row>
    <row r="36866" spans="7:7" x14ac:dyDescent="0.2">
      <c r="G36866" s="9"/>
    </row>
    <row r="36867" spans="7:7" x14ac:dyDescent="0.2">
      <c r="G36867" s="9"/>
    </row>
    <row r="36868" spans="7:7" x14ac:dyDescent="0.2">
      <c r="G36868" s="9"/>
    </row>
    <row r="36869" spans="7:7" x14ac:dyDescent="0.2">
      <c r="G36869" s="9"/>
    </row>
    <row r="36870" spans="7:7" x14ac:dyDescent="0.2">
      <c r="G36870" s="9"/>
    </row>
    <row r="36871" spans="7:7" x14ac:dyDescent="0.2">
      <c r="G36871" s="9"/>
    </row>
    <row r="36872" spans="7:7" x14ac:dyDescent="0.2">
      <c r="G36872" s="9"/>
    </row>
    <row r="36873" spans="7:7" x14ac:dyDescent="0.2">
      <c r="G36873" s="9"/>
    </row>
    <row r="36874" spans="7:7" x14ac:dyDescent="0.2">
      <c r="G36874" s="9"/>
    </row>
    <row r="36875" spans="7:7" x14ac:dyDescent="0.2">
      <c r="G36875" s="9"/>
    </row>
    <row r="36876" spans="7:7" x14ac:dyDescent="0.2">
      <c r="G36876" s="9"/>
    </row>
    <row r="36877" spans="7:7" x14ac:dyDescent="0.2">
      <c r="G36877" s="9"/>
    </row>
    <row r="36878" spans="7:7" x14ac:dyDescent="0.2">
      <c r="G36878" s="9"/>
    </row>
    <row r="36879" spans="7:7" x14ac:dyDescent="0.2">
      <c r="G36879" s="9"/>
    </row>
    <row r="36880" spans="7:7" x14ac:dyDescent="0.2">
      <c r="G36880" s="9"/>
    </row>
    <row r="36881" spans="7:7" x14ac:dyDescent="0.2">
      <c r="G36881" s="9"/>
    </row>
    <row r="36882" spans="7:7" x14ac:dyDescent="0.2">
      <c r="G36882" s="9"/>
    </row>
    <row r="36883" spans="7:7" x14ac:dyDescent="0.2">
      <c r="G36883" s="9"/>
    </row>
    <row r="36884" spans="7:7" x14ac:dyDescent="0.2">
      <c r="G36884" s="9"/>
    </row>
    <row r="36885" spans="7:7" x14ac:dyDescent="0.2">
      <c r="G36885" s="9"/>
    </row>
    <row r="36886" spans="7:7" x14ac:dyDescent="0.2">
      <c r="G36886" s="9"/>
    </row>
    <row r="36887" spans="7:7" x14ac:dyDescent="0.2">
      <c r="G36887" s="9"/>
    </row>
    <row r="36888" spans="7:7" x14ac:dyDescent="0.2">
      <c r="G36888" s="9"/>
    </row>
    <row r="36889" spans="7:7" x14ac:dyDescent="0.2">
      <c r="G36889" s="9"/>
    </row>
    <row r="36890" spans="7:7" x14ac:dyDescent="0.2">
      <c r="G36890" s="9"/>
    </row>
    <row r="36891" spans="7:7" x14ac:dyDescent="0.2">
      <c r="G36891" s="9"/>
    </row>
    <row r="36892" spans="7:7" x14ac:dyDescent="0.2">
      <c r="G36892" s="9"/>
    </row>
    <row r="36893" spans="7:7" x14ac:dyDescent="0.2">
      <c r="G36893" s="9"/>
    </row>
    <row r="36894" spans="7:7" x14ac:dyDescent="0.2">
      <c r="G36894" s="9"/>
    </row>
    <row r="36895" spans="7:7" x14ac:dyDescent="0.2">
      <c r="G36895" s="9"/>
    </row>
    <row r="36896" spans="7:7" x14ac:dyDescent="0.2">
      <c r="G36896" s="9"/>
    </row>
    <row r="36897" spans="7:7" x14ac:dyDescent="0.2">
      <c r="G36897" s="9"/>
    </row>
    <row r="36898" spans="7:7" x14ac:dyDescent="0.2">
      <c r="G36898" s="9"/>
    </row>
    <row r="36899" spans="7:7" x14ac:dyDescent="0.2">
      <c r="G36899" s="9"/>
    </row>
    <row r="36900" spans="7:7" x14ac:dyDescent="0.2">
      <c r="G36900" s="9"/>
    </row>
    <row r="36901" spans="7:7" x14ac:dyDescent="0.2">
      <c r="G36901" s="9"/>
    </row>
    <row r="36902" spans="7:7" x14ac:dyDescent="0.2">
      <c r="G36902" s="9"/>
    </row>
    <row r="36903" spans="7:7" x14ac:dyDescent="0.2">
      <c r="G36903" s="9"/>
    </row>
    <row r="36904" spans="7:7" x14ac:dyDescent="0.2">
      <c r="G36904" s="9"/>
    </row>
    <row r="36905" spans="7:7" x14ac:dyDescent="0.2">
      <c r="G36905" s="9"/>
    </row>
    <row r="36906" spans="7:7" x14ac:dyDescent="0.2">
      <c r="G36906" s="9"/>
    </row>
    <row r="36907" spans="7:7" x14ac:dyDescent="0.2">
      <c r="G36907" s="9"/>
    </row>
    <row r="36908" spans="7:7" x14ac:dyDescent="0.2">
      <c r="G36908" s="9"/>
    </row>
    <row r="36909" spans="7:7" x14ac:dyDescent="0.2">
      <c r="G36909" s="9"/>
    </row>
    <row r="36910" spans="7:7" x14ac:dyDescent="0.2">
      <c r="G36910" s="9"/>
    </row>
    <row r="36911" spans="7:7" x14ac:dyDescent="0.2">
      <c r="G36911" s="9"/>
    </row>
    <row r="36912" spans="7:7" x14ac:dyDescent="0.2">
      <c r="G36912" s="9"/>
    </row>
    <row r="36913" spans="7:7" x14ac:dyDescent="0.2">
      <c r="G36913" s="9"/>
    </row>
    <row r="36914" spans="7:7" x14ac:dyDescent="0.2">
      <c r="G36914" s="9"/>
    </row>
    <row r="36915" spans="7:7" x14ac:dyDescent="0.2">
      <c r="G36915" s="9"/>
    </row>
    <row r="36916" spans="7:7" x14ac:dyDescent="0.2">
      <c r="G36916" s="9"/>
    </row>
    <row r="36917" spans="7:7" x14ac:dyDescent="0.2">
      <c r="G36917" s="9"/>
    </row>
    <row r="36918" spans="7:7" x14ac:dyDescent="0.2">
      <c r="G36918" s="9"/>
    </row>
    <row r="36919" spans="7:7" x14ac:dyDescent="0.2">
      <c r="G36919" s="9"/>
    </row>
    <row r="36920" spans="7:7" x14ac:dyDescent="0.2">
      <c r="G36920" s="9"/>
    </row>
    <row r="36921" spans="7:7" x14ac:dyDescent="0.2">
      <c r="G36921" s="9"/>
    </row>
    <row r="36922" spans="7:7" x14ac:dyDescent="0.2">
      <c r="G36922" s="9"/>
    </row>
    <row r="36923" spans="7:7" x14ac:dyDescent="0.2">
      <c r="G36923" s="9"/>
    </row>
    <row r="36924" spans="7:7" x14ac:dyDescent="0.2">
      <c r="G36924" s="9"/>
    </row>
    <row r="36925" spans="7:7" x14ac:dyDescent="0.2">
      <c r="G36925" s="9"/>
    </row>
    <row r="36926" spans="7:7" x14ac:dyDescent="0.2">
      <c r="G36926" s="9"/>
    </row>
    <row r="36927" spans="7:7" x14ac:dyDescent="0.2">
      <c r="G36927" s="9"/>
    </row>
    <row r="36928" spans="7:7" x14ac:dyDescent="0.2">
      <c r="G36928" s="9"/>
    </row>
    <row r="36929" spans="7:7" x14ac:dyDescent="0.2">
      <c r="G36929" s="9"/>
    </row>
    <row r="36930" spans="7:7" x14ac:dyDescent="0.2">
      <c r="G36930" s="9"/>
    </row>
    <row r="36931" spans="7:7" x14ac:dyDescent="0.2">
      <c r="G36931" s="9"/>
    </row>
    <row r="36932" spans="7:7" x14ac:dyDescent="0.2">
      <c r="G36932" s="9"/>
    </row>
    <row r="36933" spans="7:7" x14ac:dyDescent="0.2">
      <c r="G36933" s="9"/>
    </row>
    <row r="36934" spans="7:7" x14ac:dyDescent="0.2">
      <c r="G36934" s="9"/>
    </row>
    <row r="36935" spans="7:7" x14ac:dyDescent="0.2">
      <c r="G36935" s="9"/>
    </row>
    <row r="36936" spans="7:7" x14ac:dyDescent="0.2">
      <c r="G36936" s="9"/>
    </row>
    <row r="36937" spans="7:7" x14ac:dyDescent="0.2">
      <c r="G36937" s="9"/>
    </row>
    <row r="36938" spans="7:7" x14ac:dyDescent="0.2">
      <c r="G36938" s="9"/>
    </row>
    <row r="36939" spans="7:7" x14ac:dyDescent="0.2">
      <c r="G36939" s="9"/>
    </row>
    <row r="36940" spans="7:7" x14ac:dyDescent="0.2">
      <c r="G36940" s="9"/>
    </row>
    <row r="36941" spans="7:7" x14ac:dyDescent="0.2">
      <c r="G36941" s="9"/>
    </row>
    <row r="36942" spans="7:7" x14ac:dyDescent="0.2">
      <c r="G36942" s="9"/>
    </row>
    <row r="36943" spans="7:7" x14ac:dyDescent="0.2">
      <c r="G36943" s="9"/>
    </row>
    <row r="36944" spans="7:7" x14ac:dyDescent="0.2">
      <c r="G36944" s="9"/>
    </row>
    <row r="36945" spans="7:7" x14ac:dyDescent="0.2">
      <c r="G36945" s="9"/>
    </row>
    <row r="36946" spans="7:7" x14ac:dyDescent="0.2">
      <c r="G36946" s="9"/>
    </row>
    <row r="36947" spans="7:7" x14ac:dyDescent="0.2">
      <c r="G36947" s="9"/>
    </row>
    <row r="36948" spans="7:7" x14ac:dyDescent="0.2">
      <c r="G36948" s="9"/>
    </row>
    <row r="36949" spans="7:7" x14ac:dyDescent="0.2">
      <c r="G36949" s="9"/>
    </row>
    <row r="36950" spans="7:7" x14ac:dyDescent="0.2">
      <c r="G36950" s="9"/>
    </row>
    <row r="36951" spans="7:7" x14ac:dyDescent="0.2">
      <c r="G36951" s="9"/>
    </row>
    <row r="36952" spans="7:7" x14ac:dyDescent="0.2">
      <c r="G36952" s="9"/>
    </row>
    <row r="36953" spans="7:7" x14ac:dyDescent="0.2">
      <c r="G36953" s="9"/>
    </row>
    <row r="36954" spans="7:7" x14ac:dyDescent="0.2">
      <c r="G36954" s="9"/>
    </row>
    <row r="36955" spans="7:7" x14ac:dyDescent="0.2">
      <c r="G36955" s="9"/>
    </row>
    <row r="36956" spans="7:7" x14ac:dyDescent="0.2">
      <c r="G36956" s="9"/>
    </row>
    <row r="36957" spans="7:7" x14ac:dyDescent="0.2">
      <c r="G36957" s="9"/>
    </row>
    <row r="36958" spans="7:7" x14ac:dyDescent="0.2">
      <c r="G36958" s="9"/>
    </row>
    <row r="36959" spans="7:7" x14ac:dyDescent="0.2">
      <c r="G36959" s="9"/>
    </row>
    <row r="36960" spans="7:7" x14ac:dyDescent="0.2">
      <c r="G36960" s="9"/>
    </row>
    <row r="36961" spans="7:7" x14ac:dyDescent="0.2">
      <c r="G36961" s="9"/>
    </row>
    <row r="36962" spans="7:7" x14ac:dyDescent="0.2">
      <c r="G36962" s="9"/>
    </row>
    <row r="36963" spans="7:7" x14ac:dyDescent="0.2">
      <c r="G36963" s="9"/>
    </row>
    <row r="36964" spans="7:7" x14ac:dyDescent="0.2">
      <c r="G36964" s="9"/>
    </row>
    <row r="36965" spans="7:7" x14ac:dyDescent="0.2">
      <c r="G36965" s="9"/>
    </row>
    <row r="36966" spans="7:7" x14ac:dyDescent="0.2">
      <c r="G36966" s="9"/>
    </row>
    <row r="36967" spans="7:7" x14ac:dyDescent="0.2">
      <c r="G36967" s="9"/>
    </row>
    <row r="36968" spans="7:7" x14ac:dyDescent="0.2">
      <c r="G36968" s="9"/>
    </row>
    <row r="36969" spans="7:7" x14ac:dyDescent="0.2">
      <c r="G36969" s="9"/>
    </row>
    <row r="36970" spans="7:7" x14ac:dyDescent="0.2">
      <c r="G36970" s="9"/>
    </row>
    <row r="36971" spans="7:7" x14ac:dyDescent="0.2">
      <c r="G36971" s="9"/>
    </row>
    <row r="36972" spans="7:7" x14ac:dyDescent="0.2">
      <c r="G36972" s="9"/>
    </row>
    <row r="36973" spans="7:7" x14ac:dyDescent="0.2">
      <c r="G36973" s="9"/>
    </row>
    <row r="36974" spans="7:7" x14ac:dyDescent="0.2">
      <c r="G36974" s="9"/>
    </row>
    <row r="36975" spans="7:7" x14ac:dyDescent="0.2">
      <c r="G36975" s="9"/>
    </row>
    <row r="36976" spans="7:7" x14ac:dyDescent="0.2">
      <c r="G36976" s="9"/>
    </row>
    <row r="36977" spans="7:7" x14ac:dyDescent="0.2">
      <c r="G36977" s="9"/>
    </row>
    <row r="36978" spans="7:7" x14ac:dyDescent="0.2">
      <c r="G36978" s="9"/>
    </row>
    <row r="36979" spans="7:7" x14ac:dyDescent="0.2">
      <c r="G36979" s="9"/>
    </row>
    <row r="36980" spans="7:7" x14ac:dyDescent="0.2">
      <c r="G36980" s="9"/>
    </row>
    <row r="36981" spans="7:7" x14ac:dyDescent="0.2">
      <c r="G36981" s="9"/>
    </row>
    <row r="36982" spans="7:7" x14ac:dyDescent="0.2">
      <c r="G36982" s="9"/>
    </row>
    <row r="36983" spans="7:7" x14ac:dyDescent="0.2">
      <c r="G36983" s="9"/>
    </row>
    <row r="36984" spans="7:7" x14ac:dyDescent="0.2">
      <c r="G36984" s="9"/>
    </row>
    <row r="36985" spans="7:7" x14ac:dyDescent="0.2">
      <c r="G36985" s="9"/>
    </row>
    <row r="36986" spans="7:7" x14ac:dyDescent="0.2">
      <c r="G36986" s="9"/>
    </row>
    <row r="36987" spans="7:7" x14ac:dyDescent="0.2">
      <c r="G36987" s="9"/>
    </row>
    <row r="36988" spans="7:7" x14ac:dyDescent="0.2">
      <c r="G36988" s="9"/>
    </row>
    <row r="36989" spans="7:7" x14ac:dyDescent="0.2">
      <c r="G36989" s="9"/>
    </row>
    <row r="36990" spans="7:7" x14ac:dyDescent="0.2">
      <c r="G36990" s="9"/>
    </row>
    <row r="36991" spans="7:7" x14ac:dyDescent="0.2">
      <c r="G36991" s="9"/>
    </row>
    <row r="36992" spans="7:7" x14ac:dyDescent="0.2">
      <c r="G36992" s="9"/>
    </row>
    <row r="36993" spans="7:7" x14ac:dyDescent="0.2">
      <c r="G36993" s="9"/>
    </row>
    <row r="36994" spans="7:7" x14ac:dyDescent="0.2">
      <c r="G36994" s="9"/>
    </row>
    <row r="36995" spans="7:7" x14ac:dyDescent="0.2">
      <c r="G36995" s="9"/>
    </row>
    <row r="36996" spans="7:7" x14ac:dyDescent="0.2">
      <c r="G36996" s="9"/>
    </row>
    <row r="36997" spans="7:7" x14ac:dyDescent="0.2">
      <c r="G36997" s="9"/>
    </row>
    <row r="36998" spans="7:7" x14ac:dyDescent="0.2">
      <c r="G36998" s="9"/>
    </row>
    <row r="36999" spans="7:7" x14ac:dyDescent="0.2">
      <c r="G36999" s="9"/>
    </row>
    <row r="37000" spans="7:7" x14ac:dyDescent="0.2">
      <c r="G37000" s="9"/>
    </row>
    <row r="37001" spans="7:7" x14ac:dyDescent="0.2">
      <c r="G37001" s="9"/>
    </row>
    <row r="37002" spans="7:7" x14ac:dyDescent="0.2">
      <c r="G37002" s="9"/>
    </row>
    <row r="37003" spans="7:7" x14ac:dyDescent="0.2">
      <c r="G37003" s="9"/>
    </row>
    <row r="37004" spans="7:7" x14ac:dyDescent="0.2">
      <c r="G37004" s="9"/>
    </row>
    <row r="37005" spans="7:7" x14ac:dyDescent="0.2">
      <c r="G37005" s="9"/>
    </row>
    <row r="37006" spans="7:7" x14ac:dyDescent="0.2">
      <c r="G37006" s="9"/>
    </row>
    <row r="37007" spans="7:7" x14ac:dyDescent="0.2">
      <c r="G37007" s="9"/>
    </row>
    <row r="37008" spans="7:7" x14ac:dyDescent="0.2">
      <c r="G37008" s="9"/>
    </row>
    <row r="37009" spans="7:7" x14ac:dyDescent="0.2">
      <c r="G37009" s="9"/>
    </row>
    <row r="37010" spans="7:7" x14ac:dyDescent="0.2">
      <c r="G37010" s="9"/>
    </row>
    <row r="37011" spans="7:7" x14ac:dyDescent="0.2">
      <c r="G37011" s="9"/>
    </row>
    <row r="37012" spans="7:7" x14ac:dyDescent="0.2">
      <c r="G37012" s="9"/>
    </row>
    <row r="37013" spans="7:7" x14ac:dyDescent="0.2">
      <c r="G37013" s="9"/>
    </row>
    <row r="37014" spans="7:7" x14ac:dyDescent="0.2">
      <c r="G37014" s="9"/>
    </row>
    <row r="37015" spans="7:7" x14ac:dyDescent="0.2">
      <c r="G37015" s="9"/>
    </row>
    <row r="37016" spans="7:7" x14ac:dyDescent="0.2">
      <c r="G37016" s="9"/>
    </row>
    <row r="37017" spans="7:7" x14ac:dyDescent="0.2">
      <c r="G37017" s="9"/>
    </row>
    <row r="37018" spans="7:7" x14ac:dyDescent="0.2">
      <c r="G37018" s="9"/>
    </row>
    <row r="37019" spans="7:7" x14ac:dyDescent="0.2">
      <c r="G37019" s="9"/>
    </row>
    <row r="37020" spans="7:7" x14ac:dyDescent="0.2">
      <c r="G37020" s="9"/>
    </row>
    <row r="37021" spans="7:7" x14ac:dyDescent="0.2">
      <c r="G37021" s="9"/>
    </row>
    <row r="37022" spans="7:7" x14ac:dyDescent="0.2">
      <c r="G37022" s="9"/>
    </row>
    <row r="37023" spans="7:7" x14ac:dyDescent="0.2">
      <c r="G37023" s="9"/>
    </row>
    <row r="37024" spans="7:7" x14ac:dyDescent="0.2">
      <c r="G37024" s="9"/>
    </row>
    <row r="37025" spans="7:7" x14ac:dyDescent="0.2">
      <c r="G37025" s="9"/>
    </row>
    <row r="37026" spans="7:7" x14ac:dyDescent="0.2">
      <c r="G37026" s="9"/>
    </row>
    <row r="37027" spans="7:7" x14ac:dyDescent="0.2">
      <c r="G37027" s="9"/>
    </row>
    <row r="37028" spans="7:7" x14ac:dyDescent="0.2">
      <c r="G37028" s="9"/>
    </row>
    <row r="37029" spans="7:7" x14ac:dyDescent="0.2">
      <c r="G37029" s="9"/>
    </row>
    <row r="37030" spans="7:7" x14ac:dyDescent="0.2">
      <c r="G37030" s="9"/>
    </row>
    <row r="37031" spans="7:7" x14ac:dyDescent="0.2">
      <c r="G37031" s="9"/>
    </row>
    <row r="37032" spans="7:7" x14ac:dyDescent="0.2">
      <c r="G37032" s="9"/>
    </row>
    <row r="37033" spans="7:7" x14ac:dyDescent="0.2">
      <c r="G37033" s="9"/>
    </row>
    <row r="37034" spans="7:7" x14ac:dyDescent="0.2">
      <c r="G37034" s="9"/>
    </row>
    <row r="37035" spans="7:7" x14ac:dyDescent="0.2">
      <c r="G37035" s="9"/>
    </row>
    <row r="37036" spans="7:7" x14ac:dyDescent="0.2">
      <c r="G37036" s="9"/>
    </row>
    <row r="37037" spans="7:7" x14ac:dyDescent="0.2">
      <c r="G37037" s="9"/>
    </row>
    <row r="37038" spans="7:7" x14ac:dyDescent="0.2">
      <c r="G37038" s="9"/>
    </row>
    <row r="37039" spans="7:7" x14ac:dyDescent="0.2">
      <c r="G37039" s="9"/>
    </row>
    <row r="37040" spans="7:7" x14ac:dyDescent="0.2">
      <c r="G37040" s="9"/>
    </row>
    <row r="37041" spans="7:7" x14ac:dyDescent="0.2">
      <c r="G37041" s="9"/>
    </row>
    <row r="37042" spans="7:7" x14ac:dyDescent="0.2">
      <c r="G37042" s="9"/>
    </row>
    <row r="37043" spans="7:7" x14ac:dyDescent="0.2">
      <c r="G37043" s="9"/>
    </row>
    <row r="37044" spans="7:7" x14ac:dyDescent="0.2">
      <c r="G37044" s="9"/>
    </row>
    <row r="37045" spans="7:7" x14ac:dyDescent="0.2">
      <c r="G37045" s="9"/>
    </row>
    <row r="37046" spans="7:7" x14ac:dyDescent="0.2">
      <c r="G37046" s="9"/>
    </row>
    <row r="37047" spans="7:7" x14ac:dyDescent="0.2">
      <c r="G37047" s="9"/>
    </row>
    <row r="37048" spans="7:7" x14ac:dyDescent="0.2">
      <c r="G37048" s="9"/>
    </row>
    <row r="37049" spans="7:7" x14ac:dyDescent="0.2">
      <c r="G37049" s="9"/>
    </row>
    <row r="37050" spans="7:7" x14ac:dyDescent="0.2">
      <c r="G37050" s="9"/>
    </row>
    <row r="37051" spans="7:7" x14ac:dyDescent="0.2">
      <c r="G37051" s="9"/>
    </row>
    <row r="37052" spans="7:7" x14ac:dyDescent="0.2">
      <c r="G37052" s="9"/>
    </row>
    <row r="37053" spans="7:7" x14ac:dyDescent="0.2">
      <c r="G37053" s="9"/>
    </row>
    <row r="37054" spans="7:7" x14ac:dyDescent="0.2">
      <c r="G37054" s="9"/>
    </row>
    <row r="37055" spans="7:7" x14ac:dyDescent="0.2">
      <c r="G37055" s="9"/>
    </row>
    <row r="37056" spans="7:7" x14ac:dyDescent="0.2">
      <c r="G37056" s="9"/>
    </row>
    <row r="37057" spans="7:7" x14ac:dyDescent="0.2">
      <c r="G37057" s="9"/>
    </row>
    <row r="37058" spans="7:7" x14ac:dyDescent="0.2">
      <c r="G37058" s="9"/>
    </row>
    <row r="37059" spans="7:7" x14ac:dyDescent="0.2">
      <c r="G37059" s="9"/>
    </row>
    <row r="37060" spans="7:7" x14ac:dyDescent="0.2">
      <c r="G37060" s="9"/>
    </row>
    <row r="37061" spans="7:7" x14ac:dyDescent="0.2">
      <c r="G37061" s="9"/>
    </row>
    <row r="37062" spans="7:7" x14ac:dyDescent="0.2">
      <c r="G37062" s="9"/>
    </row>
    <row r="37063" spans="7:7" x14ac:dyDescent="0.2">
      <c r="G37063" s="9"/>
    </row>
    <row r="37064" spans="7:7" x14ac:dyDescent="0.2">
      <c r="G37064" s="9"/>
    </row>
    <row r="37065" spans="7:7" x14ac:dyDescent="0.2">
      <c r="G37065" s="9"/>
    </row>
    <row r="37066" spans="7:7" x14ac:dyDescent="0.2">
      <c r="G37066" s="9"/>
    </row>
    <row r="37067" spans="7:7" x14ac:dyDescent="0.2">
      <c r="G37067" s="9"/>
    </row>
    <row r="37068" spans="7:7" x14ac:dyDescent="0.2">
      <c r="G37068" s="9"/>
    </row>
    <row r="37069" spans="7:7" x14ac:dyDescent="0.2">
      <c r="G37069" s="9"/>
    </row>
    <row r="37070" spans="7:7" x14ac:dyDescent="0.2">
      <c r="G37070" s="9"/>
    </row>
    <row r="37071" spans="7:7" x14ac:dyDescent="0.2">
      <c r="G37071" s="9"/>
    </row>
    <row r="37072" spans="7:7" x14ac:dyDescent="0.2">
      <c r="G37072" s="9"/>
    </row>
    <row r="37073" spans="7:7" x14ac:dyDescent="0.2">
      <c r="G37073" s="9"/>
    </row>
    <row r="37074" spans="7:7" x14ac:dyDescent="0.2">
      <c r="G37074" s="9"/>
    </row>
    <row r="37075" spans="7:7" x14ac:dyDescent="0.2">
      <c r="G37075" s="9"/>
    </row>
    <row r="37076" spans="7:7" x14ac:dyDescent="0.2">
      <c r="G37076" s="9"/>
    </row>
    <row r="37077" spans="7:7" x14ac:dyDescent="0.2">
      <c r="G37077" s="9"/>
    </row>
    <row r="37078" spans="7:7" x14ac:dyDescent="0.2">
      <c r="G37078" s="9"/>
    </row>
    <row r="37079" spans="7:7" x14ac:dyDescent="0.2">
      <c r="G37079" s="9"/>
    </row>
    <row r="37080" spans="7:7" x14ac:dyDescent="0.2">
      <c r="G37080" s="9"/>
    </row>
    <row r="37081" spans="7:7" x14ac:dyDescent="0.2">
      <c r="G37081" s="9"/>
    </row>
    <row r="37082" spans="7:7" x14ac:dyDescent="0.2">
      <c r="G37082" s="9"/>
    </row>
    <row r="37083" spans="7:7" x14ac:dyDescent="0.2">
      <c r="G37083" s="9"/>
    </row>
    <row r="37084" spans="7:7" x14ac:dyDescent="0.2">
      <c r="G37084" s="9"/>
    </row>
    <row r="37085" spans="7:7" x14ac:dyDescent="0.2">
      <c r="G37085" s="9"/>
    </row>
    <row r="37086" spans="7:7" x14ac:dyDescent="0.2">
      <c r="G37086" s="9"/>
    </row>
    <row r="37087" spans="7:7" x14ac:dyDescent="0.2">
      <c r="G37087" s="9"/>
    </row>
    <row r="37088" spans="7:7" x14ac:dyDescent="0.2">
      <c r="G37088" s="9"/>
    </row>
    <row r="37089" spans="7:7" x14ac:dyDescent="0.2">
      <c r="G37089" s="9"/>
    </row>
    <row r="37090" spans="7:7" x14ac:dyDescent="0.2">
      <c r="G37090" s="9"/>
    </row>
    <row r="37091" spans="7:7" x14ac:dyDescent="0.2">
      <c r="G37091" s="9"/>
    </row>
    <row r="37092" spans="7:7" x14ac:dyDescent="0.2">
      <c r="G37092" s="9"/>
    </row>
    <row r="37093" spans="7:7" x14ac:dyDescent="0.2">
      <c r="G37093" s="9"/>
    </row>
    <row r="37094" spans="7:7" x14ac:dyDescent="0.2">
      <c r="G37094" s="9"/>
    </row>
    <row r="37095" spans="7:7" x14ac:dyDescent="0.2">
      <c r="G37095" s="9"/>
    </row>
    <row r="37096" spans="7:7" x14ac:dyDescent="0.2">
      <c r="G37096" s="9"/>
    </row>
    <row r="37097" spans="7:7" x14ac:dyDescent="0.2">
      <c r="G37097" s="9"/>
    </row>
    <row r="37098" spans="7:7" x14ac:dyDescent="0.2">
      <c r="G37098" s="9"/>
    </row>
    <row r="37099" spans="7:7" x14ac:dyDescent="0.2">
      <c r="G37099" s="9"/>
    </row>
    <row r="37100" spans="7:7" x14ac:dyDescent="0.2">
      <c r="G37100" s="9"/>
    </row>
    <row r="37101" spans="7:7" x14ac:dyDescent="0.2">
      <c r="G37101" s="9"/>
    </row>
    <row r="37102" spans="7:7" x14ac:dyDescent="0.2">
      <c r="G37102" s="9"/>
    </row>
    <row r="37103" spans="7:7" x14ac:dyDescent="0.2">
      <c r="G37103" s="9"/>
    </row>
    <row r="37104" spans="7:7" x14ac:dyDescent="0.2">
      <c r="G37104" s="9"/>
    </row>
    <row r="37105" spans="7:7" x14ac:dyDescent="0.2">
      <c r="G37105" s="9"/>
    </row>
    <row r="37106" spans="7:7" x14ac:dyDescent="0.2">
      <c r="G37106" s="9"/>
    </row>
    <row r="37107" spans="7:7" x14ac:dyDescent="0.2">
      <c r="G37107" s="9"/>
    </row>
    <row r="37108" spans="7:7" x14ac:dyDescent="0.2">
      <c r="G37108" s="9"/>
    </row>
    <row r="37109" spans="7:7" x14ac:dyDescent="0.2">
      <c r="G37109" s="9"/>
    </row>
    <row r="37110" spans="7:7" x14ac:dyDescent="0.2">
      <c r="G37110" s="9"/>
    </row>
    <row r="37111" spans="7:7" x14ac:dyDescent="0.2">
      <c r="G37111" s="9"/>
    </row>
    <row r="37112" spans="7:7" x14ac:dyDescent="0.2">
      <c r="G37112" s="9"/>
    </row>
    <row r="37113" spans="7:7" x14ac:dyDescent="0.2">
      <c r="G37113" s="9"/>
    </row>
    <row r="37114" spans="7:7" x14ac:dyDescent="0.2">
      <c r="G37114" s="9"/>
    </row>
    <row r="37115" spans="7:7" x14ac:dyDescent="0.2">
      <c r="G37115" s="9"/>
    </row>
    <row r="37116" spans="7:7" x14ac:dyDescent="0.2">
      <c r="G37116" s="9"/>
    </row>
    <row r="37117" spans="7:7" x14ac:dyDescent="0.2">
      <c r="G37117" s="9"/>
    </row>
    <row r="37118" spans="7:7" x14ac:dyDescent="0.2">
      <c r="G37118" s="9"/>
    </row>
    <row r="37119" spans="7:7" x14ac:dyDescent="0.2">
      <c r="G37119" s="9"/>
    </row>
    <row r="37120" spans="7:7" x14ac:dyDescent="0.2">
      <c r="G37120" s="9"/>
    </row>
    <row r="37121" spans="7:7" x14ac:dyDescent="0.2">
      <c r="G37121" s="9"/>
    </row>
    <row r="37122" spans="7:7" x14ac:dyDescent="0.2">
      <c r="G37122" s="9"/>
    </row>
    <row r="37123" spans="7:7" x14ac:dyDescent="0.2">
      <c r="G37123" s="9"/>
    </row>
    <row r="37124" spans="7:7" x14ac:dyDescent="0.2">
      <c r="G37124" s="9"/>
    </row>
    <row r="37125" spans="7:7" x14ac:dyDescent="0.2">
      <c r="G37125" s="9"/>
    </row>
    <row r="37126" spans="7:7" x14ac:dyDescent="0.2">
      <c r="G37126" s="9"/>
    </row>
    <row r="37127" spans="7:7" x14ac:dyDescent="0.2">
      <c r="G37127" s="9"/>
    </row>
    <row r="37128" spans="7:7" x14ac:dyDescent="0.2">
      <c r="G37128" s="9"/>
    </row>
    <row r="37129" spans="7:7" x14ac:dyDescent="0.2">
      <c r="G37129" s="9"/>
    </row>
    <row r="37130" spans="7:7" x14ac:dyDescent="0.2">
      <c r="G37130" s="9"/>
    </row>
    <row r="37131" spans="7:7" x14ac:dyDescent="0.2">
      <c r="G37131" s="9"/>
    </row>
    <row r="37132" spans="7:7" x14ac:dyDescent="0.2">
      <c r="G37132" s="9"/>
    </row>
    <row r="37133" spans="7:7" x14ac:dyDescent="0.2">
      <c r="G37133" s="9"/>
    </row>
    <row r="37134" spans="7:7" x14ac:dyDescent="0.2">
      <c r="G37134" s="9"/>
    </row>
    <row r="37135" spans="7:7" x14ac:dyDescent="0.2">
      <c r="G37135" s="9"/>
    </row>
    <row r="37136" spans="7:7" x14ac:dyDescent="0.2">
      <c r="G37136" s="9"/>
    </row>
    <row r="37137" spans="7:7" x14ac:dyDescent="0.2">
      <c r="G37137" s="9"/>
    </row>
    <row r="37138" spans="7:7" x14ac:dyDescent="0.2">
      <c r="G37138" s="9"/>
    </row>
    <row r="37139" spans="7:7" x14ac:dyDescent="0.2">
      <c r="G37139" s="9"/>
    </row>
    <row r="37140" spans="7:7" x14ac:dyDescent="0.2">
      <c r="G37140" s="9"/>
    </row>
    <row r="37141" spans="7:7" x14ac:dyDescent="0.2">
      <c r="G37141" s="9"/>
    </row>
    <row r="37142" spans="7:7" x14ac:dyDescent="0.2">
      <c r="G37142" s="9"/>
    </row>
    <row r="37143" spans="7:7" x14ac:dyDescent="0.2">
      <c r="G37143" s="9"/>
    </row>
    <row r="37144" spans="7:7" x14ac:dyDescent="0.2">
      <c r="G37144" s="9"/>
    </row>
    <row r="37145" spans="7:7" x14ac:dyDescent="0.2">
      <c r="G37145" s="9"/>
    </row>
    <row r="37146" spans="7:7" x14ac:dyDescent="0.2">
      <c r="G37146" s="9"/>
    </row>
    <row r="37147" spans="7:7" x14ac:dyDescent="0.2">
      <c r="G37147" s="9"/>
    </row>
    <row r="37148" spans="7:7" x14ac:dyDescent="0.2">
      <c r="G37148" s="9"/>
    </row>
    <row r="37149" spans="7:7" x14ac:dyDescent="0.2">
      <c r="G37149" s="9"/>
    </row>
    <row r="37150" spans="7:7" x14ac:dyDescent="0.2">
      <c r="G37150" s="9"/>
    </row>
    <row r="37151" spans="7:7" x14ac:dyDescent="0.2">
      <c r="G37151" s="9"/>
    </row>
    <row r="37152" spans="7:7" x14ac:dyDescent="0.2">
      <c r="G37152" s="9"/>
    </row>
    <row r="37153" spans="7:7" x14ac:dyDescent="0.2">
      <c r="G37153" s="9"/>
    </row>
    <row r="37154" spans="7:7" x14ac:dyDescent="0.2">
      <c r="G37154" s="9"/>
    </row>
    <row r="37155" spans="7:7" x14ac:dyDescent="0.2">
      <c r="G37155" s="9"/>
    </row>
    <row r="37156" spans="7:7" x14ac:dyDescent="0.2">
      <c r="G37156" s="9"/>
    </row>
    <row r="37157" spans="7:7" x14ac:dyDescent="0.2">
      <c r="G37157" s="9"/>
    </row>
    <row r="37158" spans="7:7" x14ac:dyDescent="0.2">
      <c r="G37158" s="9"/>
    </row>
    <row r="37159" spans="7:7" x14ac:dyDescent="0.2">
      <c r="G37159" s="9"/>
    </row>
    <row r="37160" spans="7:7" x14ac:dyDescent="0.2">
      <c r="G37160" s="9"/>
    </row>
    <row r="37161" spans="7:7" x14ac:dyDescent="0.2">
      <c r="G37161" s="9"/>
    </row>
    <row r="37162" spans="7:7" x14ac:dyDescent="0.2">
      <c r="G37162" s="9"/>
    </row>
    <row r="37163" spans="7:7" x14ac:dyDescent="0.2">
      <c r="G37163" s="9"/>
    </row>
    <row r="37164" spans="7:7" x14ac:dyDescent="0.2">
      <c r="G37164" s="9"/>
    </row>
    <row r="37165" spans="7:7" x14ac:dyDescent="0.2">
      <c r="G37165" s="9"/>
    </row>
    <row r="37166" spans="7:7" x14ac:dyDescent="0.2">
      <c r="G37166" s="9"/>
    </row>
    <row r="37167" spans="7:7" x14ac:dyDescent="0.2">
      <c r="G37167" s="9"/>
    </row>
    <row r="37168" spans="7:7" x14ac:dyDescent="0.2">
      <c r="G37168" s="9"/>
    </row>
    <row r="37169" spans="7:7" x14ac:dyDescent="0.2">
      <c r="G37169" s="9"/>
    </row>
    <row r="37170" spans="7:7" x14ac:dyDescent="0.2">
      <c r="G37170" s="9"/>
    </row>
    <row r="37171" spans="7:7" x14ac:dyDescent="0.2">
      <c r="G37171" s="9"/>
    </row>
    <row r="37172" spans="7:7" x14ac:dyDescent="0.2">
      <c r="G37172" s="9"/>
    </row>
    <row r="37173" spans="7:7" x14ac:dyDescent="0.2">
      <c r="G37173" s="9"/>
    </row>
    <row r="37174" spans="7:7" x14ac:dyDescent="0.2">
      <c r="G37174" s="9"/>
    </row>
    <row r="37175" spans="7:7" x14ac:dyDescent="0.2">
      <c r="G37175" s="9"/>
    </row>
    <row r="37176" spans="7:7" x14ac:dyDescent="0.2">
      <c r="G37176" s="9"/>
    </row>
    <row r="37177" spans="7:7" x14ac:dyDescent="0.2">
      <c r="G37177" s="9"/>
    </row>
    <row r="37178" spans="7:7" x14ac:dyDescent="0.2">
      <c r="G37178" s="9"/>
    </row>
    <row r="37179" spans="7:7" x14ac:dyDescent="0.2">
      <c r="G37179" s="9"/>
    </row>
    <row r="37180" spans="7:7" x14ac:dyDescent="0.2">
      <c r="G37180" s="9"/>
    </row>
    <row r="37181" spans="7:7" x14ac:dyDescent="0.2">
      <c r="G37181" s="9"/>
    </row>
    <row r="37182" spans="7:7" x14ac:dyDescent="0.2">
      <c r="G37182" s="9"/>
    </row>
    <row r="37183" spans="7:7" x14ac:dyDescent="0.2">
      <c r="G37183" s="9"/>
    </row>
    <row r="37184" spans="7:7" x14ac:dyDescent="0.2">
      <c r="G37184" s="9"/>
    </row>
    <row r="37185" spans="7:7" x14ac:dyDescent="0.2">
      <c r="G37185" s="9"/>
    </row>
    <row r="37186" spans="7:7" x14ac:dyDescent="0.2">
      <c r="G37186" s="9"/>
    </row>
    <row r="37187" spans="7:7" x14ac:dyDescent="0.2">
      <c r="G37187" s="9"/>
    </row>
    <row r="37188" spans="7:7" x14ac:dyDescent="0.2">
      <c r="G37188" s="9"/>
    </row>
    <row r="37189" spans="7:7" x14ac:dyDescent="0.2">
      <c r="G37189" s="9"/>
    </row>
    <row r="37190" spans="7:7" x14ac:dyDescent="0.2">
      <c r="G37190" s="9"/>
    </row>
    <row r="37191" spans="7:7" x14ac:dyDescent="0.2">
      <c r="G37191" s="9"/>
    </row>
    <row r="37192" spans="7:7" x14ac:dyDescent="0.2">
      <c r="G37192" s="9"/>
    </row>
    <row r="37193" spans="7:7" x14ac:dyDescent="0.2">
      <c r="G37193" s="9"/>
    </row>
    <row r="37194" spans="7:7" x14ac:dyDescent="0.2">
      <c r="G37194" s="9"/>
    </row>
    <row r="37195" spans="7:7" x14ac:dyDescent="0.2">
      <c r="G37195" s="9"/>
    </row>
    <row r="37196" spans="7:7" x14ac:dyDescent="0.2">
      <c r="G37196" s="9"/>
    </row>
    <row r="37197" spans="7:7" x14ac:dyDescent="0.2">
      <c r="G37197" s="9"/>
    </row>
    <row r="37198" spans="7:7" x14ac:dyDescent="0.2">
      <c r="G37198" s="9"/>
    </row>
    <row r="37199" spans="7:7" x14ac:dyDescent="0.2">
      <c r="G37199" s="9"/>
    </row>
    <row r="37200" spans="7:7" x14ac:dyDescent="0.2">
      <c r="G37200" s="9"/>
    </row>
    <row r="37201" spans="7:7" x14ac:dyDescent="0.2">
      <c r="G37201" s="9"/>
    </row>
    <row r="37202" spans="7:7" x14ac:dyDescent="0.2">
      <c r="G37202" s="9"/>
    </row>
    <row r="37203" spans="7:7" x14ac:dyDescent="0.2">
      <c r="G37203" s="9"/>
    </row>
    <row r="37204" spans="7:7" x14ac:dyDescent="0.2">
      <c r="G37204" s="9"/>
    </row>
    <row r="37205" spans="7:7" x14ac:dyDescent="0.2">
      <c r="G37205" s="9"/>
    </row>
    <row r="37206" spans="7:7" x14ac:dyDescent="0.2">
      <c r="G37206" s="9"/>
    </row>
    <row r="37207" spans="7:7" x14ac:dyDescent="0.2">
      <c r="G37207" s="9"/>
    </row>
    <row r="37208" spans="7:7" x14ac:dyDescent="0.2">
      <c r="G37208" s="9"/>
    </row>
    <row r="37209" spans="7:7" x14ac:dyDescent="0.2">
      <c r="G37209" s="9"/>
    </row>
    <row r="37210" spans="7:7" x14ac:dyDescent="0.2">
      <c r="G37210" s="9"/>
    </row>
    <row r="37211" spans="7:7" x14ac:dyDescent="0.2">
      <c r="G37211" s="9"/>
    </row>
    <row r="37212" spans="7:7" x14ac:dyDescent="0.2">
      <c r="G37212" s="9"/>
    </row>
    <row r="37213" spans="7:7" x14ac:dyDescent="0.2">
      <c r="G37213" s="9"/>
    </row>
    <row r="37214" spans="7:7" x14ac:dyDescent="0.2">
      <c r="G37214" s="9"/>
    </row>
    <row r="37215" spans="7:7" x14ac:dyDescent="0.2">
      <c r="G37215" s="9"/>
    </row>
    <row r="37216" spans="7:7" x14ac:dyDescent="0.2">
      <c r="G37216" s="9"/>
    </row>
    <row r="37217" spans="7:7" x14ac:dyDescent="0.2">
      <c r="G37217" s="9"/>
    </row>
    <row r="37218" spans="7:7" x14ac:dyDescent="0.2">
      <c r="G37218" s="9"/>
    </row>
    <row r="37219" spans="7:7" x14ac:dyDescent="0.2">
      <c r="G37219" s="9"/>
    </row>
    <row r="37220" spans="7:7" x14ac:dyDescent="0.2">
      <c r="G37220" s="9"/>
    </row>
    <row r="37221" spans="7:7" x14ac:dyDescent="0.2">
      <c r="G37221" s="9"/>
    </row>
    <row r="37222" spans="7:7" x14ac:dyDescent="0.2">
      <c r="G37222" s="9"/>
    </row>
    <row r="37223" spans="7:7" x14ac:dyDescent="0.2">
      <c r="G37223" s="9"/>
    </row>
    <row r="37224" spans="7:7" x14ac:dyDescent="0.2">
      <c r="G37224" s="9"/>
    </row>
    <row r="37225" spans="7:7" x14ac:dyDescent="0.2">
      <c r="G37225" s="9"/>
    </row>
    <row r="37226" spans="7:7" x14ac:dyDescent="0.2">
      <c r="G37226" s="9"/>
    </row>
    <row r="37227" spans="7:7" x14ac:dyDescent="0.2">
      <c r="G37227" s="9"/>
    </row>
    <row r="37228" spans="7:7" x14ac:dyDescent="0.2">
      <c r="G37228" s="9"/>
    </row>
    <row r="37229" spans="7:7" x14ac:dyDescent="0.2">
      <c r="G37229" s="9"/>
    </row>
    <row r="37230" spans="7:7" x14ac:dyDescent="0.2">
      <c r="G37230" s="9"/>
    </row>
    <row r="37231" spans="7:7" x14ac:dyDescent="0.2">
      <c r="G37231" s="9"/>
    </row>
    <row r="37232" spans="7:7" x14ac:dyDescent="0.2">
      <c r="G37232" s="9"/>
    </row>
    <row r="37233" spans="7:7" x14ac:dyDescent="0.2">
      <c r="G37233" s="9"/>
    </row>
    <row r="37234" spans="7:7" x14ac:dyDescent="0.2">
      <c r="G37234" s="9"/>
    </row>
    <row r="37235" spans="7:7" x14ac:dyDescent="0.2">
      <c r="G37235" s="9"/>
    </row>
    <row r="37236" spans="7:7" x14ac:dyDescent="0.2">
      <c r="G37236" s="9"/>
    </row>
    <row r="37237" spans="7:7" x14ac:dyDescent="0.2">
      <c r="G37237" s="9"/>
    </row>
    <row r="37238" spans="7:7" x14ac:dyDescent="0.2">
      <c r="G37238" s="9"/>
    </row>
    <row r="37239" spans="7:7" x14ac:dyDescent="0.2">
      <c r="G37239" s="9"/>
    </row>
    <row r="37240" spans="7:7" x14ac:dyDescent="0.2">
      <c r="G37240" s="9"/>
    </row>
    <row r="37241" spans="7:7" x14ac:dyDescent="0.2">
      <c r="G37241" s="9"/>
    </row>
    <row r="37242" spans="7:7" x14ac:dyDescent="0.2">
      <c r="G37242" s="9"/>
    </row>
    <row r="37243" spans="7:7" x14ac:dyDescent="0.2">
      <c r="G37243" s="9"/>
    </row>
    <row r="37244" spans="7:7" x14ac:dyDescent="0.2">
      <c r="G37244" s="9"/>
    </row>
    <row r="37245" spans="7:7" x14ac:dyDescent="0.2">
      <c r="G37245" s="9"/>
    </row>
    <row r="37246" spans="7:7" x14ac:dyDescent="0.2">
      <c r="G37246" s="9"/>
    </row>
    <row r="37247" spans="7:7" x14ac:dyDescent="0.2">
      <c r="G37247" s="9"/>
    </row>
    <row r="37248" spans="7:7" x14ac:dyDescent="0.2">
      <c r="G37248" s="9"/>
    </row>
    <row r="37249" spans="7:7" x14ac:dyDescent="0.2">
      <c r="G37249" s="9"/>
    </row>
    <row r="37250" spans="7:7" x14ac:dyDescent="0.2">
      <c r="G37250" s="9"/>
    </row>
    <row r="37251" spans="7:7" x14ac:dyDescent="0.2">
      <c r="G37251" s="9"/>
    </row>
    <row r="37252" spans="7:7" x14ac:dyDescent="0.2">
      <c r="G37252" s="9"/>
    </row>
    <row r="37253" spans="7:7" x14ac:dyDescent="0.2">
      <c r="G37253" s="9"/>
    </row>
    <row r="37254" spans="7:7" x14ac:dyDescent="0.2">
      <c r="G37254" s="9"/>
    </row>
    <row r="37255" spans="7:7" x14ac:dyDescent="0.2">
      <c r="G37255" s="9"/>
    </row>
    <row r="37256" spans="7:7" x14ac:dyDescent="0.2">
      <c r="G37256" s="9"/>
    </row>
    <row r="37257" spans="7:7" x14ac:dyDescent="0.2">
      <c r="G37257" s="9"/>
    </row>
    <row r="37258" spans="7:7" x14ac:dyDescent="0.2">
      <c r="G37258" s="9"/>
    </row>
    <row r="37259" spans="7:7" x14ac:dyDescent="0.2">
      <c r="G37259" s="9"/>
    </row>
    <row r="37260" spans="7:7" x14ac:dyDescent="0.2">
      <c r="G37260" s="9"/>
    </row>
    <row r="37261" spans="7:7" x14ac:dyDescent="0.2">
      <c r="G37261" s="9"/>
    </row>
    <row r="37262" spans="7:7" x14ac:dyDescent="0.2">
      <c r="G37262" s="9"/>
    </row>
    <row r="37263" spans="7:7" x14ac:dyDescent="0.2">
      <c r="G37263" s="9"/>
    </row>
    <row r="37264" spans="7:7" x14ac:dyDescent="0.2">
      <c r="G37264" s="9"/>
    </row>
    <row r="37265" spans="7:7" x14ac:dyDescent="0.2">
      <c r="G37265" s="9"/>
    </row>
    <row r="37266" spans="7:7" x14ac:dyDescent="0.2">
      <c r="G37266" s="9"/>
    </row>
    <row r="37267" spans="7:7" x14ac:dyDescent="0.2">
      <c r="G37267" s="9"/>
    </row>
    <row r="37268" spans="7:7" x14ac:dyDescent="0.2">
      <c r="G37268" s="9"/>
    </row>
    <row r="37269" spans="7:7" x14ac:dyDescent="0.2">
      <c r="G37269" s="9"/>
    </row>
    <row r="37270" spans="7:7" x14ac:dyDescent="0.2">
      <c r="G37270" s="9"/>
    </row>
    <row r="37271" spans="7:7" x14ac:dyDescent="0.2">
      <c r="G37271" s="9"/>
    </row>
    <row r="37272" spans="7:7" x14ac:dyDescent="0.2">
      <c r="G37272" s="9"/>
    </row>
    <row r="37273" spans="7:7" x14ac:dyDescent="0.2">
      <c r="G37273" s="9"/>
    </row>
    <row r="37274" spans="7:7" x14ac:dyDescent="0.2">
      <c r="G37274" s="9"/>
    </row>
    <row r="37275" spans="7:7" x14ac:dyDescent="0.2">
      <c r="G37275" s="9"/>
    </row>
    <row r="37276" spans="7:7" x14ac:dyDescent="0.2">
      <c r="G37276" s="9"/>
    </row>
    <row r="37277" spans="7:7" x14ac:dyDescent="0.2">
      <c r="G37277" s="9"/>
    </row>
    <row r="37278" spans="7:7" x14ac:dyDescent="0.2">
      <c r="G37278" s="9"/>
    </row>
    <row r="37279" spans="7:7" x14ac:dyDescent="0.2">
      <c r="G37279" s="9"/>
    </row>
    <row r="37280" spans="7:7" x14ac:dyDescent="0.2">
      <c r="G37280" s="9"/>
    </row>
    <row r="37281" spans="7:7" x14ac:dyDescent="0.2">
      <c r="G37281" s="9"/>
    </row>
    <row r="37282" spans="7:7" x14ac:dyDescent="0.2">
      <c r="G37282" s="9"/>
    </row>
    <row r="37283" spans="7:7" x14ac:dyDescent="0.2">
      <c r="G37283" s="9"/>
    </row>
    <row r="37284" spans="7:7" x14ac:dyDescent="0.2">
      <c r="G37284" s="9"/>
    </row>
    <row r="37285" spans="7:7" x14ac:dyDescent="0.2">
      <c r="G37285" s="9"/>
    </row>
    <row r="37286" spans="7:7" x14ac:dyDescent="0.2">
      <c r="G37286" s="9"/>
    </row>
    <row r="37287" spans="7:7" x14ac:dyDescent="0.2">
      <c r="G37287" s="9"/>
    </row>
    <row r="37288" spans="7:7" x14ac:dyDescent="0.2">
      <c r="G37288" s="9"/>
    </row>
    <row r="37289" spans="7:7" x14ac:dyDescent="0.2">
      <c r="G37289" s="9"/>
    </row>
    <row r="37290" spans="7:7" x14ac:dyDescent="0.2">
      <c r="G37290" s="9"/>
    </row>
    <row r="37291" spans="7:7" x14ac:dyDescent="0.2">
      <c r="G37291" s="9"/>
    </row>
    <row r="37292" spans="7:7" x14ac:dyDescent="0.2">
      <c r="G37292" s="9"/>
    </row>
    <row r="37293" spans="7:7" x14ac:dyDescent="0.2">
      <c r="G37293" s="9"/>
    </row>
    <row r="37294" spans="7:7" x14ac:dyDescent="0.2">
      <c r="G37294" s="9"/>
    </row>
    <row r="37295" spans="7:7" x14ac:dyDescent="0.2">
      <c r="G37295" s="9"/>
    </row>
    <row r="37296" spans="7:7" x14ac:dyDescent="0.2">
      <c r="G37296" s="9"/>
    </row>
    <row r="37297" spans="7:7" x14ac:dyDescent="0.2">
      <c r="G37297" s="9"/>
    </row>
    <row r="37298" spans="7:7" x14ac:dyDescent="0.2">
      <c r="G37298" s="9"/>
    </row>
    <row r="37299" spans="7:7" x14ac:dyDescent="0.2">
      <c r="G37299" s="9"/>
    </row>
    <row r="37300" spans="7:7" x14ac:dyDescent="0.2">
      <c r="G37300" s="9"/>
    </row>
    <row r="37301" spans="7:7" x14ac:dyDescent="0.2">
      <c r="G37301" s="9"/>
    </row>
    <row r="37302" spans="7:7" x14ac:dyDescent="0.2">
      <c r="G37302" s="9"/>
    </row>
    <row r="37303" spans="7:7" x14ac:dyDescent="0.2">
      <c r="G37303" s="9"/>
    </row>
    <row r="37304" spans="7:7" x14ac:dyDescent="0.2">
      <c r="G37304" s="9"/>
    </row>
    <row r="37305" spans="7:7" x14ac:dyDescent="0.2">
      <c r="G37305" s="9"/>
    </row>
    <row r="37306" spans="7:7" x14ac:dyDescent="0.2">
      <c r="G37306" s="9"/>
    </row>
    <row r="37307" spans="7:7" x14ac:dyDescent="0.2">
      <c r="G37307" s="9"/>
    </row>
    <row r="37308" spans="7:7" x14ac:dyDescent="0.2">
      <c r="G37308" s="9"/>
    </row>
    <row r="37309" spans="7:7" x14ac:dyDescent="0.2">
      <c r="G37309" s="9"/>
    </row>
    <row r="37310" spans="7:7" x14ac:dyDescent="0.2">
      <c r="G37310" s="9"/>
    </row>
    <row r="37311" spans="7:7" x14ac:dyDescent="0.2">
      <c r="G37311" s="9"/>
    </row>
    <row r="37312" spans="7:7" x14ac:dyDescent="0.2">
      <c r="G37312" s="9"/>
    </row>
    <row r="37313" spans="7:7" x14ac:dyDescent="0.2">
      <c r="G37313" s="9"/>
    </row>
    <row r="37314" spans="7:7" x14ac:dyDescent="0.2">
      <c r="G37314" s="9"/>
    </row>
    <row r="37315" spans="7:7" x14ac:dyDescent="0.2">
      <c r="G37315" s="9"/>
    </row>
    <row r="37316" spans="7:7" x14ac:dyDescent="0.2">
      <c r="G37316" s="9"/>
    </row>
    <row r="37317" spans="7:7" x14ac:dyDescent="0.2">
      <c r="G37317" s="9"/>
    </row>
    <row r="37318" spans="7:7" x14ac:dyDescent="0.2">
      <c r="G37318" s="9"/>
    </row>
    <row r="37319" spans="7:7" x14ac:dyDescent="0.2">
      <c r="G37319" s="9"/>
    </row>
    <row r="37320" spans="7:7" x14ac:dyDescent="0.2">
      <c r="G37320" s="9"/>
    </row>
    <row r="37321" spans="7:7" x14ac:dyDescent="0.2">
      <c r="G37321" s="9"/>
    </row>
    <row r="37322" spans="7:7" x14ac:dyDescent="0.2">
      <c r="G37322" s="9"/>
    </row>
    <row r="37323" spans="7:7" x14ac:dyDescent="0.2">
      <c r="G37323" s="9"/>
    </row>
    <row r="37324" spans="7:7" x14ac:dyDescent="0.2">
      <c r="G37324" s="9"/>
    </row>
    <row r="37325" spans="7:7" x14ac:dyDescent="0.2">
      <c r="G37325" s="9"/>
    </row>
    <row r="37326" spans="7:7" x14ac:dyDescent="0.2">
      <c r="G37326" s="9"/>
    </row>
    <row r="37327" spans="7:7" x14ac:dyDescent="0.2">
      <c r="G37327" s="9"/>
    </row>
    <row r="37328" spans="7:7" x14ac:dyDescent="0.2">
      <c r="G37328" s="9"/>
    </row>
    <row r="37329" spans="7:7" x14ac:dyDescent="0.2">
      <c r="G37329" s="9"/>
    </row>
    <row r="37330" spans="7:7" x14ac:dyDescent="0.2">
      <c r="G37330" s="9"/>
    </row>
    <row r="37331" spans="7:7" x14ac:dyDescent="0.2">
      <c r="G37331" s="9"/>
    </row>
    <row r="37332" spans="7:7" x14ac:dyDescent="0.2">
      <c r="G37332" s="9"/>
    </row>
    <row r="37333" spans="7:7" x14ac:dyDescent="0.2">
      <c r="G37333" s="9"/>
    </row>
    <row r="37334" spans="7:7" x14ac:dyDescent="0.2">
      <c r="G37334" s="9"/>
    </row>
    <row r="37335" spans="7:7" x14ac:dyDescent="0.2">
      <c r="G37335" s="9"/>
    </row>
    <row r="37336" spans="7:7" x14ac:dyDescent="0.2">
      <c r="G37336" s="9"/>
    </row>
    <row r="37337" spans="7:7" x14ac:dyDescent="0.2">
      <c r="G37337" s="9"/>
    </row>
    <row r="37338" spans="7:7" x14ac:dyDescent="0.2">
      <c r="G37338" s="9"/>
    </row>
    <row r="37339" spans="7:7" x14ac:dyDescent="0.2">
      <c r="G37339" s="9"/>
    </row>
    <row r="37340" spans="7:7" x14ac:dyDescent="0.2">
      <c r="G37340" s="9"/>
    </row>
    <row r="37341" spans="7:7" x14ac:dyDescent="0.2">
      <c r="G37341" s="9"/>
    </row>
    <row r="37342" spans="7:7" x14ac:dyDescent="0.2">
      <c r="G37342" s="9"/>
    </row>
    <row r="37343" spans="7:7" x14ac:dyDescent="0.2">
      <c r="G37343" s="9"/>
    </row>
    <row r="37344" spans="7:7" x14ac:dyDescent="0.2">
      <c r="G37344" s="9"/>
    </row>
    <row r="37345" spans="7:7" x14ac:dyDescent="0.2">
      <c r="G37345" s="9"/>
    </row>
    <row r="37346" spans="7:7" x14ac:dyDescent="0.2">
      <c r="G37346" s="9"/>
    </row>
    <row r="37347" spans="7:7" x14ac:dyDescent="0.2">
      <c r="G37347" s="9"/>
    </row>
    <row r="37348" spans="7:7" x14ac:dyDescent="0.2">
      <c r="G37348" s="9"/>
    </row>
    <row r="37349" spans="7:7" x14ac:dyDescent="0.2">
      <c r="G37349" s="9"/>
    </row>
    <row r="37350" spans="7:7" x14ac:dyDescent="0.2">
      <c r="G37350" s="9"/>
    </row>
    <row r="37351" spans="7:7" x14ac:dyDescent="0.2">
      <c r="G37351" s="9"/>
    </row>
    <row r="37352" spans="7:7" x14ac:dyDescent="0.2">
      <c r="G37352" s="9"/>
    </row>
    <row r="37353" spans="7:7" x14ac:dyDescent="0.2">
      <c r="G37353" s="9"/>
    </row>
    <row r="37354" spans="7:7" x14ac:dyDescent="0.2">
      <c r="G37354" s="9"/>
    </row>
    <row r="37355" spans="7:7" x14ac:dyDescent="0.2">
      <c r="G37355" s="9"/>
    </row>
    <row r="37356" spans="7:7" x14ac:dyDescent="0.2">
      <c r="G37356" s="9"/>
    </row>
    <row r="37357" spans="7:7" x14ac:dyDescent="0.2">
      <c r="G37357" s="9"/>
    </row>
    <row r="37358" spans="7:7" x14ac:dyDescent="0.2">
      <c r="G37358" s="9"/>
    </row>
    <row r="37359" spans="7:7" x14ac:dyDescent="0.2">
      <c r="G37359" s="9"/>
    </row>
    <row r="37360" spans="7:7" x14ac:dyDescent="0.2">
      <c r="G37360" s="9"/>
    </row>
    <row r="37361" spans="7:7" x14ac:dyDescent="0.2">
      <c r="G37361" s="9"/>
    </row>
    <row r="37362" spans="7:7" x14ac:dyDescent="0.2">
      <c r="G37362" s="9"/>
    </row>
    <row r="37363" spans="7:7" x14ac:dyDescent="0.2">
      <c r="G37363" s="9"/>
    </row>
    <row r="37364" spans="7:7" x14ac:dyDescent="0.2">
      <c r="G37364" s="9"/>
    </row>
    <row r="37365" spans="7:7" x14ac:dyDescent="0.2">
      <c r="G37365" s="9"/>
    </row>
    <row r="37366" spans="7:7" x14ac:dyDescent="0.2">
      <c r="G37366" s="9"/>
    </row>
    <row r="37367" spans="7:7" x14ac:dyDescent="0.2">
      <c r="G37367" s="9"/>
    </row>
    <row r="37368" spans="7:7" x14ac:dyDescent="0.2">
      <c r="G37368" s="9"/>
    </row>
    <row r="37369" spans="7:7" x14ac:dyDescent="0.2">
      <c r="G37369" s="9"/>
    </row>
    <row r="37370" spans="7:7" x14ac:dyDescent="0.2">
      <c r="G37370" s="9"/>
    </row>
    <row r="37371" spans="7:7" x14ac:dyDescent="0.2">
      <c r="G37371" s="9"/>
    </row>
    <row r="37372" spans="7:7" x14ac:dyDescent="0.2">
      <c r="G37372" s="9"/>
    </row>
    <row r="37373" spans="7:7" x14ac:dyDescent="0.2">
      <c r="G37373" s="9"/>
    </row>
    <row r="37374" spans="7:7" x14ac:dyDescent="0.2">
      <c r="G37374" s="9"/>
    </row>
    <row r="37375" spans="7:7" x14ac:dyDescent="0.2">
      <c r="G37375" s="9"/>
    </row>
    <row r="37376" spans="7:7" x14ac:dyDescent="0.2">
      <c r="G37376" s="9"/>
    </row>
    <row r="37377" spans="7:7" x14ac:dyDescent="0.2">
      <c r="G37377" s="9"/>
    </row>
    <row r="37378" spans="7:7" x14ac:dyDescent="0.2">
      <c r="G37378" s="9"/>
    </row>
    <row r="37379" spans="7:7" x14ac:dyDescent="0.2">
      <c r="G37379" s="9"/>
    </row>
    <row r="37380" spans="7:7" x14ac:dyDescent="0.2">
      <c r="G37380" s="9"/>
    </row>
    <row r="37381" spans="7:7" x14ac:dyDescent="0.2">
      <c r="G37381" s="9"/>
    </row>
    <row r="37382" spans="7:7" x14ac:dyDescent="0.2">
      <c r="G37382" s="9"/>
    </row>
    <row r="37383" spans="7:7" x14ac:dyDescent="0.2">
      <c r="G37383" s="9"/>
    </row>
    <row r="37384" spans="7:7" x14ac:dyDescent="0.2">
      <c r="G37384" s="9"/>
    </row>
    <row r="37385" spans="7:7" x14ac:dyDescent="0.2">
      <c r="G37385" s="9"/>
    </row>
    <row r="37386" spans="7:7" x14ac:dyDescent="0.2">
      <c r="G37386" s="9"/>
    </row>
    <row r="37387" spans="7:7" x14ac:dyDescent="0.2">
      <c r="G37387" s="9"/>
    </row>
    <row r="37388" spans="7:7" x14ac:dyDescent="0.2">
      <c r="G37388" s="9"/>
    </row>
    <row r="37389" spans="7:7" x14ac:dyDescent="0.2">
      <c r="G37389" s="9"/>
    </row>
    <row r="37390" spans="7:7" x14ac:dyDescent="0.2">
      <c r="G37390" s="9"/>
    </row>
    <row r="37391" spans="7:7" x14ac:dyDescent="0.2">
      <c r="G37391" s="9"/>
    </row>
    <row r="37392" spans="7:7" x14ac:dyDescent="0.2">
      <c r="G37392" s="9"/>
    </row>
    <row r="37393" spans="7:7" x14ac:dyDescent="0.2">
      <c r="G37393" s="9"/>
    </row>
    <row r="37394" spans="7:7" x14ac:dyDescent="0.2">
      <c r="G37394" s="9"/>
    </row>
    <row r="37395" spans="7:7" x14ac:dyDescent="0.2">
      <c r="G37395" s="9"/>
    </row>
    <row r="37396" spans="7:7" x14ac:dyDescent="0.2">
      <c r="G37396" s="9"/>
    </row>
    <row r="37397" spans="7:7" x14ac:dyDescent="0.2">
      <c r="G37397" s="9"/>
    </row>
    <row r="37398" spans="7:7" x14ac:dyDescent="0.2">
      <c r="G37398" s="9"/>
    </row>
    <row r="37399" spans="7:7" x14ac:dyDescent="0.2">
      <c r="G37399" s="9"/>
    </row>
    <row r="37400" spans="7:7" x14ac:dyDescent="0.2">
      <c r="G37400" s="9"/>
    </row>
    <row r="37401" spans="7:7" x14ac:dyDescent="0.2">
      <c r="G37401" s="9"/>
    </row>
    <row r="37402" spans="7:7" x14ac:dyDescent="0.2">
      <c r="G37402" s="9"/>
    </row>
    <row r="37403" spans="7:7" x14ac:dyDescent="0.2">
      <c r="G37403" s="9"/>
    </row>
    <row r="37404" spans="7:7" x14ac:dyDescent="0.2">
      <c r="G37404" s="9"/>
    </row>
    <row r="37405" spans="7:7" x14ac:dyDescent="0.2">
      <c r="G37405" s="9"/>
    </row>
    <row r="37406" spans="7:7" x14ac:dyDescent="0.2">
      <c r="G37406" s="9"/>
    </row>
    <row r="37407" spans="7:7" x14ac:dyDescent="0.2">
      <c r="G37407" s="9"/>
    </row>
    <row r="37408" spans="7:7" x14ac:dyDescent="0.2">
      <c r="G37408" s="9"/>
    </row>
    <row r="37409" spans="7:7" x14ac:dyDescent="0.2">
      <c r="G37409" s="9"/>
    </row>
    <row r="37410" spans="7:7" x14ac:dyDescent="0.2">
      <c r="G37410" s="9"/>
    </row>
    <row r="37411" spans="7:7" x14ac:dyDescent="0.2">
      <c r="G37411" s="9"/>
    </row>
    <row r="37412" spans="7:7" x14ac:dyDescent="0.2">
      <c r="G37412" s="9"/>
    </row>
    <row r="37413" spans="7:7" x14ac:dyDescent="0.2">
      <c r="G37413" s="9"/>
    </row>
    <row r="37414" spans="7:7" x14ac:dyDescent="0.2">
      <c r="G37414" s="9"/>
    </row>
    <row r="37415" spans="7:7" x14ac:dyDescent="0.2">
      <c r="G37415" s="9"/>
    </row>
    <row r="37416" spans="7:7" x14ac:dyDescent="0.2">
      <c r="G37416" s="9"/>
    </row>
    <row r="37417" spans="7:7" x14ac:dyDescent="0.2">
      <c r="G37417" s="9"/>
    </row>
    <row r="37418" spans="7:7" x14ac:dyDescent="0.2">
      <c r="G37418" s="9"/>
    </row>
    <row r="37419" spans="7:7" x14ac:dyDescent="0.2">
      <c r="G37419" s="9"/>
    </row>
    <row r="37420" spans="7:7" x14ac:dyDescent="0.2">
      <c r="G37420" s="9"/>
    </row>
    <row r="37421" spans="7:7" x14ac:dyDescent="0.2">
      <c r="G37421" s="9"/>
    </row>
    <row r="37422" spans="7:7" x14ac:dyDescent="0.2">
      <c r="G37422" s="9"/>
    </row>
    <row r="37423" spans="7:7" x14ac:dyDescent="0.2">
      <c r="G37423" s="9"/>
    </row>
    <row r="37424" spans="7:7" x14ac:dyDescent="0.2">
      <c r="G37424" s="9"/>
    </row>
    <row r="37425" spans="7:7" x14ac:dyDescent="0.2">
      <c r="G37425" s="9"/>
    </row>
    <row r="37426" spans="7:7" x14ac:dyDescent="0.2">
      <c r="G37426" s="9"/>
    </row>
    <row r="37427" spans="7:7" x14ac:dyDescent="0.2">
      <c r="G37427" s="9"/>
    </row>
    <row r="37428" spans="7:7" x14ac:dyDescent="0.2">
      <c r="G37428" s="9"/>
    </row>
    <row r="37429" spans="7:7" x14ac:dyDescent="0.2">
      <c r="G37429" s="9"/>
    </row>
    <row r="37430" spans="7:7" x14ac:dyDescent="0.2">
      <c r="G37430" s="9"/>
    </row>
    <row r="37431" spans="7:7" x14ac:dyDescent="0.2">
      <c r="G37431" s="9"/>
    </row>
    <row r="37432" spans="7:7" x14ac:dyDescent="0.2">
      <c r="G37432" s="9"/>
    </row>
    <row r="37433" spans="7:7" x14ac:dyDescent="0.2">
      <c r="G37433" s="9"/>
    </row>
    <row r="37434" spans="7:7" x14ac:dyDescent="0.2">
      <c r="G37434" s="9"/>
    </row>
    <row r="37435" spans="7:7" x14ac:dyDescent="0.2">
      <c r="G37435" s="9"/>
    </row>
    <row r="37436" spans="7:7" x14ac:dyDescent="0.2">
      <c r="G37436" s="9"/>
    </row>
    <row r="37437" spans="7:7" x14ac:dyDescent="0.2">
      <c r="G37437" s="9"/>
    </row>
    <row r="37438" spans="7:7" x14ac:dyDescent="0.2">
      <c r="G37438" s="9"/>
    </row>
    <row r="37439" spans="7:7" x14ac:dyDescent="0.2">
      <c r="G37439" s="9"/>
    </row>
    <row r="37440" spans="7:7" x14ac:dyDescent="0.2">
      <c r="G37440" s="9"/>
    </row>
    <row r="37441" spans="7:7" x14ac:dyDescent="0.2">
      <c r="G37441" s="9"/>
    </row>
    <row r="37442" spans="7:7" x14ac:dyDescent="0.2">
      <c r="G37442" s="9"/>
    </row>
    <row r="37443" spans="7:7" x14ac:dyDescent="0.2">
      <c r="G37443" s="9"/>
    </row>
    <row r="37444" spans="7:7" x14ac:dyDescent="0.2">
      <c r="G37444" s="9"/>
    </row>
    <row r="37445" spans="7:7" x14ac:dyDescent="0.2">
      <c r="G37445" s="9"/>
    </row>
    <row r="37446" spans="7:7" x14ac:dyDescent="0.2">
      <c r="G37446" s="9"/>
    </row>
    <row r="37447" spans="7:7" x14ac:dyDescent="0.2">
      <c r="G37447" s="9"/>
    </row>
    <row r="37448" spans="7:7" x14ac:dyDescent="0.2">
      <c r="G37448" s="9"/>
    </row>
    <row r="37449" spans="7:7" x14ac:dyDescent="0.2">
      <c r="G37449" s="9"/>
    </row>
    <row r="37450" spans="7:7" x14ac:dyDescent="0.2">
      <c r="G37450" s="9"/>
    </row>
    <row r="37451" spans="7:7" x14ac:dyDescent="0.2">
      <c r="G37451" s="9"/>
    </row>
    <row r="37452" spans="7:7" x14ac:dyDescent="0.2">
      <c r="G37452" s="9"/>
    </row>
    <row r="37453" spans="7:7" x14ac:dyDescent="0.2">
      <c r="G37453" s="9"/>
    </row>
    <row r="37454" spans="7:7" x14ac:dyDescent="0.2">
      <c r="G37454" s="9"/>
    </row>
    <row r="37455" spans="7:7" x14ac:dyDescent="0.2">
      <c r="G37455" s="9"/>
    </row>
    <row r="37456" spans="7:7" x14ac:dyDescent="0.2">
      <c r="G37456" s="9"/>
    </row>
    <row r="37457" spans="7:7" x14ac:dyDescent="0.2">
      <c r="G37457" s="9"/>
    </row>
    <row r="37458" spans="7:7" x14ac:dyDescent="0.2">
      <c r="G37458" s="9"/>
    </row>
    <row r="37459" spans="7:7" x14ac:dyDescent="0.2">
      <c r="G37459" s="9"/>
    </row>
    <row r="37460" spans="7:7" x14ac:dyDescent="0.2">
      <c r="G37460" s="9"/>
    </row>
    <row r="37461" spans="7:7" x14ac:dyDescent="0.2">
      <c r="G37461" s="9"/>
    </row>
    <row r="37462" spans="7:7" x14ac:dyDescent="0.2">
      <c r="G37462" s="9"/>
    </row>
    <row r="37463" spans="7:7" x14ac:dyDescent="0.2">
      <c r="G37463" s="9"/>
    </row>
    <row r="37464" spans="7:7" x14ac:dyDescent="0.2">
      <c r="G37464" s="9"/>
    </row>
    <row r="37465" spans="7:7" x14ac:dyDescent="0.2">
      <c r="G37465" s="9"/>
    </row>
    <row r="37466" spans="7:7" x14ac:dyDescent="0.2">
      <c r="G37466" s="9"/>
    </row>
    <row r="37467" spans="7:7" x14ac:dyDescent="0.2">
      <c r="G37467" s="9"/>
    </row>
    <row r="37468" spans="7:7" x14ac:dyDescent="0.2">
      <c r="G37468" s="9"/>
    </row>
    <row r="37469" spans="7:7" x14ac:dyDescent="0.2">
      <c r="G37469" s="9"/>
    </row>
    <row r="37470" spans="7:7" x14ac:dyDescent="0.2">
      <c r="G37470" s="9"/>
    </row>
    <row r="37471" spans="7:7" x14ac:dyDescent="0.2">
      <c r="G37471" s="9"/>
    </row>
    <row r="37472" spans="7:7" x14ac:dyDescent="0.2">
      <c r="G37472" s="9"/>
    </row>
    <row r="37473" spans="7:7" x14ac:dyDescent="0.2">
      <c r="G37473" s="9"/>
    </row>
    <row r="37474" spans="7:7" x14ac:dyDescent="0.2">
      <c r="G37474" s="9"/>
    </row>
    <row r="37475" spans="7:7" x14ac:dyDescent="0.2">
      <c r="G37475" s="9"/>
    </row>
    <row r="37476" spans="7:7" x14ac:dyDescent="0.2">
      <c r="G37476" s="9"/>
    </row>
    <row r="37477" spans="7:7" x14ac:dyDescent="0.2">
      <c r="G37477" s="9"/>
    </row>
    <row r="37478" spans="7:7" x14ac:dyDescent="0.2">
      <c r="G37478" s="9"/>
    </row>
    <row r="37479" spans="7:7" x14ac:dyDescent="0.2">
      <c r="G37479" s="9"/>
    </row>
    <row r="37480" spans="7:7" x14ac:dyDescent="0.2">
      <c r="G37480" s="9"/>
    </row>
    <row r="37481" spans="7:7" x14ac:dyDescent="0.2">
      <c r="G37481" s="9"/>
    </row>
    <row r="37482" spans="7:7" x14ac:dyDescent="0.2">
      <c r="G37482" s="9"/>
    </row>
    <row r="37483" spans="7:7" x14ac:dyDescent="0.2">
      <c r="G37483" s="9"/>
    </row>
    <row r="37484" spans="7:7" x14ac:dyDescent="0.2">
      <c r="G37484" s="9"/>
    </row>
    <row r="37485" spans="7:7" x14ac:dyDescent="0.2">
      <c r="G37485" s="9"/>
    </row>
    <row r="37486" spans="7:7" x14ac:dyDescent="0.2">
      <c r="G37486" s="9"/>
    </row>
    <row r="37487" spans="7:7" x14ac:dyDescent="0.2">
      <c r="G37487" s="9"/>
    </row>
    <row r="37488" spans="7:7" x14ac:dyDescent="0.2">
      <c r="G37488" s="9"/>
    </row>
    <row r="37489" spans="7:7" x14ac:dyDescent="0.2">
      <c r="G37489" s="9"/>
    </row>
    <row r="37490" spans="7:7" x14ac:dyDescent="0.2">
      <c r="G37490" s="9"/>
    </row>
    <row r="37491" spans="7:7" x14ac:dyDescent="0.2">
      <c r="G37491" s="9"/>
    </row>
    <row r="37492" spans="7:7" x14ac:dyDescent="0.2">
      <c r="G37492" s="9"/>
    </row>
    <row r="37493" spans="7:7" x14ac:dyDescent="0.2">
      <c r="G37493" s="9"/>
    </row>
    <row r="37494" spans="7:7" x14ac:dyDescent="0.2">
      <c r="G37494" s="9"/>
    </row>
    <row r="37495" spans="7:7" x14ac:dyDescent="0.2">
      <c r="G37495" s="9"/>
    </row>
    <row r="37496" spans="7:7" x14ac:dyDescent="0.2">
      <c r="G37496" s="9"/>
    </row>
    <row r="37497" spans="7:7" x14ac:dyDescent="0.2">
      <c r="G37497" s="9"/>
    </row>
    <row r="37498" spans="7:7" x14ac:dyDescent="0.2">
      <c r="G37498" s="9"/>
    </row>
    <row r="37499" spans="7:7" x14ac:dyDescent="0.2">
      <c r="G37499" s="9"/>
    </row>
    <row r="37500" spans="7:7" x14ac:dyDescent="0.2">
      <c r="G37500" s="9"/>
    </row>
    <row r="37501" spans="7:7" x14ac:dyDescent="0.2">
      <c r="G37501" s="9"/>
    </row>
    <row r="37502" spans="7:7" x14ac:dyDescent="0.2">
      <c r="G37502" s="9"/>
    </row>
    <row r="37503" spans="7:7" x14ac:dyDescent="0.2">
      <c r="G37503" s="9"/>
    </row>
    <row r="37504" spans="7:7" x14ac:dyDescent="0.2">
      <c r="G37504" s="9"/>
    </row>
    <row r="37505" spans="7:7" x14ac:dyDescent="0.2">
      <c r="G37505" s="9"/>
    </row>
    <row r="37506" spans="7:7" x14ac:dyDescent="0.2">
      <c r="G37506" s="9"/>
    </row>
    <row r="37507" spans="7:7" x14ac:dyDescent="0.2">
      <c r="G37507" s="9"/>
    </row>
    <row r="37508" spans="7:7" x14ac:dyDescent="0.2">
      <c r="G37508" s="9"/>
    </row>
    <row r="37509" spans="7:7" x14ac:dyDescent="0.2">
      <c r="G37509" s="9"/>
    </row>
    <row r="37510" spans="7:7" x14ac:dyDescent="0.2">
      <c r="G37510" s="9"/>
    </row>
    <row r="37511" spans="7:7" x14ac:dyDescent="0.2">
      <c r="G37511" s="9"/>
    </row>
    <row r="37512" spans="7:7" x14ac:dyDescent="0.2">
      <c r="G37512" s="9"/>
    </row>
    <row r="37513" spans="7:7" x14ac:dyDescent="0.2">
      <c r="G37513" s="9"/>
    </row>
    <row r="37514" spans="7:7" x14ac:dyDescent="0.2">
      <c r="G37514" s="9"/>
    </row>
    <row r="37515" spans="7:7" x14ac:dyDescent="0.2">
      <c r="G37515" s="9"/>
    </row>
    <row r="37516" spans="7:7" x14ac:dyDescent="0.2">
      <c r="G37516" s="9"/>
    </row>
    <row r="37517" spans="7:7" x14ac:dyDescent="0.2">
      <c r="G37517" s="9"/>
    </row>
    <row r="37518" spans="7:7" x14ac:dyDescent="0.2">
      <c r="G37518" s="9"/>
    </row>
    <row r="37519" spans="7:7" x14ac:dyDescent="0.2">
      <c r="G37519" s="9"/>
    </row>
    <row r="37520" spans="7:7" x14ac:dyDescent="0.2">
      <c r="G37520" s="9"/>
    </row>
    <row r="37521" spans="7:7" x14ac:dyDescent="0.2">
      <c r="G37521" s="9"/>
    </row>
    <row r="37522" spans="7:7" x14ac:dyDescent="0.2">
      <c r="G37522" s="9"/>
    </row>
    <row r="37523" spans="7:7" x14ac:dyDescent="0.2">
      <c r="G37523" s="9"/>
    </row>
    <row r="37524" spans="7:7" x14ac:dyDescent="0.2">
      <c r="G37524" s="9"/>
    </row>
    <row r="37525" spans="7:7" x14ac:dyDescent="0.2">
      <c r="G37525" s="9"/>
    </row>
    <row r="37526" spans="7:7" x14ac:dyDescent="0.2">
      <c r="G37526" s="9"/>
    </row>
    <row r="37527" spans="7:7" x14ac:dyDescent="0.2">
      <c r="G37527" s="9"/>
    </row>
    <row r="37528" spans="7:7" x14ac:dyDescent="0.2">
      <c r="G37528" s="9"/>
    </row>
    <row r="37529" spans="7:7" x14ac:dyDescent="0.2">
      <c r="G37529" s="9"/>
    </row>
    <row r="37530" spans="7:7" x14ac:dyDescent="0.2">
      <c r="G37530" s="9"/>
    </row>
    <row r="37531" spans="7:7" x14ac:dyDescent="0.2">
      <c r="G37531" s="9"/>
    </row>
    <row r="37532" spans="7:7" x14ac:dyDescent="0.2">
      <c r="G37532" s="9"/>
    </row>
    <row r="37533" spans="7:7" x14ac:dyDescent="0.2">
      <c r="G37533" s="9"/>
    </row>
    <row r="37534" spans="7:7" x14ac:dyDescent="0.2">
      <c r="G37534" s="9"/>
    </row>
    <row r="37535" spans="7:7" x14ac:dyDescent="0.2">
      <c r="G37535" s="9"/>
    </row>
    <row r="37536" spans="7:7" x14ac:dyDescent="0.2">
      <c r="G37536" s="9"/>
    </row>
    <row r="37537" spans="7:7" x14ac:dyDescent="0.2">
      <c r="G37537" s="9"/>
    </row>
    <row r="37538" spans="7:7" x14ac:dyDescent="0.2">
      <c r="G37538" s="9"/>
    </row>
    <row r="37539" spans="7:7" x14ac:dyDescent="0.2">
      <c r="G37539" s="9"/>
    </row>
    <row r="37540" spans="7:7" x14ac:dyDescent="0.2">
      <c r="G37540" s="9"/>
    </row>
    <row r="37541" spans="7:7" x14ac:dyDescent="0.2">
      <c r="G37541" s="9"/>
    </row>
    <row r="37542" spans="7:7" x14ac:dyDescent="0.2">
      <c r="G37542" s="9"/>
    </row>
    <row r="37543" spans="7:7" x14ac:dyDescent="0.2">
      <c r="G37543" s="9"/>
    </row>
    <row r="37544" spans="7:7" x14ac:dyDescent="0.2">
      <c r="G37544" s="9"/>
    </row>
    <row r="37545" spans="7:7" x14ac:dyDescent="0.2">
      <c r="G37545" s="9"/>
    </row>
    <row r="37546" spans="7:7" x14ac:dyDescent="0.2">
      <c r="G37546" s="9"/>
    </row>
    <row r="37547" spans="7:7" x14ac:dyDescent="0.2">
      <c r="G37547" s="9"/>
    </row>
    <row r="37548" spans="7:7" x14ac:dyDescent="0.2">
      <c r="G37548" s="9"/>
    </row>
    <row r="37549" spans="7:7" x14ac:dyDescent="0.2">
      <c r="G37549" s="9"/>
    </row>
    <row r="37550" spans="7:7" x14ac:dyDescent="0.2">
      <c r="G37550" s="9"/>
    </row>
    <row r="37551" spans="7:7" x14ac:dyDescent="0.2">
      <c r="G37551" s="9"/>
    </row>
    <row r="37552" spans="7:7" x14ac:dyDescent="0.2">
      <c r="G37552" s="9"/>
    </row>
    <row r="37553" spans="7:7" x14ac:dyDescent="0.2">
      <c r="G37553" s="9"/>
    </row>
    <row r="37554" spans="7:7" x14ac:dyDescent="0.2">
      <c r="G37554" s="9"/>
    </row>
    <row r="37555" spans="7:7" x14ac:dyDescent="0.2">
      <c r="G37555" s="9"/>
    </row>
    <row r="37556" spans="7:7" x14ac:dyDescent="0.2">
      <c r="G37556" s="9"/>
    </row>
    <row r="37557" spans="7:7" x14ac:dyDescent="0.2">
      <c r="G37557" s="9"/>
    </row>
    <row r="37558" spans="7:7" x14ac:dyDescent="0.2">
      <c r="G37558" s="9"/>
    </row>
    <row r="37559" spans="7:7" x14ac:dyDescent="0.2">
      <c r="G37559" s="9"/>
    </row>
    <row r="37560" spans="7:7" x14ac:dyDescent="0.2">
      <c r="G37560" s="9"/>
    </row>
    <row r="37561" spans="7:7" x14ac:dyDescent="0.2">
      <c r="G37561" s="9"/>
    </row>
    <row r="37562" spans="7:7" x14ac:dyDescent="0.2">
      <c r="G37562" s="9"/>
    </row>
    <row r="37563" spans="7:7" x14ac:dyDescent="0.2">
      <c r="G37563" s="9"/>
    </row>
    <row r="37564" spans="7:7" x14ac:dyDescent="0.2">
      <c r="G37564" s="9"/>
    </row>
    <row r="37565" spans="7:7" x14ac:dyDescent="0.2">
      <c r="G37565" s="9"/>
    </row>
    <row r="37566" spans="7:7" x14ac:dyDescent="0.2">
      <c r="G37566" s="9"/>
    </row>
    <row r="37567" spans="7:7" x14ac:dyDescent="0.2">
      <c r="G37567" s="9"/>
    </row>
    <row r="37568" spans="7:7" x14ac:dyDescent="0.2">
      <c r="G37568" s="9"/>
    </row>
    <row r="37569" spans="7:7" x14ac:dyDescent="0.2">
      <c r="G37569" s="9"/>
    </row>
    <row r="37570" spans="7:7" x14ac:dyDescent="0.2">
      <c r="G37570" s="9"/>
    </row>
    <row r="37571" spans="7:7" x14ac:dyDescent="0.2">
      <c r="G37571" s="9"/>
    </row>
    <row r="37572" spans="7:7" x14ac:dyDescent="0.2">
      <c r="G37572" s="9"/>
    </row>
    <row r="37573" spans="7:7" x14ac:dyDescent="0.2">
      <c r="G37573" s="9"/>
    </row>
    <row r="37574" spans="7:7" x14ac:dyDescent="0.2">
      <c r="G37574" s="9"/>
    </row>
    <row r="37575" spans="7:7" x14ac:dyDescent="0.2">
      <c r="G37575" s="9"/>
    </row>
    <row r="37576" spans="7:7" x14ac:dyDescent="0.2">
      <c r="G37576" s="9"/>
    </row>
    <row r="37577" spans="7:7" x14ac:dyDescent="0.2">
      <c r="G37577" s="9"/>
    </row>
    <row r="37578" spans="7:7" x14ac:dyDescent="0.2">
      <c r="G37578" s="9"/>
    </row>
    <row r="37579" spans="7:7" x14ac:dyDescent="0.2">
      <c r="G37579" s="9"/>
    </row>
    <row r="37580" spans="7:7" x14ac:dyDescent="0.2">
      <c r="G37580" s="9"/>
    </row>
    <row r="37581" spans="7:7" x14ac:dyDescent="0.2">
      <c r="G37581" s="9"/>
    </row>
    <row r="37582" spans="7:7" x14ac:dyDescent="0.2">
      <c r="G37582" s="9"/>
    </row>
    <row r="37583" spans="7:7" x14ac:dyDescent="0.2">
      <c r="G37583" s="9"/>
    </row>
    <row r="37584" spans="7:7" x14ac:dyDescent="0.2">
      <c r="G37584" s="9"/>
    </row>
    <row r="37585" spans="7:7" x14ac:dyDescent="0.2">
      <c r="G37585" s="9"/>
    </row>
    <row r="37586" spans="7:7" x14ac:dyDescent="0.2">
      <c r="G37586" s="9"/>
    </row>
    <row r="37587" spans="7:7" x14ac:dyDescent="0.2">
      <c r="G37587" s="9"/>
    </row>
    <row r="37588" spans="7:7" x14ac:dyDescent="0.2">
      <c r="G37588" s="9"/>
    </row>
    <row r="37589" spans="7:7" x14ac:dyDescent="0.2">
      <c r="G37589" s="9"/>
    </row>
    <row r="37590" spans="7:7" x14ac:dyDescent="0.2">
      <c r="G37590" s="9"/>
    </row>
    <row r="37591" spans="7:7" x14ac:dyDescent="0.2">
      <c r="G37591" s="9"/>
    </row>
    <row r="37592" spans="7:7" x14ac:dyDescent="0.2">
      <c r="G37592" s="9"/>
    </row>
    <row r="37593" spans="7:7" x14ac:dyDescent="0.2">
      <c r="G37593" s="9"/>
    </row>
    <row r="37594" spans="7:7" x14ac:dyDescent="0.2">
      <c r="G37594" s="9"/>
    </row>
    <row r="37595" spans="7:7" x14ac:dyDescent="0.2">
      <c r="G37595" s="9"/>
    </row>
    <row r="37596" spans="7:7" x14ac:dyDescent="0.2">
      <c r="G37596" s="9"/>
    </row>
    <row r="37597" spans="7:7" x14ac:dyDescent="0.2">
      <c r="G37597" s="9"/>
    </row>
    <row r="37598" spans="7:7" x14ac:dyDescent="0.2">
      <c r="G37598" s="9"/>
    </row>
    <row r="37599" spans="7:7" x14ac:dyDescent="0.2">
      <c r="G37599" s="9"/>
    </row>
    <row r="37600" spans="7:7" x14ac:dyDescent="0.2">
      <c r="G37600" s="9"/>
    </row>
    <row r="37601" spans="7:7" x14ac:dyDescent="0.2">
      <c r="G37601" s="9"/>
    </row>
    <row r="37602" spans="7:7" x14ac:dyDescent="0.2">
      <c r="G37602" s="9"/>
    </row>
    <row r="37603" spans="7:7" x14ac:dyDescent="0.2">
      <c r="G37603" s="9"/>
    </row>
    <row r="37604" spans="7:7" x14ac:dyDescent="0.2">
      <c r="G37604" s="9"/>
    </row>
    <row r="37605" spans="7:7" x14ac:dyDescent="0.2">
      <c r="G37605" s="9"/>
    </row>
    <row r="37606" spans="7:7" x14ac:dyDescent="0.2">
      <c r="G37606" s="9"/>
    </row>
    <row r="37607" spans="7:7" x14ac:dyDescent="0.2">
      <c r="G37607" s="9"/>
    </row>
    <row r="37608" spans="7:7" x14ac:dyDescent="0.2">
      <c r="G37608" s="9"/>
    </row>
    <row r="37609" spans="7:7" x14ac:dyDescent="0.2">
      <c r="G37609" s="9"/>
    </row>
    <row r="37610" spans="7:7" x14ac:dyDescent="0.2">
      <c r="G37610" s="9"/>
    </row>
    <row r="37611" spans="7:7" x14ac:dyDescent="0.2">
      <c r="G37611" s="9"/>
    </row>
    <row r="37612" spans="7:7" x14ac:dyDescent="0.2">
      <c r="G37612" s="9"/>
    </row>
    <row r="37613" spans="7:7" x14ac:dyDescent="0.2">
      <c r="G37613" s="9"/>
    </row>
    <row r="37614" spans="7:7" x14ac:dyDescent="0.2">
      <c r="G37614" s="9"/>
    </row>
    <row r="37615" spans="7:7" x14ac:dyDescent="0.2">
      <c r="G37615" s="9"/>
    </row>
    <row r="37616" spans="7:7" x14ac:dyDescent="0.2">
      <c r="G37616" s="9"/>
    </row>
    <row r="37617" spans="7:7" x14ac:dyDescent="0.2">
      <c r="G37617" s="9"/>
    </row>
    <row r="37618" spans="7:7" x14ac:dyDescent="0.2">
      <c r="G37618" s="9"/>
    </row>
    <row r="37619" spans="7:7" x14ac:dyDescent="0.2">
      <c r="G37619" s="9"/>
    </row>
    <row r="37620" spans="7:7" x14ac:dyDescent="0.2">
      <c r="G37620" s="9"/>
    </row>
    <row r="37621" spans="7:7" x14ac:dyDescent="0.2">
      <c r="G37621" s="9"/>
    </row>
    <row r="37622" spans="7:7" x14ac:dyDescent="0.2">
      <c r="G37622" s="9"/>
    </row>
    <row r="37623" spans="7:7" x14ac:dyDescent="0.2">
      <c r="G37623" s="9"/>
    </row>
    <row r="37624" spans="7:7" x14ac:dyDescent="0.2">
      <c r="G37624" s="9"/>
    </row>
    <row r="37625" spans="7:7" x14ac:dyDescent="0.2">
      <c r="G37625" s="9"/>
    </row>
    <row r="37626" spans="7:7" x14ac:dyDescent="0.2">
      <c r="G37626" s="9"/>
    </row>
    <row r="37627" spans="7:7" x14ac:dyDescent="0.2">
      <c r="G37627" s="9"/>
    </row>
    <row r="37628" spans="7:7" x14ac:dyDescent="0.2">
      <c r="G37628" s="9"/>
    </row>
    <row r="37629" spans="7:7" x14ac:dyDescent="0.2">
      <c r="G37629" s="9"/>
    </row>
    <row r="37630" spans="7:7" x14ac:dyDescent="0.2">
      <c r="G37630" s="9"/>
    </row>
    <row r="37631" spans="7:7" x14ac:dyDescent="0.2">
      <c r="G37631" s="9"/>
    </row>
    <row r="37632" spans="7:7" x14ac:dyDescent="0.2">
      <c r="G37632" s="9"/>
    </row>
    <row r="37633" spans="7:7" x14ac:dyDescent="0.2">
      <c r="G37633" s="9"/>
    </row>
    <row r="37634" spans="7:7" x14ac:dyDescent="0.2">
      <c r="G37634" s="9"/>
    </row>
    <row r="37635" spans="7:7" x14ac:dyDescent="0.2">
      <c r="G37635" s="9"/>
    </row>
    <row r="37636" spans="7:7" x14ac:dyDescent="0.2">
      <c r="G37636" s="9"/>
    </row>
    <row r="37637" spans="7:7" x14ac:dyDescent="0.2">
      <c r="G37637" s="9"/>
    </row>
    <row r="37638" spans="7:7" x14ac:dyDescent="0.2">
      <c r="G37638" s="9"/>
    </row>
    <row r="37639" spans="7:7" x14ac:dyDescent="0.2">
      <c r="G37639" s="9"/>
    </row>
    <row r="37640" spans="7:7" x14ac:dyDescent="0.2">
      <c r="G37640" s="9"/>
    </row>
    <row r="37641" spans="7:7" x14ac:dyDescent="0.2">
      <c r="G37641" s="9"/>
    </row>
    <row r="37642" spans="7:7" x14ac:dyDescent="0.2">
      <c r="G37642" s="9"/>
    </row>
    <row r="37643" spans="7:7" x14ac:dyDescent="0.2">
      <c r="G37643" s="9"/>
    </row>
    <row r="37644" spans="7:7" x14ac:dyDescent="0.2">
      <c r="G37644" s="9"/>
    </row>
    <row r="37645" spans="7:7" x14ac:dyDescent="0.2">
      <c r="G37645" s="9"/>
    </row>
    <row r="37646" spans="7:7" x14ac:dyDescent="0.2">
      <c r="G37646" s="9"/>
    </row>
    <row r="37647" spans="7:7" x14ac:dyDescent="0.2">
      <c r="G37647" s="9"/>
    </row>
    <row r="37648" spans="7:7" x14ac:dyDescent="0.2">
      <c r="G37648" s="9"/>
    </row>
    <row r="37649" spans="7:7" x14ac:dyDescent="0.2">
      <c r="G37649" s="9"/>
    </row>
    <row r="37650" spans="7:7" x14ac:dyDescent="0.2">
      <c r="G37650" s="9"/>
    </row>
    <row r="37651" spans="7:7" x14ac:dyDescent="0.2">
      <c r="G37651" s="9"/>
    </row>
    <row r="37652" spans="7:7" x14ac:dyDescent="0.2">
      <c r="G37652" s="9"/>
    </row>
    <row r="37653" spans="7:7" x14ac:dyDescent="0.2">
      <c r="G37653" s="9"/>
    </row>
    <row r="37654" spans="7:7" x14ac:dyDescent="0.2">
      <c r="G37654" s="9"/>
    </row>
    <row r="37655" spans="7:7" x14ac:dyDescent="0.2">
      <c r="G37655" s="9"/>
    </row>
    <row r="37656" spans="7:7" x14ac:dyDescent="0.2">
      <c r="G37656" s="9"/>
    </row>
    <row r="37657" spans="7:7" x14ac:dyDescent="0.2">
      <c r="G37657" s="9"/>
    </row>
    <row r="37658" spans="7:7" x14ac:dyDescent="0.2">
      <c r="G37658" s="9"/>
    </row>
    <row r="37659" spans="7:7" x14ac:dyDescent="0.2">
      <c r="G37659" s="9"/>
    </row>
    <row r="37660" spans="7:7" x14ac:dyDescent="0.2">
      <c r="G37660" s="9"/>
    </row>
    <row r="37661" spans="7:7" x14ac:dyDescent="0.2">
      <c r="G37661" s="9"/>
    </row>
    <row r="37662" spans="7:7" x14ac:dyDescent="0.2">
      <c r="G37662" s="9"/>
    </row>
    <row r="37663" spans="7:7" x14ac:dyDescent="0.2">
      <c r="G37663" s="9"/>
    </row>
    <row r="37664" spans="7:7" x14ac:dyDescent="0.2">
      <c r="G37664" s="9"/>
    </row>
    <row r="37665" spans="7:7" x14ac:dyDescent="0.2">
      <c r="G37665" s="9"/>
    </row>
    <row r="37666" spans="7:7" x14ac:dyDescent="0.2">
      <c r="G37666" s="9"/>
    </row>
    <row r="37667" spans="7:7" x14ac:dyDescent="0.2">
      <c r="G37667" s="9"/>
    </row>
    <row r="37668" spans="7:7" x14ac:dyDescent="0.2">
      <c r="G37668" s="9"/>
    </row>
    <row r="37669" spans="7:7" x14ac:dyDescent="0.2">
      <c r="G37669" s="9"/>
    </row>
    <row r="37670" spans="7:7" x14ac:dyDescent="0.2">
      <c r="G37670" s="9"/>
    </row>
    <row r="37671" spans="7:7" x14ac:dyDescent="0.2">
      <c r="G37671" s="9"/>
    </row>
    <row r="37672" spans="7:7" x14ac:dyDescent="0.2">
      <c r="G37672" s="9"/>
    </row>
    <row r="37673" spans="7:7" x14ac:dyDescent="0.2">
      <c r="G37673" s="9"/>
    </row>
    <row r="37674" spans="7:7" x14ac:dyDescent="0.2">
      <c r="G37674" s="9"/>
    </row>
    <row r="37675" spans="7:7" x14ac:dyDescent="0.2">
      <c r="G37675" s="9"/>
    </row>
    <row r="37676" spans="7:7" x14ac:dyDescent="0.2">
      <c r="G37676" s="9"/>
    </row>
    <row r="37677" spans="7:7" x14ac:dyDescent="0.2">
      <c r="G37677" s="9"/>
    </row>
    <row r="37678" spans="7:7" x14ac:dyDescent="0.2">
      <c r="G37678" s="9"/>
    </row>
    <row r="37679" spans="7:7" x14ac:dyDescent="0.2">
      <c r="G37679" s="9"/>
    </row>
    <row r="37680" spans="7:7" x14ac:dyDescent="0.2">
      <c r="G37680" s="9"/>
    </row>
    <row r="37681" spans="7:7" x14ac:dyDescent="0.2">
      <c r="G37681" s="9"/>
    </row>
    <row r="37682" spans="7:7" x14ac:dyDescent="0.2">
      <c r="G37682" s="9"/>
    </row>
    <row r="37683" spans="7:7" x14ac:dyDescent="0.2">
      <c r="G37683" s="9"/>
    </row>
    <row r="37684" spans="7:7" x14ac:dyDescent="0.2">
      <c r="G37684" s="9"/>
    </row>
    <row r="37685" spans="7:7" x14ac:dyDescent="0.2">
      <c r="G37685" s="9"/>
    </row>
    <row r="37686" spans="7:7" x14ac:dyDescent="0.2">
      <c r="G37686" s="9"/>
    </row>
    <row r="37687" spans="7:7" x14ac:dyDescent="0.2">
      <c r="G37687" s="9"/>
    </row>
    <row r="37688" spans="7:7" x14ac:dyDescent="0.2">
      <c r="G37688" s="9"/>
    </row>
    <row r="37689" spans="7:7" x14ac:dyDescent="0.2">
      <c r="G37689" s="9"/>
    </row>
    <row r="37690" spans="7:7" x14ac:dyDescent="0.2">
      <c r="G37690" s="9"/>
    </row>
    <row r="37691" spans="7:7" x14ac:dyDescent="0.2">
      <c r="G37691" s="9"/>
    </row>
    <row r="37692" spans="7:7" x14ac:dyDescent="0.2">
      <c r="G37692" s="9"/>
    </row>
    <row r="37693" spans="7:7" x14ac:dyDescent="0.2">
      <c r="G37693" s="9"/>
    </row>
    <row r="37694" spans="7:7" x14ac:dyDescent="0.2">
      <c r="G37694" s="9"/>
    </row>
    <row r="37695" spans="7:7" x14ac:dyDescent="0.2">
      <c r="G37695" s="9"/>
    </row>
    <row r="37696" spans="7:7" x14ac:dyDescent="0.2">
      <c r="G37696" s="9"/>
    </row>
    <row r="37697" spans="7:7" x14ac:dyDescent="0.2">
      <c r="G37697" s="9"/>
    </row>
    <row r="37698" spans="7:7" x14ac:dyDescent="0.2">
      <c r="G37698" s="9"/>
    </row>
    <row r="37699" spans="7:7" x14ac:dyDescent="0.2">
      <c r="G37699" s="9"/>
    </row>
    <row r="37700" spans="7:7" x14ac:dyDescent="0.2">
      <c r="G37700" s="9"/>
    </row>
    <row r="37701" spans="7:7" x14ac:dyDescent="0.2">
      <c r="G37701" s="9"/>
    </row>
    <row r="37702" spans="7:7" x14ac:dyDescent="0.2">
      <c r="G37702" s="9"/>
    </row>
    <row r="37703" spans="7:7" x14ac:dyDescent="0.2">
      <c r="G37703" s="9"/>
    </row>
    <row r="37704" spans="7:7" x14ac:dyDescent="0.2">
      <c r="G37704" s="9"/>
    </row>
    <row r="37705" spans="7:7" x14ac:dyDescent="0.2">
      <c r="G37705" s="9"/>
    </row>
    <row r="37706" spans="7:7" x14ac:dyDescent="0.2">
      <c r="G37706" s="9"/>
    </row>
    <row r="37707" spans="7:7" x14ac:dyDescent="0.2">
      <c r="G37707" s="9"/>
    </row>
    <row r="37708" spans="7:7" x14ac:dyDescent="0.2">
      <c r="G37708" s="9"/>
    </row>
    <row r="37709" spans="7:7" x14ac:dyDescent="0.2">
      <c r="G37709" s="9"/>
    </row>
    <row r="37710" spans="7:7" x14ac:dyDescent="0.2">
      <c r="G37710" s="9"/>
    </row>
    <row r="37711" spans="7:7" x14ac:dyDescent="0.2">
      <c r="G37711" s="9"/>
    </row>
    <row r="37712" spans="7:7" x14ac:dyDescent="0.2">
      <c r="G37712" s="9"/>
    </row>
    <row r="37713" spans="7:7" x14ac:dyDescent="0.2">
      <c r="G37713" s="9"/>
    </row>
    <row r="37714" spans="7:7" x14ac:dyDescent="0.2">
      <c r="G37714" s="9"/>
    </row>
    <row r="37715" spans="7:7" x14ac:dyDescent="0.2">
      <c r="G37715" s="9"/>
    </row>
    <row r="37716" spans="7:7" x14ac:dyDescent="0.2">
      <c r="G37716" s="9"/>
    </row>
    <row r="37717" spans="7:7" x14ac:dyDescent="0.2">
      <c r="G37717" s="9"/>
    </row>
    <row r="37718" spans="7:7" x14ac:dyDescent="0.2">
      <c r="G37718" s="9"/>
    </row>
    <row r="37719" spans="7:7" x14ac:dyDescent="0.2">
      <c r="G37719" s="9"/>
    </row>
    <row r="37720" spans="7:7" x14ac:dyDescent="0.2">
      <c r="G37720" s="9"/>
    </row>
    <row r="37721" spans="7:7" x14ac:dyDescent="0.2">
      <c r="G37721" s="9"/>
    </row>
    <row r="37722" spans="7:7" x14ac:dyDescent="0.2">
      <c r="G37722" s="9"/>
    </row>
    <row r="37723" spans="7:7" x14ac:dyDescent="0.2">
      <c r="G37723" s="9"/>
    </row>
    <row r="37724" spans="7:7" x14ac:dyDescent="0.2">
      <c r="G37724" s="9"/>
    </row>
    <row r="37725" spans="7:7" x14ac:dyDescent="0.2">
      <c r="G37725" s="9"/>
    </row>
    <row r="37726" spans="7:7" x14ac:dyDescent="0.2">
      <c r="G37726" s="9"/>
    </row>
    <row r="37727" spans="7:7" x14ac:dyDescent="0.2">
      <c r="G37727" s="9"/>
    </row>
    <row r="37728" spans="7:7" x14ac:dyDescent="0.2">
      <c r="G37728" s="9"/>
    </row>
    <row r="37729" spans="7:7" x14ac:dyDescent="0.2">
      <c r="G37729" s="9"/>
    </row>
    <row r="37730" spans="7:7" x14ac:dyDescent="0.2">
      <c r="G37730" s="9"/>
    </row>
    <row r="37731" spans="7:7" x14ac:dyDescent="0.2">
      <c r="G37731" s="9"/>
    </row>
    <row r="37732" spans="7:7" x14ac:dyDescent="0.2">
      <c r="G37732" s="9"/>
    </row>
    <row r="37733" spans="7:7" x14ac:dyDescent="0.2">
      <c r="G37733" s="9"/>
    </row>
    <row r="37734" spans="7:7" x14ac:dyDescent="0.2">
      <c r="G37734" s="9"/>
    </row>
    <row r="37735" spans="7:7" x14ac:dyDescent="0.2">
      <c r="G37735" s="9"/>
    </row>
    <row r="37736" spans="7:7" x14ac:dyDescent="0.2">
      <c r="G37736" s="9"/>
    </row>
    <row r="37737" spans="7:7" x14ac:dyDescent="0.2">
      <c r="G37737" s="9"/>
    </row>
    <row r="37738" spans="7:7" x14ac:dyDescent="0.2">
      <c r="G37738" s="9"/>
    </row>
    <row r="37739" spans="7:7" x14ac:dyDescent="0.2">
      <c r="G37739" s="9"/>
    </row>
    <row r="37740" spans="7:7" x14ac:dyDescent="0.2">
      <c r="G37740" s="9"/>
    </row>
    <row r="37741" spans="7:7" x14ac:dyDescent="0.2">
      <c r="G37741" s="9"/>
    </row>
    <row r="37742" spans="7:7" x14ac:dyDescent="0.2">
      <c r="G37742" s="9"/>
    </row>
    <row r="37743" spans="7:7" x14ac:dyDescent="0.2">
      <c r="G37743" s="9"/>
    </row>
    <row r="37744" spans="7:7" x14ac:dyDescent="0.2">
      <c r="G37744" s="9"/>
    </row>
    <row r="37745" spans="7:7" x14ac:dyDescent="0.2">
      <c r="G37745" s="9"/>
    </row>
    <row r="37746" spans="7:7" x14ac:dyDescent="0.2">
      <c r="G37746" s="9"/>
    </row>
    <row r="37747" spans="7:7" x14ac:dyDescent="0.2">
      <c r="G37747" s="9"/>
    </row>
    <row r="37748" spans="7:7" x14ac:dyDescent="0.2">
      <c r="G37748" s="9"/>
    </row>
    <row r="37749" spans="7:7" x14ac:dyDescent="0.2">
      <c r="G37749" s="9"/>
    </row>
    <row r="37750" spans="7:7" x14ac:dyDescent="0.2">
      <c r="G37750" s="9"/>
    </row>
    <row r="37751" spans="7:7" x14ac:dyDescent="0.2">
      <c r="G37751" s="9"/>
    </row>
    <row r="37752" spans="7:7" x14ac:dyDescent="0.2">
      <c r="G37752" s="9"/>
    </row>
    <row r="37753" spans="7:7" x14ac:dyDescent="0.2">
      <c r="G37753" s="9"/>
    </row>
    <row r="37754" spans="7:7" x14ac:dyDescent="0.2">
      <c r="G37754" s="9"/>
    </row>
    <row r="37755" spans="7:7" x14ac:dyDescent="0.2">
      <c r="G37755" s="9"/>
    </row>
    <row r="37756" spans="7:7" x14ac:dyDescent="0.2">
      <c r="G37756" s="9"/>
    </row>
    <row r="37757" spans="7:7" x14ac:dyDescent="0.2">
      <c r="G37757" s="9"/>
    </row>
    <row r="37758" spans="7:7" x14ac:dyDescent="0.2">
      <c r="G37758" s="9"/>
    </row>
    <row r="37759" spans="7:7" x14ac:dyDescent="0.2">
      <c r="G37759" s="9"/>
    </row>
    <row r="37760" spans="7:7" x14ac:dyDescent="0.2">
      <c r="G37760" s="9"/>
    </row>
    <row r="37761" spans="7:7" x14ac:dyDescent="0.2">
      <c r="G37761" s="9"/>
    </row>
    <row r="37762" spans="7:7" x14ac:dyDescent="0.2">
      <c r="G37762" s="9"/>
    </row>
    <row r="37763" spans="7:7" x14ac:dyDescent="0.2">
      <c r="G37763" s="9"/>
    </row>
    <row r="37764" spans="7:7" x14ac:dyDescent="0.2">
      <c r="G37764" s="9"/>
    </row>
    <row r="37765" spans="7:7" x14ac:dyDescent="0.2">
      <c r="G37765" s="9"/>
    </row>
    <row r="37766" spans="7:7" x14ac:dyDescent="0.2">
      <c r="G37766" s="9"/>
    </row>
    <row r="37767" spans="7:7" x14ac:dyDescent="0.2">
      <c r="G37767" s="9"/>
    </row>
    <row r="37768" spans="7:7" x14ac:dyDescent="0.2">
      <c r="G37768" s="9"/>
    </row>
    <row r="37769" spans="7:7" x14ac:dyDescent="0.2">
      <c r="G37769" s="9"/>
    </row>
    <row r="37770" spans="7:7" x14ac:dyDescent="0.2">
      <c r="G37770" s="9"/>
    </row>
    <row r="37771" spans="7:7" x14ac:dyDescent="0.2">
      <c r="G37771" s="9"/>
    </row>
    <row r="37772" spans="7:7" x14ac:dyDescent="0.2">
      <c r="G37772" s="9"/>
    </row>
    <row r="37773" spans="7:7" x14ac:dyDescent="0.2">
      <c r="G37773" s="9"/>
    </row>
    <row r="37774" spans="7:7" x14ac:dyDescent="0.2">
      <c r="G37774" s="9"/>
    </row>
    <row r="37775" spans="7:7" x14ac:dyDescent="0.2">
      <c r="G37775" s="9"/>
    </row>
    <row r="37776" spans="7:7" x14ac:dyDescent="0.2">
      <c r="G37776" s="9"/>
    </row>
    <row r="37777" spans="7:7" x14ac:dyDescent="0.2">
      <c r="G37777" s="9"/>
    </row>
    <row r="37778" spans="7:7" x14ac:dyDescent="0.2">
      <c r="G37778" s="9"/>
    </row>
    <row r="37779" spans="7:7" x14ac:dyDescent="0.2">
      <c r="G37779" s="9"/>
    </row>
    <row r="37780" spans="7:7" x14ac:dyDescent="0.2">
      <c r="G37780" s="9"/>
    </row>
    <row r="37781" spans="7:7" x14ac:dyDescent="0.2">
      <c r="G37781" s="9"/>
    </row>
    <row r="37782" spans="7:7" x14ac:dyDescent="0.2">
      <c r="G37782" s="9"/>
    </row>
    <row r="37783" spans="7:7" x14ac:dyDescent="0.2">
      <c r="G37783" s="9"/>
    </row>
    <row r="37784" spans="7:7" x14ac:dyDescent="0.2">
      <c r="G37784" s="9"/>
    </row>
    <row r="37785" spans="7:7" x14ac:dyDescent="0.2">
      <c r="G37785" s="9"/>
    </row>
    <row r="37786" spans="7:7" x14ac:dyDescent="0.2">
      <c r="G37786" s="9"/>
    </row>
    <row r="37787" spans="7:7" x14ac:dyDescent="0.2">
      <c r="G37787" s="9"/>
    </row>
    <row r="37788" spans="7:7" x14ac:dyDescent="0.2">
      <c r="G37788" s="9"/>
    </row>
    <row r="37789" spans="7:7" x14ac:dyDescent="0.2">
      <c r="G37789" s="9"/>
    </row>
    <row r="37790" spans="7:7" x14ac:dyDescent="0.2">
      <c r="G37790" s="9"/>
    </row>
    <row r="37791" spans="7:7" x14ac:dyDescent="0.2">
      <c r="G37791" s="9"/>
    </row>
    <row r="37792" spans="7:7" x14ac:dyDescent="0.2">
      <c r="G37792" s="9"/>
    </row>
    <row r="37793" spans="7:7" x14ac:dyDescent="0.2">
      <c r="G37793" s="9"/>
    </row>
    <row r="37794" spans="7:7" x14ac:dyDescent="0.2">
      <c r="G37794" s="9"/>
    </row>
    <row r="37795" spans="7:7" x14ac:dyDescent="0.2">
      <c r="G37795" s="9"/>
    </row>
    <row r="37796" spans="7:7" x14ac:dyDescent="0.2">
      <c r="G37796" s="9"/>
    </row>
    <row r="37797" spans="7:7" x14ac:dyDescent="0.2">
      <c r="G37797" s="9"/>
    </row>
    <row r="37798" spans="7:7" x14ac:dyDescent="0.2">
      <c r="G37798" s="9"/>
    </row>
    <row r="37799" spans="7:7" x14ac:dyDescent="0.2">
      <c r="G37799" s="9"/>
    </row>
    <row r="37800" spans="7:7" x14ac:dyDescent="0.2">
      <c r="G37800" s="9"/>
    </row>
    <row r="37801" spans="7:7" x14ac:dyDescent="0.2">
      <c r="G37801" s="9"/>
    </row>
    <row r="37802" spans="7:7" x14ac:dyDescent="0.2">
      <c r="G37802" s="9"/>
    </row>
    <row r="37803" spans="7:7" x14ac:dyDescent="0.2">
      <c r="G37803" s="9"/>
    </row>
    <row r="37804" spans="7:7" x14ac:dyDescent="0.2">
      <c r="G37804" s="9"/>
    </row>
    <row r="37805" spans="7:7" x14ac:dyDescent="0.2">
      <c r="G37805" s="9"/>
    </row>
    <row r="37806" spans="7:7" x14ac:dyDescent="0.2">
      <c r="G37806" s="9"/>
    </row>
    <row r="37807" spans="7:7" x14ac:dyDescent="0.2">
      <c r="G37807" s="9"/>
    </row>
    <row r="37808" spans="7:7" x14ac:dyDescent="0.2">
      <c r="G37808" s="9"/>
    </row>
    <row r="37809" spans="7:7" x14ac:dyDescent="0.2">
      <c r="G37809" s="9"/>
    </row>
    <row r="37810" spans="7:7" x14ac:dyDescent="0.2">
      <c r="G37810" s="9"/>
    </row>
    <row r="37811" spans="7:7" x14ac:dyDescent="0.2">
      <c r="G37811" s="9"/>
    </row>
    <row r="37812" spans="7:7" x14ac:dyDescent="0.2">
      <c r="G37812" s="9"/>
    </row>
    <row r="37813" spans="7:7" x14ac:dyDescent="0.2">
      <c r="G37813" s="9"/>
    </row>
    <row r="37814" spans="7:7" x14ac:dyDescent="0.2">
      <c r="G37814" s="9"/>
    </row>
    <row r="37815" spans="7:7" x14ac:dyDescent="0.2">
      <c r="G37815" s="9"/>
    </row>
    <row r="37816" spans="7:7" x14ac:dyDescent="0.2">
      <c r="G37816" s="9"/>
    </row>
    <row r="37817" spans="7:7" x14ac:dyDescent="0.2">
      <c r="G37817" s="9"/>
    </row>
    <row r="37818" spans="7:7" x14ac:dyDescent="0.2">
      <c r="G37818" s="9"/>
    </row>
    <row r="37819" spans="7:7" x14ac:dyDescent="0.2">
      <c r="G37819" s="9"/>
    </row>
    <row r="37820" spans="7:7" x14ac:dyDescent="0.2">
      <c r="G37820" s="9"/>
    </row>
    <row r="37821" spans="7:7" x14ac:dyDescent="0.2">
      <c r="G37821" s="9"/>
    </row>
    <row r="37822" spans="7:7" x14ac:dyDescent="0.2">
      <c r="G37822" s="9"/>
    </row>
    <row r="37823" spans="7:7" x14ac:dyDescent="0.2">
      <c r="G37823" s="9"/>
    </row>
    <row r="37824" spans="7:7" x14ac:dyDescent="0.2">
      <c r="G37824" s="9"/>
    </row>
    <row r="37825" spans="7:7" x14ac:dyDescent="0.2">
      <c r="G37825" s="9"/>
    </row>
    <row r="37826" spans="7:7" x14ac:dyDescent="0.2">
      <c r="G37826" s="9"/>
    </row>
    <row r="37827" spans="7:7" x14ac:dyDescent="0.2">
      <c r="G37827" s="9"/>
    </row>
    <row r="37828" spans="7:7" x14ac:dyDescent="0.2">
      <c r="G37828" s="9"/>
    </row>
    <row r="37829" spans="7:7" x14ac:dyDescent="0.2">
      <c r="G37829" s="9"/>
    </row>
    <row r="37830" spans="7:7" x14ac:dyDescent="0.2">
      <c r="G37830" s="9"/>
    </row>
    <row r="37831" spans="7:7" x14ac:dyDescent="0.2">
      <c r="G37831" s="9"/>
    </row>
    <row r="37832" spans="7:7" x14ac:dyDescent="0.2">
      <c r="G37832" s="9"/>
    </row>
    <row r="37833" spans="7:7" x14ac:dyDescent="0.2">
      <c r="G37833" s="9"/>
    </row>
    <row r="37834" spans="7:7" x14ac:dyDescent="0.2">
      <c r="G37834" s="9"/>
    </row>
    <row r="37835" spans="7:7" x14ac:dyDescent="0.2">
      <c r="G37835" s="9"/>
    </row>
    <row r="37836" spans="7:7" x14ac:dyDescent="0.2">
      <c r="G37836" s="9"/>
    </row>
    <row r="37837" spans="7:7" x14ac:dyDescent="0.2">
      <c r="G37837" s="9"/>
    </row>
    <row r="37838" spans="7:7" x14ac:dyDescent="0.2">
      <c r="G37838" s="9"/>
    </row>
    <row r="37839" spans="7:7" x14ac:dyDescent="0.2">
      <c r="G37839" s="9"/>
    </row>
    <row r="37840" spans="7:7" x14ac:dyDescent="0.2">
      <c r="G37840" s="9"/>
    </row>
    <row r="37841" spans="7:7" x14ac:dyDescent="0.2">
      <c r="G37841" s="9"/>
    </row>
    <row r="37842" spans="7:7" x14ac:dyDescent="0.2">
      <c r="G37842" s="9"/>
    </row>
    <row r="37843" spans="7:7" x14ac:dyDescent="0.2">
      <c r="G37843" s="9"/>
    </row>
    <row r="37844" spans="7:7" x14ac:dyDescent="0.2">
      <c r="G37844" s="9"/>
    </row>
    <row r="37845" spans="7:7" x14ac:dyDescent="0.2">
      <c r="G37845" s="9"/>
    </row>
    <row r="37846" spans="7:7" x14ac:dyDescent="0.2">
      <c r="G37846" s="9"/>
    </row>
    <row r="37847" spans="7:7" x14ac:dyDescent="0.2">
      <c r="G37847" s="9"/>
    </row>
    <row r="37848" spans="7:7" x14ac:dyDescent="0.2">
      <c r="G37848" s="9"/>
    </row>
    <row r="37849" spans="7:7" x14ac:dyDescent="0.2">
      <c r="G37849" s="9"/>
    </row>
    <row r="37850" spans="7:7" x14ac:dyDescent="0.2">
      <c r="G37850" s="9"/>
    </row>
    <row r="37851" spans="7:7" x14ac:dyDescent="0.2">
      <c r="G37851" s="9"/>
    </row>
    <row r="37852" spans="7:7" x14ac:dyDescent="0.2">
      <c r="G37852" s="9"/>
    </row>
    <row r="37853" spans="7:7" x14ac:dyDescent="0.2">
      <c r="G37853" s="9"/>
    </row>
    <row r="37854" spans="7:7" x14ac:dyDescent="0.2">
      <c r="G37854" s="9"/>
    </row>
    <row r="37855" spans="7:7" x14ac:dyDescent="0.2">
      <c r="G37855" s="9"/>
    </row>
    <row r="37856" spans="7:7" x14ac:dyDescent="0.2">
      <c r="G37856" s="9"/>
    </row>
    <row r="37857" spans="7:7" x14ac:dyDescent="0.2">
      <c r="G37857" s="9"/>
    </row>
    <row r="37858" spans="7:7" x14ac:dyDescent="0.2">
      <c r="G37858" s="9"/>
    </row>
    <row r="37859" spans="7:7" x14ac:dyDescent="0.2">
      <c r="G37859" s="9"/>
    </row>
    <row r="37860" spans="7:7" x14ac:dyDescent="0.2">
      <c r="G37860" s="9"/>
    </row>
    <row r="37861" spans="7:7" x14ac:dyDescent="0.2">
      <c r="G37861" s="9"/>
    </row>
    <row r="37862" spans="7:7" x14ac:dyDescent="0.2">
      <c r="G37862" s="9"/>
    </row>
    <row r="37863" spans="7:7" x14ac:dyDescent="0.2">
      <c r="G37863" s="9"/>
    </row>
    <row r="37864" spans="7:7" x14ac:dyDescent="0.2">
      <c r="G37864" s="9"/>
    </row>
    <row r="37865" spans="7:7" x14ac:dyDescent="0.2">
      <c r="G37865" s="9"/>
    </row>
    <row r="37866" spans="7:7" x14ac:dyDescent="0.2">
      <c r="G37866" s="9"/>
    </row>
    <row r="37867" spans="7:7" x14ac:dyDescent="0.2">
      <c r="G37867" s="9"/>
    </row>
    <row r="37868" spans="7:7" x14ac:dyDescent="0.2">
      <c r="G37868" s="9"/>
    </row>
    <row r="37869" spans="7:7" x14ac:dyDescent="0.2">
      <c r="G37869" s="9"/>
    </row>
    <row r="37870" spans="7:7" x14ac:dyDescent="0.2">
      <c r="G37870" s="9"/>
    </row>
    <row r="37871" spans="7:7" x14ac:dyDescent="0.2">
      <c r="G37871" s="9"/>
    </row>
    <row r="37872" spans="7:7" x14ac:dyDescent="0.2">
      <c r="G37872" s="9"/>
    </row>
    <row r="37873" spans="7:7" x14ac:dyDescent="0.2">
      <c r="G37873" s="9"/>
    </row>
    <row r="37874" spans="7:7" x14ac:dyDescent="0.2">
      <c r="G37874" s="9"/>
    </row>
    <row r="37875" spans="7:7" x14ac:dyDescent="0.2">
      <c r="G37875" s="9"/>
    </row>
    <row r="37876" spans="7:7" x14ac:dyDescent="0.2">
      <c r="G37876" s="9"/>
    </row>
    <row r="37877" spans="7:7" x14ac:dyDescent="0.2">
      <c r="G37877" s="9"/>
    </row>
    <row r="37878" spans="7:7" x14ac:dyDescent="0.2">
      <c r="G37878" s="9"/>
    </row>
    <row r="37879" spans="7:7" x14ac:dyDescent="0.2">
      <c r="G37879" s="9"/>
    </row>
    <row r="37880" spans="7:7" x14ac:dyDescent="0.2">
      <c r="G37880" s="9"/>
    </row>
    <row r="37881" spans="7:7" x14ac:dyDescent="0.2">
      <c r="G37881" s="9"/>
    </row>
    <row r="37882" spans="7:7" x14ac:dyDescent="0.2">
      <c r="G37882" s="9"/>
    </row>
    <row r="37883" spans="7:7" x14ac:dyDescent="0.2">
      <c r="G37883" s="9"/>
    </row>
    <row r="37884" spans="7:7" x14ac:dyDescent="0.2">
      <c r="G37884" s="9"/>
    </row>
    <row r="37885" spans="7:7" x14ac:dyDescent="0.2">
      <c r="G37885" s="9"/>
    </row>
    <row r="37886" spans="7:7" x14ac:dyDescent="0.2">
      <c r="G37886" s="9"/>
    </row>
    <row r="37887" spans="7:7" x14ac:dyDescent="0.2">
      <c r="G37887" s="9"/>
    </row>
    <row r="37888" spans="7:7" x14ac:dyDescent="0.2">
      <c r="G37888" s="9"/>
    </row>
    <row r="37889" spans="7:7" x14ac:dyDescent="0.2">
      <c r="G37889" s="9"/>
    </row>
    <row r="37890" spans="7:7" x14ac:dyDescent="0.2">
      <c r="G37890" s="9"/>
    </row>
    <row r="37891" spans="7:7" x14ac:dyDescent="0.2">
      <c r="G37891" s="9"/>
    </row>
    <row r="37892" spans="7:7" x14ac:dyDescent="0.2">
      <c r="G37892" s="9"/>
    </row>
    <row r="37893" spans="7:7" x14ac:dyDescent="0.2">
      <c r="G37893" s="9"/>
    </row>
    <row r="37894" spans="7:7" x14ac:dyDescent="0.2">
      <c r="G37894" s="9"/>
    </row>
    <row r="37895" spans="7:7" x14ac:dyDescent="0.2">
      <c r="G37895" s="9"/>
    </row>
    <row r="37896" spans="7:7" x14ac:dyDescent="0.2">
      <c r="G37896" s="9"/>
    </row>
    <row r="37897" spans="7:7" x14ac:dyDescent="0.2">
      <c r="G37897" s="9"/>
    </row>
    <row r="37898" spans="7:7" x14ac:dyDescent="0.2">
      <c r="G37898" s="9"/>
    </row>
    <row r="37899" spans="7:7" x14ac:dyDescent="0.2">
      <c r="G37899" s="9"/>
    </row>
    <row r="37900" spans="7:7" x14ac:dyDescent="0.2">
      <c r="G37900" s="9"/>
    </row>
    <row r="37901" spans="7:7" x14ac:dyDescent="0.2">
      <c r="G37901" s="9"/>
    </row>
    <row r="37902" spans="7:7" x14ac:dyDescent="0.2">
      <c r="G37902" s="9"/>
    </row>
    <row r="37903" spans="7:7" x14ac:dyDescent="0.2">
      <c r="G37903" s="9"/>
    </row>
    <row r="37904" spans="7:7" x14ac:dyDescent="0.2">
      <c r="G37904" s="9"/>
    </row>
    <row r="37905" spans="7:7" x14ac:dyDescent="0.2">
      <c r="G37905" s="9"/>
    </row>
    <row r="37906" spans="7:7" x14ac:dyDescent="0.2">
      <c r="G37906" s="9"/>
    </row>
    <row r="37907" spans="7:7" x14ac:dyDescent="0.2">
      <c r="G37907" s="9"/>
    </row>
    <row r="37908" spans="7:7" x14ac:dyDescent="0.2">
      <c r="G37908" s="9"/>
    </row>
    <row r="37909" spans="7:7" x14ac:dyDescent="0.2">
      <c r="G37909" s="9"/>
    </row>
    <row r="37910" spans="7:7" x14ac:dyDescent="0.2">
      <c r="G37910" s="9"/>
    </row>
    <row r="37911" spans="7:7" x14ac:dyDescent="0.2">
      <c r="G37911" s="9"/>
    </row>
    <row r="37912" spans="7:7" x14ac:dyDescent="0.2">
      <c r="G37912" s="9"/>
    </row>
    <row r="37913" spans="7:7" x14ac:dyDescent="0.2">
      <c r="G37913" s="9"/>
    </row>
    <row r="37914" spans="7:7" x14ac:dyDescent="0.2">
      <c r="G37914" s="9"/>
    </row>
    <row r="37915" spans="7:7" x14ac:dyDescent="0.2">
      <c r="G37915" s="9"/>
    </row>
    <row r="37916" spans="7:7" x14ac:dyDescent="0.2">
      <c r="G37916" s="9"/>
    </row>
    <row r="37917" spans="7:7" x14ac:dyDescent="0.2">
      <c r="G37917" s="9"/>
    </row>
    <row r="37918" spans="7:7" x14ac:dyDescent="0.2">
      <c r="G37918" s="9"/>
    </row>
    <row r="37919" spans="7:7" x14ac:dyDescent="0.2">
      <c r="G37919" s="9"/>
    </row>
    <row r="37920" spans="7:7" x14ac:dyDescent="0.2">
      <c r="G37920" s="9"/>
    </row>
    <row r="37921" spans="7:7" x14ac:dyDescent="0.2">
      <c r="G37921" s="9"/>
    </row>
    <row r="37922" spans="7:7" x14ac:dyDescent="0.2">
      <c r="G37922" s="9"/>
    </row>
    <row r="37923" spans="7:7" x14ac:dyDescent="0.2">
      <c r="G37923" s="9"/>
    </row>
    <row r="37924" spans="7:7" x14ac:dyDescent="0.2">
      <c r="G37924" s="9"/>
    </row>
    <row r="37925" spans="7:7" x14ac:dyDescent="0.2">
      <c r="G37925" s="9"/>
    </row>
    <row r="37926" spans="7:7" x14ac:dyDescent="0.2">
      <c r="G37926" s="9"/>
    </row>
    <row r="37927" spans="7:7" x14ac:dyDescent="0.2">
      <c r="G37927" s="9"/>
    </row>
    <row r="37928" spans="7:7" x14ac:dyDescent="0.2">
      <c r="G37928" s="9"/>
    </row>
    <row r="37929" spans="7:7" x14ac:dyDescent="0.2">
      <c r="G37929" s="9"/>
    </row>
    <row r="37930" spans="7:7" x14ac:dyDescent="0.2">
      <c r="G37930" s="9"/>
    </row>
    <row r="37931" spans="7:7" x14ac:dyDescent="0.2">
      <c r="G37931" s="9"/>
    </row>
    <row r="37932" spans="7:7" x14ac:dyDescent="0.2">
      <c r="G37932" s="9"/>
    </row>
    <row r="37933" spans="7:7" x14ac:dyDescent="0.2">
      <c r="G37933" s="9"/>
    </row>
    <row r="37934" spans="7:7" x14ac:dyDescent="0.2">
      <c r="G37934" s="9"/>
    </row>
    <row r="37935" spans="7:7" x14ac:dyDescent="0.2">
      <c r="G37935" s="9"/>
    </row>
    <row r="37936" spans="7:7" x14ac:dyDescent="0.2">
      <c r="G37936" s="9"/>
    </row>
    <row r="37937" spans="7:7" x14ac:dyDescent="0.2">
      <c r="G37937" s="9"/>
    </row>
    <row r="37938" spans="7:7" x14ac:dyDescent="0.2">
      <c r="G37938" s="9"/>
    </row>
    <row r="37939" spans="7:7" x14ac:dyDescent="0.2">
      <c r="G37939" s="9"/>
    </row>
    <row r="37940" spans="7:7" x14ac:dyDescent="0.2">
      <c r="G37940" s="9"/>
    </row>
    <row r="37941" spans="7:7" x14ac:dyDescent="0.2">
      <c r="G37941" s="9"/>
    </row>
    <row r="37942" spans="7:7" x14ac:dyDescent="0.2">
      <c r="G37942" s="9"/>
    </row>
    <row r="37943" spans="7:7" x14ac:dyDescent="0.2">
      <c r="G37943" s="9"/>
    </row>
    <row r="37944" spans="7:7" x14ac:dyDescent="0.2">
      <c r="G37944" s="9"/>
    </row>
    <row r="37945" spans="7:7" x14ac:dyDescent="0.2">
      <c r="G37945" s="9"/>
    </row>
    <row r="37946" spans="7:7" x14ac:dyDescent="0.2">
      <c r="G37946" s="9"/>
    </row>
    <row r="37947" spans="7:7" x14ac:dyDescent="0.2">
      <c r="G37947" s="9"/>
    </row>
    <row r="37948" spans="7:7" x14ac:dyDescent="0.2">
      <c r="G37948" s="9"/>
    </row>
    <row r="37949" spans="7:7" x14ac:dyDescent="0.2">
      <c r="G37949" s="9"/>
    </row>
    <row r="37950" spans="7:7" x14ac:dyDescent="0.2">
      <c r="G37950" s="9"/>
    </row>
    <row r="37951" spans="7:7" x14ac:dyDescent="0.2">
      <c r="G37951" s="9"/>
    </row>
    <row r="37952" spans="7:7" x14ac:dyDescent="0.2">
      <c r="G37952" s="9"/>
    </row>
    <row r="37953" spans="7:7" x14ac:dyDescent="0.2">
      <c r="G37953" s="9"/>
    </row>
    <row r="37954" spans="7:7" x14ac:dyDescent="0.2">
      <c r="G37954" s="9"/>
    </row>
    <row r="37955" spans="7:7" x14ac:dyDescent="0.2">
      <c r="G37955" s="9"/>
    </row>
    <row r="37956" spans="7:7" x14ac:dyDescent="0.2">
      <c r="G37956" s="9"/>
    </row>
    <row r="37957" spans="7:7" x14ac:dyDescent="0.2">
      <c r="G37957" s="9"/>
    </row>
    <row r="37958" spans="7:7" x14ac:dyDescent="0.2">
      <c r="G37958" s="9"/>
    </row>
    <row r="37959" spans="7:7" x14ac:dyDescent="0.2">
      <c r="G37959" s="9"/>
    </row>
    <row r="37960" spans="7:7" x14ac:dyDescent="0.2">
      <c r="G37960" s="9"/>
    </row>
    <row r="37961" spans="7:7" x14ac:dyDescent="0.2">
      <c r="G37961" s="9"/>
    </row>
    <row r="37962" spans="7:7" x14ac:dyDescent="0.2">
      <c r="G37962" s="9"/>
    </row>
    <row r="37963" spans="7:7" x14ac:dyDescent="0.2">
      <c r="G37963" s="9"/>
    </row>
    <row r="37964" spans="7:7" x14ac:dyDescent="0.2">
      <c r="G37964" s="9"/>
    </row>
    <row r="37965" spans="7:7" x14ac:dyDescent="0.2">
      <c r="G37965" s="9"/>
    </row>
    <row r="37966" spans="7:7" x14ac:dyDescent="0.2">
      <c r="G37966" s="9"/>
    </row>
    <row r="37967" spans="7:7" x14ac:dyDescent="0.2">
      <c r="G37967" s="9"/>
    </row>
    <row r="37968" spans="7:7" x14ac:dyDescent="0.2">
      <c r="G37968" s="9"/>
    </row>
    <row r="37969" spans="7:7" x14ac:dyDescent="0.2">
      <c r="G37969" s="9"/>
    </row>
    <row r="37970" spans="7:7" x14ac:dyDescent="0.2">
      <c r="G37970" s="9"/>
    </row>
    <row r="37971" spans="7:7" x14ac:dyDescent="0.2">
      <c r="G37971" s="9"/>
    </row>
    <row r="37972" spans="7:7" x14ac:dyDescent="0.2">
      <c r="G37972" s="9"/>
    </row>
    <row r="37973" spans="7:7" x14ac:dyDescent="0.2">
      <c r="G37973" s="9"/>
    </row>
    <row r="37974" spans="7:7" x14ac:dyDescent="0.2">
      <c r="G37974" s="9"/>
    </row>
    <row r="37975" spans="7:7" x14ac:dyDescent="0.2">
      <c r="G37975" s="9"/>
    </row>
    <row r="37976" spans="7:7" x14ac:dyDescent="0.2">
      <c r="G37976" s="9"/>
    </row>
    <row r="37977" spans="7:7" x14ac:dyDescent="0.2">
      <c r="G37977" s="9"/>
    </row>
    <row r="37978" spans="7:7" x14ac:dyDescent="0.2">
      <c r="G37978" s="9"/>
    </row>
    <row r="37979" spans="7:7" x14ac:dyDescent="0.2">
      <c r="G37979" s="9"/>
    </row>
    <row r="37980" spans="7:7" x14ac:dyDescent="0.2">
      <c r="G37980" s="9"/>
    </row>
    <row r="37981" spans="7:7" x14ac:dyDescent="0.2">
      <c r="G37981" s="9"/>
    </row>
    <row r="37982" spans="7:7" x14ac:dyDescent="0.2">
      <c r="G37982" s="9"/>
    </row>
    <row r="37983" spans="7:7" x14ac:dyDescent="0.2">
      <c r="G37983" s="9"/>
    </row>
    <row r="37984" spans="7:7" x14ac:dyDescent="0.2">
      <c r="G37984" s="9"/>
    </row>
    <row r="37985" spans="7:7" x14ac:dyDescent="0.2">
      <c r="G37985" s="9"/>
    </row>
    <row r="37986" spans="7:7" x14ac:dyDescent="0.2">
      <c r="G37986" s="9"/>
    </row>
    <row r="37987" spans="7:7" x14ac:dyDescent="0.2">
      <c r="G37987" s="9"/>
    </row>
    <row r="37988" spans="7:7" x14ac:dyDescent="0.2">
      <c r="G37988" s="9"/>
    </row>
    <row r="37989" spans="7:7" x14ac:dyDescent="0.2">
      <c r="G37989" s="9"/>
    </row>
    <row r="37990" spans="7:7" x14ac:dyDescent="0.2">
      <c r="G37990" s="9"/>
    </row>
    <row r="37991" spans="7:7" x14ac:dyDescent="0.2">
      <c r="G37991" s="9"/>
    </row>
    <row r="37992" spans="7:7" x14ac:dyDescent="0.2">
      <c r="G37992" s="9"/>
    </row>
    <row r="37993" spans="7:7" x14ac:dyDescent="0.2">
      <c r="G37993" s="9"/>
    </row>
    <row r="37994" spans="7:7" x14ac:dyDescent="0.2">
      <c r="G37994" s="9"/>
    </row>
    <row r="37995" spans="7:7" x14ac:dyDescent="0.2">
      <c r="G37995" s="9"/>
    </row>
    <row r="37996" spans="7:7" x14ac:dyDescent="0.2">
      <c r="G37996" s="9"/>
    </row>
    <row r="37997" spans="7:7" x14ac:dyDescent="0.2">
      <c r="G37997" s="9"/>
    </row>
    <row r="37998" spans="7:7" x14ac:dyDescent="0.2">
      <c r="G37998" s="9"/>
    </row>
    <row r="37999" spans="7:7" x14ac:dyDescent="0.2">
      <c r="G37999" s="9"/>
    </row>
    <row r="38000" spans="7:7" x14ac:dyDescent="0.2">
      <c r="G38000" s="9"/>
    </row>
    <row r="38001" spans="7:7" x14ac:dyDescent="0.2">
      <c r="G38001" s="9"/>
    </row>
    <row r="38002" spans="7:7" x14ac:dyDescent="0.2">
      <c r="G38002" s="9"/>
    </row>
    <row r="38003" spans="7:7" x14ac:dyDescent="0.2">
      <c r="G38003" s="9"/>
    </row>
    <row r="38004" spans="7:7" x14ac:dyDescent="0.2">
      <c r="G38004" s="9"/>
    </row>
    <row r="38005" spans="7:7" x14ac:dyDescent="0.2">
      <c r="G38005" s="9"/>
    </row>
    <row r="38006" spans="7:7" x14ac:dyDescent="0.2">
      <c r="G38006" s="9"/>
    </row>
    <row r="38007" spans="7:7" x14ac:dyDescent="0.2">
      <c r="G38007" s="9"/>
    </row>
    <row r="38008" spans="7:7" x14ac:dyDescent="0.2">
      <c r="G38008" s="9"/>
    </row>
    <row r="38009" spans="7:7" x14ac:dyDescent="0.2">
      <c r="G38009" s="9"/>
    </row>
    <row r="38010" spans="7:7" x14ac:dyDescent="0.2">
      <c r="G38010" s="9"/>
    </row>
    <row r="38011" spans="7:7" x14ac:dyDescent="0.2">
      <c r="G38011" s="9"/>
    </row>
    <row r="38012" spans="7:7" x14ac:dyDescent="0.2">
      <c r="G38012" s="9"/>
    </row>
    <row r="38013" spans="7:7" x14ac:dyDescent="0.2">
      <c r="G38013" s="9"/>
    </row>
    <row r="38014" spans="7:7" x14ac:dyDescent="0.2">
      <c r="G38014" s="9"/>
    </row>
    <row r="38015" spans="7:7" x14ac:dyDescent="0.2">
      <c r="G38015" s="9"/>
    </row>
    <row r="38016" spans="7:7" x14ac:dyDescent="0.2">
      <c r="G38016" s="9"/>
    </row>
    <row r="38017" spans="7:7" x14ac:dyDescent="0.2">
      <c r="G38017" s="9"/>
    </row>
    <row r="38018" spans="7:7" x14ac:dyDescent="0.2">
      <c r="G38018" s="9"/>
    </row>
    <row r="38019" spans="7:7" x14ac:dyDescent="0.2">
      <c r="G38019" s="9"/>
    </row>
    <row r="38020" spans="7:7" x14ac:dyDescent="0.2">
      <c r="G38020" s="9"/>
    </row>
    <row r="38021" spans="7:7" x14ac:dyDescent="0.2">
      <c r="G38021" s="9"/>
    </row>
    <row r="38022" spans="7:7" x14ac:dyDescent="0.2">
      <c r="G38022" s="9"/>
    </row>
    <row r="38023" spans="7:7" x14ac:dyDescent="0.2">
      <c r="G38023" s="9"/>
    </row>
    <row r="38024" spans="7:7" x14ac:dyDescent="0.2">
      <c r="G38024" s="9"/>
    </row>
    <row r="38025" spans="7:7" x14ac:dyDescent="0.2">
      <c r="G38025" s="9"/>
    </row>
    <row r="38026" spans="7:7" x14ac:dyDescent="0.2">
      <c r="G38026" s="9"/>
    </row>
    <row r="38027" spans="7:7" x14ac:dyDescent="0.2">
      <c r="G38027" s="9"/>
    </row>
    <row r="38028" spans="7:7" x14ac:dyDescent="0.2">
      <c r="G38028" s="9"/>
    </row>
    <row r="38029" spans="7:7" x14ac:dyDescent="0.2">
      <c r="G38029" s="9"/>
    </row>
    <row r="38030" spans="7:7" x14ac:dyDescent="0.2">
      <c r="G38030" s="9"/>
    </row>
    <row r="38031" spans="7:7" x14ac:dyDescent="0.2">
      <c r="G38031" s="9"/>
    </row>
    <row r="38032" spans="7:7" x14ac:dyDescent="0.2">
      <c r="G38032" s="9"/>
    </row>
    <row r="38033" spans="7:7" x14ac:dyDescent="0.2">
      <c r="G38033" s="9"/>
    </row>
    <row r="38034" spans="7:7" x14ac:dyDescent="0.2">
      <c r="G38034" s="9"/>
    </row>
    <row r="38035" spans="7:7" x14ac:dyDescent="0.2">
      <c r="G38035" s="9"/>
    </row>
    <row r="38036" spans="7:7" x14ac:dyDescent="0.2">
      <c r="G38036" s="9"/>
    </row>
    <row r="38037" spans="7:7" x14ac:dyDescent="0.2">
      <c r="G38037" s="9"/>
    </row>
    <row r="38038" spans="7:7" x14ac:dyDescent="0.2">
      <c r="G38038" s="9"/>
    </row>
    <row r="38039" spans="7:7" x14ac:dyDescent="0.2">
      <c r="G38039" s="9"/>
    </row>
    <row r="38040" spans="7:7" x14ac:dyDescent="0.2">
      <c r="G38040" s="9"/>
    </row>
    <row r="38041" spans="7:7" x14ac:dyDescent="0.2">
      <c r="G38041" s="9"/>
    </row>
    <row r="38042" spans="7:7" x14ac:dyDescent="0.2">
      <c r="G38042" s="9"/>
    </row>
    <row r="38043" spans="7:7" x14ac:dyDescent="0.2">
      <c r="G38043" s="9"/>
    </row>
    <row r="38044" spans="7:7" x14ac:dyDescent="0.2">
      <c r="G38044" s="9"/>
    </row>
    <row r="38045" spans="7:7" x14ac:dyDescent="0.2">
      <c r="G38045" s="9"/>
    </row>
    <row r="38046" spans="7:7" x14ac:dyDescent="0.2">
      <c r="G38046" s="9"/>
    </row>
    <row r="38047" spans="7:7" x14ac:dyDescent="0.2">
      <c r="G38047" s="9"/>
    </row>
    <row r="38048" spans="7:7" x14ac:dyDescent="0.2">
      <c r="G38048" s="9"/>
    </row>
    <row r="38049" spans="7:7" x14ac:dyDescent="0.2">
      <c r="G38049" s="9"/>
    </row>
    <row r="38050" spans="7:7" x14ac:dyDescent="0.2">
      <c r="G38050" s="9"/>
    </row>
    <row r="38051" spans="7:7" x14ac:dyDescent="0.2">
      <c r="G38051" s="9"/>
    </row>
    <row r="38052" spans="7:7" x14ac:dyDescent="0.2">
      <c r="G38052" s="9"/>
    </row>
    <row r="38053" spans="7:7" x14ac:dyDescent="0.2">
      <c r="G38053" s="9"/>
    </row>
    <row r="38054" spans="7:7" x14ac:dyDescent="0.2">
      <c r="G38054" s="9"/>
    </row>
    <row r="38055" spans="7:7" x14ac:dyDescent="0.2">
      <c r="G38055" s="9"/>
    </row>
    <row r="38056" spans="7:7" x14ac:dyDescent="0.2">
      <c r="G38056" s="9"/>
    </row>
    <row r="38057" spans="7:7" x14ac:dyDescent="0.2">
      <c r="G38057" s="9"/>
    </row>
    <row r="38058" spans="7:7" x14ac:dyDescent="0.2">
      <c r="G38058" s="9"/>
    </row>
    <row r="38059" spans="7:7" x14ac:dyDescent="0.2">
      <c r="G38059" s="9"/>
    </row>
    <row r="38060" spans="7:7" x14ac:dyDescent="0.2">
      <c r="G38060" s="9"/>
    </row>
    <row r="38061" spans="7:7" x14ac:dyDescent="0.2">
      <c r="G38061" s="9"/>
    </row>
    <row r="38062" spans="7:7" x14ac:dyDescent="0.2">
      <c r="G38062" s="9"/>
    </row>
    <row r="38063" spans="7:7" x14ac:dyDescent="0.2">
      <c r="G38063" s="9"/>
    </row>
    <row r="38064" spans="7:7" x14ac:dyDescent="0.2">
      <c r="G38064" s="9"/>
    </row>
    <row r="38065" spans="7:7" x14ac:dyDescent="0.2">
      <c r="G38065" s="9"/>
    </row>
    <row r="38066" spans="7:7" x14ac:dyDescent="0.2">
      <c r="G38066" s="9"/>
    </row>
    <row r="38067" spans="7:7" x14ac:dyDescent="0.2">
      <c r="G38067" s="9"/>
    </row>
    <row r="38068" spans="7:7" x14ac:dyDescent="0.2">
      <c r="G38068" s="9"/>
    </row>
    <row r="38069" spans="7:7" x14ac:dyDescent="0.2">
      <c r="G38069" s="9"/>
    </row>
    <row r="38070" spans="7:7" x14ac:dyDescent="0.2">
      <c r="G38070" s="9"/>
    </row>
    <row r="38071" spans="7:7" x14ac:dyDescent="0.2">
      <c r="G38071" s="9"/>
    </row>
    <row r="38072" spans="7:7" x14ac:dyDescent="0.2">
      <c r="G38072" s="9"/>
    </row>
    <row r="38073" spans="7:7" x14ac:dyDescent="0.2">
      <c r="G38073" s="9"/>
    </row>
    <row r="38074" spans="7:7" x14ac:dyDescent="0.2">
      <c r="G38074" s="9"/>
    </row>
    <row r="38075" spans="7:7" x14ac:dyDescent="0.2">
      <c r="G38075" s="9"/>
    </row>
    <row r="38076" spans="7:7" x14ac:dyDescent="0.2">
      <c r="G38076" s="9"/>
    </row>
    <row r="38077" spans="7:7" x14ac:dyDescent="0.2">
      <c r="G38077" s="9"/>
    </row>
    <row r="38078" spans="7:7" x14ac:dyDescent="0.2">
      <c r="G38078" s="9"/>
    </row>
    <row r="38079" spans="7:7" x14ac:dyDescent="0.2">
      <c r="G38079" s="9"/>
    </row>
    <row r="38080" spans="7:7" x14ac:dyDescent="0.2">
      <c r="G38080" s="9"/>
    </row>
    <row r="38081" spans="7:7" x14ac:dyDescent="0.2">
      <c r="G38081" s="9"/>
    </row>
    <row r="38082" spans="7:7" x14ac:dyDescent="0.2">
      <c r="G38082" s="9"/>
    </row>
    <row r="38083" spans="7:7" x14ac:dyDescent="0.2">
      <c r="G38083" s="9"/>
    </row>
    <row r="38084" spans="7:7" x14ac:dyDescent="0.2">
      <c r="G38084" s="9"/>
    </row>
    <row r="38085" spans="7:7" x14ac:dyDescent="0.2">
      <c r="G38085" s="9"/>
    </row>
    <row r="38086" spans="7:7" x14ac:dyDescent="0.2">
      <c r="G38086" s="9"/>
    </row>
    <row r="38087" spans="7:7" x14ac:dyDescent="0.2">
      <c r="G38087" s="9"/>
    </row>
    <row r="38088" spans="7:7" x14ac:dyDescent="0.2">
      <c r="G38088" s="9"/>
    </row>
    <row r="38089" spans="7:7" x14ac:dyDescent="0.2">
      <c r="G38089" s="9"/>
    </row>
    <row r="38090" spans="7:7" x14ac:dyDescent="0.2">
      <c r="G38090" s="9"/>
    </row>
    <row r="38091" spans="7:7" x14ac:dyDescent="0.2">
      <c r="G38091" s="9"/>
    </row>
    <row r="38092" spans="7:7" x14ac:dyDescent="0.2">
      <c r="G38092" s="9"/>
    </row>
    <row r="38093" spans="7:7" x14ac:dyDescent="0.2">
      <c r="G38093" s="9"/>
    </row>
    <row r="38094" spans="7:7" x14ac:dyDescent="0.2">
      <c r="G38094" s="9"/>
    </row>
    <row r="38095" spans="7:7" x14ac:dyDescent="0.2">
      <c r="G38095" s="9"/>
    </row>
    <row r="38096" spans="7:7" x14ac:dyDescent="0.2">
      <c r="G38096" s="9"/>
    </row>
    <row r="38097" spans="7:7" x14ac:dyDescent="0.2">
      <c r="G38097" s="9"/>
    </row>
    <row r="38098" spans="7:7" x14ac:dyDescent="0.2">
      <c r="G38098" s="9"/>
    </row>
    <row r="38099" spans="7:7" x14ac:dyDescent="0.2">
      <c r="G38099" s="9"/>
    </row>
    <row r="38100" spans="7:7" x14ac:dyDescent="0.2">
      <c r="G38100" s="9"/>
    </row>
    <row r="38101" spans="7:7" x14ac:dyDescent="0.2">
      <c r="G38101" s="9"/>
    </row>
    <row r="38102" spans="7:7" x14ac:dyDescent="0.2">
      <c r="G38102" s="9"/>
    </row>
    <row r="38103" spans="7:7" x14ac:dyDescent="0.2">
      <c r="G38103" s="9"/>
    </row>
    <row r="38104" spans="7:7" x14ac:dyDescent="0.2">
      <c r="G38104" s="9"/>
    </row>
    <row r="38105" spans="7:7" x14ac:dyDescent="0.2">
      <c r="G38105" s="9"/>
    </row>
    <row r="38106" spans="7:7" x14ac:dyDescent="0.2">
      <c r="G38106" s="9"/>
    </row>
    <row r="38107" spans="7:7" x14ac:dyDescent="0.2">
      <c r="G38107" s="9"/>
    </row>
    <row r="38108" spans="7:7" x14ac:dyDescent="0.2">
      <c r="G38108" s="9"/>
    </row>
    <row r="38109" spans="7:7" x14ac:dyDescent="0.2">
      <c r="G38109" s="9"/>
    </row>
    <row r="38110" spans="7:7" x14ac:dyDescent="0.2">
      <c r="G38110" s="9"/>
    </row>
    <row r="38111" spans="7:7" x14ac:dyDescent="0.2">
      <c r="G38111" s="9"/>
    </row>
    <row r="38112" spans="7:7" x14ac:dyDescent="0.2">
      <c r="G38112" s="9"/>
    </row>
    <row r="38113" spans="7:7" x14ac:dyDescent="0.2">
      <c r="G38113" s="9"/>
    </row>
    <row r="38114" spans="7:7" x14ac:dyDescent="0.2">
      <c r="G38114" s="9"/>
    </row>
    <row r="38115" spans="7:7" x14ac:dyDescent="0.2">
      <c r="G38115" s="9"/>
    </row>
    <row r="38116" spans="7:7" x14ac:dyDescent="0.2">
      <c r="G38116" s="9"/>
    </row>
    <row r="38117" spans="7:7" x14ac:dyDescent="0.2">
      <c r="G38117" s="9"/>
    </row>
    <row r="38118" spans="7:7" x14ac:dyDescent="0.2">
      <c r="G38118" s="9"/>
    </row>
    <row r="38119" spans="7:7" x14ac:dyDescent="0.2">
      <c r="G38119" s="9"/>
    </row>
    <row r="38120" spans="7:7" x14ac:dyDescent="0.2">
      <c r="G38120" s="9"/>
    </row>
    <row r="38121" spans="7:7" x14ac:dyDescent="0.2">
      <c r="G38121" s="9"/>
    </row>
    <row r="38122" spans="7:7" x14ac:dyDescent="0.2">
      <c r="G38122" s="9"/>
    </row>
    <row r="38123" spans="7:7" x14ac:dyDescent="0.2">
      <c r="G38123" s="9"/>
    </row>
    <row r="38124" spans="7:7" x14ac:dyDescent="0.2">
      <c r="G38124" s="9"/>
    </row>
    <row r="38125" spans="7:7" x14ac:dyDescent="0.2">
      <c r="G38125" s="9"/>
    </row>
    <row r="38126" spans="7:7" x14ac:dyDescent="0.2">
      <c r="G38126" s="9"/>
    </row>
    <row r="38127" spans="7:7" x14ac:dyDescent="0.2">
      <c r="G38127" s="9"/>
    </row>
    <row r="38128" spans="7:7" x14ac:dyDescent="0.2">
      <c r="G38128" s="9"/>
    </row>
    <row r="38129" spans="7:7" x14ac:dyDescent="0.2">
      <c r="G38129" s="9"/>
    </row>
    <row r="38130" spans="7:7" x14ac:dyDescent="0.2">
      <c r="G38130" s="9"/>
    </row>
    <row r="38131" spans="7:7" x14ac:dyDescent="0.2">
      <c r="G38131" s="9"/>
    </row>
    <row r="38132" spans="7:7" x14ac:dyDescent="0.2">
      <c r="G38132" s="9"/>
    </row>
    <row r="38133" spans="7:7" x14ac:dyDescent="0.2">
      <c r="G38133" s="9"/>
    </row>
    <row r="38134" spans="7:7" x14ac:dyDescent="0.2">
      <c r="G38134" s="9"/>
    </row>
    <row r="38135" spans="7:7" x14ac:dyDescent="0.2">
      <c r="G38135" s="9"/>
    </row>
    <row r="38136" spans="7:7" x14ac:dyDescent="0.2">
      <c r="G38136" s="9"/>
    </row>
    <row r="38137" spans="7:7" x14ac:dyDescent="0.2">
      <c r="G38137" s="9"/>
    </row>
    <row r="38138" spans="7:7" x14ac:dyDescent="0.2">
      <c r="G38138" s="9"/>
    </row>
    <row r="38139" spans="7:7" x14ac:dyDescent="0.2">
      <c r="G38139" s="9"/>
    </row>
    <row r="38140" spans="7:7" x14ac:dyDescent="0.2">
      <c r="G38140" s="9"/>
    </row>
    <row r="38141" spans="7:7" x14ac:dyDescent="0.2">
      <c r="G38141" s="9"/>
    </row>
    <row r="38142" spans="7:7" x14ac:dyDescent="0.2">
      <c r="G38142" s="9"/>
    </row>
    <row r="38143" spans="7:7" x14ac:dyDescent="0.2">
      <c r="G38143" s="9"/>
    </row>
    <row r="38144" spans="7:7" x14ac:dyDescent="0.2">
      <c r="G38144" s="9"/>
    </row>
    <row r="38145" spans="7:7" x14ac:dyDescent="0.2">
      <c r="G38145" s="9"/>
    </row>
    <row r="38146" spans="7:7" x14ac:dyDescent="0.2">
      <c r="G38146" s="9"/>
    </row>
    <row r="38147" spans="7:7" x14ac:dyDescent="0.2">
      <c r="G38147" s="9"/>
    </row>
    <row r="38148" spans="7:7" x14ac:dyDescent="0.2">
      <c r="G38148" s="9"/>
    </row>
    <row r="38149" spans="7:7" x14ac:dyDescent="0.2">
      <c r="G38149" s="9"/>
    </row>
    <row r="38150" spans="7:7" x14ac:dyDescent="0.2">
      <c r="G38150" s="9"/>
    </row>
    <row r="38151" spans="7:7" x14ac:dyDescent="0.2">
      <c r="G38151" s="9"/>
    </row>
    <row r="38152" spans="7:7" x14ac:dyDescent="0.2">
      <c r="G38152" s="9"/>
    </row>
    <row r="38153" spans="7:7" x14ac:dyDescent="0.2">
      <c r="G38153" s="9"/>
    </row>
    <row r="38154" spans="7:7" x14ac:dyDescent="0.2">
      <c r="G38154" s="9"/>
    </row>
    <row r="38155" spans="7:7" x14ac:dyDescent="0.2">
      <c r="G38155" s="9"/>
    </row>
    <row r="38156" spans="7:7" x14ac:dyDescent="0.2">
      <c r="G38156" s="9"/>
    </row>
    <row r="38157" spans="7:7" x14ac:dyDescent="0.2">
      <c r="G38157" s="9"/>
    </row>
    <row r="38158" spans="7:7" x14ac:dyDescent="0.2">
      <c r="G38158" s="9"/>
    </row>
    <row r="38159" spans="7:7" x14ac:dyDescent="0.2">
      <c r="G38159" s="9"/>
    </row>
    <row r="38160" spans="7:7" x14ac:dyDescent="0.2">
      <c r="G38160" s="9"/>
    </row>
    <row r="38161" spans="7:7" x14ac:dyDescent="0.2">
      <c r="G38161" s="9"/>
    </row>
    <row r="38162" spans="7:7" x14ac:dyDescent="0.2">
      <c r="G38162" s="9"/>
    </row>
    <row r="38163" spans="7:7" x14ac:dyDescent="0.2">
      <c r="G38163" s="9"/>
    </row>
    <row r="38164" spans="7:7" x14ac:dyDescent="0.2">
      <c r="G38164" s="9"/>
    </row>
    <row r="38165" spans="7:7" x14ac:dyDescent="0.2">
      <c r="G38165" s="9"/>
    </row>
    <row r="38166" spans="7:7" x14ac:dyDescent="0.2">
      <c r="G38166" s="9"/>
    </row>
    <row r="38167" spans="7:7" x14ac:dyDescent="0.2">
      <c r="G38167" s="9"/>
    </row>
    <row r="38168" spans="7:7" x14ac:dyDescent="0.2">
      <c r="G38168" s="9"/>
    </row>
    <row r="38169" spans="7:7" x14ac:dyDescent="0.2">
      <c r="G38169" s="9"/>
    </row>
    <row r="38170" spans="7:7" x14ac:dyDescent="0.2">
      <c r="G38170" s="9"/>
    </row>
    <row r="38171" spans="7:7" x14ac:dyDescent="0.2">
      <c r="G38171" s="9"/>
    </row>
    <row r="38172" spans="7:7" x14ac:dyDescent="0.2">
      <c r="G38172" s="9"/>
    </row>
    <row r="38173" spans="7:7" x14ac:dyDescent="0.2">
      <c r="G38173" s="9"/>
    </row>
    <row r="38174" spans="7:7" x14ac:dyDescent="0.2">
      <c r="G38174" s="9"/>
    </row>
    <row r="38175" spans="7:7" x14ac:dyDescent="0.2">
      <c r="G38175" s="9"/>
    </row>
    <row r="38176" spans="7:7" x14ac:dyDescent="0.2">
      <c r="G38176" s="9"/>
    </row>
    <row r="38177" spans="7:7" x14ac:dyDescent="0.2">
      <c r="G38177" s="9"/>
    </row>
    <row r="38178" spans="7:7" x14ac:dyDescent="0.2">
      <c r="G38178" s="9"/>
    </row>
    <row r="38179" spans="7:7" x14ac:dyDescent="0.2">
      <c r="G38179" s="9"/>
    </row>
    <row r="38180" spans="7:7" x14ac:dyDescent="0.2">
      <c r="G38180" s="9"/>
    </row>
    <row r="38181" spans="7:7" x14ac:dyDescent="0.2">
      <c r="G38181" s="9"/>
    </row>
    <row r="38182" spans="7:7" x14ac:dyDescent="0.2">
      <c r="G38182" s="9"/>
    </row>
    <row r="38183" spans="7:7" x14ac:dyDescent="0.2">
      <c r="G38183" s="9"/>
    </row>
    <row r="38184" spans="7:7" x14ac:dyDescent="0.2">
      <c r="G38184" s="9"/>
    </row>
    <row r="38185" spans="7:7" x14ac:dyDescent="0.2">
      <c r="G38185" s="9"/>
    </row>
    <row r="38186" spans="7:7" x14ac:dyDescent="0.2">
      <c r="G38186" s="9"/>
    </row>
    <row r="38187" spans="7:7" x14ac:dyDescent="0.2">
      <c r="G38187" s="9"/>
    </row>
    <row r="38188" spans="7:7" x14ac:dyDescent="0.2">
      <c r="G38188" s="9"/>
    </row>
    <row r="38189" spans="7:7" x14ac:dyDescent="0.2">
      <c r="G38189" s="9"/>
    </row>
    <row r="38190" spans="7:7" x14ac:dyDescent="0.2">
      <c r="G38190" s="9"/>
    </row>
    <row r="38191" spans="7:7" x14ac:dyDescent="0.2">
      <c r="G38191" s="9"/>
    </row>
    <row r="38192" spans="7:7" x14ac:dyDescent="0.2">
      <c r="G38192" s="9"/>
    </row>
    <row r="38193" spans="7:7" x14ac:dyDescent="0.2">
      <c r="G38193" s="9"/>
    </row>
    <row r="38194" spans="7:7" x14ac:dyDescent="0.2">
      <c r="G38194" s="9"/>
    </row>
    <row r="38195" spans="7:7" x14ac:dyDescent="0.2">
      <c r="G38195" s="9"/>
    </row>
    <row r="38196" spans="7:7" x14ac:dyDescent="0.2">
      <c r="G38196" s="9"/>
    </row>
    <row r="38197" spans="7:7" x14ac:dyDescent="0.2">
      <c r="G38197" s="9"/>
    </row>
    <row r="38198" spans="7:7" x14ac:dyDescent="0.2">
      <c r="G38198" s="9"/>
    </row>
    <row r="38199" spans="7:7" x14ac:dyDescent="0.2">
      <c r="G38199" s="9"/>
    </row>
    <row r="38200" spans="7:7" x14ac:dyDescent="0.2">
      <c r="G38200" s="9"/>
    </row>
    <row r="38201" spans="7:7" x14ac:dyDescent="0.2">
      <c r="G38201" s="9"/>
    </row>
    <row r="38202" spans="7:7" x14ac:dyDescent="0.2">
      <c r="G38202" s="9"/>
    </row>
    <row r="38203" spans="7:7" x14ac:dyDescent="0.2">
      <c r="G38203" s="9"/>
    </row>
    <row r="38204" spans="7:7" x14ac:dyDescent="0.2">
      <c r="G38204" s="9"/>
    </row>
    <row r="38205" spans="7:7" x14ac:dyDescent="0.2">
      <c r="G38205" s="9"/>
    </row>
    <row r="38206" spans="7:7" x14ac:dyDescent="0.2">
      <c r="G38206" s="9"/>
    </row>
    <row r="38207" spans="7:7" x14ac:dyDescent="0.2">
      <c r="G38207" s="9"/>
    </row>
    <row r="38208" spans="7:7" x14ac:dyDescent="0.2">
      <c r="G38208" s="9"/>
    </row>
    <row r="38209" spans="7:7" x14ac:dyDescent="0.2">
      <c r="G38209" s="9"/>
    </row>
    <row r="38210" spans="7:7" x14ac:dyDescent="0.2">
      <c r="G38210" s="9"/>
    </row>
    <row r="38211" spans="7:7" x14ac:dyDescent="0.2">
      <c r="G38211" s="9"/>
    </row>
    <row r="38212" spans="7:7" x14ac:dyDescent="0.2">
      <c r="G38212" s="9"/>
    </row>
    <row r="38213" spans="7:7" x14ac:dyDescent="0.2">
      <c r="G38213" s="9"/>
    </row>
    <row r="38214" spans="7:7" x14ac:dyDescent="0.2">
      <c r="G38214" s="9"/>
    </row>
    <row r="38215" spans="7:7" x14ac:dyDescent="0.2">
      <c r="G38215" s="9"/>
    </row>
    <row r="38216" spans="7:7" x14ac:dyDescent="0.2">
      <c r="G38216" s="9"/>
    </row>
    <row r="38217" spans="7:7" x14ac:dyDescent="0.2">
      <c r="G38217" s="9"/>
    </row>
    <row r="38218" spans="7:7" x14ac:dyDescent="0.2">
      <c r="G38218" s="9"/>
    </row>
    <row r="38219" spans="7:7" x14ac:dyDescent="0.2">
      <c r="G38219" s="9"/>
    </row>
    <row r="38220" spans="7:7" x14ac:dyDescent="0.2">
      <c r="G38220" s="9"/>
    </row>
    <row r="38221" spans="7:7" x14ac:dyDescent="0.2">
      <c r="G38221" s="9"/>
    </row>
    <row r="38222" spans="7:7" x14ac:dyDescent="0.2">
      <c r="G38222" s="9"/>
    </row>
    <row r="38223" spans="7:7" x14ac:dyDescent="0.2">
      <c r="G38223" s="9"/>
    </row>
    <row r="38224" spans="7:7" x14ac:dyDescent="0.2">
      <c r="G38224" s="9"/>
    </row>
    <row r="38225" spans="7:7" x14ac:dyDescent="0.2">
      <c r="G38225" s="9"/>
    </row>
    <row r="38226" spans="7:7" x14ac:dyDescent="0.2">
      <c r="G38226" s="9"/>
    </row>
    <row r="38227" spans="7:7" x14ac:dyDescent="0.2">
      <c r="G38227" s="9"/>
    </row>
    <row r="38228" spans="7:7" x14ac:dyDescent="0.2">
      <c r="G38228" s="9"/>
    </row>
    <row r="38229" spans="7:7" x14ac:dyDescent="0.2">
      <c r="G38229" s="9"/>
    </row>
    <row r="38230" spans="7:7" x14ac:dyDescent="0.2">
      <c r="G38230" s="9"/>
    </row>
    <row r="38231" spans="7:7" x14ac:dyDescent="0.2">
      <c r="G38231" s="9"/>
    </row>
    <row r="38232" spans="7:7" x14ac:dyDescent="0.2">
      <c r="G38232" s="9"/>
    </row>
    <row r="38233" spans="7:7" x14ac:dyDescent="0.2">
      <c r="G38233" s="9"/>
    </row>
    <row r="38234" spans="7:7" x14ac:dyDescent="0.2">
      <c r="G38234" s="9"/>
    </row>
    <row r="38235" spans="7:7" x14ac:dyDescent="0.2">
      <c r="G38235" s="9"/>
    </row>
    <row r="38236" spans="7:7" x14ac:dyDescent="0.2">
      <c r="G38236" s="9"/>
    </row>
    <row r="38237" spans="7:7" x14ac:dyDescent="0.2">
      <c r="G38237" s="9"/>
    </row>
    <row r="38238" spans="7:7" x14ac:dyDescent="0.2">
      <c r="G38238" s="9"/>
    </row>
    <row r="38239" spans="7:7" x14ac:dyDescent="0.2">
      <c r="G38239" s="9"/>
    </row>
    <row r="38240" spans="7:7" x14ac:dyDescent="0.2">
      <c r="G38240" s="9"/>
    </row>
    <row r="38241" spans="7:7" x14ac:dyDescent="0.2">
      <c r="G38241" s="9"/>
    </row>
    <row r="38242" spans="7:7" x14ac:dyDescent="0.2">
      <c r="G38242" s="9"/>
    </row>
    <row r="38243" spans="7:7" x14ac:dyDescent="0.2">
      <c r="G38243" s="9"/>
    </row>
    <row r="38244" spans="7:7" x14ac:dyDescent="0.2">
      <c r="G38244" s="9"/>
    </row>
    <row r="38245" spans="7:7" x14ac:dyDescent="0.2">
      <c r="G38245" s="9"/>
    </row>
    <row r="38246" spans="7:7" x14ac:dyDescent="0.2">
      <c r="G38246" s="9"/>
    </row>
    <row r="38247" spans="7:7" x14ac:dyDescent="0.2">
      <c r="G38247" s="9"/>
    </row>
    <row r="38248" spans="7:7" x14ac:dyDescent="0.2">
      <c r="G38248" s="9"/>
    </row>
    <row r="38249" spans="7:7" x14ac:dyDescent="0.2">
      <c r="G38249" s="9"/>
    </row>
    <row r="38250" spans="7:7" x14ac:dyDescent="0.2">
      <c r="G38250" s="9"/>
    </row>
    <row r="38251" spans="7:7" x14ac:dyDescent="0.2">
      <c r="G38251" s="9"/>
    </row>
    <row r="38252" spans="7:7" x14ac:dyDescent="0.2">
      <c r="G38252" s="9"/>
    </row>
    <row r="38253" spans="7:7" x14ac:dyDescent="0.2">
      <c r="G38253" s="9"/>
    </row>
    <row r="38254" spans="7:7" x14ac:dyDescent="0.2">
      <c r="G38254" s="9"/>
    </row>
    <row r="38255" spans="7:7" x14ac:dyDescent="0.2">
      <c r="G38255" s="9"/>
    </row>
    <row r="38256" spans="7:7" x14ac:dyDescent="0.2">
      <c r="G38256" s="9"/>
    </row>
    <row r="38257" spans="7:7" x14ac:dyDescent="0.2">
      <c r="G38257" s="9"/>
    </row>
    <row r="38258" spans="7:7" x14ac:dyDescent="0.2">
      <c r="G38258" s="9"/>
    </row>
    <row r="38259" spans="7:7" x14ac:dyDescent="0.2">
      <c r="G38259" s="9"/>
    </row>
    <row r="38260" spans="7:7" x14ac:dyDescent="0.2">
      <c r="G38260" s="9"/>
    </row>
    <row r="38261" spans="7:7" x14ac:dyDescent="0.2">
      <c r="G38261" s="9"/>
    </row>
    <row r="38262" spans="7:7" x14ac:dyDescent="0.2">
      <c r="G38262" s="9"/>
    </row>
    <row r="38263" spans="7:7" x14ac:dyDescent="0.2">
      <c r="G38263" s="9"/>
    </row>
    <row r="38264" spans="7:7" x14ac:dyDescent="0.2">
      <c r="G38264" s="9"/>
    </row>
    <row r="38265" spans="7:7" x14ac:dyDescent="0.2">
      <c r="G38265" s="9"/>
    </row>
    <row r="38266" spans="7:7" x14ac:dyDescent="0.2">
      <c r="G38266" s="9"/>
    </row>
    <row r="38267" spans="7:7" x14ac:dyDescent="0.2">
      <c r="G38267" s="9"/>
    </row>
    <row r="38268" spans="7:7" x14ac:dyDescent="0.2">
      <c r="G38268" s="9"/>
    </row>
    <row r="38269" spans="7:7" x14ac:dyDescent="0.2">
      <c r="G38269" s="9"/>
    </row>
    <row r="38270" spans="7:7" x14ac:dyDescent="0.2">
      <c r="G38270" s="9"/>
    </row>
    <row r="38271" spans="7:7" x14ac:dyDescent="0.2">
      <c r="G38271" s="9"/>
    </row>
    <row r="38272" spans="7:7" x14ac:dyDescent="0.2">
      <c r="G38272" s="9"/>
    </row>
    <row r="38273" spans="7:7" x14ac:dyDescent="0.2">
      <c r="G38273" s="9"/>
    </row>
    <row r="38274" spans="7:7" x14ac:dyDescent="0.2">
      <c r="G38274" s="9"/>
    </row>
    <row r="38275" spans="7:7" x14ac:dyDescent="0.2">
      <c r="G38275" s="9"/>
    </row>
    <row r="38276" spans="7:7" x14ac:dyDescent="0.2">
      <c r="G38276" s="9"/>
    </row>
    <row r="38277" spans="7:7" x14ac:dyDescent="0.2">
      <c r="G38277" s="9"/>
    </row>
    <row r="38278" spans="7:7" x14ac:dyDescent="0.2">
      <c r="G38278" s="9"/>
    </row>
    <row r="38279" spans="7:7" x14ac:dyDescent="0.2">
      <c r="G38279" s="9"/>
    </row>
    <row r="38280" spans="7:7" x14ac:dyDescent="0.2">
      <c r="G38280" s="9"/>
    </row>
    <row r="38281" spans="7:7" x14ac:dyDescent="0.2">
      <c r="G38281" s="9"/>
    </row>
    <row r="38282" spans="7:7" x14ac:dyDescent="0.2">
      <c r="G38282" s="9"/>
    </row>
    <row r="38283" spans="7:7" x14ac:dyDescent="0.2">
      <c r="G38283" s="9"/>
    </row>
    <row r="38284" spans="7:7" x14ac:dyDescent="0.2">
      <c r="G38284" s="9"/>
    </row>
    <row r="38285" spans="7:7" x14ac:dyDescent="0.2">
      <c r="G38285" s="9"/>
    </row>
    <row r="38286" spans="7:7" x14ac:dyDescent="0.2">
      <c r="G38286" s="9"/>
    </row>
    <row r="38287" spans="7:7" x14ac:dyDescent="0.2">
      <c r="G38287" s="9"/>
    </row>
    <row r="38288" spans="7:7" x14ac:dyDescent="0.2">
      <c r="G38288" s="9"/>
    </row>
    <row r="38289" spans="7:7" x14ac:dyDescent="0.2">
      <c r="G38289" s="9"/>
    </row>
    <row r="38290" spans="7:7" x14ac:dyDescent="0.2">
      <c r="G38290" s="9"/>
    </row>
    <row r="38291" spans="7:7" x14ac:dyDescent="0.2">
      <c r="G38291" s="9"/>
    </row>
    <row r="38292" spans="7:7" x14ac:dyDescent="0.2">
      <c r="G38292" s="9"/>
    </row>
    <row r="38293" spans="7:7" x14ac:dyDescent="0.2">
      <c r="G38293" s="9"/>
    </row>
    <row r="38294" spans="7:7" x14ac:dyDescent="0.2">
      <c r="G38294" s="9"/>
    </row>
    <row r="38295" spans="7:7" x14ac:dyDescent="0.2">
      <c r="G38295" s="9"/>
    </row>
    <row r="38296" spans="7:7" x14ac:dyDescent="0.2">
      <c r="G38296" s="9"/>
    </row>
    <row r="38297" spans="7:7" x14ac:dyDescent="0.2">
      <c r="G38297" s="9"/>
    </row>
    <row r="38298" spans="7:7" x14ac:dyDescent="0.2">
      <c r="G38298" s="9"/>
    </row>
    <row r="38299" spans="7:7" x14ac:dyDescent="0.2">
      <c r="G38299" s="9"/>
    </row>
    <row r="38300" spans="7:7" x14ac:dyDescent="0.2">
      <c r="G38300" s="9"/>
    </row>
    <row r="38301" spans="7:7" x14ac:dyDescent="0.2">
      <c r="G38301" s="9"/>
    </row>
    <row r="38302" spans="7:7" x14ac:dyDescent="0.2">
      <c r="G38302" s="9"/>
    </row>
    <row r="38303" spans="7:7" x14ac:dyDescent="0.2">
      <c r="G38303" s="9"/>
    </row>
    <row r="38304" spans="7:7" x14ac:dyDescent="0.2">
      <c r="G38304" s="9"/>
    </row>
    <row r="38305" spans="7:7" x14ac:dyDescent="0.2">
      <c r="G38305" s="9"/>
    </row>
    <row r="38306" spans="7:7" x14ac:dyDescent="0.2">
      <c r="G38306" s="9"/>
    </row>
    <row r="38307" spans="7:7" x14ac:dyDescent="0.2">
      <c r="G38307" s="9"/>
    </row>
    <row r="38308" spans="7:7" x14ac:dyDescent="0.2">
      <c r="G38308" s="9"/>
    </row>
    <row r="38309" spans="7:7" x14ac:dyDescent="0.2">
      <c r="G38309" s="9"/>
    </row>
    <row r="38310" spans="7:7" x14ac:dyDescent="0.2">
      <c r="G38310" s="9"/>
    </row>
    <row r="38311" spans="7:7" x14ac:dyDescent="0.2">
      <c r="G38311" s="9"/>
    </row>
    <row r="38312" spans="7:7" x14ac:dyDescent="0.2">
      <c r="G38312" s="9"/>
    </row>
    <row r="38313" spans="7:7" x14ac:dyDescent="0.2">
      <c r="G38313" s="9"/>
    </row>
    <row r="38314" spans="7:7" x14ac:dyDescent="0.2">
      <c r="G38314" s="9"/>
    </row>
    <row r="38315" spans="7:7" x14ac:dyDescent="0.2">
      <c r="G38315" s="9"/>
    </row>
    <row r="38316" spans="7:7" x14ac:dyDescent="0.2">
      <c r="G38316" s="9"/>
    </row>
    <row r="38317" spans="7:7" x14ac:dyDescent="0.2">
      <c r="G38317" s="9"/>
    </row>
    <row r="38318" spans="7:7" x14ac:dyDescent="0.2">
      <c r="G38318" s="9"/>
    </row>
    <row r="38319" spans="7:7" x14ac:dyDescent="0.2">
      <c r="G38319" s="9"/>
    </row>
    <row r="38320" spans="7:7" x14ac:dyDescent="0.2">
      <c r="G38320" s="9"/>
    </row>
    <row r="38321" spans="7:7" x14ac:dyDescent="0.2">
      <c r="G38321" s="9"/>
    </row>
    <row r="38322" spans="7:7" x14ac:dyDescent="0.2">
      <c r="G38322" s="9"/>
    </row>
    <row r="38323" spans="7:7" x14ac:dyDescent="0.2">
      <c r="G38323" s="9"/>
    </row>
    <row r="38324" spans="7:7" x14ac:dyDescent="0.2">
      <c r="G38324" s="9"/>
    </row>
    <row r="38325" spans="7:7" x14ac:dyDescent="0.2">
      <c r="G38325" s="9"/>
    </row>
    <row r="38326" spans="7:7" x14ac:dyDescent="0.2">
      <c r="G38326" s="9"/>
    </row>
    <row r="38327" spans="7:7" x14ac:dyDescent="0.2">
      <c r="G38327" s="9"/>
    </row>
    <row r="38328" spans="7:7" x14ac:dyDescent="0.2">
      <c r="G38328" s="9"/>
    </row>
    <row r="38329" spans="7:7" x14ac:dyDescent="0.2">
      <c r="G38329" s="9"/>
    </row>
    <row r="38330" spans="7:7" x14ac:dyDescent="0.2">
      <c r="G38330" s="9"/>
    </row>
    <row r="38331" spans="7:7" x14ac:dyDescent="0.2">
      <c r="G38331" s="9"/>
    </row>
    <row r="38332" spans="7:7" x14ac:dyDescent="0.2">
      <c r="G38332" s="9"/>
    </row>
    <row r="38333" spans="7:7" x14ac:dyDescent="0.2">
      <c r="G38333" s="9"/>
    </row>
    <row r="38334" spans="7:7" x14ac:dyDescent="0.2">
      <c r="G38334" s="9"/>
    </row>
    <row r="38335" spans="7:7" x14ac:dyDescent="0.2">
      <c r="G38335" s="9"/>
    </row>
    <row r="38336" spans="7:7" x14ac:dyDescent="0.2">
      <c r="G38336" s="9"/>
    </row>
    <row r="38337" spans="7:7" x14ac:dyDescent="0.2">
      <c r="G38337" s="9"/>
    </row>
    <row r="38338" spans="7:7" x14ac:dyDescent="0.2">
      <c r="G38338" s="9"/>
    </row>
    <row r="38339" spans="7:7" x14ac:dyDescent="0.2">
      <c r="G38339" s="9"/>
    </row>
    <row r="38340" spans="7:7" x14ac:dyDescent="0.2">
      <c r="G38340" s="9"/>
    </row>
    <row r="38341" spans="7:7" x14ac:dyDescent="0.2">
      <c r="G38341" s="9"/>
    </row>
    <row r="38342" spans="7:7" x14ac:dyDescent="0.2">
      <c r="G38342" s="9"/>
    </row>
    <row r="38343" spans="7:7" x14ac:dyDescent="0.2">
      <c r="G38343" s="9"/>
    </row>
    <row r="38344" spans="7:7" x14ac:dyDescent="0.2">
      <c r="G38344" s="9"/>
    </row>
    <row r="38345" spans="7:7" x14ac:dyDescent="0.2">
      <c r="G38345" s="9"/>
    </row>
    <row r="38346" spans="7:7" x14ac:dyDescent="0.2">
      <c r="G38346" s="9"/>
    </row>
    <row r="38347" spans="7:7" x14ac:dyDescent="0.2">
      <c r="G38347" s="9"/>
    </row>
    <row r="38348" spans="7:7" x14ac:dyDescent="0.2">
      <c r="G38348" s="9"/>
    </row>
    <row r="38349" spans="7:7" x14ac:dyDescent="0.2">
      <c r="G38349" s="9"/>
    </row>
    <row r="38350" spans="7:7" x14ac:dyDescent="0.2">
      <c r="G38350" s="9"/>
    </row>
    <row r="38351" spans="7:7" x14ac:dyDescent="0.2">
      <c r="G38351" s="9"/>
    </row>
    <row r="38352" spans="7:7" x14ac:dyDescent="0.2">
      <c r="G38352" s="9"/>
    </row>
    <row r="38353" spans="7:7" x14ac:dyDescent="0.2">
      <c r="G38353" s="9"/>
    </row>
    <row r="38354" spans="7:7" x14ac:dyDescent="0.2">
      <c r="G38354" s="9"/>
    </row>
    <row r="38355" spans="7:7" x14ac:dyDescent="0.2">
      <c r="G38355" s="9"/>
    </row>
    <row r="38356" spans="7:7" x14ac:dyDescent="0.2">
      <c r="G38356" s="9"/>
    </row>
    <row r="38357" spans="7:7" x14ac:dyDescent="0.2">
      <c r="G38357" s="9"/>
    </row>
    <row r="38358" spans="7:7" x14ac:dyDescent="0.2">
      <c r="G38358" s="9"/>
    </row>
    <row r="38359" spans="7:7" x14ac:dyDescent="0.2">
      <c r="G38359" s="9"/>
    </row>
    <row r="38360" spans="7:7" x14ac:dyDescent="0.2">
      <c r="G38360" s="9"/>
    </row>
    <row r="38361" spans="7:7" x14ac:dyDescent="0.2">
      <c r="G38361" s="9"/>
    </row>
    <row r="38362" spans="7:7" x14ac:dyDescent="0.2">
      <c r="G38362" s="9"/>
    </row>
    <row r="38363" spans="7:7" x14ac:dyDescent="0.2">
      <c r="G38363" s="9"/>
    </row>
    <row r="38364" spans="7:7" x14ac:dyDescent="0.2">
      <c r="G38364" s="9"/>
    </row>
    <row r="38365" spans="7:7" x14ac:dyDescent="0.2">
      <c r="G38365" s="9"/>
    </row>
    <row r="38366" spans="7:7" x14ac:dyDescent="0.2">
      <c r="G38366" s="9"/>
    </row>
    <row r="38367" spans="7:7" x14ac:dyDescent="0.2">
      <c r="G38367" s="9"/>
    </row>
    <row r="38368" spans="7:7" x14ac:dyDescent="0.2">
      <c r="G38368" s="9"/>
    </row>
    <row r="38369" spans="7:7" x14ac:dyDescent="0.2">
      <c r="G38369" s="9"/>
    </row>
    <row r="38370" spans="7:7" x14ac:dyDescent="0.2">
      <c r="G38370" s="9"/>
    </row>
    <row r="38371" spans="7:7" x14ac:dyDescent="0.2">
      <c r="G38371" s="9"/>
    </row>
    <row r="38372" spans="7:7" x14ac:dyDescent="0.2">
      <c r="G38372" s="9"/>
    </row>
    <row r="38373" spans="7:7" x14ac:dyDescent="0.2">
      <c r="G38373" s="9"/>
    </row>
    <row r="38374" spans="7:7" x14ac:dyDescent="0.2">
      <c r="G38374" s="9"/>
    </row>
    <row r="38375" spans="7:7" x14ac:dyDescent="0.2">
      <c r="G38375" s="9"/>
    </row>
    <row r="38376" spans="7:7" x14ac:dyDescent="0.2">
      <c r="G38376" s="9"/>
    </row>
    <row r="38377" spans="7:7" x14ac:dyDescent="0.2">
      <c r="G38377" s="9"/>
    </row>
    <row r="38378" spans="7:7" x14ac:dyDescent="0.2">
      <c r="G38378" s="9"/>
    </row>
    <row r="38379" spans="7:7" x14ac:dyDescent="0.2">
      <c r="G38379" s="9"/>
    </row>
    <row r="38380" spans="7:7" x14ac:dyDescent="0.2">
      <c r="G38380" s="9"/>
    </row>
    <row r="38381" spans="7:7" x14ac:dyDescent="0.2">
      <c r="G38381" s="9"/>
    </row>
    <row r="38382" spans="7:7" x14ac:dyDescent="0.2">
      <c r="G38382" s="9"/>
    </row>
    <row r="38383" spans="7:7" x14ac:dyDescent="0.2">
      <c r="G38383" s="9"/>
    </row>
    <row r="38384" spans="7:7" x14ac:dyDescent="0.2">
      <c r="G38384" s="9"/>
    </row>
    <row r="38385" spans="7:7" x14ac:dyDescent="0.2">
      <c r="G38385" s="9"/>
    </row>
    <row r="38386" spans="7:7" x14ac:dyDescent="0.2">
      <c r="G38386" s="9"/>
    </row>
    <row r="38387" spans="7:7" x14ac:dyDescent="0.2">
      <c r="G38387" s="9"/>
    </row>
    <row r="38388" spans="7:7" x14ac:dyDescent="0.2">
      <c r="G38388" s="9"/>
    </row>
    <row r="38389" spans="7:7" x14ac:dyDescent="0.2">
      <c r="G38389" s="9"/>
    </row>
    <row r="38390" spans="7:7" x14ac:dyDescent="0.2">
      <c r="G38390" s="9"/>
    </row>
    <row r="38391" spans="7:7" x14ac:dyDescent="0.2">
      <c r="G38391" s="9"/>
    </row>
    <row r="38392" spans="7:7" x14ac:dyDescent="0.2">
      <c r="G38392" s="9"/>
    </row>
    <row r="38393" spans="7:7" x14ac:dyDescent="0.2">
      <c r="G38393" s="9"/>
    </row>
    <row r="38394" spans="7:7" x14ac:dyDescent="0.2">
      <c r="G38394" s="9"/>
    </row>
    <row r="38395" spans="7:7" x14ac:dyDescent="0.2">
      <c r="G38395" s="9"/>
    </row>
    <row r="38396" spans="7:7" x14ac:dyDescent="0.2">
      <c r="G38396" s="9"/>
    </row>
    <row r="38397" spans="7:7" x14ac:dyDescent="0.2">
      <c r="G38397" s="9"/>
    </row>
    <row r="38398" spans="7:7" x14ac:dyDescent="0.2">
      <c r="G38398" s="9"/>
    </row>
    <row r="38399" spans="7:7" x14ac:dyDescent="0.2">
      <c r="G38399" s="9"/>
    </row>
    <row r="38400" spans="7:7" x14ac:dyDescent="0.2">
      <c r="G38400" s="9"/>
    </row>
    <row r="38401" spans="7:7" x14ac:dyDescent="0.2">
      <c r="G38401" s="9"/>
    </row>
    <row r="38402" spans="7:7" x14ac:dyDescent="0.2">
      <c r="G38402" s="9"/>
    </row>
    <row r="38403" spans="7:7" x14ac:dyDescent="0.2">
      <c r="G38403" s="9"/>
    </row>
    <row r="38404" spans="7:7" x14ac:dyDescent="0.2">
      <c r="G38404" s="9"/>
    </row>
    <row r="38405" spans="7:7" x14ac:dyDescent="0.2">
      <c r="G38405" s="9"/>
    </row>
    <row r="38406" spans="7:7" x14ac:dyDescent="0.2">
      <c r="G38406" s="9"/>
    </row>
    <row r="38407" spans="7:7" x14ac:dyDescent="0.2">
      <c r="G38407" s="9"/>
    </row>
    <row r="38408" spans="7:7" x14ac:dyDescent="0.2">
      <c r="G38408" s="9"/>
    </row>
    <row r="38409" spans="7:7" x14ac:dyDescent="0.2">
      <c r="G38409" s="9"/>
    </row>
    <row r="38410" spans="7:7" x14ac:dyDescent="0.2">
      <c r="G38410" s="9"/>
    </row>
    <row r="38411" spans="7:7" x14ac:dyDescent="0.2">
      <c r="G38411" s="9"/>
    </row>
    <row r="38412" spans="7:7" x14ac:dyDescent="0.2">
      <c r="G38412" s="9"/>
    </row>
    <row r="38413" spans="7:7" x14ac:dyDescent="0.2">
      <c r="G38413" s="9"/>
    </row>
    <row r="38414" spans="7:7" x14ac:dyDescent="0.2">
      <c r="G38414" s="9"/>
    </row>
    <row r="38415" spans="7:7" x14ac:dyDescent="0.2">
      <c r="G38415" s="9"/>
    </row>
    <row r="38416" spans="7:7" x14ac:dyDescent="0.2">
      <c r="G38416" s="9"/>
    </row>
    <row r="38417" spans="7:7" x14ac:dyDescent="0.2">
      <c r="G38417" s="9"/>
    </row>
    <row r="38418" spans="7:7" x14ac:dyDescent="0.2">
      <c r="G38418" s="9"/>
    </row>
    <row r="38419" spans="7:7" x14ac:dyDescent="0.2">
      <c r="G38419" s="9"/>
    </row>
    <row r="38420" spans="7:7" x14ac:dyDescent="0.2">
      <c r="G38420" s="9"/>
    </row>
    <row r="38421" spans="7:7" x14ac:dyDescent="0.2">
      <c r="G38421" s="9"/>
    </row>
    <row r="38422" spans="7:7" x14ac:dyDescent="0.2">
      <c r="G38422" s="9"/>
    </row>
    <row r="38423" spans="7:7" x14ac:dyDescent="0.2">
      <c r="G38423" s="9"/>
    </row>
    <row r="38424" spans="7:7" x14ac:dyDescent="0.2">
      <c r="G38424" s="9"/>
    </row>
    <row r="38425" spans="7:7" x14ac:dyDescent="0.2">
      <c r="G38425" s="9"/>
    </row>
    <row r="38426" spans="7:7" x14ac:dyDescent="0.2">
      <c r="G38426" s="9"/>
    </row>
    <row r="38427" spans="7:7" x14ac:dyDescent="0.2">
      <c r="G38427" s="9"/>
    </row>
    <row r="38428" spans="7:7" x14ac:dyDescent="0.2">
      <c r="G38428" s="9"/>
    </row>
    <row r="38429" spans="7:7" x14ac:dyDescent="0.2">
      <c r="G38429" s="9"/>
    </row>
    <row r="38430" spans="7:7" x14ac:dyDescent="0.2">
      <c r="G38430" s="9"/>
    </row>
    <row r="38431" spans="7:7" x14ac:dyDescent="0.2">
      <c r="G38431" s="9"/>
    </row>
    <row r="38432" spans="7:7" x14ac:dyDescent="0.2">
      <c r="G38432" s="9"/>
    </row>
    <row r="38433" spans="7:7" x14ac:dyDescent="0.2">
      <c r="G38433" s="9"/>
    </row>
    <row r="38434" spans="7:7" x14ac:dyDescent="0.2">
      <c r="G38434" s="9"/>
    </row>
    <row r="38435" spans="7:7" x14ac:dyDescent="0.2">
      <c r="G38435" s="9"/>
    </row>
    <row r="38436" spans="7:7" x14ac:dyDescent="0.2">
      <c r="G38436" s="9"/>
    </row>
    <row r="38437" spans="7:7" x14ac:dyDescent="0.2">
      <c r="G38437" s="9"/>
    </row>
    <row r="38438" spans="7:7" x14ac:dyDescent="0.2">
      <c r="G38438" s="9"/>
    </row>
    <row r="38439" spans="7:7" x14ac:dyDescent="0.2">
      <c r="G38439" s="9"/>
    </row>
    <row r="38440" spans="7:7" x14ac:dyDescent="0.2">
      <c r="G38440" s="9"/>
    </row>
    <row r="38441" spans="7:7" x14ac:dyDescent="0.2">
      <c r="G38441" s="9"/>
    </row>
    <row r="38442" spans="7:7" x14ac:dyDescent="0.2">
      <c r="G38442" s="9"/>
    </row>
    <row r="38443" spans="7:7" x14ac:dyDescent="0.2">
      <c r="G38443" s="9"/>
    </row>
    <row r="38444" spans="7:7" x14ac:dyDescent="0.2">
      <c r="G38444" s="9"/>
    </row>
    <row r="38445" spans="7:7" x14ac:dyDescent="0.2">
      <c r="G38445" s="9"/>
    </row>
    <row r="38446" spans="7:7" x14ac:dyDescent="0.2">
      <c r="G38446" s="9"/>
    </row>
    <row r="38447" spans="7:7" x14ac:dyDescent="0.2">
      <c r="G38447" s="9"/>
    </row>
    <row r="38448" spans="7:7" x14ac:dyDescent="0.2">
      <c r="G38448" s="9"/>
    </row>
    <row r="38449" spans="7:7" x14ac:dyDescent="0.2">
      <c r="G38449" s="9"/>
    </row>
    <row r="38450" spans="7:7" x14ac:dyDescent="0.2">
      <c r="G38450" s="9"/>
    </row>
    <row r="38451" spans="7:7" x14ac:dyDescent="0.2">
      <c r="G38451" s="9"/>
    </row>
    <row r="38452" spans="7:7" x14ac:dyDescent="0.2">
      <c r="G38452" s="9"/>
    </row>
    <row r="38453" spans="7:7" x14ac:dyDescent="0.2">
      <c r="G38453" s="9"/>
    </row>
    <row r="38454" spans="7:7" x14ac:dyDescent="0.2">
      <c r="G38454" s="9"/>
    </row>
    <row r="38455" spans="7:7" x14ac:dyDescent="0.2">
      <c r="G38455" s="9"/>
    </row>
    <row r="38456" spans="7:7" x14ac:dyDescent="0.2">
      <c r="G38456" s="9"/>
    </row>
    <row r="38457" spans="7:7" x14ac:dyDescent="0.2">
      <c r="G38457" s="9"/>
    </row>
    <row r="38458" spans="7:7" x14ac:dyDescent="0.2">
      <c r="G38458" s="9"/>
    </row>
    <row r="38459" spans="7:7" x14ac:dyDescent="0.2">
      <c r="G38459" s="9"/>
    </row>
    <row r="38460" spans="7:7" x14ac:dyDescent="0.2">
      <c r="G38460" s="9"/>
    </row>
    <row r="38461" spans="7:7" x14ac:dyDescent="0.2">
      <c r="G38461" s="9"/>
    </row>
    <row r="38462" spans="7:7" x14ac:dyDescent="0.2">
      <c r="G38462" s="9"/>
    </row>
    <row r="38463" spans="7:7" x14ac:dyDescent="0.2">
      <c r="G38463" s="9"/>
    </row>
    <row r="38464" spans="7:7" x14ac:dyDescent="0.2">
      <c r="G38464" s="9"/>
    </row>
    <row r="38465" spans="7:7" x14ac:dyDescent="0.2">
      <c r="G38465" s="9"/>
    </row>
    <row r="38466" spans="7:7" x14ac:dyDescent="0.2">
      <c r="G38466" s="9"/>
    </row>
    <row r="38467" spans="7:7" x14ac:dyDescent="0.2">
      <c r="G38467" s="9"/>
    </row>
    <row r="38468" spans="7:7" x14ac:dyDescent="0.2">
      <c r="G38468" s="9"/>
    </row>
    <row r="38469" spans="7:7" x14ac:dyDescent="0.2">
      <c r="G38469" s="9"/>
    </row>
    <row r="38470" spans="7:7" x14ac:dyDescent="0.2">
      <c r="G38470" s="9"/>
    </row>
    <row r="38471" spans="7:7" x14ac:dyDescent="0.2">
      <c r="G38471" s="9"/>
    </row>
    <row r="38472" spans="7:7" x14ac:dyDescent="0.2">
      <c r="G38472" s="9"/>
    </row>
    <row r="38473" spans="7:7" x14ac:dyDescent="0.2">
      <c r="G38473" s="9"/>
    </row>
    <row r="38474" spans="7:7" x14ac:dyDescent="0.2">
      <c r="G38474" s="9"/>
    </row>
    <row r="38475" spans="7:7" x14ac:dyDescent="0.2">
      <c r="G38475" s="9"/>
    </row>
    <row r="38476" spans="7:7" x14ac:dyDescent="0.2">
      <c r="G38476" s="9"/>
    </row>
    <row r="38477" spans="7:7" x14ac:dyDescent="0.2">
      <c r="G38477" s="9"/>
    </row>
    <row r="38478" spans="7:7" x14ac:dyDescent="0.2">
      <c r="G38478" s="9"/>
    </row>
    <row r="38479" spans="7:7" x14ac:dyDescent="0.2">
      <c r="G38479" s="9"/>
    </row>
    <row r="38480" spans="7:7" x14ac:dyDescent="0.2">
      <c r="G38480" s="9"/>
    </row>
    <row r="38481" spans="7:7" x14ac:dyDescent="0.2">
      <c r="G38481" s="9"/>
    </row>
    <row r="38482" spans="7:7" x14ac:dyDescent="0.2">
      <c r="G38482" s="9"/>
    </row>
    <row r="38483" spans="7:7" x14ac:dyDescent="0.2">
      <c r="G38483" s="9"/>
    </row>
    <row r="38484" spans="7:7" x14ac:dyDescent="0.2">
      <c r="G38484" s="9"/>
    </row>
    <row r="38485" spans="7:7" x14ac:dyDescent="0.2">
      <c r="G38485" s="9"/>
    </row>
    <row r="38486" spans="7:7" x14ac:dyDescent="0.2">
      <c r="G38486" s="9"/>
    </row>
    <row r="38487" spans="7:7" x14ac:dyDescent="0.2">
      <c r="G38487" s="9"/>
    </row>
    <row r="38488" spans="7:7" x14ac:dyDescent="0.2">
      <c r="G38488" s="9"/>
    </row>
    <row r="38489" spans="7:7" x14ac:dyDescent="0.2">
      <c r="G38489" s="9"/>
    </row>
    <row r="38490" spans="7:7" x14ac:dyDescent="0.2">
      <c r="G38490" s="9"/>
    </row>
    <row r="38491" spans="7:7" x14ac:dyDescent="0.2">
      <c r="G38491" s="9"/>
    </row>
    <row r="38492" spans="7:7" x14ac:dyDescent="0.2">
      <c r="G38492" s="9"/>
    </row>
    <row r="38493" spans="7:7" x14ac:dyDescent="0.2">
      <c r="G38493" s="9"/>
    </row>
    <row r="38494" spans="7:7" x14ac:dyDescent="0.2">
      <c r="G38494" s="9"/>
    </row>
    <row r="38495" spans="7:7" x14ac:dyDescent="0.2">
      <c r="G38495" s="9"/>
    </row>
    <row r="38496" spans="7:7" x14ac:dyDescent="0.2">
      <c r="G38496" s="9"/>
    </row>
    <row r="38497" spans="7:7" x14ac:dyDescent="0.2">
      <c r="G38497" s="9"/>
    </row>
    <row r="38498" spans="7:7" x14ac:dyDescent="0.2">
      <c r="G38498" s="9"/>
    </row>
    <row r="38499" spans="7:7" x14ac:dyDescent="0.2">
      <c r="G38499" s="9"/>
    </row>
    <row r="38500" spans="7:7" x14ac:dyDescent="0.2">
      <c r="G38500" s="9"/>
    </row>
    <row r="38501" spans="7:7" x14ac:dyDescent="0.2">
      <c r="G38501" s="9"/>
    </row>
    <row r="38502" spans="7:7" x14ac:dyDescent="0.2">
      <c r="G38502" s="9"/>
    </row>
    <row r="38503" spans="7:7" x14ac:dyDescent="0.2">
      <c r="G38503" s="9"/>
    </row>
    <row r="38504" spans="7:7" x14ac:dyDescent="0.2">
      <c r="G38504" s="9"/>
    </row>
    <row r="38505" spans="7:7" x14ac:dyDescent="0.2">
      <c r="G38505" s="9"/>
    </row>
    <row r="38506" spans="7:7" x14ac:dyDescent="0.2">
      <c r="G38506" s="9"/>
    </row>
    <row r="38507" spans="7:7" x14ac:dyDescent="0.2">
      <c r="G38507" s="9"/>
    </row>
    <row r="38508" spans="7:7" x14ac:dyDescent="0.2">
      <c r="G38508" s="9"/>
    </row>
    <row r="38509" spans="7:7" x14ac:dyDescent="0.2">
      <c r="G38509" s="9"/>
    </row>
    <row r="38510" spans="7:7" x14ac:dyDescent="0.2">
      <c r="G38510" s="9"/>
    </row>
    <row r="38511" spans="7:7" x14ac:dyDescent="0.2">
      <c r="G38511" s="9"/>
    </row>
    <row r="38512" spans="7:7" x14ac:dyDescent="0.2">
      <c r="G38512" s="9"/>
    </row>
    <row r="38513" spans="7:7" x14ac:dyDescent="0.2">
      <c r="G38513" s="9"/>
    </row>
    <row r="38514" spans="7:7" x14ac:dyDescent="0.2">
      <c r="G38514" s="9"/>
    </row>
    <row r="38515" spans="7:7" x14ac:dyDescent="0.2">
      <c r="G38515" s="9"/>
    </row>
    <row r="38516" spans="7:7" x14ac:dyDescent="0.2">
      <c r="G38516" s="9"/>
    </row>
    <row r="38517" spans="7:7" x14ac:dyDescent="0.2">
      <c r="G38517" s="9"/>
    </row>
    <row r="38518" spans="7:7" x14ac:dyDescent="0.2">
      <c r="G38518" s="9"/>
    </row>
    <row r="38519" spans="7:7" x14ac:dyDescent="0.2">
      <c r="G38519" s="9"/>
    </row>
    <row r="38520" spans="7:7" x14ac:dyDescent="0.2">
      <c r="G38520" s="9"/>
    </row>
    <row r="38521" spans="7:7" x14ac:dyDescent="0.2">
      <c r="G38521" s="9"/>
    </row>
    <row r="38522" spans="7:7" x14ac:dyDescent="0.2">
      <c r="G38522" s="9"/>
    </row>
    <row r="38523" spans="7:7" x14ac:dyDescent="0.2">
      <c r="G38523" s="9"/>
    </row>
    <row r="38524" spans="7:7" x14ac:dyDescent="0.2">
      <c r="G38524" s="9"/>
    </row>
    <row r="38525" spans="7:7" x14ac:dyDescent="0.2">
      <c r="G38525" s="9"/>
    </row>
    <row r="38526" spans="7:7" x14ac:dyDescent="0.2">
      <c r="G38526" s="9"/>
    </row>
    <row r="38527" spans="7:7" x14ac:dyDescent="0.2">
      <c r="G38527" s="9"/>
    </row>
    <row r="38528" spans="7:7" x14ac:dyDescent="0.2">
      <c r="G38528" s="9"/>
    </row>
    <row r="38529" spans="7:7" x14ac:dyDescent="0.2">
      <c r="G38529" s="9"/>
    </row>
    <row r="38530" spans="7:7" x14ac:dyDescent="0.2">
      <c r="G38530" s="9"/>
    </row>
    <row r="38531" spans="7:7" x14ac:dyDescent="0.2">
      <c r="G38531" s="9"/>
    </row>
    <row r="38532" spans="7:7" x14ac:dyDescent="0.2">
      <c r="G38532" s="9"/>
    </row>
    <row r="38533" spans="7:7" x14ac:dyDescent="0.2">
      <c r="G38533" s="9"/>
    </row>
    <row r="38534" spans="7:7" x14ac:dyDescent="0.2">
      <c r="G38534" s="9"/>
    </row>
    <row r="38535" spans="7:7" x14ac:dyDescent="0.2">
      <c r="G38535" s="9"/>
    </row>
    <row r="38536" spans="7:7" x14ac:dyDescent="0.2">
      <c r="G38536" s="9"/>
    </row>
    <row r="38537" spans="7:7" x14ac:dyDescent="0.2">
      <c r="G38537" s="9"/>
    </row>
    <row r="38538" spans="7:7" x14ac:dyDescent="0.2">
      <c r="G38538" s="9"/>
    </row>
    <row r="38539" spans="7:7" x14ac:dyDescent="0.2">
      <c r="G38539" s="9"/>
    </row>
    <row r="38540" spans="7:7" x14ac:dyDescent="0.2">
      <c r="G38540" s="9"/>
    </row>
    <row r="38541" spans="7:7" x14ac:dyDescent="0.2">
      <c r="G38541" s="9"/>
    </row>
    <row r="38542" spans="7:7" x14ac:dyDescent="0.2">
      <c r="G38542" s="9"/>
    </row>
    <row r="38543" spans="7:7" x14ac:dyDescent="0.2">
      <c r="G38543" s="9"/>
    </row>
    <row r="38544" spans="7:7" x14ac:dyDescent="0.2">
      <c r="G38544" s="9"/>
    </row>
    <row r="38545" spans="7:7" x14ac:dyDescent="0.2">
      <c r="G38545" s="9"/>
    </row>
    <row r="38546" spans="7:7" x14ac:dyDescent="0.2">
      <c r="G38546" s="9"/>
    </row>
    <row r="38547" spans="7:7" x14ac:dyDescent="0.2">
      <c r="G38547" s="9"/>
    </row>
    <row r="38548" spans="7:7" x14ac:dyDescent="0.2">
      <c r="G38548" s="9"/>
    </row>
    <row r="38549" spans="7:7" x14ac:dyDescent="0.2">
      <c r="G38549" s="9"/>
    </row>
    <row r="38550" spans="7:7" x14ac:dyDescent="0.2">
      <c r="G38550" s="9"/>
    </row>
    <row r="38551" spans="7:7" x14ac:dyDescent="0.2">
      <c r="G38551" s="9"/>
    </row>
    <row r="38552" spans="7:7" x14ac:dyDescent="0.2">
      <c r="G38552" s="9"/>
    </row>
    <row r="38553" spans="7:7" x14ac:dyDescent="0.2">
      <c r="G38553" s="9"/>
    </row>
    <row r="38554" spans="7:7" x14ac:dyDescent="0.2">
      <c r="G38554" s="9"/>
    </row>
    <row r="38555" spans="7:7" x14ac:dyDescent="0.2">
      <c r="G38555" s="9"/>
    </row>
    <row r="38556" spans="7:7" x14ac:dyDescent="0.2">
      <c r="G38556" s="9"/>
    </row>
    <row r="38557" spans="7:7" x14ac:dyDescent="0.2">
      <c r="G38557" s="9"/>
    </row>
    <row r="38558" spans="7:7" x14ac:dyDescent="0.2">
      <c r="G38558" s="9"/>
    </row>
    <row r="38559" spans="7:7" x14ac:dyDescent="0.2">
      <c r="G38559" s="9"/>
    </row>
    <row r="38560" spans="7:7" x14ac:dyDescent="0.2">
      <c r="G38560" s="9"/>
    </row>
    <row r="38561" spans="7:7" x14ac:dyDescent="0.2">
      <c r="G38561" s="9"/>
    </row>
    <row r="38562" spans="7:7" x14ac:dyDescent="0.2">
      <c r="G38562" s="9"/>
    </row>
    <row r="38563" spans="7:7" x14ac:dyDescent="0.2">
      <c r="G38563" s="9"/>
    </row>
    <row r="38564" spans="7:7" x14ac:dyDescent="0.2">
      <c r="G38564" s="9"/>
    </row>
    <row r="38565" spans="7:7" x14ac:dyDescent="0.2">
      <c r="G38565" s="9"/>
    </row>
    <row r="38566" spans="7:7" x14ac:dyDescent="0.2">
      <c r="G38566" s="9"/>
    </row>
    <row r="38567" spans="7:7" x14ac:dyDescent="0.2">
      <c r="G38567" s="9"/>
    </row>
    <row r="38568" spans="7:7" x14ac:dyDescent="0.2">
      <c r="G38568" s="9"/>
    </row>
    <row r="38569" spans="7:7" x14ac:dyDescent="0.2">
      <c r="G38569" s="9"/>
    </row>
    <row r="38570" spans="7:7" x14ac:dyDescent="0.2">
      <c r="G38570" s="9"/>
    </row>
    <row r="38571" spans="7:7" x14ac:dyDescent="0.2">
      <c r="G38571" s="9"/>
    </row>
    <row r="38572" spans="7:7" x14ac:dyDescent="0.2">
      <c r="G38572" s="9"/>
    </row>
    <row r="38573" spans="7:7" x14ac:dyDescent="0.2">
      <c r="G38573" s="9"/>
    </row>
    <row r="38574" spans="7:7" x14ac:dyDescent="0.2">
      <c r="G38574" s="9"/>
    </row>
    <row r="38575" spans="7:7" x14ac:dyDescent="0.2">
      <c r="G38575" s="9"/>
    </row>
    <row r="38576" spans="7:7" x14ac:dyDescent="0.2">
      <c r="G38576" s="9"/>
    </row>
    <row r="38577" spans="7:7" x14ac:dyDescent="0.2">
      <c r="G38577" s="9"/>
    </row>
    <row r="38578" spans="7:7" x14ac:dyDescent="0.2">
      <c r="G38578" s="9"/>
    </row>
    <row r="38579" spans="7:7" x14ac:dyDescent="0.2">
      <c r="G38579" s="9"/>
    </row>
    <row r="38580" spans="7:7" x14ac:dyDescent="0.2">
      <c r="G38580" s="9"/>
    </row>
    <row r="38581" spans="7:7" x14ac:dyDescent="0.2">
      <c r="G38581" s="9"/>
    </row>
    <row r="38582" spans="7:7" x14ac:dyDescent="0.2">
      <c r="G38582" s="9"/>
    </row>
    <row r="38583" spans="7:7" x14ac:dyDescent="0.2">
      <c r="G38583" s="9"/>
    </row>
    <row r="38584" spans="7:7" x14ac:dyDescent="0.2">
      <c r="G38584" s="9"/>
    </row>
    <row r="38585" spans="7:7" x14ac:dyDescent="0.2">
      <c r="G38585" s="9"/>
    </row>
    <row r="38586" spans="7:7" x14ac:dyDescent="0.2">
      <c r="G38586" s="9"/>
    </row>
    <row r="38587" spans="7:7" x14ac:dyDescent="0.2">
      <c r="G38587" s="9"/>
    </row>
    <row r="38588" spans="7:7" x14ac:dyDescent="0.2">
      <c r="G38588" s="9"/>
    </row>
    <row r="38589" spans="7:7" x14ac:dyDescent="0.2">
      <c r="G38589" s="9"/>
    </row>
    <row r="38590" spans="7:7" x14ac:dyDescent="0.2">
      <c r="G38590" s="9"/>
    </row>
    <row r="38591" spans="7:7" x14ac:dyDescent="0.2">
      <c r="G38591" s="9"/>
    </row>
    <row r="38592" spans="7:7" x14ac:dyDescent="0.2">
      <c r="G38592" s="9"/>
    </row>
    <row r="38593" spans="7:7" x14ac:dyDescent="0.2">
      <c r="G38593" s="9"/>
    </row>
    <row r="38594" spans="7:7" x14ac:dyDescent="0.2">
      <c r="G38594" s="9"/>
    </row>
    <row r="38595" spans="7:7" x14ac:dyDescent="0.2">
      <c r="G38595" s="9"/>
    </row>
    <row r="38596" spans="7:7" x14ac:dyDescent="0.2">
      <c r="G38596" s="9"/>
    </row>
    <row r="38597" spans="7:7" x14ac:dyDescent="0.2">
      <c r="G38597" s="9"/>
    </row>
    <row r="38598" spans="7:7" x14ac:dyDescent="0.2">
      <c r="G38598" s="9"/>
    </row>
    <row r="38599" spans="7:7" x14ac:dyDescent="0.2">
      <c r="G38599" s="9"/>
    </row>
    <row r="38600" spans="7:7" x14ac:dyDescent="0.2">
      <c r="G38600" s="9"/>
    </row>
    <row r="38601" spans="7:7" x14ac:dyDescent="0.2">
      <c r="G38601" s="9"/>
    </row>
    <row r="38602" spans="7:7" x14ac:dyDescent="0.2">
      <c r="G38602" s="9"/>
    </row>
    <row r="38603" spans="7:7" x14ac:dyDescent="0.2">
      <c r="G38603" s="9"/>
    </row>
    <row r="38604" spans="7:7" x14ac:dyDescent="0.2">
      <c r="G38604" s="9"/>
    </row>
    <row r="38605" spans="7:7" x14ac:dyDescent="0.2">
      <c r="G38605" s="9"/>
    </row>
    <row r="38606" spans="7:7" x14ac:dyDescent="0.2">
      <c r="G38606" s="9"/>
    </row>
    <row r="38607" spans="7:7" x14ac:dyDescent="0.2">
      <c r="G38607" s="9"/>
    </row>
    <row r="38608" spans="7:7" x14ac:dyDescent="0.2">
      <c r="G38608" s="9"/>
    </row>
    <row r="38609" spans="7:7" x14ac:dyDescent="0.2">
      <c r="G38609" s="9"/>
    </row>
    <row r="38610" spans="7:7" x14ac:dyDescent="0.2">
      <c r="G38610" s="9"/>
    </row>
    <row r="38611" spans="7:7" x14ac:dyDescent="0.2">
      <c r="G38611" s="9"/>
    </row>
    <row r="38612" spans="7:7" x14ac:dyDescent="0.2">
      <c r="G38612" s="9"/>
    </row>
    <row r="38613" spans="7:7" x14ac:dyDescent="0.2">
      <c r="G38613" s="9"/>
    </row>
    <row r="38614" spans="7:7" x14ac:dyDescent="0.2">
      <c r="G38614" s="9"/>
    </row>
    <row r="38615" spans="7:7" x14ac:dyDescent="0.2">
      <c r="G38615" s="9"/>
    </row>
    <row r="38616" spans="7:7" x14ac:dyDescent="0.2">
      <c r="G38616" s="9"/>
    </row>
    <row r="38617" spans="7:7" x14ac:dyDescent="0.2">
      <c r="G38617" s="9"/>
    </row>
    <row r="38618" spans="7:7" x14ac:dyDescent="0.2">
      <c r="G38618" s="9"/>
    </row>
    <row r="38619" spans="7:7" x14ac:dyDescent="0.2">
      <c r="G38619" s="9"/>
    </row>
    <row r="38620" spans="7:7" x14ac:dyDescent="0.2">
      <c r="G38620" s="9"/>
    </row>
    <row r="38621" spans="7:7" x14ac:dyDescent="0.2">
      <c r="G38621" s="9"/>
    </row>
    <row r="38622" spans="7:7" x14ac:dyDescent="0.2">
      <c r="G38622" s="9"/>
    </row>
    <row r="38623" spans="7:7" x14ac:dyDescent="0.2">
      <c r="G38623" s="9"/>
    </row>
    <row r="38624" spans="7:7" x14ac:dyDescent="0.2">
      <c r="G38624" s="9"/>
    </row>
    <row r="38625" spans="7:7" x14ac:dyDescent="0.2">
      <c r="G38625" s="9"/>
    </row>
    <row r="38626" spans="7:7" x14ac:dyDescent="0.2">
      <c r="G38626" s="9"/>
    </row>
    <row r="38627" spans="7:7" x14ac:dyDescent="0.2">
      <c r="G38627" s="9"/>
    </row>
    <row r="38628" spans="7:7" x14ac:dyDescent="0.2">
      <c r="G38628" s="9"/>
    </row>
    <row r="38629" spans="7:7" x14ac:dyDescent="0.2">
      <c r="G38629" s="9"/>
    </row>
    <row r="38630" spans="7:7" x14ac:dyDescent="0.2">
      <c r="G38630" s="9"/>
    </row>
    <row r="38631" spans="7:7" x14ac:dyDescent="0.2">
      <c r="G38631" s="9"/>
    </row>
    <row r="38632" spans="7:7" x14ac:dyDescent="0.2">
      <c r="G38632" s="9"/>
    </row>
    <row r="38633" spans="7:7" x14ac:dyDescent="0.2">
      <c r="G38633" s="9"/>
    </row>
    <row r="38634" spans="7:7" x14ac:dyDescent="0.2">
      <c r="G38634" s="9"/>
    </row>
    <row r="38635" spans="7:7" x14ac:dyDescent="0.2">
      <c r="G38635" s="9"/>
    </row>
    <row r="38636" spans="7:7" x14ac:dyDescent="0.2">
      <c r="G38636" s="9"/>
    </row>
    <row r="38637" spans="7:7" x14ac:dyDescent="0.2">
      <c r="G38637" s="9"/>
    </row>
    <row r="38638" spans="7:7" x14ac:dyDescent="0.2">
      <c r="G38638" s="9"/>
    </row>
    <row r="38639" spans="7:7" x14ac:dyDescent="0.2">
      <c r="G38639" s="9"/>
    </row>
    <row r="38640" spans="7:7" x14ac:dyDescent="0.2">
      <c r="G38640" s="9"/>
    </row>
    <row r="38641" spans="7:7" x14ac:dyDescent="0.2">
      <c r="G38641" s="9"/>
    </row>
    <row r="38642" spans="7:7" x14ac:dyDescent="0.2">
      <c r="G38642" s="9"/>
    </row>
    <row r="38643" spans="7:7" x14ac:dyDescent="0.2">
      <c r="G38643" s="9"/>
    </row>
    <row r="38644" spans="7:7" x14ac:dyDescent="0.2">
      <c r="G38644" s="9"/>
    </row>
    <row r="38645" spans="7:7" x14ac:dyDescent="0.2">
      <c r="G38645" s="9"/>
    </row>
    <row r="38646" spans="7:7" x14ac:dyDescent="0.2">
      <c r="G38646" s="9"/>
    </row>
    <row r="38647" spans="7:7" x14ac:dyDescent="0.2">
      <c r="G38647" s="9"/>
    </row>
    <row r="38648" spans="7:7" x14ac:dyDescent="0.2">
      <c r="G38648" s="9"/>
    </row>
    <row r="38649" spans="7:7" x14ac:dyDescent="0.2">
      <c r="G38649" s="9"/>
    </row>
    <row r="38650" spans="7:7" x14ac:dyDescent="0.2">
      <c r="G38650" s="9"/>
    </row>
    <row r="38651" spans="7:7" x14ac:dyDescent="0.2">
      <c r="G38651" s="9"/>
    </row>
    <row r="38652" spans="7:7" x14ac:dyDescent="0.2">
      <c r="G38652" s="9"/>
    </row>
    <row r="38653" spans="7:7" x14ac:dyDescent="0.2">
      <c r="G38653" s="9"/>
    </row>
    <row r="38654" spans="7:7" x14ac:dyDescent="0.2">
      <c r="G38654" s="9"/>
    </row>
    <row r="38655" spans="7:7" x14ac:dyDescent="0.2">
      <c r="G38655" s="9"/>
    </row>
    <row r="38656" spans="7:7" x14ac:dyDescent="0.2">
      <c r="G38656" s="9"/>
    </row>
    <row r="38657" spans="7:7" x14ac:dyDescent="0.2">
      <c r="G38657" s="9"/>
    </row>
    <row r="38658" spans="7:7" x14ac:dyDescent="0.2">
      <c r="G38658" s="9"/>
    </row>
    <row r="38659" spans="7:7" x14ac:dyDescent="0.2">
      <c r="G38659" s="9"/>
    </row>
    <row r="38660" spans="7:7" x14ac:dyDescent="0.2">
      <c r="G38660" s="9"/>
    </row>
    <row r="38661" spans="7:7" x14ac:dyDescent="0.2">
      <c r="G38661" s="9"/>
    </row>
    <row r="38662" spans="7:7" x14ac:dyDescent="0.2">
      <c r="G38662" s="9"/>
    </row>
    <row r="38663" spans="7:7" x14ac:dyDescent="0.2">
      <c r="G38663" s="9"/>
    </row>
    <row r="38664" spans="7:7" x14ac:dyDescent="0.2">
      <c r="G38664" s="9"/>
    </row>
    <row r="38665" spans="7:7" x14ac:dyDescent="0.2">
      <c r="G38665" s="9"/>
    </row>
    <row r="38666" spans="7:7" x14ac:dyDescent="0.2">
      <c r="G38666" s="9"/>
    </row>
    <row r="38667" spans="7:7" x14ac:dyDescent="0.2">
      <c r="G38667" s="9"/>
    </row>
    <row r="38668" spans="7:7" x14ac:dyDescent="0.2">
      <c r="G38668" s="9"/>
    </row>
    <row r="38669" spans="7:7" x14ac:dyDescent="0.2">
      <c r="G38669" s="9"/>
    </row>
    <row r="38670" spans="7:7" x14ac:dyDescent="0.2">
      <c r="G38670" s="9"/>
    </row>
    <row r="38671" spans="7:7" x14ac:dyDescent="0.2">
      <c r="G38671" s="9"/>
    </row>
    <row r="38672" spans="7:7" x14ac:dyDescent="0.2">
      <c r="G38672" s="9"/>
    </row>
    <row r="38673" spans="7:7" x14ac:dyDescent="0.2">
      <c r="G38673" s="9"/>
    </row>
    <row r="38674" spans="7:7" x14ac:dyDescent="0.2">
      <c r="G38674" s="9"/>
    </row>
    <row r="38675" spans="7:7" x14ac:dyDescent="0.2">
      <c r="G38675" s="9"/>
    </row>
    <row r="38676" spans="7:7" x14ac:dyDescent="0.2">
      <c r="G38676" s="9"/>
    </row>
    <row r="38677" spans="7:7" x14ac:dyDescent="0.2">
      <c r="G38677" s="9"/>
    </row>
    <row r="38678" spans="7:7" x14ac:dyDescent="0.2">
      <c r="G38678" s="9"/>
    </row>
    <row r="38679" spans="7:7" x14ac:dyDescent="0.2">
      <c r="G38679" s="9"/>
    </row>
    <row r="38680" spans="7:7" x14ac:dyDescent="0.2">
      <c r="G38680" s="9"/>
    </row>
    <row r="38681" spans="7:7" x14ac:dyDescent="0.2">
      <c r="G38681" s="9"/>
    </row>
    <row r="38682" spans="7:7" x14ac:dyDescent="0.2">
      <c r="G38682" s="9"/>
    </row>
    <row r="38683" spans="7:7" x14ac:dyDescent="0.2">
      <c r="G38683" s="9"/>
    </row>
    <row r="38684" spans="7:7" x14ac:dyDescent="0.2">
      <c r="G38684" s="9"/>
    </row>
    <row r="38685" spans="7:7" x14ac:dyDescent="0.2">
      <c r="G38685" s="9"/>
    </row>
    <row r="38686" spans="7:7" x14ac:dyDescent="0.2">
      <c r="G38686" s="9"/>
    </row>
    <row r="38687" spans="7:7" x14ac:dyDescent="0.2">
      <c r="G38687" s="9"/>
    </row>
    <row r="38688" spans="7:7" x14ac:dyDescent="0.2">
      <c r="G38688" s="9"/>
    </row>
    <row r="38689" spans="7:7" x14ac:dyDescent="0.2">
      <c r="G38689" s="9"/>
    </row>
    <row r="38690" spans="7:7" x14ac:dyDescent="0.2">
      <c r="G38690" s="9"/>
    </row>
    <row r="38691" spans="7:7" x14ac:dyDescent="0.2">
      <c r="G38691" s="9"/>
    </row>
    <row r="38692" spans="7:7" x14ac:dyDescent="0.2">
      <c r="G38692" s="9"/>
    </row>
    <row r="38693" spans="7:7" x14ac:dyDescent="0.2">
      <c r="G38693" s="9"/>
    </row>
    <row r="38694" spans="7:7" x14ac:dyDescent="0.2">
      <c r="G38694" s="9"/>
    </row>
    <row r="38695" spans="7:7" x14ac:dyDescent="0.2">
      <c r="G38695" s="9"/>
    </row>
    <row r="38696" spans="7:7" x14ac:dyDescent="0.2">
      <c r="G38696" s="9"/>
    </row>
    <row r="38697" spans="7:7" x14ac:dyDescent="0.2">
      <c r="G38697" s="9"/>
    </row>
    <row r="38698" spans="7:7" x14ac:dyDescent="0.2">
      <c r="G38698" s="9"/>
    </row>
    <row r="38699" spans="7:7" x14ac:dyDescent="0.2">
      <c r="G38699" s="9"/>
    </row>
    <row r="38700" spans="7:7" x14ac:dyDescent="0.2">
      <c r="G38700" s="9"/>
    </row>
    <row r="38701" spans="7:7" x14ac:dyDescent="0.2">
      <c r="G38701" s="9"/>
    </row>
    <row r="38702" spans="7:7" x14ac:dyDescent="0.2">
      <c r="G38702" s="9"/>
    </row>
    <row r="38703" spans="7:7" x14ac:dyDescent="0.2">
      <c r="G38703" s="9"/>
    </row>
    <row r="38704" spans="7:7" x14ac:dyDescent="0.2">
      <c r="G38704" s="9"/>
    </row>
    <row r="38705" spans="7:7" x14ac:dyDescent="0.2">
      <c r="G38705" s="9"/>
    </row>
    <row r="38706" spans="7:7" x14ac:dyDescent="0.2">
      <c r="G38706" s="9"/>
    </row>
    <row r="38707" spans="7:7" x14ac:dyDescent="0.2">
      <c r="G38707" s="9"/>
    </row>
    <row r="38708" spans="7:7" x14ac:dyDescent="0.2">
      <c r="G38708" s="9"/>
    </row>
    <row r="38709" spans="7:7" x14ac:dyDescent="0.2">
      <c r="G38709" s="9"/>
    </row>
    <row r="38710" spans="7:7" x14ac:dyDescent="0.2">
      <c r="G38710" s="9"/>
    </row>
    <row r="38711" spans="7:7" x14ac:dyDescent="0.2">
      <c r="G38711" s="9"/>
    </row>
    <row r="38712" spans="7:7" x14ac:dyDescent="0.2">
      <c r="G38712" s="9"/>
    </row>
    <row r="38713" spans="7:7" x14ac:dyDescent="0.2">
      <c r="G38713" s="9"/>
    </row>
    <row r="38714" spans="7:7" x14ac:dyDescent="0.2">
      <c r="G38714" s="9"/>
    </row>
    <row r="38715" spans="7:7" x14ac:dyDescent="0.2">
      <c r="G38715" s="9"/>
    </row>
    <row r="38716" spans="7:7" x14ac:dyDescent="0.2">
      <c r="G38716" s="9"/>
    </row>
    <row r="38717" spans="7:7" x14ac:dyDescent="0.2">
      <c r="G38717" s="9"/>
    </row>
    <row r="38718" spans="7:7" x14ac:dyDescent="0.2">
      <c r="G38718" s="9"/>
    </row>
    <row r="38719" spans="7:7" x14ac:dyDescent="0.2">
      <c r="G38719" s="9"/>
    </row>
    <row r="38720" spans="7:7" x14ac:dyDescent="0.2">
      <c r="G38720" s="9"/>
    </row>
    <row r="38721" spans="7:7" x14ac:dyDescent="0.2">
      <c r="G38721" s="9"/>
    </row>
    <row r="38722" spans="7:7" x14ac:dyDescent="0.2">
      <c r="G38722" s="9"/>
    </row>
    <row r="38723" spans="7:7" x14ac:dyDescent="0.2">
      <c r="G38723" s="9"/>
    </row>
    <row r="38724" spans="7:7" x14ac:dyDescent="0.2">
      <c r="G38724" s="9"/>
    </row>
    <row r="38725" spans="7:7" x14ac:dyDescent="0.2">
      <c r="G38725" s="9"/>
    </row>
    <row r="38726" spans="7:7" x14ac:dyDescent="0.2">
      <c r="G38726" s="9"/>
    </row>
    <row r="38727" spans="7:7" x14ac:dyDescent="0.2">
      <c r="G38727" s="9"/>
    </row>
    <row r="38728" spans="7:7" x14ac:dyDescent="0.2">
      <c r="G38728" s="9"/>
    </row>
    <row r="38729" spans="7:7" x14ac:dyDescent="0.2">
      <c r="G38729" s="9"/>
    </row>
    <row r="38730" spans="7:7" x14ac:dyDescent="0.2">
      <c r="G38730" s="9"/>
    </row>
    <row r="38731" spans="7:7" x14ac:dyDescent="0.2">
      <c r="G38731" s="9"/>
    </row>
    <row r="38732" spans="7:7" x14ac:dyDescent="0.2">
      <c r="G38732" s="9"/>
    </row>
    <row r="38733" spans="7:7" x14ac:dyDescent="0.2">
      <c r="G38733" s="9"/>
    </row>
    <row r="38734" spans="7:7" x14ac:dyDescent="0.2">
      <c r="G38734" s="9"/>
    </row>
    <row r="38735" spans="7:7" x14ac:dyDescent="0.2">
      <c r="G38735" s="9"/>
    </row>
    <row r="38736" spans="7:7" x14ac:dyDescent="0.2">
      <c r="G38736" s="9"/>
    </row>
    <row r="38737" spans="7:7" x14ac:dyDescent="0.2">
      <c r="G38737" s="9"/>
    </row>
    <row r="38738" spans="7:7" x14ac:dyDescent="0.2">
      <c r="G38738" s="9"/>
    </row>
    <row r="38739" spans="7:7" x14ac:dyDescent="0.2">
      <c r="G38739" s="9"/>
    </row>
    <row r="38740" spans="7:7" x14ac:dyDescent="0.2">
      <c r="G38740" s="9"/>
    </row>
    <row r="38741" spans="7:7" x14ac:dyDescent="0.2">
      <c r="G38741" s="9"/>
    </row>
    <row r="38742" spans="7:7" x14ac:dyDescent="0.2">
      <c r="G38742" s="9"/>
    </row>
    <row r="38743" spans="7:7" x14ac:dyDescent="0.2">
      <c r="G38743" s="9"/>
    </row>
    <row r="38744" spans="7:7" x14ac:dyDescent="0.2">
      <c r="G38744" s="9"/>
    </row>
    <row r="38745" spans="7:7" x14ac:dyDescent="0.2">
      <c r="G38745" s="9"/>
    </row>
    <row r="38746" spans="7:7" x14ac:dyDescent="0.2">
      <c r="G38746" s="9"/>
    </row>
    <row r="38747" spans="7:7" x14ac:dyDescent="0.2">
      <c r="G38747" s="9"/>
    </row>
    <row r="38748" spans="7:7" x14ac:dyDescent="0.2">
      <c r="G38748" s="9"/>
    </row>
    <row r="38749" spans="7:7" x14ac:dyDescent="0.2">
      <c r="G38749" s="9"/>
    </row>
    <row r="38750" spans="7:7" x14ac:dyDescent="0.2">
      <c r="G38750" s="9"/>
    </row>
    <row r="38751" spans="7:7" x14ac:dyDescent="0.2">
      <c r="G38751" s="9"/>
    </row>
    <row r="38752" spans="7:7" x14ac:dyDescent="0.2">
      <c r="G38752" s="9"/>
    </row>
    <row r="38753" spans="7:7" x14ac:dyDescent="0.2">
      <c r="G38753" s="9"/>
    </row>
    <row r="38754" spans="7:7" x14ac:dyDescent="0.2">
      <c r="G38754" s="9"/>
    </row>
    <row r="38755" spans="7:7" x14ac:dyDescent="0.2">
      <c r="G38755" s="9"/>
    </row>
    <row r="38756" spans="7:7" x14ac:dyDescent="0.2">
      <c r="G38756" s="9"/>
    </row>
    <row r="38757" spans="7:7" x14ac:dyDescent="0.2">
      <c r="G38757" s="9"/>
    </row>
    <row r="38758" spans="7:7" x14ac:dyDescent="0.2">
      <c r="G38758" s="9"/>
    </row>
    <row r="38759" spans="7:7" x14ac:dyDescent="0.2">
      <c r="G38759" s="9"/>
    </row>
    <row r="38760" spans="7:7" x14ac:dyDescent="0.2">
      <c r="G38760" s="9"/>
    </row>
    <row r="38761" spans="7:7" x14ac:dyDescent="0.2">
      <c r="G38761" s="9"/>
    </row>
    <row r="38762" spans="7:7" x14ac:dyDescent="0.2">
      <c r="G38762" s="9"/>
    </row>
    <row r="38763" spans="7:7" x14ac:dyDescent="0.2">
      <c r="G38763" s="9"/>
    </row>
    <row r="38764" spans="7:7" x14ac:dyDescent="0.2">
      <c r="G38764" s="9"/>
    </row>
    <row r="38765" spans="7:7" x14ac:dyDescent="0.2">
      <c r="G38765" s="9"/>
    </row>
    <row r="38766" spans="7:7" x14ac:dyDescent="0.2">
      <c r="G38766" s="9"/>
    </row>
    <row r="38767" spans="7:7" x14ac:dyDescent="0.2">
      <c r="G38767" s="9"/>
    </row>
    <row r="38768" spans="7:7" x14ac:dyDescent="0.2">
      <c r="G38768" s="9"/>
    </row>
    <row r="38769" spans="7:7" x14ac:dyDescent="0.2">
      <c r="G38769" s="9"/>
    </row>
    <row r="38770" spans="7:7" x14ac:dyDescent="0.2">
      <c r="G38770" s="9"/>
    </row>
    <row r="38771" spans="7:7" x14ac:dyDescent="0.2">
      <c r="G38771" s="9"/>
    </row>
    <row r="38772" spans="7:7" x14ac:dyDescent="0.2">
      <c r="G38772" s="9"/>
    </row>
    <row r="38773" spans="7:7" x14ac:dyDescent="0.2">
      <c r="G38773" s="9"/>
    </row>
    <row r="38774" spans="7:7" x14ac:dyDescent="0.2">
      <c r="G38774" s="9"/>
    </row>
    <row r="38775" spans="7:7" x14ac:dyDescent="0.2">
      <c r="G38775" s="9"/>
    </row>
    <row r="38776" spans="7:7" x14ac:dyDescent="0.2">
      <c r="G38776" s="9"/>
    </row>
    <row r="38777" spans="7:7" x14ac:dyDescent="0.2">
      <c r="G38777" s="9"/>
    </row>
    <row r="38778" spans="7:7" x14ac:dyDescent="0.2">
      <c r="G38778" s="9"/>
    </row>
    <row r="38779" spans="7:7" x14ac:dyDescent="0.2">
      <c r="G38779" s="9"/>
    </row>
    <row r="38780" spans="7:7" x14ac:dyDescent="0.2">
      <c r="G38780" s="9"/>
    </row>
    <row r="38781" spans="7:7" x14ac:dyDescent="0.2">
      <c r="G38781" s="9"/>
    </row>
    <row r="38782" spans="7:7" x14ac:dyDescent="0.2">
      <c r="G38782" s="9"/>
    </row>
    <row r="38783" spans="7:7" x14ac:dyDescent="0.2">
      <c r="G38783" s="9"/>
    </row>
    <row r="38784" spans="7:7" x14ac:dyDescent="0.2">
      <c r="G38784" s="9"/>
    </row>
    <row r="38785" spans="7:7" x14ac:dyDescent="0.2">
      <c r="G38785" s="9"/>
    </row>
    <row r="38786" spans="7:7" x14ac:dyDescent="0.2">
      <c r="G38786" s="9"/>
    </row>
    <row r="38787" spans="7:7" x14ac:dyDescent="0.2">
      <c r="G38787" s="9"/>
    </row>
    <row r="38788" spans="7:7" x14ac:dyDescent="0.2">
      <c r="G38788" s="9"/>
    </row>
    <row r="38789" spans="7:7" x14ac:dyDescent="0.2">
      <c r="G38789" s="9"/>
    </row>
    <row r="38790" spans="7:7" x14ac:dyDescent="0.2">
      <c r="G38790" s="9"/>
    </row>
    <row r="38791" spans="7:7" x14ac:dyDescent="0.2">
      <c r="G38791" s="9"/>
    </row>
    <row r="38792" spans="7:7" x14ac:dyDescent="0.2">
      <c r="G38792" s="9"/>
    </row>
    <row r="38793" spans="7:7" x14ac:dyDescent="0.2">
      <c r="G38793" s="9"/>
    </row>
    <row r="38794" spans="7:7" x14ac:dyDescent="0.2">
      <c r="G38794" s="9"/>
    </row>
    <row r="38795" spans="7:7" x14ac:dyDescent="0.2">
      <c r="G38795" s="9"/>
    </row>
    <row r="38796" spans="7:7" x14ac:dyDescent="0.2">
      <c r="G38796" s="9"/>
    </row>
    <row r="38797" spans="7:7" x14ac:dyDescent="0.2">
      <c r="G38797" s="9"/>
    </row>
    <row r="38798" spans="7:7" x14ac:dyDescent="0.2">
      <c r="G38798" s="9"/>
    </row>
    <row r="38799" spans="7:7" x14ac:dyDescent="0.2">
      <c r="G38799" s="9"/>
    </row>
    <row r="38800" spans="7:7" x14ac:dyDescent="0.2">
      <c r="G38800" s="9"/>
    </row>
    <row r="38801" spans="7:7" x14ac:dyDescent="0.2">
      <c r="G38801" s="9"/>
    </row>
    <row r="38802" spans="7:7" x14ac:dyDescent="0.2">
      <c r="G38802" s="9"/>
    </row>
    <row r="38803" spans="7:7" x14ac:dyDescent="0.2">
      <c r="G38803" s="9"/>
    </row>
    <row r="38804" spans="7:7" x14ac:dyDescent="0.2">
      <c r="G38804" s="9"/>
    </row>
    <row r="38805" spans="7:7" x14ac:dyDescent="0.2">
      <c r="G38805" s="9"/>
    </row>
    <row r="38806" spans="7:7" x14ac:dyDescent="0.2">
      <c r="G38806" s="9"/>
    </row>
    <row r="38807" spans="7:7" x14ac:dyDescent="0.2">
      <c r="G38807" s="9"/>
    </row>
    <row r="38808" spans="7:7" x14ac:dyDescent="0.2">
      <c r="G38808" s="9"/>
    </row>
    <row r="38809" spans="7:7" x14ac:dyDescent="0.2">
      <c r="G38809" s="9"/>
    </row>
    <row r="38810" spans="7:7" x14ac:dyDescent="0.2">
      <c r="G38810" s="9"/>
    </row>
    <row r="38811" spans="7:7" x14ac:dyDescent="0.2">
      <c r="G38811" s="9"/>
    </row>
    <row r="38812" spans="7:7" x14ac:dyDescent="0.2">
      <c r="G38812" s="9"/>
    </row>
    <row r="38813" spans="7:7" x14ac:dyDescent="0.2">
      <c r="G38813" s="9"/>
    </row>
    <row r="38814" spans="7:7" x14ac:dyDescent="0.2">
      <c r="G38814" s="9"/>
    </row>
    <row r="38815" spans="7:7" x14ac:dyDescent="0.2">
      <c r="G38815" s="9"/>
    </row>
    <row r="38816" spans="7:7" x14ac:dyDescent="0.2">
      <c r="G38816" s="9"/>
    </row>
    <row r="38817" spans="7:7" x14ac:dyDescent="0.2">
      <c r="G38817" s="9"/>
    </row>
    <row r="38818" spans="7:7" x14ac:dyDescent="0.2">
      <c r="G38818" s="9"/>
    </row>
    <row r="38819" spans="7:7" x14ac:dyDescent="0.2">
      <c r="G38819" s="9"/>
    </row>
    <row r="38820" spans="7:7" x14ac:dyDescent="0.2">
      <c r="G38820" s="9"/>
    </row>
    <row r="38821" spans="7:7" x14ac:dyDescent="0.2">
      <c r="G38821" s="9"/>
    </row>
    <row r="38822" spans="7:7" x14ac:dyDescent="0.2">
      <c r="G38822" s="9"/>
    </row>
    <row r="38823" spans="7:7" x14ac:dyDescent="0.2">
      <c r="G38823" s="9"/>
    </row>
    <row r="38824" spans="7:7" x14ac:dyDescent="0.2">
      <c r="G38824" s="9"/>
    </row>
    <row r="38825" spans="7:7" x14ac:dyDescent="0.2">
      <c r="G38825" s="9"/>
    </row>
    <row r="38826" spans="7:7" x14ac:dyDescent="0.2">
      <c r="G38826" s="9"/>
    </row>
    <row r="38827" spans="7:7" x14ac:dyDescent="0.2">
      <c r="G38827" s="9"/>
    </row>
    <row r="38828" spans="7:7" x14ac:dyDescent="0.2">
      <c r="G38828" s="9"/>
    </row>
    <row r="38829" spans="7:7" x14ac:dyDescent="0.2">
      <c r="G38829" s="9"/>
    </row>
    <row r="38830" spans="7:7" x14ac:dyDescent="0.2">
      <c r="G38830" s="9"/>
    </row>
    <row r="38831" spans="7:7" x14ac:dyDescent="0.2">
      <c r="G38831" s="9"/>
    </row>
    <row r="38832" spans="7:7" x14ac:dyDescent="0.2">
      <c r="G38832" s="9"/>
    </row>
    <row r="38833" spans="7:7" x14ac:dyDescent="0.2">
      <c r="G38833" s="9"/>
    </row>
    <row r="38834" spans="7:7" x14ac:dyDescent="0.2">
      <c r="G38834" s="9"/>
    </row>
    <row r="38835" spans="7:7" x14ac:dyDescent="0.2">
      <c r="G38835" s="9"/>
    </row>
    <row r="38836" spans="7:7" x14ac:dyDescent="0.2">
      <c r="G38836" s="9"/>
    </row>
    <row r="38837" spans="7:7" x14ac:dyDescent="0.2">
      <c r="G38837" s="9"/>
    </row>
    <row r="38838" spans="7:7" x14ac:dyDescent="0.2">
      <c r="G38838" s="9"/>
    </row>
    <row r="38839" spans="7:7" x14ac:dyDescent="0.2">
      <c r="G38839" s="9"/>
    </row>
    <row r="38840" spans="7:7" x14ac:dyDescent="0.2">
      <c r="G38840" s="9"/>
    </row>
    <row r="38841" spans="7:7" x14ac:dyDescent="0.2">
      <c r="G38841" s="9"/>
    </row>
    <row r="38842" spans="7:7" x14ac:dyDescent="0.2">
      <c r="G38842" s="9"/>
    </row>
    <row r="38843" spans="7:7" x14ac:dyDescent="0.2">
      <c r="G38843" s="9"/>
    </row>
    <row r="38844" spans="7:7" x14ac:dyDescent="0.2">
      <c r="G38844" s="9"/>
    </row>
    <row r="38845" spans="7:7" x14ac:dyDescent="0.2">
      <c r="G38845" s="9"/>
    </row>
    <row r="38846" spans="7:7" x14ac:dyDescent="0.2">
      <c r="G38846" s="9"/>
    </row>
    <row r="38847" spans="7:7" x14ac:dyDescent="0.2">
      <c r="G38847" s="9"/>
    </row>
    <row r="38848" spans="7:7" x14ac:dyDescent="0.2">
      <c r="G38848" s="9"/>
    </row>
    <row r="38849" spans="7:7" x14ac:dyDescent="0.2">
      <c r="G38849" s="9"/>
    </row>
    <row r="38850" spans="7:7" x14ac:dyDescent="0.2">
      <c r="G38850" s="9"/>
    </row>
    <row r="38851" spans="7:7" x14ac:dyDescent="0.2">
      <c r="G38851" s="9"/>
    </row>
    <row r="38852" spans="7:7" x14ac:dyDescent="0.2">
      <c r="G38852" s="9"/>
    </row>
    <row r="38853" spans="7:7" x14ac:dyDescent="0.2">
      <c r="G38853" s="9"/>
    </row>
    <row r="38854" spans="7:7" x14ac:dyDescent="0.2">
      <c r="G38854" s="9"/>
    </row>
    <row r="38855" spans="7:7" x14ac:dyDescent="0.2">
      <c r="G38855" s="9"/>
    </row>
    <row r="38856" spans="7:7" x14ac:dyDescent="0.2">
      <c r="G38856" s="9"/>
    </row>
    <row r="38857" spans="7:7" x14ac:dyDescent="0.2">
      <c r="G38857" s="9"/>
    </row>
    <row r="38858" spans="7:7" x14ac:dyDescent="0.2">
      <c r="G38858" s="9"/>
    </row>
    <row r="38859" spans="7:7" x14ac:dyDescent="0.2">
      <c r="G38859" s="9"/>
    </row>
    <row r="38860" spans="7:7" x14ac:dyDescent="0.2">
      <c r="G38860" s="9"/>
    </row>
    <row r="38861" spans="7:7" x14ac:dyDescent="0.2">
      <c r="G38861" s="9"/>
    </row>
    <row r="38862" spans="7:7" x14ac:dyDescent="0.2">
      <c r="G38862" s="9"/>
    </row>
    <row r="38863" spans="7:7" x14ac:dyDescent="0.2">
      <c r="G38863" s="9"/>
    </row>
    <row r="38864" spans="7:7" x14ac:dyDescent="0.2">
      <c r="G38864" s="9"/>
    </row>
    <row r="38865" spans="7:7" x14ac:dyDescent="0.2">
      <c r="G38865" s="9"/>
    </row>
    <row r="38866" spans="7:7" x14ac:dyDescent="0.2">
      <c r="G38866" s="9"/>
    </row>
    <row r="38867" spans="7:7" x14ac:dyDescent="0.2">
      <c r="G38867" s="9"/>
    </row>
    <row r="38868" spans="7:7" x14ac:dyDescent="0.2">
      <c r="G38868" s="9"/>
    </row>
    <row r="38869" spans="7:7" x14ac:dyDescent="0.2">
      <c r="G38869" s="9"/>
    </row>
    <row r="38870" spans="7:7" x14ac:dyDescent="0.2">
      <c r="G38870" s="9"/>
    </row>
    <row r="38871" spans="7:7" x14ac:dyDescent="0.2">
      <c r="G38871" s="9"/>
    </row>
    <row r="38872" spans="7:7" x14ac:dyDescent="0.2">
      <c r="G38872" s="9"/>
    </row>
    <row r="38873" spans="7:7" x14ac:dyDescent="0.2">
      <c r="G38873" s="9"/>
    </row>
    <row r="38874" spans="7:7" x14ac:dyDescent="0.2">
      <c r="G38874" s="9"/>
    </row>
    <row r="38875" spans="7:7" x14ac:dyDescent="0.2">
      <c r="G38875" s="9"/>
    </row>
    <row r="38876" spans="7:7" x14ac:dyDescent="0.2">
      <c r="G38876" s="9"/>
    </row>
    <row r="38877" spans="7:7" x14ac:dyDescent="0.2">
      <c r="G38877" s="9"/>
    </row>
    <row r="38878" spans="7:7" x14ac:dyDescent="0.2">
      <c r="G38878" s="9"/>
    </row>
    <row r="38879" spans="7:7" x14ac:dyDescent="0.2">
      <c r="G38879" s="9"/>
    </row>
    <row r="38880" spans="7:7" x14ac:dyDescent="0.2">
      <c r="G38880" s="9"/>
    </row>
    <row r="38881" spans="7:7" x14ac:dyDescent="0.2">
      <c r="G38881" s="9"/>
    </row>
    <row r="38882" spans="7:7" x14ac:dyDescent="0.2">
      <c r="G38882" s="9"/>
    </row>
    <row r="38883" spans="7:7" x14ac:dyDescent="0.2">
      <c r="G38883" s="9"/>
    </row>
    <row r="38884" spans="7:7" x14ac:dyDescent="0.2">
      <c r="G38884" s="9"/>
    </row>
    <row r="38885" spans="7:7" x14ac:dyDescent="0.2">
      <c r="G38885" s="9"/>
    </row>
    <row r="38886" spans="7:7" x14ac:dyDescent="0.2">
      <c r="G38886" s="9"/>
    </row>
    <row r="38887" spans="7:7" x14ac:dyDescent="0.2">
      <c r="G38887" s="9"/>
    </row>
    <row r="38888" spans="7:7" x14ac:dyDescent="0.2">
      <c r="G38888" s="9"/>
    </row>
    <row r="38889" spans="7:7" x14ac:dyDescent="0.2">
      <c r="G38889" s="9"/>
    </row>
    <row r="38890" spans="7:7" x14ac:dyDescent="0.2">
      <c r="G38890" s="9"/>
    </row>
    <row r="38891" spans="7:7" x14ac:dyDescent="0.2">
      <c r="G38891" s="9"/>
    </row>
    <row r="38892" spans="7:7" x14ac:dyDescent="0.2">
      <c r="G38892" s="9"/>
    </row>
    <row r="38893" spans="7:7" x14ac:dyDescent="0.2">
      <c r="G38893" s="9"/>
    </row>
    <row r="38894" spans="7:7" x14ac:dyDescent="0.2">
      <c r="G38894" s="9"/>
    </row>
    <row r="38895" spans="7:7" x14ac:dyDescent="0.2">
      <c r="G38895" s="9"/>
    </row>
    <row r="38896" spans="7:7" x14ac:dyDescent="0.2">
      <c r="G38896" s="9"/>
    </row>
    <row r="38897" spans="7:7" x14ac:dyDescent="0.2">
      <c r="G38897" s="9"/>
    </row>
    <row r="38898" spans="7:7" x14ac:dyDescent="0.2">
      <c r="G38898" s="9"/>
    </row>
    <row r="38899" spans="7:7" x14ac:dyDescent="0.2">
      <c r="G38899" s="9"/>
    </row>
    <row r="38900" spans="7:7" x14ac:dyDescent="0.2">
      <c r="G38900" s="9"/>
    </row>
    <row r="38901" spans="7:7" x14ac:dyDescent="0.2">
      <c r="G38901" s="9"/>
    </row>
    <row r="38902" spans="7:7" x14ac:dyDescent="0.2">
      <c r="G38902" s="9"/>
    </row>
    <row r="38903" spans="7:7" x14ac:dyDescent="0.2">
      <c r="G38903" s="9"/>
    </row>
    <row r="38904" spans="7:7" x14ac:dyDescent="0.2">
      <c r="G38904" s="9"/>
    </row>
    <row r="38905" spans="7:7" x14ac:dyDescent="0.2">
      <c r="G38905" s="9"/>
    </row>
    <row r="38906" spans="7:7" x14ac:dyDescent="0.2">
      <c r="G38906" s="9"/>
    </row>
    <row r="38907" spans="7:7" x14ac:dyDescent="0.2">
      <c r="G38907" s="9"/>
    </row>
    <row r="38908" spans="7:7" x14ac:dyDescent="0.2">
      <c r="G38908" s="9"/>
    </row>
    <row r="38909" spans="7:7" x14ac:dyDescent="0.2">
      <c r="G38909" s="9"/>
    </row>
    <row r="38910" spans="7:7" x14ac:dyDescent="0.2">
      <c r="G38910" s="9"/>
    </row>
    <row r="38911" spans="7:7" x14ac:dyDescent="0.2">
      <c r="G38911" s="9"/>
    </row>
    <row r="38912" spans="7:7" x14ac:dyDescent="0.2">
      <c r="G38912" s="9"/>
    </row>
    <row r="38913" spans="7:7" x14ac:dyDescent="0.2">
      <c r="G38913" s="9"/>
    </row>
    <row r="38914" spans="7:7" x14ac:dyDescent="0.2">
      <c r="G38914" s="9"/>
    </row>
    <row r="38915" spans="7:7" x14ac:dyDescent="0.2">
      <c r="G38915" s="9"/>
    </row>
    <row r="38916" spans="7:7" x14ac:dyDescent="0.2">
      <c r="G38916" s="9"/>
    </row>
    <row r="38917" spans="7:7" x14ac:dyDescent="0.2">
      <c r="G38917" s="9"/>
    </row>
    <row r="38918" spans="7:7" x14ac:dyDescent="0.2">
      <c r="G38918" s="9"/>
    </row>
    <row r="38919" spans="7:7" x14ac:dyDescent="0.2">
      <c r="G38919" s="9"/>
    </row>
    <row r="38920" spans="7:7" x14ac:dyDescent="0.2">
      <c r="G38920" s="9"/>
    </row>
    <row r="38921" spans="7:7" x14ac:dyDescent="0.2">
      <c r="G38921" s="9"/>
    </row>
    <row r="38922" spans="7:7" x14ac:dyDescent="0.2">
      <c r="G38922" s="9"/>
    </row>
    <row r="38923" spans="7:7" x14ac:dyDescent="0.2">
      <c r="G38923" s="9"/>
    </row>
    <row r="38924" spans="7:7" x14ac:dyDescent="0.2">
      <c r="G38924" s="9"/>
    </row>
    <row r="38925" spans="7:7" x14ac:dyDescent="0.2">
      <c r="G38925" s="9"/>
    </row>
    <row r="38926" spans="7:7" x14ac:dyDescent="0.2">
      <c r="G38926" s="9"/>
    </row>
    <row r="38927" spans="7:7" x14ac:dyDescent="0.2">
      <c r="G38927" s="9"/>
    </row>
    <row r="38928" spans="7:7" x14ac:dyDescent="0.2">
      <c r="G38928" s="9"/>
    </row>
    <row r="38929" spans="7:7" x14ac:dyDescent="0.2">
      <c r="G38929" s="9"/>
    </row>
    <row r="38930" spans="7:7" x14ac:dyDescent="0.2">
      <c r="G38930" s="9"/>
    </row>
    <row r="38931" spans="7:7" x14ac:dyDescent="0.2">
      <c r="G38931" s="9"/>
    </row>
    <row r="38932" spans="7:7" x14ac:dyDescent="0.2">
      <c r="G38932" s="9"/>
    </row>
    <row r="38933" spans="7:7" x14ac:dyDescent="0.2">
      <c r="G38933" s="9"/>
    </row>
    <row r="38934" spans="7:7" x14ac:dyDescent="0.2">
      <c r="G38934" s="9"/>
    </row>
    <row r="38935" spans="7:7" x14ac:dyDescent="0.2">
      <c r="G38935" s="9"/>
    </row>
    <row r="38936" spans="7:7" x14ac:dyDescent="0.2">
      <c r="G38936" s="9"/>
    </row>
    <row r="38937" spans="7:7" x14ac:dyDescent="0.2">
      <c r="G38937" s="9"/>
    </row>
    <row r="38938" spans="7:7" x14ac:dyDescent="0.2">
      <c r="G38938" s="9"/>
    </row>
    <row r="38939" spans="7:7" x14ac:dyDescent="0.2">
      <c r="G38939" s="9"/>
    </row>
    <row r="38940" spans="7:7" x14ac:dyDescent="0.2">
      <c r="G38940" s="9"/>
    </row>
    <row r="38941" spans="7:7" x14ac:dyDescent="0.2">
      <c r="G38941" s="9"/>
    </row>
    <row r="38942" spans="7:7" x14ac:dyDescent="0.2">
      <c r="G38942" s="9"/>
    </row>
    <row r="38943" spans="7:7" x14ac:dyDescent="0.2">
      <c r="G38943" s="9"/>
    </row>
    <row r="38944" spans="7:7" x14ac:dyDescent="0.2">
      <c r="G38944" s="9"/>
    </row>
    <row r="38945" spans="7:7" x14ac:dyDescent="0.2">
      <c r="G38945" s="9"/>
    </row>
    <row r="38946" spans="7:7" x14ac:dyDescent="0.2">
      <c r="G38946" s="9"/>
    </row>
    <row r="38947" spans="7:7" x14ac:dyDescent="0.2">
      <c r="G38947" s="9"/>
    </row>
    <row r="38948" spans="7:7" x14ac:dyDescent="0.2">
      <c r="G38948" s="9"/>
    </row>
    <row r="38949" spans="7:7" x14ac:dyDescent="0.2">
      <c r="G38949" s="9"/>
    </row>
    <row r="38950" spans="7:7" x14ac:dyDescent="0.2">
      <c r="G38950" s="9"/>
    </row>
    <row r="38951" spans="7:7" x14ac:dyDescent="0.2">
      <c r="G38951" s="9"/>
    </row>
    <row r="38952" spans="7:7" x14ac:dyDescent="0.2">
      <c r="G38952" s="9"/>
    </row>
    <row r="38953" spans="7:7" x14ac:dyDescent="0.2">
      <c r="G38953" s="9"/>
    </row>
    <row r="38954" spans="7:7" x14ac:dyDescent="0.2">
      <c r="G38954" s="9"/>
    </row>
    <row r="38955" spans="7:7" x14ac:dyDescent="0.2">
      <c r="G38955" s="9"/>
    </row>
    <row r="38956" spans="7:7" x14ac:dyDescent="0.2">
      <c r="G38956" s="9"/>
    </row>
    <row r="38957" spans="7:7" x14ac:dyDescent="0.2">
      <c r="G38957" s="9"/>
    </row>
    <row r="38958" spans="7:7" x14ac:dyDescent="0.2">
      <c r="G38958" s="9"/>
    </row>
    <row r="38959" spans="7:7" x14ac:dyDescent="0.2">
      <c r="G38959" s="9"/>
    </row>
    <row r="38960" spans="7:7" x14ac:dyDescent="0.2">
      <c r="G38960" s="9"/>
    </row>
    <row r="38961" spans="7:7" x14ac:dyDescent="0.2">
      <c r="G38961" s="9"/>
    </row>
    <row r="38962" spans="7:7" x14ac:dyDescent="0.2">
      <c r="G38962" s="9"/>
    </row>
    <row r="38963" spans="7:7" x14ac:dyDescent="0.2">
      <c r="G38963" s="9"/>
    </row>
    <row r="38964" spans="7:7" x14ac:dyDescent="0.2">
      <c r="G38964" s="9"/>
    </row>
    <row r="38965" spans="7:7" x14ac:dyDescent="0.2">
      <c r="G38965" s="9"/>
    </row>
    <row r="38966" spans="7:7" x14ac:dyDescent="0.2">
      <c r="G38966" s="9"/>
    </row>
    <row r="38967" spans="7:7" x14ac:dyDescent="0.2">
      <c r="G38967" s="9"/>
    </row>
    <row r="38968" spans="7:7" x14ac:dyDescent="0.2">
      <c r="G38968" s="9"/>
    </row>
    <row r="38969" spans="7:7" x14ac:dyDescent="0.2">
      <c r="G38969" s="9"/>
    </row>
    <row r="38970" spans="7:7" x14ac:dyDescent="0.2">
      <c r="G38970" s="9"/>
    </row>
    <row r="38971" spans="7:7" x14ac:dyDescent="0.2">
      <c r="G38971" s="9"/>
    </row>
    <row r="38972" spans="7:7" x14ac:dyDescent="0.2">
      <c r="G38972" s="9"/>
    </row>
    <row r="38973" spans="7:7" x14ac:dyDescent="0.2">
      <c r="G38973" s="9"/>
    </row>
    <row r="38974" spans="7:7" x14ac:dyDescent="0.2">
      <c r="G38974" s="9"/>
    </row>
    <row r="38975" spans="7:7" x14ac:dyDescent="0.2">
      <c r="G38975" s="9"/>
    </row>
    <row r="38976" spans="7:7" x14ac:dyDescent="0.2">
      <c r="G38976" s="9"/>
    </row>
    <row r="38977" spans="7:7" x14ac:dyDescent="0.2">
      <c r="G38977" s="9"/>
    </row>
    <row r="38978" spans="7:7" x14ac:dyDescent="0.2">
      <c r="G38978" s="9"/>
    </row>
    <row r="38979" spans="7:7" x14ac:dyDescent="0.2">
      <c r="G38979" s="9"/>
    </row>
    <row r="38980" spans="7:7" x14ac:dyDescent="0.2">
      <c r="G38980" s="9"/>
    </row>
    <row r="38981" spans="7:7" x14ac:dyDescent="0.2">
      <c r="G38981" s="9"/>
    </row>
    <row r="38982" spans="7:7" x14ac:dyDescent="0.2">
      <c r="G38982" s="9"/>
    </row>
    <row r="38983" spans="7:7" x14ac:dyDescent="0.2">
      <c r="G38983" s="9"/>
    </row>
    <row r="38984" spans="7:7" x14ac:dyDescent="0.2">
      <c r="G38984" s="9"/>
    </row>
    <row r="38985" spans="7:7" x14ac:dyDescent="0.2">
      <c r="G38985" s="9"/>
    </row>
    <row r="38986" spans="7:7" x14ac:dyDescent="0.2">
      <c r="G38986" s="9"/>
    </row>
    <row r="38987" spans="7:7" x14ac:dyDescent="0.2">
      <c r="G38987" s="9"/>
    </row>
    <row r="38988" spans="7:7" x14ac:dyDescent="0.2">
      <c r="G38988" s="9"/>
    </row>
    <row r="38989" spans="7:7" x14ac:dyDescent="0.2">
      <c r="G38989" s="9"/>
    </row>
    <row r="38990" spans="7:7" x14ac:dyDescent="0.2">
      <c r="G38990" s="9"/>
    </row>
    <row r="38991" spans="7:7" x14ac:dyDescent="0.2">
      <c r="G38991" s="9"/>
    </row>
    <row r="38992" spans="7:7" x14ac:dyDescent="0.2">
      <c r="G38992" s="9"/>
    </row>
    <row r="38993" spans="7:7" x14ac:dyDescent="0.2">
      <c r="G38993" s="9"/>
    </row>
    <row r="38994" spans="7:7" x14ac:dyDescent="0.2">
      <c r="G38994" s="9"/>
    </row>
    <row r="38995" spans="7:7" x14ac:dyDescent="0.2">
      <c r="G38995" s="9"/>
    </row>
    <row r="38996" spans="7:7" x14ac:dyDescent="0.2">
      <c r="G38996" s="9"/>
    </row>
    <row r="38997" spans="7:7" x14ac:dyDescent="0.2">
      <c r="G38997" s="9"/>
    </row>
    <row r="38998" spans="7:7" x14ac:dyDescent="0.2">
      <c r="G38998" s="9"/>
    </row>
    <row r="38999" spans="7:7" x14ac:dyDescent="0.2">
      <c r="G38999" s="9"/>
    </row>
    <row r="39000" spans="7:7" x14ac:dyDescent="0.2">
      <c r="G39000" s="9"/>
    </row>
    <row r="39001" spans="7:7" x14ac:dyDescent="0.2">
      <c r="G39001" s="9"/>
    </row>
    <row r="39002" spans="7:7" x14ac:dyDescent="0.2">
      <c r="G39002" s="9"/>
    </row>
    <row r="39003" spans="7:7" x14ac:dyDescent="0.2">
      <c r="G39003" s="9"/>
    </row>
    <row r="39004" spans="7:7" x14ac:dyDescent="0.2">
      <c r="G39004" s="9"/>
    </row>
    <row r="39005" spans="7:7" x14ac:dyDescent="0.2">
      <c r="G39005" s="9"/>
    </row>
    <row r="39006" spans="7:7" x14ac:dyDescent="0.2">
      <c r="G39006" s="9"/>
    </row>
    <row r="39007" spans="7:7" x14ac:dyDescent="0.2">
      <c r="G39007" s="9"/>
    </row>
    <row r="39008" spans="7:7" x14ac:dyDescent="0.2">
      <c r="G39008" s="9"/>
    </row>
    <row r="39009" spans="7:7" x14ac:dyDescent="0.2">
      <c r="G39009" s="9"/>
    </row>
    <row r="39010" spans="7:7" x14ac:dyDescent="0.2">
      <c r="G39010" s="9"/>
    </row>
    <row r="39011" spans="7:7" x14ac:dyDescent="0.2">
      <c r="G39011" s="9"/>
    </row>
    <row r="39012" spans="7:7" x14ac:dyDescent="0.2">
      <c r="G39012" s="9"/>
    </row>
    <row r="39013" spans="7:7" x14ac:dyDescent="0.2">
      <c r="G39013" s="9"/>
    </row>
    <row r="39014" spans="7:7" x14ac:dyDescent="0.2">
      <c r="G39014" s="9"/>
    </row>
    <row r="39015" spans="7:7" x14ac:dyDescent="0.2">
      <c r="G39015" s="9"/>
    </row>
    <row r="39016" spans="7:7" x14ac:dyDescent="0.2">
      <c r="G39016" s="9"/>
    </row>
    <row r="39017" spans="7:7" x14ac:dyDescent="0.2">
      <c r="G39017" s="9"/>
    </row>
    <row r="39018" spans="7:7" x14ac:dyDescent="0.2">
      <c r="G39018" s="9"/>
    </row>
    <row r="39019" spans="7:7" x14ac:dyDescent="0.2">
      <c r="G39019" s="9"/>
    </row>
    <row r="39020" spans="7:7" x14ac:dyDescent="0.2">
      <c r="G39020" s="9"/>
    </row>
    <row r="39021" spans="7:7" x14ac:dyDescent="0.2">
      <c r="G39021" s="9"/>
    </row>
    <row r="39022" spans="7:7" x14ac:dyDescent="0.2">
      <c r="G39022" s="9"/>
    </row>
    <row r="39023" spans="7:7" x14ac:dyDescent="0.2">
      <c r="G39023" s="9"/>
    </row>
    <row r="39024" spans="7:7" x14ac:dyDescent="0.2">
      <c r="G39024" s="9"/>
    </row>
    <row r="39025" spans="7:7" x14ac:dyDescent="0.2">
      <c r="G39025" s="9"/>
    </row>
    <row r="39026" spans="7:7" x14ac:dyDescent="0.2">
      <c r="G39026" s="9"/>
    </row>
    <row r="39027" spans="7:7" x14ac:dyDescent="0.2">
      <c r="G39027" s="9"/>
    </row>
    <row r="39028" spans="7:7" x14ac:dyDescent="0.2">
      <c r="G39028" s="9"/>
    </row>
    <row r="39029" spans="7:7" x14ac:dyDescent="0.2">
      <c r="G39029" s="9"/>
    </row>
    <row r="39030" spans="7:7" x14ac:dyDescent="0.2">
      <c r="G39030" s="9"/>
    </row>
    <row r="39031" spans="7:7" x14ac:dyDescent="0.2">
      <c r="G39031" s="9"/>
    </row>
    <row r="39032" spans="7:7" x14ac:dyDescent="0.2">
      <c r="G39032" s="9"/>
    </row>
    <row r="39033" spans="7:7" x14ac:dyDescent="0.2">
      <c r="G39033" s="9"/>
    </row>
    <row r="39034" spans="7:7" x14ac:dyDescent="0.2">
      <c r="G39034" s="9"/>
    </row>
    <row r="39035" spans="7:7" x14ac:dyDescent="0.2">
      <c r="G39035" s="9"/>
    </row>
    <row r="39036" spans="7:7" x14ac:dyDescent="0.2">
      <c r="G39036" s="9"/>
    </row>
    <row r="39037" spans="7:7" x14ac:dyDescent="0.2">
      <c r="G39037" s="9"/>
    </row>
    <row r="39038" spans="7:7" x14ac:dyDescent="0.2">
      <c r="G39038" s="9"/>
    </row>
    <row r="39039" spans="7:7" x14ac:dyDescent="0.2">
      <c r="G39039" s="9"/>
    </row>
    <row r="39040" spans="7:7" x14ac:dyDescent="0.2">
      <c r="G39040" s="9"/>
    </row>
    <row r="39041" spans="7:7" x14ac:dyDescent="0.2">
      <c r="G39041" s="9"/>
    </row>
    <row r="39042" spans="7:7" x14ac:dyDescent="0.2">
      <c r="G39042" s="9"/>
    </row>
    <row r="39043" spans="7:7" x14ac:dyDescent="0.2">
      <c r="G39043" s="9"/>
    </row>
    <row r="39044" spans="7:7" x14ac:dyDescent="0.2">
      <c r="G39044" s="9"/>
    </row>
    <row r="39045" spans="7:7" x14ac:dyDescent="0.2">
      <c r="G39045" s="9"/>
    </row>
    <row r="39046" spans="7:7" x14ac:dyDescent="0.2">
      <c r="G39046" s="9"/>
    </row>
    <row r="39047" spans="7:7" x14ac:dyDescent="0.2">
      <c r="G39047" s="9"/>
    </row>
    <row r="39048" spans="7:7" x14ac:dyDescent="0.2">
      <c r="G39048" s="9"/>
    </row>
    <row r="39049" spans="7:7" x14ac:dyDescent="0.2">
      <c r="G39049" s="9"/>
    </row>
    <row r="39050" spans="7:7" x14ac:dyDescent="0.2">
      <c r="G39050" s="9"/>
    </row>
    <row r="39051" spans="7:7" x14ac:dyDescent="0.2">
      <c r="G39051" s="9"/>
    </row>
    <row r="39052" spans="7:7" x14ac:dyDescent="0.2">
      <c r="G39052" s="9"/>
    </row>
    <row r="39053" spans="7:7" x14ac:dyDescent="0.2">
      <c r="G39053" s="9"/>
    </row>
    <row r="39054" spans="7:7" x14ac:dyDescent="0.2">
      <c r="G39054" s="9"/>
    </row>
    <row r="39055" spans="7:7" x14ac:dyDescent="0.2">
      <c r="G39055" s="9"/>
    </row>
    <row r="39056" spans="7:7" x14ac:dyDescent="0.2">
      <c r="G39056" s="9"/>
    </row>
    <row r="39057" spans="7:7" x14ac:dyDescent="0.2">
      <c r="G39057" s="9"/>
    </row>
    <row r="39058" spans="7:7" x14ac:dyDescent="0.2">
      <c r="G39058" s="9"/>
    </row>
    <row r="39059" spans="7:7" x14ac:dyDescent="0.2">
      <c r="G39059" s="9"/>
    </row>
    <row r="39060" spans="7:7" x14ac:dyDescent="0.2">
      <c r="G39060" s="9"/>
    </row>
    <row r="39061" spans="7:7" x14ac:dyDescent="0.2">
      <c r="G39061" s="9"/>
    </row>
    <row r="39062" spans="7:7" x14ac:dyDescent="0.2">
      <c r="G39062" s="9"/>
    </row>
    <row r="39063" spans="7:7" x14ac:dyDescent="0.2">
      <c r="G39063" s="9"/>
    </row>
    <row r="39064" spans="7:7" x14ac:dyDescent="0.2">
      <c r="G39064" s="9"/>
    </row>
    <row r="39065" spans="7:7" x14ac:dyDescent="0.2">
      <c r="G39065" s="9"/>
    </row>
    <row r="39066" spans="7:7" x14ac:dyDescent="0.2">
      <c r="G39066" s="9"/>
    </row>
    <row r="39067" spans="7:7" x14ac:dyDescent="0.2">
      <c r="G39067" s="9"/>
    </row>
    <row r="39068" spans="7:7" x14ac:dyDescent="0.2">
      <c r="G39068" s="9"/>
    </row>
    <row r="39069" spans="7:7" x14ac:dyDescent="0.2">
      <c r="G39069" s="9"/>
    </row>
    <row r="39070" spans="7:7" x14ac:dyDescent="0.2">
      <c r="G39070" s="9"/>
    </row>
    <row r="39071" spans="7:7" x14ac:dyDescent="0.2">
      <c r="G39071" s="9"/>
    </row>
    <row r="39072" spans="7:7" x14ac:dyDescent="0.2">
      <c r="G39072" s="9"/>
    </row>
    <row r="39073" spans="7:7" x14ac:dyDescent="0.2">
      <c r="G39073" s="9"/>
    </row>
    <row r="39074" spans="7:7" x14ac:dyDescent="0.2">
      <c r="G39074" s="9"/>
    </row>
    <row r="39075" spans="7:7" x14ac:dyDescent="0.2">
      <c r="G39075" s="9"/>
    </row>
    <row r="39076" spans="7:7" x14ac:dyDescent="0.2">
      <c r="G39076" s="9"/>
    </row>
    <row r="39077" spans="7:7" x14ac:dyDescent="0.2">
      <c r="G39077" s="9"/>
    </row>
    <row r="39078" spans="7:7" x14ac:dyDescent="0.2">
      <c r="G39078" s="9"/>
    </row>
    <row r="39079" spans="7:7" x14ac:dyDescent="0.2">
      <c r="G39079" s="9"/>
    </row>
    <row r="39080" spans="7:7" x14ac:dyDescent="0.2">
      <c r="G39080" s="9"/>
    </row>
    <row r="39081" spans="7:7" x14ac:dyDescent="0.2">
      <c r="G39081" s="9"/>
    </row>
    <row r="39082" spans="7:7" x14ac:dyDescent="0.2">
      <c r="G39082" s="9"/>
    </row>
    <row r="39083" spans="7:7" x14ac:dyDescent="0.2">
      <c r="G39083" s="9"/>
    </row>
    <row r="39084" spans="7:7" x14ac:dyDescent="0.2">
      <c r="G39084" s="9"/>
    </row>
    <row r="39085" spans="7:7" x14ac:dyDescent="0.2">
      <c r="G39085" s="9"/>
    </row>
    <row r="39086" spans="7:7" x14ac:dyDescent="0.2">
      <c r="G39086" s="9"/>
    </row>
    <row r="39087" spans="7:7" x14ac:dyDescent="0.2">
      <c r="G39087" s="9"/>
    </row>
    <row r="39088" spans="7:7" x14ac:dyDescent="0.2">
      <c r="G39088" s="9"/>
    </row>
    <row r="39089" spans="7:7" x14ac:dyDescent="0.2">
      <c r="G39089" s="9"/>
    </row>
    <row r="39090" spans="7:7" x14ac:dyDescent="0.2">
      <c r="G39090" s="9"/>
    </row>
    <row r="39091" spans="7:7" x14ac:dyDescent="0.2">
      <c r="G39091" s="9"/>
    </row>
    <row r="39092" spans="7:7" x14ac:dyDescent="0.2">
      <c r="G39092" s="9"/>
    </row>
    <row r="39093" spans="7:7" x14ac:dyDescent="0.2">
      <c r="G39093" s="9"/>
    </row>
    <row r="39094" spans="7:7" x14ac:dyDescent="0.2">
      <c r="G39094" s="9"/>
    </row>
    <row r="39095" spans="7:7" x14ac:dyDescent="0.2">
      <c r="G39095" s="9"/>
    </row>
    <row r="39096" spans="7:7" x14ac:dyDescent="0.2">
      <c r="G39096" s="9"/>
    </row>
    <row r="39097" spans="7:7" x14ac:dyDescent="0.2">
      <c r="G39097" s="9"/>
    </row>
    <row r="39098" spans="7:7" x14ac:dyDescent="0.2">
      <c r="G39098" s="9"/>
    </row>
    <row r="39099" spans="7:7" x14ac:dyDescent="0.2">
      <c r="G39099" s="9"/>
    </row>
    <row r="39100" spans="7:7" x14ac:dyDescent="0.2">
      <c r="G39100" s="9"/>
    </row>
    <row r="39101" spans="7:7" x14ac:dyDescent="0.2">
      <c r="G39101" s="9"/>
    </row>
    <row r="39102" spans="7:7" x14ac:dyDescent="0.2">
      <c r="G39102" s="9"/>
    </row>
    <row r="39103" spans="7:7" x14ac:dyDescent="0.2">
      <c r="G39103" s="9"/>
    </row>
    <row r="39104" spans="7:7" x14ac:dyDescent="0.2">
      <c r="G39104" s="9"/>
    </row>
    <row r="39105" spans="7:7" x14ac:dyDescent="0.2">
      <c r="G39105" s="9"/>
    </row>
    <row r="39106" spans="7:7" x14ac:dyDescent="0.2">
      <c r="G39106" s="9"/>
    </row>
    <row r="39107" spans="7:7" x14ac:dyDescent="0.2">
      <c r="G39107" s="9"/>
    </row>
    <row r="39108" spans="7:7" x14ac:dyDescent="0.2">
      <c r="G39108" s="9"/>
    </row>
    <row r="39109" spans="7:7" x14ac:dyDescent="0.2">
      <c r="G39109" s="9"/>
    </row>
    <row r="39110" spans="7:7" x14ac:dyDescent="0.2">
      <c r="G39110" s="9"/>
    </row>
    <row r="39111" spans="7:7" x14ac:dyDescent="0.2">
      <c r="G39111" s="9"/>
    </row>
    <row r="39112" spans="7:7" x14ac:dyDescent="0.2">
      <c r="G39112" s="9"/>
    </row>
    <row r="39113" spans="7:7" x14ac:dyDescent="0.2">
      <c r="G39113" s="9"/>
    </row>
    <row r="39114" spans="7:7" x14ac:dyDescent="0.2">
      <c r="G39114" s="9"/>
    </row>
    <row r="39115" spans="7:7" x14ac:dyDescent="0.2">
      <c r="G39115" s="9"/>
    </row>
    <row r="39116" spans="7:7" x14ac:dyDescent="0.2">
      <c r="G39116" s="9"/>
    </row>
    <row r="39117" spans="7:7" x14ac:dyDescent="0.2">
      <c r="G39117" s="9"/>
    </row>
    <row r="39118" spans="7:7" x14ac:dyDescent="0.2">
      <c r="G39118" s="9"/>
    </row>
    <row r="39119" spans="7:7" x14ac:dyDescent="0.2">
      <c r="G39119" s="9"/>
    </row>
    <row r="39120" spans="7:7" x14ac:dyDescent="0.2">
      <c r="G39120" s="9"/>
    </row>
    <row r="39121" spans="7:7" x14ac:dyDescent="0.2">
      <c r="G39121" s="9"/>
    </row>
    <row r="39122" spans="7:7" x14ac:dyDescent="0.2">
      <c r="G39122" s="9"/>
    </row>
    <row r="39123" spans="7:7" x14ac:dyDescent="0.2">
      <c r="G39123" s="9"/>
    </row>
    <row r="39124" spans="7:7" x14ac:dyDescent="0.2">
      <c r="G39124" s="9"/>
    </row>
    <row r="39125" spans="7:7" x14ac:dyDescent="0.2">
      <c r="G39125" s="9"/>
    </row>
    <row r="39126" spans="7:7" x14ac:dyDescent="0.2">
      <c r="G39126" s="9"/>
    </row>
    <row r="39127" spans="7:7" x14ac:dyDescent="0.2">
      <c r="G39127" s="9"/>
    </row>
    <row r="39128" spans="7:7" x14ac:dyDescent="0.2">
      <c r="G39128" s="9"/>
    </row>
    <row r="39129" spans="7:7" x14ac:dyDescent="0.2">
      <c r="G39129" s="9"/>
    </row>
    <row r="39130" spans="7:7" x14ac:dyDescent="0.2">
      <c r="G39130" s="9"/>
    </row>
    <row r="39131" spans="7:7" x14ac:dyDescent="0.2">
      <c r="G39131" s="9"/>
    </row>
    <row r="39132" spans="7:7" x14ac:dyDescent="0.2">
      <c r="G39132" s="9"/>
    </row>
    <row r="39133" spans="7:7" x14ac:dyDescent="0.2">
      <c r="G39133" s="9"/>
    </row>
    <row r="39134" spans="7:7" x14ac:dyDescent="0.2">
      <c r="G39134" s="9"/>
    </row>
    <row r="39135" spans="7:7" x14ac:dyDescent="0.2">
      <c r="G39135" s="9"/>
    </row>
    <row r="39136" spans="7:7" x14ac:dyDescent="0.2">
      <c r="G39136" s="9"/>
    </row>
    <row r="39137" spans="7:7" x14ac:dyDescent="0.2">
      <c r="G39137" s="9"/>
    </row>
    <row r="39138" spans="7:7" x14ac:dyDescent="0.2">
      <c r="G39138" s="9"/>
    </row>
    <row r="39139" spans="7:7" x14ac:dyDescent="0.2">
      <c r="G39139" s="9"/>
    </row>
    <row r="39140" spans="7:7" x14ac:dyDescent="0.2">
      <c r="G39140" s="9"/>
    </row>
    <row r="39141" spans="7:7" x14ac:dyDescent="0.2">
      <c r="G39141" s="9"/>
    </row>
    <row r="39142" spans="7:7" x14ac:dyDescent="0.2">
      <c r="G39142" s="9"/>
    </row>
    <row r="39143" spans="7:7" x14ac:dyDescent="0.2">
      <c r="G39143" s="9"/>
    </row>
    <row r="39144" spans="7:7" x14ac:dyDescent="0.2">
      <c r="G39144" s="9"/>
    </row>
    <row r="39145" spans="7:7" x14ac:dyDescent="0.2">
      <c r="G39145" s="9"/>
    </row>
    <row r="39146" spans="7:7" x14ac:dyDescent="0.2">
      <c r="G39146" s="9"/>
    </row>
    <row r="39147" spans="7:7" x14ac:dyDescent="0.2">
      <c r="G39147" s="9"/>
    </row>
    <row r="39148" spans="7:7" x14ac:dyDescent="0.2">
      <c r="G39148" s="9"/>
    </row>
    <row r="39149" spans="7:7" x14ac:dyDescent="0.2">
      <c r="G39149" s="9"/>
    </row>
    <row r="39150" spans="7:7" x14ac:dyDescent="0.2">
      <c r="G39150" s="9"/>
    </row>
    <row r="39151" spans="7:7" x14ac:dyDescent="0.2">
      <c r="G39151" s="9"/>
    </row>
    <row r="39152" spans="7:7" x14ac:dyDescent="0.2">
      <c r="G39152" s="9"/>
    </row>
    <row r="39153" spans="7:7" x14ac:dyDescent="0.2">
      <c r="G39153" s="9"/>
    </row>
    <row r="39154" spans="7:7" x14ac:dyDescent="0.2">
      <c r="G39154" s="9"/>
    </row>
    <row r="39155" spans="7:7" x14ac:dyDescent="0.2">
      <c r="G39155" s="9"/>
    </row>
    <row r="39156" spans="7:7" x14ac:dyDescent="0.2">
      <c r="G39156" s="9"/>
    </row>
    <row r="39157" spans="7:7" x14ac:dyDescent="0.2">
      <c r="G39157" s="9"/>
    </row>
    <row r="39158" spans="7:7" x14ac:dyDescent="0.2">
      <c r="G39158" s="9"/>
    </row>
    <row r="39159" spans="7:7" x14ac:dyDescent="0.2">
      <c r="G39159" s="9"/>
    </row>
    <row r="39160" spans="7:7" x14ac:dyDescent="0.2">
      <c r="G39160" s="9"/>
    </row>
    <row r="39161" spans="7:7" x14ac:dyDescent="0.2">
      <c r="G39161" s="9"/>
    </row>
    <row r="39162" spans="7:7" x14ac:dyDescent="0.2">
      <c r="G39162" s="9"/>
    </row>
    <row r="39163" spans="7:7" x14ac:dyDescent="0.2">
      <c r="G39163" s="9"/>
    </row>
    <row r="39164" spans="7:7" x14ac:dyDescent="0.2">
      <c r="G39164" s="9"/>
    </row>
    <row r="39165" spans="7:7" x14ac:dyDescent="0.2">
      <c r="G39165" s="9"/>
    </row>
    <row r="39166" spans="7:7" x14ac:dyDescent="0.2">
      <c r="G39166" s="9"/>
    </row>
    <row r="39167" spans="7:7" x14ac:dyDescent="0.2">
      <c r="G39167" s="9"/>
    </row>
    <row r="39168" spans="7:7" x14ac:dyDescent="0.2">
      <c r="G39168" s="9"/>
    </row>
    <row r="39169" spans="7:7" x14ac:dyDescent="0.2">
      <c r="G39169" s="9"/>
    </row>
    <row r="39170" spans="7:7" x14ac:dyDescent="0.2">
      <c r="G39170" s="9"/>
    </row>
    <row r="39171" spans="7:7" x14ac:dyDescent="0.2">
      <c r="G39171" s="9"/>
    </row>
    <row r="39172" spans="7:7" x14ac:dyDescent="0.2">
      <c r="G39172" s="9"/>
    </row>
    <row r="39173" spans="7:7" x14ac:dyDescent="0.2">
      <c r="G39173" s="9"/>
    </row>
    <row r="39174" spans="7:7" x14ac:dyDescent="0.2">
      <c r="G39174" s="9"/>
    </row>
    <row r="39175" spans="7:7" x14ac:dyDescent="0.2">
      <c r="G39175" s="9"/>
    </row>
    <row r="39176" spans="7:7" x14ac:dyDescent="0.2">
      <c r="G39176" s="9"/>
    </row>
    <row r="39177" spans="7:7" x14ac:dyDescent="0.2">
      <c r="G39177" s="9"/>
    </row>
    <row r="39178" spans="7:7" x14ac:dyDescent="0.2">
      <c r="G39178" s="9"/>
    </row>
    <row r="39179" spans="7:7" x14ac:dyDescent="0.2">
      <c r="G39179" s="9"/>
    </row>
    <row r="39180" spans="7:7" x14ac:dyDescent="0.2">
      <c r="G39180" s="9"/>
    </row>
    <row r="39181" spans="7:7" x14ac:dyDescent="0.2">
      <c r="G39181" s="9"/>
    </row>
    <row r="39182" spans="7:7" x14ac:dyDescent="0.2">
      <c r="G39182" s="9"/>
    </row>
    <row r="39183" spans="7:7" x14ac:dyDescent="0.2">
      <c r="G39183" s="9"/>
    </row>
    <row r="39184" spans="7:7" x14ac:dyDescent="0.2">
      <c r="G39184" s="9"/>
    </row>
    <row r="39185" spans="7:7" x14ac:dyDescent="0.2">
      <c r="G39185" s="9"/>
    </row>
    <row r="39186" spans="7:7" x14ac:dyDescent="0.2">
      <c r="G39186" s="9"/>
    </row>
    <row r="39187" spans="7:7" x14ac:dyDescent="0.2">
      <c r="G39187" s="9"/>
    </row>
    <row r="39188" spans="7:7" x14ac:dyDescent="0.2">
      <c r="G39188" s="9"/>
    </row>
    <row r="39189" spans="7:7" x14ac:dyDescent="0.2">
      <c r="G39189" s="9"/>
    </row>
    <row r="39190" spans="7:7" x14ac:dyDescent="0.2">
      <c r="G39190" s="9"/>
    </row>
    <row r="39191" spans="7:7" x14ac:dyDescent="0.2">
      <c r="G39191" s="9"/>
    </row>
    <row r="39192" spans="7:7" x14ac:dyDescent="0.2">
      <c r="G39192" s="9"/>
    </row>
    <row r="39193" spans="7:7" x14ac:dyDescent="0.2">
      <c r="G39193" s="9"/>
    </row>
    <row r="39194" spans="7:7" x14ac:dyDescent="0.2">
      <c r="G39194" s="9"/>
    </row>
    <row r="39195" spans="7:7" x14ac:dyDescent="0.2">
      <c r="G39195" s="9"/>
    </row>
    <row r="39196" spans="7:7" x14ac:dyDescent="0.2">
      <c r="G39196" s="9"/>
    </row>
    <row r="39197" spans="7:7" x14ac:dyDescent="0.2">
      <c r="G39197" s="9"/>
    </row>
    <row r="39198" spans="7:7" x14ac:dyDescent="0.2">
      <c r="G39198" s="9"/>
    </row>
    <row r="39199" spans="7:7" x14ac:dyDescent="0.2">
      <c r="G39199" s="9"/>
    </row>
    <row r="39200" spans="7:7" x14ac:dyDescent="0.2">
      <c r="G39200" s="9"/>
    </row>
    <row r="39201" spans="7:7" x14ac:dyDescent="0.2">
      <c r="G39201" s="9"/>
    </row>
    <row r="39202" spans="7:7" x14ac:dyDescent="0.2">
      <c r="G39202" s="9"/>
    </row>
    <row r="39203" spans="7:7" x14ac:dyDescent="0.2">
      <c r="G39203" s="9"/>
    </row>
    <row r="39204" spans="7:7" x14ac:dyDescent="0.2">
      <c r="G39204" s="9"/>
    </row>
    <row r="39205" spans="7:7" x14ac:dyDescent="0.2">
      <c r="G39205" s="9"/>
    </row>
    <row r="39206" spans="7:7" x14ac:dyDescent="0.2">
      <c r="G39206" s="9"/>
    </row>
    <row r="39207" spans="7:7" x14ac:dyDescent="0.2">
      <c r="G39207" s="9"/>
    </row>
    <row r="39208" spans="7:7" x14ac:dyDescent="0.2">
      <c r="G39208" s="9"/>
    </row>
    <row r="39209" spans="7:7" x14ac:dyDescent="0.2">
      <c r="G39209" s="9"/>
    </row>
    <row r="39210" spans="7:7" x14ac:dyDescent="0.2">
      <c r="G39210" s="9"/>
    </row>
    <row r="39211" spans="7:7" x14ac:dyDescent="0.2">
      <c r="G39211" s="9"/>
    </row>
    <row r="39212" spans="7:7" x14ac:dyDescent="0.2">
      <c r="G39212" s="9"/>
    </row>
    <row r="39213" spans="7:7" x14ac:dyDescent="0.2">
      <c r="G39213" s="9"/>
    </row>
    <row r="39214" spans="7:7" x14ac:dyDescent="0.2">
      <c r="G39214" s="9"/>
    </row>
    <row r="39215" spans="7:7" x14ac:dyDescent="0.2">
      <c r="G39215" s="9"/>
    </row>
    <row r="39216" spans="7:7" x14ac:dyDescent="0.2">
      <c r="G39216" s="9"/>
    </row>
    <row r="39217" spans="7:7" x14ac:dyDescent="0.2">
      <c r="G39217" s="9"/>
    </row>
    <row r="39218" spans="7:7" x14ac:dyDescent="0.2">
      <c r="G39218" s="9"/>
    </row>
    <row r="39219" spans="7:7" x14ac:dyDescent="0.2">
      <c r="G39219" s="9"/>
    </row>
    <row r="39220" spans="7:7" x14ac:dyDescent="0.2">
      <c r="G39220" s="9"/>
    </row>
    <row r="39221" spans="7:7" x14ac:dyDescent="0.2">
      <c r="G39221" s="9"/>
    </row>
    <row r="39222" spans="7:7" x14ac:dyDescent="0.2">
      <c r="G39222" s="9"/>
    </row>
    <row r="39223" spans="7:7" x14ac:dyDescent="0.2">
      <c r="G39223" s="9"/>
    </row>
    <row r="39224" spans="7:7" x14ac:dyDescent="0.2">
      <c r="G39224" s="9"/>
    </row>
    <row r="39225" spans="7:7" x14ac:dyDescent="0.2">
      <c r="G39225" s="9"/>
    </row>
    <row r="39226" spans="7:7" x14ac:dyDescent="0.2">
      <c r="G39226" s="9"/>
    </row>
    <row r="39227" spans="7:7" x14ac:dyDescent="0.2">
      <c r="G39227" s="9"/>
    </row>
    <row r="39228" spans="7:7" x14ac:dyDescent="0.2">
      <c r="G39228" s="9"/>
    </row>
    <row r="39229" spans="7:7" x14ac:dyDescent="0.2">
      <c r="G39229" s="9"/>
    </row>
    <row r="39230" spans="7:7" x14ac:dyDescent="0.2">
      <c r="G39230" s="9"/>
    </row>
    <row r="39231" spans="7:7" x14ac:dyDescent="0.2">
      <c r="G39231" s="9"/>
    </row>
    <row r="39232" spans="7:7" x14ac:dyDescent="0.2">
      <c r="G39232" s="9"/>
    </row>
    <row r="39233" spans="7:7" x14ac:dyDescent="0.2">
      <c r="G39233" s="9"/>
    </row>
    <row r="39234" spans="7:7" x14ac:dyDescent="0.2">
      <c r="G39234" s="9"/>
    </row>
    <row r="39235" spans="7:7" x14ac:dyDescent="0.2">
      <c r="G39235" s="9"/>
    </row>
    <row r="39236" spans="7:7" x14ac:dyDescent="0.2">
      <c r="G39236" s="9"/>
    </row>
    <row r="39237" spans="7:7" x14ac:dyDescent="0.2">
      <c r="G39237" s="9"/>
    </row>
    <row r="39238" spans="7:7" x14ac:dyDescent="0.2">
      <c r="G39238" s="9"/>
    </row>
    <row r="39239" spans="7:7" x14ac:dyDescent="0.2">
      <c r="G39239" s="9"/>
    </row>
    <row r="39240" spans="7:7" x14ac:dyDescent="0.2">
      <c r="G39240" s="9"/>
    </row>
    <row r="39241" spans="7:7" x14ac:dyDescent="0.2">
      <c r="G39241" s="9"/>
    </row>
    <row r="39242" spans="7:7" x14ac:dyDescent="0.2">
      <c r="G39242" s="9"/>
    </row>
    <row r="39243" spans="7:7" x14ac:dyDescent="0.2">
      <c r="G39243" s="9"/>
    </row>
    <row r="39244" spans="7:7" x14ac:dyDescent="0.2">
      <c r="G39244" s="9"/>
    </row>
    <row r="39245" spans="7:7" x14ac:dyDescent="0.2">
      <c r="G39245" s="9"/>
    </row>
    <row r="39246" spans="7:7" x14ac:dyDescent="0.2">
      <c r="G39246" s="9"/>
    </row>
    <row r="39247" spans="7:7" x14ac:dyDescent="0.2">
      <c r="G39247" s="9"/>
    </row>
    <row r="39248" spans="7:7" x14ac:dyDescent="0.2">
      <c r="G39248" s="9"/>
    </row>
    <row r="39249" spans="7:7" x14ac:dyDescent="0.2">
      <c r="G39249" s="9"/>
    </row>
    <row r="39250" spans="7:7" x14ac:dyDescent="0.2">
      <c r="G39250" s="9"/>
    </row>
    <row r="39251" spans="7:7" x14ac:dyDescent="0.2">
      <c r="G39251" s="9"/>
    </row>
    <row r="39252" spans="7:7" x14ac:dyDescent="0.2">
      <c r="G39252" s="9"/>
    </row>
    <row r="39253" spans="7:7" x14ac:dyDescent="0.2">
      <c r="G39253" s="9"/>
    </row>
    <row r="39254" spans="7:7" x14ac:dyDescent="0.2">
      <c r="G39254" s="9"/>
    </row>
    <row r="39255" spans="7:7" x14ac:dyDescent="0.2">
      <c r="G39255" s="9"/>
    </row>
    <row r="39256" spans="7:7" x14ac:dyDescent="0.2">
      <c r="G39256" s="9"/>
    </row>
    <row r="39257" spans="7:7" x14ac:dyDescent="0.2">
      <c r="G39257" s="9"/>
    </row>
    <row r="39258" spans="7:7" x14ac:dyDescent="0.2">
      <c r="G39258" s="9"/>
    </row>
    <row r="39259" spans="7:7" x14ac:dyDescent="0.2">
      <c r="G39259" s="9"/>
    </row>
    <row r="39260" spans="7:7" x14ac:dyDescent="0.2">
      <c r="G39260" s="9"/>
    </row>
    <row r="39261" spans="7:7" x14ac:dyDescent="0.2">
      <c r="G39261" s="9"/>
    </row>
    <row r="39262" spans="7:7" x14ac:dyDescent="0.2">
      <c r="G39262" s="9"/>
    </row>
    <row r="39263" spans="7:7" x14ac:dyDescent="0.2">
      <c r="G39263" s="9"/>
    </row>
    <row r="39264" spans="7:7" x14ac:dyDescent="0.2">
      <c r="G39264" s="9"/>
    </row>
    <row r="39265" spans="7:7" x14ac:dyDescent="0.2">
      <c r="G39265" s="9"/>
    </row>
    <row r="39266" spans="7:7" x14ac:dyDescent="0.2">
      <c r="G39266" s="9"/>
    </row>
    <row r="39267" spans="7:7" x14ac:dyDescent="0.2">
      <c r="G39267" s="9"/>
    </row>
    <row r="39268" spans="7:7" x14ac:dyDescent="0.2">
      <c r="G39268" s="9"/>
    </row>
    <row r="39269" spans="7:7" x14ac:dyDescent="0.2">
      <c r="G39269" s="9"/>
    </row>
    <row r="39270" spans="7:7" x14ac:dyDescent="0.2">
      <c r="G39270" s="9"/>
    </row>
    <row r="39271" spans="7:7" x14ac:dyDescent="0.2">
      <c r="G39271" s="9"/>
    </row>
    <row r="39272" spans="7:7" x14ac:dyDescent="0.2">
      <c r="G39272" s="9"/>
    </row>
    <row r="39273" spans="7:7" x14ac:dyDescent="0.2">
      <c r="G39273" s="9"/>
    </row>
    <row r="39274" spans="7:7" x14ac:dyDescent="0.2">
      <c r="G39274" s="9"/>
    </row>
    <row r="39275" spans="7:7" x14ac:dyDescent="0.2">
      <c r="G39275" s="9"/>
    </row>
    <row r="39276" spans="7:7" x14ac:dyDescent="0.2">
      <c r="G39276" s="9"/>
    </row>
    <row r="39277" spans="7:7" x14ac:dyDescent="0.2">
      <c r="G39277" s="9"/>
    </row>
    <row r="39278" spans="7:7" x14ac:dyDescent="0.2">
      <c r="G39278" s="9"/>
    </row>
    <row r="39279" spans="7:7" x14ac:dyDescent="0.2">
      <c r="G39279" s="9"/>
    </row>
    <row r="39280" spans="7:7" x14ac:dyDescent="0.2">
      <c r="G39280" s="9"/>
    </row>
    <row r="39281" spans="7:7" x14ac:dyDescent="0.2">
      <c r="G39281" s="9"/>
    </row>
    <row r="39282" spans="7:7" x14ac:dyDescent="0.2">
      <c r="G39282" s="9"/>
    </row>
    <row r="39283" spans="7:7" x14ac:dyDescent="0.2">
      <c r="G39283" s="9"/>
    </row>
    <row r="39284" spans="7:7" x14ac:dyDescent="0.2">
      <c r="G39284" s="9"/>
    </row>
    <row r="39285" spans="7:7" x14ac:dyDescent="0.2">
      <c r="G39285" s="9"/>
    </row>
    <row r="39286" spans="7:7" x14ac:dyDescent="0.2">
      <c r="G39286" s="9"/>
    </row>
    <row r="39287" spans="7:7" x14ac:dyDescent="0.2">
      <c r="G39287" s="9"/>
    </row>
    <row r="39288" spans="7:7" x14ac:dyDescent="0.2">
      <c r="G39288" s="9"/>
    </row>
    <row r="39289" spans="7:7" x14ac:dyDescent="0.2">
      <c r="G39289" s="9"/>
    </row>
    <row r="39290" spans="7:7" x14ac:dyDescent="0.2">
      <c r="G39290" s="9"/>
    </row>
    <row r="39291" spans="7:7" x14ac:dyDescent="0.2">
      <c r="G39291" s="9"/>
    </row>
    <row r="39292" spans="7:7" x14ac:dyDescent="0.2">
      <c r="G39292" s="9"/>
    </row>
    <row r="39293" spans="7:7" x14ac:dyDescent="0.2">
      <c r="G39293" s="9"/>
    </row>
    <row r="39294" spans="7:7" x14ac:dyDescent="0.2">
      <c r="G39294" s="9"/>
    </row>
    <row r="39295" spans="7:7" x14ac:dyDescent="0.2">
      <c r="G39295" s="9"/>
    </row>
    <row r="39296" spans="7:7" x14ac:dyDescent="0.2">
      <c r="G39296" s="9"/>
    </row>
    <row r="39297" spans="7:7" x14ac:dyDescent="0.2">
      <c r="G39297" s="9"/>
    </row>
    <row r="39298" spans="7:7" x14ac:dyDescent="0.2">
      <c r="G39298" s="9"/>
    </row>
    <row r="39299" spans="7:7" x14ac:dyDescent="0.2">
      <c r="G39299" s="9"/>
    </row>
    <row r="39300" spans="7:7" x14ac:dyDescent="0.2">
      <c r="G39300" s="9"/>
    </row>
    <row r="39301" spans="7:7" x14ac:dyDescent="0.2">
      <c r="G39301" s="9"/>
    </row>
    <row r="39302" spans="7:7" x14ac:dyDescent="0.2">
      <c r="G39302" s="9"/>
    </row>
    <row r="39303" spans="7:7" x14ac:dyDescent="0.2">
      <c r="G39303" s="9"/>
    </row>
    <row r="39304" spans="7:7" x14ac:dyDescent="0.2">
      <c r="G39304" s="9"/>
    </row>
    <row r="39305" spans="7:7" x14ac:dyDescent="0.2">
      <c r="G39305" s="9"/>
    </row>
    <row r="39306" spans="7:7" x14ac:dyDescent="0.2">
      <c r="G39306" s="9"/>
    </row>
    <row r="39307" spans="7:7" x14ac:dyDescent="0.2">
      <c r="G39307" s="9"/>
    </row>
    <row r="39308" spans="7:7" x14ac:dyDescent="0.2">
      <c r="G39308" s="9"/>
    </row>
    <row r="39309" spans="7:7" x14ac:dyDescent="0.2">
      <c r="G39309" s="9"/>
    </row>
    <row r="39310" spans="7:7" x14ac:dyDescent="0.2">
      <c r="G39310" s="9"/>
    </row>
    <row r="39311" spans="7:7" x14ac:dyDescent="0.2">
      <c r="G39311" s="9"/>
    </row>
    <row r="39312" spans="7:7" x14ac:dyDescent="0.2">
      <c r="G39312" s="9"/>
    </row>
    <row r="39313" spans="7:7" x14ac:dyDescent="0.2">
      <c r="G39313" s="9"/>
    </row>
    <row r="39314" spans="7:7" x14ac:dyDescent="0.2">
      <c r="G39314" s="9"/>
    </row>
    <row r="39315" spans="7:7" x14ac:dyDescent="0.2">
      <c r="G39315" s="9"/>
    </row>
    <row r="39316" spans="7:7" x14ac:dyDescent="0.2">
      <c r="G39316" s="9"/>
    </row>
    <row r="39317" spans="7:7" x14ac:dyDescent="0.2">
      <c r="G39317" s="9"/>
    </row>
    <row r="39318" spans="7:7" x14ac:dyDescent="0.2">
      <c r="G39318" s="9"/>
    </row>
    <row r="39319" spans="7:7" x14ac:dyDescent="0.2">
      <c r="G39319" s="9"/>
    </row>
    <row r="39320" spans="7:7" x14ac:dyDescent="0.2">
      <c r="G39320" s="9"/>
    </row>
    <row r="39321" spans="7:7" x14ac:dyDescent="0.2">
      <c r="G39321" s="9"/>
    </row>
    <row r="39322" spans="7:7" x14ac:dyDescent="0.2">
      <c r="G39322" s="9"/>
    </row>
    <row r="39323" spans="7:7" x14ac:dyDescent="0.2">
      <c r="G39323" s="9"/>
    </row>
    <row r="39324" spans="7:7" x14ac:dyDescent="0.2">
      <c r="G39324" s="9"/>
    </row>
    <row r="39325" spans="7:7" x14ac:dyDescent="0.2">
      <c r="G39325" s="9"/>
    </row>
    <row r="39326" spans="7:7" x14ac:dyDescent="0.2">
      <c r="G39326" s="9"/>
    </row>
    <row r="39327" spans="7:7" x14ac:dyDescent="0.2">
      <c r="G39327" s="9"/>
    </row>
    <row r="39328" spans="7:7" x14ac:dyDescent="0.2">
      <c r="G39328" s="9"/>
    </row>
    <row r="39329" spans="7:7" x14ac:dyDescent="0.2">
      <c r="G39329" s="9"/>
    </row>
    <row r="39330" spans="7:7" x14ac:dyDescent="0.2">
      <c r="G39330" s="9"/>
    </row>
    <row r="39331" spans="7:7" x14ac:dyDescent="0.2">
      <c r="G39331" s="9"/>
    </row>
    <row r="39332" spans="7:7" x14ac:dyDescent="0.2">
      <c r="G39332" s="9"/>
    </row>
    <row r="39333" spans="7:7" x14ac:dyDescent="0.2">
      <c r="G39333" s="9"/>
    </row>
    <row r="39334" spans="7:7" x14ac:dyDescent="0.2">
      <c r="G39334" s="9"/>
    </row>
    <row r="39335" spans="7:7" x14ac:dyDescent="0.2">
      <c r="G39335" s="9"/>
    </row>
    <row r="39336" spans="7:7" x14ac:dyDescent="0.2">
      <c r="G39336" s="9"/>
    </row>
    <row r="39337" spans="7:7" x14ac:dyDescent="0.2">
      <c r="G39337" s="9"/>
    </row>
    <row r="39338" spans="7:7" x14ac:dyDescent="0.2">
      <c r="G39338" s="9"/>
    </row>
    <row r="39339" spans="7:7" x14ac:dyDescent="0.2">
      <c r="G39339" s="9"/>
    </row>
    <row r="39340" spans="7:7" x14ac:dyDescent="0.2">
      <c r="G39340" s="9"/>
    </row>
    <row r="39341" spans="7:7" x14ac:dyDescent="0.2">
      <c r="G39341" s="9"/>
    </row>
    <row r="39342" spans="7:7" x14ac:dyDescent="0.2">
      <c r="G39342" s="9"/>
    </row>
    <row r="39343" spans="7:7" x14ac:dyDescent="0.2">
      <c r="G39343" s="9"/>
    </row>
    <row r="39344" spans="7:7" x14ac:dyDescent="0.2">
      <c r="G39344" s="9"/>
    </row>
    <row r="39345" spans="7:7" x14ac:dyDescent="0.2">
      <c r="G39345" s="9"/>
    </row>
    <row r="39346" spans="7:7" x14ac:dyDescent="0.2">
      <c r="G39346" s="9"/>
    </row>
    <row r="39347" spans="7:7" x14ac:dyDescent="0.2">
      <c r="G39347" s="9"/>
    </row>
    <row r="39348" spans="7:7" x14ac:dyDescent="0.2">
      <c r="G39348" s="9"/>
    </row>
    <row r="39349" spans="7:7" x14ac:dyDescent="0.2">
      <c r="G39349" s="9"/>
    </row>
    <row r="39350" spans="7:7" x14ac:dyDescent="0.2">
      <c r="G39350" s="9"/>
    </row>
    <row r="39351" spans="7:7" x14ac:dyDescent="0.2">
      <c r="G39351" s="9"/>
    </row>
    <row r="39352" spans="7:7" x14ac:dyDescent="0.2">
      <c r="G39352" s="9"/>
    </row>
    <row r="39353" spans="7:7" x14ac:dyDescent="0.2">
      <c r="G39353" s="9"/>
    </row>
    <row r="39354" spans="7:7" x14ac:dyDescent="0.2">
      <c r="G39354" s="9"/>
    </row>
    <row r="39355" spans="7:7" x14ac:dyDescent="0.2">
      <c r="G39355" s="9"/>
    </row>
    <row r="39356" spans="7:7" x14ac:dyDescent="0.2">
      <c r="G39356" s="9"/>
    </row>
    <row r="39357" spans="7:7" x14ac:dyDescent="0.2">
      <c r="G39357" s="9"/>
    </row>
    <row r="39358" spans="7:7" x14ac:dyDescent="0.2">
      <c r="G39358" s="9"/>
    </row>
    <row r="39359" spans="7:7" x14ac:dyDescent="0.2">
      <c r="G39359" s="9"/>
    </row>
    <row r="39360" spans="7:7" x14ac:dyDescent="0.2">
      <c r="G39360" s="9"/>
    </row>
    <row r="39361" spans="7:7" x14ac:dyDescent="0.2">
      <c r="G39361" s="9"/>
    </row>
    <row r="39362" spans="7:7" x14ac:dyDescent="0.2">
      <c r="G39362" s="9"/>
    </row>
    <row r="39363" spans="7:7" x14ac:dyDescent="0.2">
      <c r="G39363" s="9"/>
    </row>
    <row r="39364" spans="7:7" x14ac:dyDescent="0.2">
      <c r="G39364" s="9"/>
    </row>
    <row r="39365" spans="7:7" x14ac:dyDescent="0.2">
      <c r="G39365" s="9"/>
    </row>
    <row r="39366" spans="7:7" x14ac:dyDescent="0.2">
      <c r="G39366" s="9"/>
    </row>
    <row r="39367" spans="7:7" x14ac:dyDescent="0.2">
      <c r="G39367" s="9"/>
    </row>
    <row r="39368" spans="7:7" x14ac:dyDescent="0.2">
      <c r="G39368" s="9"/>
    </row>
    <row r="39369" spans="7:7" x14ac:dyDescent="0.2">
      <c r="G39369" s="9"/>
    </row>
    <row r="39370" spans="7:7" x14ac:dyDescent="0.2">
      <c r="G39370" s="9"/>
    </row>
    <row r="39371" spans="7:7" x14ac:dyDescent="0.2">
      <c r="G39371" s="9"/>
    </row>
    <row r="39372" spans="7:7" x14ac:dyDescent="0.2">
      <c r="G39372" s="9"/>
    </row>
    <row r="39373" spans="7:7" x14ac:dyDescent="0.2">
      <c r="G39373" s="9"/>
    </row>
    <row r="39374" spans="7:7" x14ac:dyDescent="0.2">
      <c r="G39374" s="9"/>
    </row>
    <row r="39375" spans="7:7" x14ac:dyDescent="0.2">
      <c r="G39375" s="9"/>
    </row>
    <row r="39376" spans="7:7" x14ac:dyDescent="0.2">
      <c r="G39376" s="9"/>
    </row>
    <row r="39377" spans="7:7" x14ac:dyDescent="0.2">
      <c r="G39377" s="9"/>
    </row>
    <row r="39378" spans="7:7" x14ac:dyDescent="0.2">
      <c r="G39378" s="9"/>
    </row>
    <row r="39379" spans="7:7" x14ac:dyDescent="0.2">
      <c r="G39379" s="9"/>
    </row>
    <row r="39380" spans="7:7" x14ac:dyDescent="0.2">
      <c r="G39380" s="9"/>
    </row>
    <row r="39381" spans="7:7" x14ac:dyDescent="0.2">
      <c r="G39381" s="9"/>
    </row>
    <row r="39382" spans="7:7" x14ac:dyDescent="0.2">
      <c r="G39382" s="9"/>
    </row>
    <row r="39383" spans="7:7" x14ac:dyDescent="0.2">
      <c r="G39383" s="9"/>
    </row>
    <row r="39384" spans="7:7" x14ac:dyDescent="0.2">
      <c r="G39384" s="9"/>
    </row>
    <row r="39385" spans="7:7" x14ac:dyDescent="0.2">
      <c r="G39385" s="9"/>
    </row>
    <row r="39386" spans="7:7" x14ac:dyDescent="0.2">
      <c r="G39386" s="9"/>
    </row>
    <row r="39387" spans="7:7" x14ac:dyDescent="0.2">
      <c r="G39387" s="9"/>
    </row>
    <row r="39388" spans="7:7" x14ac:dyDescent="0.2">
      <c r="G39388" s="9"/>
    </row>
    <row r="39389" spans="7:7" x14ac:dyDescent="0.2">
      <c r="G39389" s="9"/>
    </row>
    <row r="39390" spans="7:7" x14ac:dyDescent="0.2">
      <c r="G39390" s="9"/>
    </row>
    <row r="39391" spans="7:7" x14ac:dyDescent="0.2">
      <c r="G39391" s="9"/>
    </row>
    <row r="39392" spans="7:7" x14ac:dyDescent="0.2">
      <c r="G39392" s="9"/>
    </row>
    <row r="39393" spans="7:7" x14ac:dyDescent="0.2">
      <c r="G39393" s="9"/>
    </row>
    <row r="39394" spans="7:7" x14ac:dyDescent="0.2">
      <c r="G39394" s="9"/>
    </row>
    <row r="39395" spans="7:7" x14ac:dyDescent="0.2">
      <c r="G39395" s="9"/>
    </row>
    <row r="39396" spans="7:7" x14ac:dyDescent="0.2">
      <c r="G39396" s="9"/>
    </row>
    <row r="39397" spans="7:7" x14ac:dyDescent="0.2">
      <c r="G39397" s="9"/>
    </row>
    <row r="39398" spans="7:7" x14ac:dyDescent="0.2">
      <c r="G39398" s="9"/>
    </row>
    <row r="39399" spans="7:7" x14ac:dyDescent="0.2">
      <c r="G39399" s="9"/>
    </row>
    <row r="39400" spans="7:7" x14ac:dyDescent="0.2">
      <c r="G39400" s="9"/>
    </row>
    <row r="39401" spans="7:7" x14ac:dyDescent="0.2">
      <c r="G39401" s="9"/>
    </row>
    <row r="39402" spans="7:7" x14ac:dyDescent="0.2">
      <c r="G39402" s="9"/>
    </row>
    <row r="39403" spans="7:7" x14ac:dyDescent="0.2">
      <c r="G39403" s="9"/>
    </row>
    <row r="39404" spans="7:7" x14ac:dyDescent="0.2">
      <c r="G39404" s="9"/>
    </row>
    <row r="39405" spans="7:7" x14ac:dyDescent="0.2">
      <c r="G39405" s="9"/>
    </row>
    <row r="39406" spans="7:7" x14ac:dyDescent="0.2">
      <c r="G39406" s="9"/>
    </row>
    <row r="39407" spans="7:7" x14ac:dyDescent="0.2">
      <c r="G39407" s="9"/>
    </row>
    <row r="39408" spans="7:7" x14ac:dyDescent="0.2">
      <c r="G39408" s="9"/>
    </row>
    <row r="39409" spans="7:7" x14ac:dyDescent="0.2">
      <c r="G39409" s="9"/>
    </row>
    <row r="39410" spans="7:7" x14ac:dyDescent="0.2">
      <c r="G39410" s="9"/>
    </row>
    <row r="39411" spans="7:7" x14ac:dyDescent="0.2">
      <c r="G39411" s="9"/>
    </row>
    <row r="39412" spans="7:7" x14ac:dyDescent="0.2">
      <c r="G39412" s="9"/>
    </row>
    <row r="39413" spans="7:7" x14ac:dyDescent="0.2">
      <c r="G39413" s="9"/>
    </row>
    <row r="39414" spans="7:7" x14ac:dyDescent="0.2">
      <c r="G39414" s="9"/>
    </row>
    <row r="39415" spans="7:7" x14ac:dyDescent="0.2">
      <c r="G39415" s="9"/>
    </row>
    <row r="39416" spans="7:7" x14ac:dyDescent="0.2">
      <c r="G39416" s="9"/>
    </row>
    <row r="39417" spans="7:7" x14ac:dyDescent="0.2">
      <c r="G39417" s="9"/>
    </row>
    <row r="39418" spans="7:7" x14ac:dyDescent="0.2">
      <c r="G39418" s="9"/>
    </row>
    <row r="39419" spans="7:7" x14ac:dyDescent="0.2">
      <c r="G39419" s="9"/>
    </row>
    <row r="39420" spans="7:7" x14ac:dyDescent="0.2">
      <c r="G39420" s="9"/>
    </row>
    <row r="39421" spans="7:7" x14ac:dyDescent="0.2">
      <c r="G39421" s="9"/>
    </row>
    <row r="39422" spans="7:7" x14ac:dyDescent="0.2">
      <c r="G39422" s="9"/>
    </row>
    <row r="39423" spans="7:7" x14ac:dyDescent="0.2">
      <c r="G39423" s="9"/>
    </row>
    <row r="39424" spans="7:7" x14ac:dyDescent="0.2">
      <c r="G39424" s="9"/>
    </row>
    <row r="39425" spans="7:7" x14ac:dyDescent="0.2">
      <c r="G39425" s="9"/>
    </row>
    <row r="39426" spans="7:7" x14ac:dyDescent="0.2">
      <c r="G39426" s="9"/>
    </row>
    <row r="39427" spans="7:7" x14ac:dyDescent="0.2">
      <c r="G39427" s="9"/>
    </row>
    <row r="39428" spans="7:7" x14ac:dyDescent="0.2">
      <c r="G39428" s="9"/>
    </row>
    <row r="39429" spans="7:7" x14ac:dyDescent="0.2">
      <c r="G39429" s="9"/>
    </row>
    <row r="39430" spans="7:7" x14ac:dyDescent="0.2">
      <c r="G39430" s="9"/>
    </row>
    <row r="39431" spans="7:7" x14ac:dyDescent="0.2">
      <c r="G39431" s="9"/>
    </row>
    <row r="39432" spans="7:7" x14ac:dyDescent="0.2">
      <c r="G39432" s="9"/>
    </row>
    <row r="39433" spans="7:7" x14ac:dyDescent="0.2">
      <c r="G39433" s="9"/>
    </row>
    <row r="39434" spans="7:7" x14ac:dyDescent="0.2">
      <c r="G39434" s="9"/>
    </row>
    <row r="39435" spans="7:7" x14ac:dyDescent="0.2">
      <c r="G39435" s="9"/>
    </row>
    <row r="39436" spans="7:7" x14ac:dyDescent="0.2">
      <c r="G39436" s="9"/>
    </row>
    <row r="39437" spans="7:7" x14ac:dyDescent="0.2">
      <c r="G39437" s="9"/>
    </row>
    <row r="39438" spans="7:7" x14ac:dyDescent="0.2">
      <c r="G39438" s="9"/>
    </row>
    <row r="39439" spans="7:7" x14ac:dyDescent="0.2">
      <c r="G39439" s="9"/>
    </row>
    <row r="39440" spans="7:7" x14ac:dyDescent="0.2">
      <c r="G39440" s="9"/>
    </row>
    <row r="39441" spans="7:7" x14ac:dyDescent="0.2">
      <c r="G39441" s="9"/>
    </row>
    <row r="39442" spans="7:7" x14ac:dyDescent="0.2">
      <c r="G39442" s="9"/>
    </row>
    <row r="39443" spans="7:7" x14ac:dyDescent="0.2">
      <c r="G39443" s="9"/>
    </row>
    <row r="39444" spans="7:7" x14ac:dyDescent="0.2">
      <c r="G39444" s="9"/>
    </row>
    <row r="39445" spans="7:7" x14ac:dyDescent="0.2">
      <c r="G39445" s="9"/>
    </row>
    <row r="39446" spans="7:7" x14ac:dyDescent="0.2">
      <c r="G39446" s="9"/>
    </row>
    <row r="39447" spans="7:7" x14ac:dyDescent="0.2">
      <c r="G39447" s="9"/>
    </row>
    <row r="39448" spans="7:7" x14ac:dyDescent="0.2">
      <c r="G39448" s="9"/>
    </row>
    <row r="39449" spans="7:7" x14ac:dyDescent="0.2">
      <c r="G39449" s="9"/>
    </row>
    <row r="39450" spans="7:7" x14ac:dyDescent="0.2">
      <c r="G39450" s="9"/>
    </row>
    <row r="39451" spans="7:7" x14ac:dyDescent="0.2">
      <c r="G39451" s="9"/>
    </row>
    <row r="39452" spans="7:7" x14ac:dyDescent="0.2">
      <c r="G39452" s="9"/>
    </row>
    <row r="39453" spans="7:7" x14ac:dyDescent="0.2">
      <c r="G39453" s="9"/>
    </row>
    <row r="39454" spans="7:7" x14ac:dyDescent="0.2">
      <c r="G39454" s="9"/>
    </row>
    <row r="39455" spans="7:7" x14ac:dyDescent="0.2">
      <c r="G39455" s="9"/>
    </row>
    <row r="39456" spans="7:7" x14ac:dyDescent="0.2">
      <c r="G39456" s="9"/>
    </row>
    <row r="39457" spans="7:7" x14ac:dyDescent="0.2">
      <c r="G39457" s="9"/>
    </row>
    <row r="39458" spans="7:7" x14ac:dyDescent="0.2">
      <c r="G39458" s="9"/>
    </row>
    <row r="39459" spans="7:7" x14ac:dyDescent="0.2">
      <c r="G39459" s="9"/>
    </row>
    <row r="39460" spans="7:7" x14ac:dyDescent="0.2">
      <c r="G39460" s="9"/>
    </row>
    <row r="39461" spans="7:7" x14ac:dyDescent="0.2">
      <c r="G39461" s="9"/>
    </row>
    <row r="39462" spans="7:7" x14ac:dyDescent="0.2">
      <c r="G39462" s="9"/>
    </row>
    <row r="39463" spans="7:7" x14ac:dyDescent="0.2">
      <c r="G39463" s="9"/>
    </row>
    <row r="39464" spans="7:7" x14ac:dyDescent="0.2">
      <c r="G39464" s="9"/>
    </row>
    <row r="39465" spans="7:7" x14ac:dyDescent="0.2">
      <c r="G39465" s="9"/>
    </row>
    <row r="39466" spans="7:7" x14ac:dyDescent="0.2">
      <c r="G39466" s="9"/>
    </row>
    <row r="39467" spans="7:7" x14ac:dyDescent="0.2">
      <c r="G39467" s="9"/>
    </row>
    <row r="39468" spans="7:7" x14ac:dyDescent="0.2">
      <c r="G39468" s="9"/>
    </row>
    <row r="39469" spans="7:7" x14ac:dyDescent="0.2">
      <c r="G39469" s="9"/>
    </row>
    <row r="39470" spans="7:7" x14ac:dyDescent="0.2">
      <c r="G39470" s="9"/>
    </row>
    <row r="39471" spans="7:7" x14ac:dyDescent="0.2">
      <c r="G39471" s="9"/>
    </row>
    <row r="39472" spans="7:7" x14ac:dyDescent="0.2">
      <c r="G39472" s="9"/>
    </row>
    <row r="39473" spans="7:7" x14ac:dyDescent="0.2">
      <c r="G39473" s="9"/>
    </row>
    <row r="39474" spans="7:7" x14ac:dyDescent="0.2">
      <c r="G39474" s="9"/>
    </row>
    <row r="39475" spans="7:7" x14ac:dyDescent="0.2">
      <c r="G39475" s="9"/>
    </row>
    <row r="39476" spans="7:7" x14ac:dyDescent="0.2">
      <c r="G39476" s="9"/>
    </row>
    <row r="39477" spans="7:7" x14ac:dyDescent="0.2">
      <c r="G39477" s="9"/>
    </row>
    <row r="39478" spans="7:7" x14ac:dyDescent="0.2">
      <c r="G39478" s="9"/>
    </row>
    <row r="39479" spans="7:7" x14ac:dyDescent="0.2">
      <c r="G39479" s="9"/>
    </row>
    <row r="39480" spans="7:7" x14ac:dyDescent="0.2">
      <c r="G39480" s="9"/>
    </row>
    <row r="39481" spans="7:7" x14ac:dyDescent="0.2">
      <c r="G39481" s="9"/>
    </row>
    <row r="39482" spans="7:7" x14ac:dyDescent="0.2">
      <c r="G39482" s="9"/>
    </row>
    <row r="39483" spans="7:7" x14ac:dyDescent="0.2">
      <c r="G39483" s="9"/>
    </row>
    <row r="39484" spans="7:7" x14ac:dyDescent="0.2">
      <c r="G39484" s="9"/>
    </row>
    <row r="39485" spans="7:7" x14ac:dyDescent="0.2">
      <c r="G39485" s="9"/>
    </row>
    <row r="39486" spans="7:7" x14ac:dyDescent="0.2">
      <c r="G39486" s="9"/>
    </row>
    <row r="39487" spans="7:7" x14ac:dyDescent="0.2">
      <c r="G39487" s="9"/>
    </row>
    <row r="39488" spans="7:7" x14ac:dyDescent="0.2">
      <c r="G39488" s="9"/>
    </row>
    <row r="39489" spans="7:7" x14ac:dyDescent="0.2">
      <c r="G39489" s="9"/>
    </row>
    <row r="39490" spans="7:7" x14ac:dyDescent="0.2">
      <c r="G39490" s="9"/>
    </row>
    <row r="39491" spans="7:7" x14ac:dyDescent="0.2">
      <c r="G39491" s="9"/>
    </row>
    <row r="39492" spans="7:7" x14ac:dyDescent="0.2">
      <c r="G39492" s="9"/>
    </row>
    <row r="39493" spans="7:7" x14ac:dyDescent="0.2">
      <c r="G39493" s="9"/>
    </row>
    <row r="39494" spans="7:7" x14ac:dyDescent="0.2">
      <c r="G39494" s="9"/>
    </row>
    <row r="39495" spans="7:7" x14ac:dyDescent="0.2">
      <c r="G39495" s="9"/>
    </row>
    <row r="39496" spans="7:7" x14ac:dyDescent="0.2">
      <c r="G39496" s="9"/>
    </row>
    <row r="39497" spans="7:7" x14ac:dyDescent="0.2">
      <c r="G39497" s="9"/>
    </row>
    <row r="39498" spans="7:7" x14ac:dyDescent="0.2">
      <c r="G39498" s="9"/>
    </row>
    <row r="39499" spans="7:7" x14ac:dyDescent="0.2">
      <c r="G39499" s="9"/>
    </row>
    <row r="39500" spans="7:7" x14ac:dyDescent="0.2">
      <c r="G39500" s="9"/>
    </row>
    <row r="39501" spans="7:7" x14ac:dyDescent="0.2">
      <c r="G39501" s="9"/>
    </row>
    <row r="39502" spans="7:7" x14ac:dyDescent="0.2">
      <c r="G39502" s="9"/>
    </row>
    <row r="39503" spans="7:7" x14ac:dyDescent="0.2">
      <c r="G39503" s="9"/>
    </row>
    <row r="39504" spans="7:7" x14ac:dyDescent="0.2">
      <c r="G39504" s="9"/>
    </row>
    <row r="39505" spans="7:7" x14ac:dyDescent="0.2">
      <c r="G39505" s="9"/>
    </row>
    <row r="39506" spans="7:7" x14ac:dyDescent="0.2">
      <c r="G39506" s="9"/>
    </row>
    <row r="39507" spans="7:7" x14ac:dyDescent="0.2">
      <c r="G39507" s="9"/>
    </row>
    <row r="39508" spans="7:7" x14ac:dyDescent="0.2">
      <c r="G39508" s="9"/>
    </row>
    <row r="39509" spans="7:7" x14ac:dyDescent="0.2">
      <c r="G39509" s="9"/>
    </row>
    <row r="39510" spans="7:7" x14ac:dyDescent="0.2">
      <c r="G39510" s="9"/>
    </row>
    <row r="39511" spans="7:7" x14ac:dyDescent="0.2">
      <c r="G39511" s="9"/>
    </row>
    <row r="39512" spans="7:7" x14ac:dyDescent="0.2">
      <c r="G39512" s="9"/>
    </row>
    <row r="39513" spans="7:7" x14ac:dyDescent="0.2">
      <c r="G39513" s="9"/>
    </row>
    <row r="39514" spans="7:7" x14ac:dyDescent="0.2">
      <c r="G39514" s="9"/>
    </row>
    <row r="39515" spans="7:7" x14ac:dyDescent="0.2">
      <c r="G39515" s="9"/>
    </row>
    <row r="39516" spans="7:7" x14ac:dyDescent="0.2">
      <c r="G39516" s="9"/>
    </row>
    <row r="39517" spans="7:7" x14ac:dyDescent="0.2">
      <c r="G39517" s="9"/>
    </row>
    <row r="39518" spans="7:7" x14ac:dyDescent="0.2">
      <c r="G39518" s="9"/>
    </row>
    <row r="39519" spans="7:7" x14ac:dyDescent="0.2">
      <c r="G39519" s="9"/>
    </row>
    <row r="39520" spans="7:7" x14ac:dyDescent="0.2">
      <c r="G39520" s="9"/>
    </row>
    <row r="39521" spans="7:7" x14ac:dyDescent="0.2">
      <c r="G39521" s="9"/>
    </row>
    <row r="39522" spans="7:7" x14ac:dyDescent="0.2">
      <c r="G39522" s="9"/>
    </row>
    <row r="39523" spans="7:7" x14ac:dyDescent="0.2">
      <c r="G39523" s="9"/>
    </row>
    <row r="39524" spans="7:7" x14ac:dyDescent="0.2">
      <c r="G39524" s="9"/>
    </row>
    <row r="39525" spans="7:7" x14ac:dyDescent="0.2">
      <c r="G39525" s="9"/>
    </row>
    <row r="39526" spans="7:7" x14ac:dyDescent="0.2">
      <c r="G39526" s="9"/>
    </row>
    <row r="39527" spans="7:7" x14ac:dyDescent="0.2">
      <c r="G39527" s="9"/>
    </row>
    <row r="39528" spans="7:7" x14ac:dyDescent="0.2">
      <c r="G39528" s="9"/>
    </row>
    <row r="39529" spans="7:7" x14ac:dyDescent="0.2">
      <c r="G39529" s="9"/>
    </row>
    <row r="39530" spans="7:7" x14ac:dyDescent="0.2">
      <c r="G39530" s="9"/>
    </row>
    <row r="39531" spans="7:7" x14ac:dyDescent="0.2">
      <c r="G39531" s="9"/>
    </row>
    <row r="39532" spans="7:7" x14ac:dyDescent="0.2">
      <c r="G39532" s="9"/>
    </row>
    <row r="39533" spans="7:7" x14ac:dyDescent="0.2">
      <c r="G39533" s="9"/>
    </row>
    <row r="39534" spans="7:7" x14ac:dyDescent="0.2">
      <c r="G39534" s="9"/>
    </row>
    <row r="39535" spans="7:7" x14ac:dyDescent="0.2">
      <c r="G39535" s="9"/>
    </row>
    <row r="39536" spans="7:7" x14ac:dyDescent="0.2">
      <c r="G39536" s="9"/>
    </row>
    <row r="39537" spans="7:7" x14ac:dyDescent="0.2">
      <c r="G39537" s="9"/>
    </row>
    <row r="39538" spans="7:7" x14ac:dyDescent="0.2">
      <c r="G39538" s="9"/>
    </row>
    <row r="39539" spans="7:7" x14ac:dyDescent="0.2">
      <c r="G39539" s="9"/>
    </row>
    <row r="39540" spans="7:7" x14ac:dyDescent="0.2">
      <c r="G39540" s="9"/>
    </row>
    <row r="39541" spans="7:7" x14ac:dyDescent="0.2">
      <c r="G39541" s="9"/>
    </row>
    <row r="39542" spans="7:7" x14ac:dyDescent="0.2">
      <c r="G39542" s="9"/>
    </row>
    <row r="39543" spans="7:7" x14ac:dyDescent="0.2">
      <c r="G39543" s="9"/>
    </row>
    <row r="39544" spans="7:7" x14ac:dyDescent="0.2">
      <c r="G39544" s="9"/>
    </row>
    <row r="39545" spans="7:7" x14ac:dyDescent="0.2">
      <c r="G39545" s="9"/>
    </row>
    <row r="39546" spans="7:7" x14ac:dyDescent="0.2">
      <c r="G39546" s="9"/>
    </row>
    <row r="39547" spans="7:7" x14ac:dyDescent="0.2">
      <c r="G39547" s="9"/>
    </row>
    <row r="39548" spans="7:7" x14ac:dyDescent="0.2">
      <c r="G39548" s="9"/>
    </row>
    <row r="39549" spans="7:7" x14ac:dyDescent="0.2">
      <c r="G39549" s="9"/>
    </row>
    <row r="39550" spans="7:7" x14ac:dyDescent="0.2">
      <c r="G39550" s="9"/>
    </row>
    <row r="39551" spans="7:7" x14ac:dyDescent="0.2">
      <c r="G39551" s="9"/>
    </row>
    <row r="39552" spans="7:7" x14ac:dyDescent="0.2">
      <c r="G39552" s="9"/>
    </row>
    <row r="39553" spans="7:7" x14ac:dyDescent="0.2">
      <c r="G39553" s="9"/>
    </row>
    <row r="39554" spans="7:7" x14ac:dyDescent="0.2">
      <c r="G39554" s="9"/>
    </row>
    <row r="39555" spans="7:7" x14ac:dyDescent="0.2">
      <c r="G39555" s="9"/>
    </row>
    <row r="39556" spans="7:7" x14ac:dyDescent="0.2">
      <c r="G39556" s="9"/>
    </row>
    <row r="39557" spans="7:7" x14ac:dyDescent="0.2">
      <c r="G39557" s="9"/>
    </row>
    <row r="39558" spans="7:7" x14ac:dyDescent="0.2">
      <c r="G39558" s="9"/>
    </row>
    <row r="39559" spans="7:7" x14ac:dyDescent="0.2">
      <c r="G39559" s="9"/>
    </row>
    <row r="39560" spans="7:7" x14ac:dyDescent="0.2">
      <c r="G39560" s="9"/>
    </row>
    <row r="39561" spans="7:7" x14ac:dyDescent="0.2">
      <c r="G39561" s="9"/>
    </row>
    <row r="39562" spans="7:7" x14ac:dyDescent="0.2">
      <c r="G39562" s="9"/>
    </row>
    <row r="39563" spans="7:7" x14ac:dyDescent="0.2">
      <c r="G39563" s="9"/>
    </row>
    <row r="39564" spans="7:7" x14ac:dyDescent="0.2">
      <c r="G39564" s="9"/>
    </row>
    <row r="39565" spans="7:7" x14ac:dyDescent="0.2">
      <c r="G39565" s="9"/>
    </row>
    <row r="39566" spans="7:7" x14ac:dyDescent="0.2">
      <c r="G39566" s="9"/>
    </row>
    <row r="39567" spans="7:7" x14ac:dyDescent="0.2">
      <c r="G39567" s="9"/>
    </row>
    <row r="39568" spans="7:7" x14ac:dyDescent="0.2">
      <c r="G39568" s="9"/>
    </row>
    <row r="39569" spans="7:7" x14ac:dyDescent="0.2">
      <c r="G39569" s="9"/>
    </row>
    <row r="39570" spans="7:7" x14ac:dyDescent="0.2">
      <c r="G39570" s="9"/>
    </row>
    <row r="39571" spans="7:7" x14ac:dyDescent="0.2">
      <c r="G39571" s="9"/>
    </row>
    <row r="39572" spans="7:7" x14ac:dyDescent="0.2">
      <c r="G39572" s="9"/>
    </row>
    <row r="39573" spans="7:7" x14ac:dyDescent="0.2">
      <c r="G39573" s="9"/>
    </row>
    <row r="39574" spans="7:7" x14ac:dyDescent="0.2">
      <c r="G39574" s="9"/>
    </row>
    <row r="39575" spans="7:7" x14ac:dyDescent="0.2">
      <c r="G39575" s="9"/>
    </row>
    <row r="39576" spans="7:7" x14ac:dyDescent="0.2">
      <c r="G39576" s="9"/>
    </row>
    <row r="39577" spans="7:7" x14ac:dyDescent="0.2">
      <c r="G39577" s="9"/>
    </row>
    <row r="39578" spans="7:7" x14ac:dyDescent="0.2">
      <c r="G39578" s="9"/>
    </row>
    <row r="39579" spans="7:7" x14ac:dyDescent="0.2">
      <c r="G39579" s="9"/>
    </row>
    <row r="39580" spans="7:7" x14ac:dyDescent="0.2">
      <c r="G39580" s="9"/>
    </row>
    <row r="39581" spans="7:7" x14ac:dyDescent="0.2">
      <c r="G39581" s="9"/>
    </row>
    <row r="39582" spans="7:7" x14ac:dyDescent="0.2">
      <c r="G39582" s="9"/>
    </row>
    <row r="39583" spans="7:7" x14ac:dyDescent="0.2">
      <c r="G39583" s="9"/>
    </row>
    <row r="39584" spans="7:7" x14ac:dyDescent="0.2">
      <c r="G39584" s="9"/>
    </row>
    <row r="39585" spans="7:7" x14ac:dyDescent="0.2">
      <c r="G39585" s="9"/>
    </row>
    <row r="39586" spans="7:7" x14ac:dyDescent="0.2">
      <c r="G39586" s="9"/>
    </row>
    <row r="39587" spans="7:7" x14ac:dyDescent="0.2">
      <c r="G39587" s="9"/>
    </row>
    <row r="39588" spans="7:7" x14ac:dyDescent="0.2">
      <c r="G39588" s="9"/>
    </row>
    <row r="39589" spans="7:7" x14ac:dyDescent="0.2">
      <c r="G39589" s="9"/>
    </row>
    <row r="39590" spans="7:7" x14ac:dyDescent="0.2">
      <c r="G39590" s="9"/>
    </row>
    <row r="39591" spans="7:7" x14ac:dyDescent="0.2">
      <c r="G39591" s="9"/>
    </row>
    <row r="39592" spans="7:7" x14ac:dyDescent="0.2">
      <c r="G39592" s="9"/>
    </row>
    <row r="39593" spans="7:7" x14ac:dyDescent="0.2">
      <c r="G39593" s="9"/>
    </row>
    <row r="39594" spans="7:7" x14ac:dyDescent="0.2">
      <c r="G39594" s="9"/>
    </row>
    <row r="39595" spans="7:7" x14ac:dyDescent="0.2">
      <c r="G39595" s="9"/>
    </row>
    <row r="39596" spans="7:7" x14ac:dyDescent="0.2">
      <c r="G39596" s="9"/>
    </row>
    <row r="39597" spans="7:7" x14ac:dyDescent="0.2">
      <c r="G39597" s="9"/>
    </row>
    <row r="39598" spans="7:7" x14ac:dyDescent="0.2">
      <c r="G39598" s="9"/>
    </row>
    <row r="39599" spans="7:7" x14ac:dyDescent="0.2">
      <c r="G39599" s="9"/>
    </row>
    <row r="39600" spans="7:7" x14ac:dyDescent="0.2">
      <c r="G39600" s="9"/>
    </row>
    <row r="39601" spans="7:7" x14ac:dyDescent="0.2">
      <c r="G39601" s="9"/>
    </row>
    <row r="39602" spans="7:7" x14ac:dyDescent="0.2">
      <c r="G39602" s="9"/>
    </row>
    <row r="39603" spans="7:7" x14ac:dyDescent="0.2">
      <c r="G39603" s="9"/>
    </row>
    <row r="39604" spans="7:7" x14ac:dyDescent="0.2">
      <c r="G39604" s="9"/>
    </row>
    <row r="39605" spans="7:7" x14ac:dyDescent="0.2">
      <c r="G39605" s="9"/>
    </row>
    <row r="39606" spans="7:7" x14ac:dyDescent="0.2">
      <c r="G39606" s="9"/>
    </row>
    <row r="39607" spans="7:7" x14ac:dyDescent="0.2">
      <c r="G39607" s="9"/>
    </row>
    <row r="39608" spans="7:7" x14ac:dyDescent="0.2">
      <c r="G39608" s="9"/>
    </row>
    <row r="39609" spans="7:7" x14ac:dyDescent="0.2">
      <c r="G39609" s="9"/>
    </row>
    <row r="39610" spans="7:7" x14ac:dyDescent="0.2">
      <c r="G39610" s="9"/>
    </row>
    <row r="39611" spans="7:7" x14ac:dyDescent="0.2">
      <c r="G39611" s="9"/>
    </row>
    <row r="39612" spans="7:7" x14ac:dyDescent="0.2">
      <c r="G39612" s="9"/>
    </row>
    <row r="39613" spans="7:7" x14ac:dyDescent="0.2">
      <c r="G39613" s="9"/>
    </row>
    <row r="39614" spans="7:7" x14ac:dyDescent="0.2">
      <c r="G39614" s="9"/>
    </row>
    <row r="39615" spans="7:7" x14ac:dyDescent="0.2">
      <c r="G39615" s="9"/>
    </row>
    <row r="39616" spans="7:7" x14ac:dyDescent="0.2">
      <c r="G39616" s="9"/>
    </row>
    <row r="39617" spans="7:7" x14ac:dyDescent="0.2">
      <c r="G39617" s="9"/>
    </row>
    <row r="39618" spans="7:7" x14ac:dyDescent="0.2">
      <c r="G39618" s="9"/>
    </row>
    <row r="39619" spans="7:7" x14ac:dyDescent="0.2">
      <c r="G39619" s="9"/>
    </row>
    <row r="39620" spans="7:7" x14ac:dyDescent="0.2">
      <c r="G39620" s="9"/>
    </row>
    <row r="39621" spans="7:7" x14ac:dyDescent="0.2">
      <c r="G39621" s="9"/>
    </row>
    <row r="39622" spans="7:7" x14ac:dyDescent="0.2">
      <c r="G39622" s="9"/>
    </row>
    <row r="39623" spans="7:7" x14ac:dyDescent="0.2">
      <c r="G39623" s="9"/>
    </row>
    <row r="39624" spans="7:7" x14ac:dyDescent="0.2">
      <c r="G39624" s="9"/>
    </row>
    <row r="39625" spans="7:7" x14ac:dyDescent="0.2">
      <c r="G39625" s="9"/>
    </row>
    <row r="39626" spans="7:7" x14ac:dyDescent="0.2">
      <c r="G39626" s="9"/>
    </row>
    <row r="39627" spans="7:7" x14ac:dyDescent="0.2">
      <c r="G39627" s="9"/>
    </row>
    <row r="39628" spans="7:7" x14ac:dyDescent="0.2">
      <c r="G39628" s="9"/>
    </row>
    <row r="39629" spans="7:7" x14ac:dyDescent="0.2">
      <c r="G39629" s="9"/>
    </row>
    <row r="39630" spans="7:7" x14ac:dyDescent="0.2">
      <c r="G39630" s="9"/>
    </row>
    <row r="39631" spans="7:7" x14ac:dyDescent="0.2">
      <c r="G39631" s="9"/>
    </row>
    <row r="39632" spans="7:7" x14ac:dyDescent="0.2">
      <c r="G39632" s="9"/>
    </row>
    <row r="39633" spans="7:7" x14ac:dyDescent="0.2">
      <c r="G39633" s="9"/>
    </row>
    <row r="39634" spans="7:7" x14ac:dyDescent="0.2">
      <c r="G39634" s="9"/>
    </row>
    <row r="39635" spans="7:7" x14ac:dyDescent="0.2">
      <c r="G39635" s="9"/>
    </row>
    <row r="39636" spans="7:7" x14ac:dyDescent="0.2">
      <c r="G39636" s="9"/>
    </row>
    <row r="39637" spans="7:7" x14ac:dyDescent="0.2">
      <c r="G39637" s="9"/>
    </row>
    <row r="39638" spans="7:7" x14ac:dyDescent="0.2">
      <c r="G39638" s="9"/>
    </row>
    <row r="39639" spans="7:7" x14ac:dyDescent="0.2">
      <c r="G39639" s="9"/>
    </row>
    <row r="39640" spans="7:7" x14ac:dyDescent="0.2">
      <c r="G39640" s="9"/>
    </row>
    <row r="39641" spans="7:7" x14ac:dyDescent="0.2">
      <c r="G39641" s="9"/>
    </row>
    <row r="39642" spans="7:7" x14ac:dyDescent="0.2">
      <c r="G39642" s="9"/>
    </row>
    <row r="39643" spans="7:7" x14ac:dyDescent="0.2">
      <c r="G39643" s="9"/>
    </row>
    <row r="39644" spans="7:7" x14ac:dyDescent="0.2">
      <c r="G39644" s="9"/>
    </row>
    <row r="39645" spans="7:7" x14ac:dyDescent="0.2">
      <c r="G39645" s="9"/>
    </row>
    <row r="39646" spans="7:7" x14ac:dyDescent="0.2">
      <c r="G39646" s="9"/>
    </row>
    <row r="39647" spans="7:7" x14ac:dyDescent="0.2">
      <c r="G39647" s="9"/>
    </row>
    <row r="39648" spans="7:7" x14ac:dyDescent="0.2">
      <c r="G39648" s="9"/>
    </row>
    <row r="39649" spans="7:7" x14ac:dyDescent="0.2">
      <c r="G39649" s="9"/>
    </row>
    <row r="39650" spans="7:7" x14ac:dyDescent="0.2">
      <c r="G39650" s="9"/>
    </row>
    <row r="39651" spans="7:7" x14ac:dyDescent="0.2">
      <c r="G39651" s="9"/>
    </row>
    <row r="39652" spans="7:7" x14ac:dyDescent="0.2">
      <c r="G39652" s="9"/>
    </row>
    <row r="39653" spans="7:7" x14ac:dyDescent="0.2">
      <c r="G39653" s="9"/>
    </row>
    <row r="39654" spans="7:7" x14ac:dyDescent="0.2">
      <c r="G39654" s="9"/>
    </row>
    <row r="39655" spans="7:7" x14ac:dyDescent="0.2">
      <c r="G39655" s="9"/>
    </row>
    <row r="39656" spans="7:7" x14ac:dyDescent="0.2">
      <c r="G39656" s="9"/>
    </row>
    <row r="39657" spans="7:7" x14ac:dyDescent="0.2">
      <c r="G39657" s="9"/>
    </row>
    <row r="39658" spans="7:7" x14ac:dyDescent="0.2">
      <c r="G39658" s="9"/>
    </row>
    <row r="39659" spans="7:7" x14ac:dyDescent="0.2">
      <c r="G39659" s="9"/>
    </row>
    <row r="39660" spans="7:7" x14ac:dyDescent="0.2">
      <c r="G39660" s="9"/>
    </row>
    <row r="39661" spans="7:7" x14ac:dyDescent="0.2">
      <c r="G39661" s="9"/>
    </row>
    <row r="39662" spans="7:7" x14ac:dyDescent="0.2">
      <c r="G39662" s="9"/>
    </row>
    <row r="39663" spans="7:7" x14ac:dyDescent="0.2">
      <c r="G39663" s="9"/>
    </row>
    <row r="39664" spans="7:7" x14ac:dyDescent="0.2">
      <c r="G39664" s="9"/>
    </row>
    <row r="39665" spans="7:7" x14ac:dyDescent="0.2">
      <c r="G39665" s="9"/>
    </row>
    <row r="39666" spans="7:7" x14ac:dyDescent="0.2">
      <c r="G39666" s="9"/>
    </row>
    <row r="39667" spans="7:7" x14ac:dyDescent="0.2">
      <c r="G39667" s="9"/>
    </row>
    <row r="39668" spans="7:7" x14ac:dyDescent="0.2">
      <c r="G39668" s="9"/>
    </row>
    <row r="39669" spans="7:7" x14ac:dyDescent="0.2">
      <c r="G39669" s="9"/>
    </row>
    <row r="39670" spans="7:7" x14ac:dyDescent="0.2">
      <c r="G39670" s="9"/>
    </row>
    <row r="39671" spans="7:7" x14ac:dyDescent="0.2">
      <c r="G39671" s="9"/>
    </row>
    <row r="39672" spans="7:7" x14ac:dyDescent="0.2">
      <c r="G39672" s="9"/>
    </row>
    <row r="39673" spans="7:7" x14ac:dyDescent="0.2">
      <c r="G39673" s="9"/>
    </row>
    <row r="39674" spans="7:7" x14ac:dyDescent="0.2">
      <c r="G39674" s="9"/>
    </row>
    <row r="39675" spans="7:7" x14ac:dyDescent="0.2">
      <c r="G39675" s="9"/>
    </row>
    <row r="39676" spans="7:7" x14ac:dyDescent="0.2">
      <c r="G39676" s="9"/>
    </row>
    <row r="39677" spans="7:7" x14ac:dyDescent="0.2">
      <c r="G39677" s="9"/>
    </row>
    <row r="39678" spans="7:7" x14ac:dyDescent="0.2">
      <c r="G39678" s="9"/>
    </row>
    <row r="39679" spans="7:7" x14ac:dyDescent="0.2">
      <c r="G39679" s="9"/>
    </row>
    <row r="39680" spans="7:7" x14ac:dyDescent="0.2">
      <c r="G39680" s="9"/>
    </row>
    <row r="39681" spans="7:7" x14ac:dyDescent="0.2">
      <c r="G39681" s="9"/>
    </row>
    <row r="39682" spans="7:7" x14ac:dyDescent="0.2">
      <c r="G39682" s="9"/>
    </row>
    <row r="39683" spans="7:7" x14ac:dyDescent="0.2">
      <c r="G39683" s="9"/>
    </row>
    <row r="39684" spans="7:7" x14ac:dyDescent="0.2">
      <c r="G39684" s="9"/>
    </row>
    <row r="39685" spans="7:7" x14ac:dyDescent="0.2">
      <c r="G39685" s="9"/>
    </row>
    <row r="39686" spans="7:7" x14ac:dyDescent="0.2">
      <c r="G39686" s="9"/>
    </row>
    <row r="39687" spans="7:7" x14ac:dyDescent="0.2">
      <c r="G39687" s="9"/>
    </row>
    <row r="39688" spans="7:7" x14ac:dyDescent="0.2">
      <c r="G39688" s="9"/>
    </row>
    <row r="39689" spans="7:7" x14ac:dyDescent="0.2">
      <c r="G39689" s="9"/>
    </row>
    <row r="39690" spans="7:7" x14ac:dyDescent="0.2">
      <c r="G39690" s="9"/>
    </row>
    <row r="39691" spans="7:7" x14ac:dyDescent="0.2">
      <c r="G39691" s="9"/>
    </row>
    <row r="39692" spans="7:7" x14ac:dyDescent="0.2">
      <c r="G39692" s="9"/>
    </row>
    <row r="39693" spans="7:7" x14ac:dyDescent="0.2">
      <c r="G39693" s="9"/>
    </row>
    <row r="39694" spans="7:7" x14ac:dyDescent="0.2">
      <c r="G39694" s="9"/>
    </row>
    <row r="39695" spans="7:7" x14ac:dyDescent="0.2">
      <c r="G39695" s="9"/>
    </row>
    <row r="39696" spans="7:7" x14ac:dyDescent="0.2">
      <c r="G39696" s="9"/>
    </row>
    <row r="39697" spans="7:7" x14ac:dyDescent="0.2">
      <c r="G39697" s="9"/>
    </row>
    <row r="39698" spans="7:7" x14ac:dyDescent="0.2">
      <c r="G39698" s="9"/>
    </row>
    <row r="39699" spans="7:7" x14ac:dyDescent="0.2">
      <c r="G39699" s="9"/>
    </row>
    <row r="39700" spans="7:7" x14ac:dyDescent="0.2">
      <c r="G39700" s="9"/>
    </row>
    <row r="39701" spans="7:7" x14ac:dyDescent="0.2">
      <c r="G39701" s="9"/>
    </row>
    <row r="39702" spans="7:7" x14ac:dyDescent="0.2">
      <c r="G39702" s="9"/>
    </row>
    <row r="39703" spans="7:7" x14ac:dyDescent="0.2">
      <c r="G39703" s="9"/>
    </row>
    <row r="39704" spans="7:7" x14ac:dyDescent="0.2">
      <c r="G39704" s="9"/>
    </row>
    <row r="39705" spans="7:7" x14ac:dyDescent="0.2">
      <c r="G39705" s="9"/>
    </row>
    <row r="39706" spans="7:7" x14ac:dyDescent="0.2">
      <c r="G39706" s="9"/>
    </row>
    <row r="39707" spans="7:7" x14ac:dyDescent="0.2">
      <c r="G39707" s="9"/>
    </row>
    <row r="39708" spans="7:7" x14ac:dyDescent="0.2">
      <c r="G39708" s="9"/>
    </row>
    <row r="39709" spans="7:7" x14ac:dyDescent="0.2">
      <c r="G39709" s="9"/>
    </row>
    <row r="39710" spans="7:7" x14ac:dyDescent="0.2">
      <c r="G39710" s="9"/>
    </row>
    <row r="39711" spans="7:7" x14ac:dyDescent="0.2">
      <c r="G39711" s="9"/>
    </row>
    <row r="39712" spans="7:7" x14ac:dyDescent="0.2">
      <c r="G39712" s="9"/>
    </row>
    <row r="39713" spans="7:7" x14ac:dyDescent="0.2">
      <c r="G39713" s="9"/>
    </row>
    <row r="39714" spans="7:7" x14ac:dyDescent="0.2">
      <c r="G39714" s="9"/>
    </row>
    <row r="39715" spans="7:7" x14ac:dyDescent="0.2">
      <c r="G39715" s="9"/>
    </row>
    <row r="39716" spans="7:7" x14ac:dyDescent="0.2">
      <c r="G39716" s="9"/>
    </row>
    <row r="39717" spans="7:7" x14ac:dyDescent="0.2">
      <c r="G39717" s="9"/>
    </row>
    <row r="39718" spans="7:7" x14ac:dyDescent="0.2">
      <c r="G39718" s="9"/>
    </row>
    <row r="39719" spans="7:7" x14ac:dyDescent="0.2">
      <c r="G39719" s="9"/>
    </row>
    <row r="39720" spans="7:7" x14ac:dyDescent="0.2">
      <c r="G39720" s="9"/>
    </row>
    <row r="39721" spans="7:7" x14ac:dyDescent="0.2">
      <c r="G39721" s="9"/>
    </row>
    <row r="39722" spans="7:7" x14ac:dyDescent="0.2">
      <c r="G39722" s="9"/>
    </row>
    <row r="39723" spans="7:7" x14ac:dyDescent="0.2">
      <c r="G39723" s="9"/>
    </row>
    <row r="39724" spans="7:7" x14ac:dyDescent="0.2">
      <c r="G39724" s="9"/>
    </row>
    <row r="39725" spans="7:7" x14ac:dyDescent="0.2">
      <c r="G39725" s="9"/>
    </row>
    <row r="39726" spans="7:7" x14ac:dyDescent="0.2">
      <c r="G39726" s="9"/>
    </row>
    <row r="39727" spans="7:7" x14ac:dyDescent="0.2">
      <c r="G39727" s="9"/>
    </row>
    <row r="39728" spans="7:7" x14ac:dyDescent="0.2">
      <c r="G39728" s="9"/>
    </row>
    <row r="39729" spans="7:7" x14ac:dyDescent="0.2">
      <c r="G39729" s="9"/>
    </row>
    <row r="39730" spans="7:7" x14ac:dyDescent="0.2">
      <c r="G39730" s="9"/>
    </row>
    <row r="39731" spans="7:7" x14ac:dyDescent="0.2">
      <c r="G39731" s="9"/>
    </row>
    <row r="39732" spans="7:7" x14ac:dyDescent="0.2">
      <c r="G39732" s="9"/>
    </row>
    <row r="39733" spans="7:7" x14ac:dyDescent="0.2">
      <c r="G39733" s="9"/>
    </row>
    <row r="39734" spans="7:7" x14ac:dyDescent="0.2">
      <c r="G39734" s="9"/>
    </row>
    <row r="39735" spans="7:7" x14ac:dyDescent="0.2">
      <c r="G39735" s="9"/>
    </row>
    <row r="39736" spans="7:7" x14ac:dyDescent="0.2">
      <c r="G39736" s="9"/>
    </row>
    <row r="39737" spans="7:7" x14ac:dyDescent="0.2">
      <c r="G39737" s="9"/>
    </row>
    <row r="39738" spans="7:7" x14ac:dyDescent="0.2">
      <c r="G39738" s="9"/>
    </row>
    <row r="39739" spans="7:7" x14ac:dyDescent="0.2">
      <c r="G39739" s="9"/>
    </row>
    <row r="39740" spans="7:7" x14ac:dyDescent="0.2">
      <c r="G39740" s="9"/>
    </row>
    <row r="39741" spans="7:7" x14ac:dyDescent="0.2">
      <c r="G39741" s="9"/>
    </row>
    <row r="39742" spans="7:7" x14ac:dyDescent="0.2">
      <c r="G39742" s="9"/>
    </row>
    <row r="39743" spans="7:7" x14ac:dyDescent="0.2">
      <c r="G39743" s="9"/>
    </row>
    <row r="39744" spans="7:7" x14ac:dyDescent="0.2">
      <c r="G39744" s="9"/>
    </row>
    <row r="39745" spans="7:7" x14ac:dyDescent="0.2">
      <c r="G39745" s="9"/>
    </row>
    <row r="39746" spans="7:7" x14ac:dyDescent="0.2">
      <c r="G39746" s="9"/>
    </row>
    <row r="39747" spans="7:7" x14ac:dyDescent="0.2">
      <c r="G39747" s="9"/>
    </row>
    <row r="39748" spans="7:7" x14ac:dyDescent="0.2">
      <c r="G39748" s="9"/>
    </row>
    <row r="39749" spans="7:7" x14ac:dyDescent="0.2">
      <c r="G39749" s="9"/>
    </row>
    <row r="39750" spans="7:7" x14ac:dyDescent="0.2">
      <c r="G39750" s="9"/>
    </row>
    <row r="39751" spans="7:7" x14ac:dyDescent="0.2">
      <c r="G39751" s="9"/>
    </row>
    <row r="39752" spans="7:7" x14ac:dyDescent="0.2">
      <c r="G39752" s="9"/>
    </row>
    <row r="39753" spans="7:7" x14ac:dyDescent="0.2">
      <c r="G39753" s="9"/>
    </row>
    <row r="39754" spans="7:7" x14ac:dyDescent="0.2">
      <c r="G39754" s="9"/>
    </row>
    <row r="39755" spans="7:7" x14ac:dyDescent="0.2">
      <c r="G39755" s="9"/>
    </row>
    <row r="39756" spans="7:7" x14ac:dyDescent="0.2">
      <c r="G39756" s="9"/>
    </row>
    <row r="39757" spans="7:7" x14ac:dyDescent="0.2">
      <c r="G39757" s="9"/>
    </row>
    <row r="39758" spans="7:7" x14ac:dyDescent="0.2">
      <c r="G39758" s="9"/>
    </row>
    <row r="39759" spans="7:7" x14ac:dyDescent="0.2">
      <c r="G39759" s="9"/>
    </row>
    <row r="39760" spans="7:7" x14ac:dyDescent="0.2">
      <c r="G39760" s="9"/>
    </row>
    <row r="39761" spans="7:7" x14ac:dyDescent="0.2">
      <c r="G39761" s="9"/>
    </row>
    <row r="39762" spans="7:7" x14ac:dyDescent="0.2">
      <c r="G39762" s="9"/>
    </row>
    <row r="39763" spans="7:7" x14ac:dyDescent="0.2">
      <c r="G39763" s="9"/>
    </row>
    <row r="39764" spans="7:7" x14ac:dyDescent="0.2">
      <c r="G39764" s="9"/>
    </row>
    <row r="39765" spans="7:7" x14ac:dyDescent="0.2">
      <c r="G39765" s="9"/>
    </row>
    <row r="39766" spans="7:7" x14ac:dyDescent="0.2">
      <c r="G39766" s="9"/>
    </row>
    <row r="39767" spans="7:7" x14ac:dyDescent="0.2">
      <c r="G39767" s="9"/>
    </row>
    <row r="39768" spans="7:7" x14ac:dyDescent="0.2">
      <c r="G39768" s="9"/>
    </row>
    <row r="39769" spans="7:7" x14ac:dyDescent="0.2">
      <c r="G39769" s="9"/>
    </row>
    <row r="39770" spans="7:7" x14ac:dyDescent="0.2">
      <c r="G39770" s="9"/>
    </row>
    <row r="39771" spans="7:7" x14ac:dyDescent="0.2">
      <c r="G39771" s="9"/>
    </row>
    <row r="39772" spans="7:7" x14ac:dyDescent="0.2">
      <c r="G39772" s="9"/>
    </row>
    <row r="39773" spans="7:7" x14ac:dyDescent="0.2">
      <c r="G39773" s="9"/>
    </row>
    <row r="39774" spans="7:7" x14ac:dyDescent="0.2">
      <c r="G39774" s="9"/>
    </row>
    <row r="39775" spans="7:7" x14ac:dyDescent="0.2">
      <c r="G39775" s="9"/>
    </row>
    <row r="39776" spans="7:7" x14ac:dyDescent="0.2">
      <c r="G39776" s="9"/>
    </row>
    <row r="39777" spans="7:7" x14ac:dyDescent="0.2">
      <c r="G39777" s="9"/>
    </row>
    <row r="39778" spans="7:7" x14ac:dyDescent="0.2">
      <c r="G39778" s="9"/>
    </row>
    <row r="39779" spans="7:7" x14ac:dyDescent="0.2">
      <c r="G39779" s="9"/>
    </row>
    <row r="39780" spans="7:7" x14ac:dyDescent="0.2">
      <c r="G39780" s="9"/>
    </row>
    <row r="39781" spans="7:7" x14ac:dyDescent="0.2">
      <c r="G39781" s="9"/>
    </row>
    <row r="39782" spans="7:7" x14ac:dyDescent="0.2">
      <c r="G39782" s="9"/>
    </row>
    <row r="39783" spans="7:7" x14ac:dyDescent="0.2">
      <c r="G39783" s="9"/>
    </row>
    <row r="39784" spans="7:7" x14ac:dyDescent="0.2">
      <c r="G39784" s="9"/>
    </row>
    <row r="39785" spans="7:7" x14ac:dyDescent="0.2">
      <c r="G39785" s="9"/>
    </row>
    <row r="39786" spans="7:7" x14ac:dyDescent="0.2">
      <c r="G39786" s="9"/>
    </row>
    <row r="39787" spans="7:7" x14ac:dyDescent="0.2">
      <c r="G39787" s="9"/>
    </row>
    <row r="39788" spans="7:7" x14ac:dyDescent="0.2">
      <c r="G39788" s="9"/>
    </row>
    <row r="39789" spans="7:7" x14ac:dyDescent="0.2">
      <c r="G39789" s="9"/>
    </row>
    <row r="39790" spans="7:7" x14ac:dyDescent="0.2">
      <c r="G39790" s="9"/>
    </row>
    <row r="39791" spans="7:7" x14ac:dyDescent="0.2">
      <c r="G39791" s="9"/>
    </row>
    <row r="39792" spans="7:7" x14ac:dyDescent="0.2">
      <c r="G39792" s="9"/>
    </row>
    <row r="39793" spans="7:7" x14ac:dyDescent="0.2">
      <c r="G39793" s="9"/>
    </row>
    <row r="39794" spans="7:7" x14ac:dyDescent="0.2">
      <c r="G39794" s="9"/>
    </row>
    <row r="39795" spans="7:7" x14ac:dyDescent="0.2">
      <c r="G39795" s="9"/>
    </row>
    <row r="39796" spans="7:7" x14ac:dyDescent="0.2">
      <c r="G39796" s="9"/>
    </row>
    <row r="39797" spans="7:7" x14ac:dyDescent="0.2">
      <c r="G39797" s="9"/>
    </row>
    <row r="39798" spans="7:7" x14ac:dyDescent="0.2">
      <c r="G39798" s="9"/>
    </row>
    <row r="39799" spans="7:7" x14ac:dyDescent="0.2">
      <c r="G39799" s="9"/>
    </row>
    <row r="39800" spans="7:7" x14ac:dyDescent="0.2">
      <c r="G39800" s="9"/>
    </row>
    <row r="39801" spans="7:7" x14ac:dyDescent="0.2">
      <c r="G39801" s="9"/>
    </row>
    <row r="39802" spans="7:7" x14ac:dyDescent="0.2">
      <c r="G39802" s="9"/>
    </row>
    <row r="39803" spans="7:7" x14ac:dyDescent="0.2">
      <c r="G39803" s="9"/>
    </row>
    <row r="39804" spans="7:7" x14ac:dyDescent="0.2">
      <c r="G39804" s="9"/>
    </row>
    <row r="39805" spans="7:7" x14ac:dyDescent="0.2">
      <c r="G39805" s="9"/>
    </row>
    <row r="39806" spans="7:7" x14ac:dyDescent="0.2">
      <c r="G39806" s="9"/>
    </row>
    <row r="39807" spans="7:7" x14ac:dyDescent="0.2">
      <c r="G39807" s="9"/>
    </row>
    <row r="39808" spans="7:7" x14ac:dyDescent="0.2">
      <c r="G39808" s="9"/>
    </row>
    <row r="39809" spans="7:7" x14ac:dyDescent="0.2">
      <c r="G39809" s="9"/>
    </row>
    <row r="39810" spans="7:7" x14ac:dyDescent="0.2">
      <c r="G39810" s="9"/>
    </row>
    <row r="39811" spans="7:7" x14ac:dyDescent="0.2">
      <c r="G39811" s="9"/>
    </row>
    <row r="39812" spans="7:7" x14ac:dyDescent="0.2">
      <c r="G39812" s="9"/>
    </row>
    <row r="39813" spans="7:7" x14ac:dyDescent="0.2">
      <c r="G39813" s="9"/>
    </row>
    <row r="39814" spans="7:7" x14ac:dyDescent="0.2">
      <c r="G39814" s="9"/>
    </row>
    <row r="39815" spans="7:7" x14ac:dyDescent="0.2">
      <c r="G39815" s="9"/>
    </row>
    <row r="39816" spans="7:7" x14ac:dyDescent="0.2">
      <c r="G39816" s="9"/>
    </row>
    <row r="39817" spans="7:7" x14ac:dyDescent="0.2">
      <c r="G39817" s="9"/>
    </row>
    <row r="39818" spans="7:7" x14ac:dyDescent="0.2">
      <c r="G39818" s="9"/>
    </row>
    <row r="39819" spans="7:7" x14ac:dyDescent="0.2">
      <c r="G39819" s="9"/>
    </row>
    <row r="39820" spans="7:7" x14ac:dyDescent="0.2">
      <c r="G39820" s="9"/>
    </row>
    <row r="39821" spans="7:7" x14ac:dyDescent="0.2">
      <c r="G39821" s="9"/>
    </row>
    <row r="39822" spans="7:7" x14ac:dyDescent="0.2">
      <c r="G39822" s="9"/>
    </row>
    <row r="39823" spans="7:7" x14ac:dyDescent="0.2">
      <c r="G39823" s="9"/>
    </row>
    <row r="39824" spans="7:7" x14ac:dyDescent="0.2">
      <c r="G39824" s="9"/>
    </row>
    <row r="39825" spans="7:7" x14ac:dyDescent="0.2">
      <c r="G39825" s="9"/>
    </row>
    <row r="39826" spans="7:7" x14ac:dyDescent="0.2">
      <c r="G39826" s="9"/>
    </row>
    <row r="39827" spans="7:7" x14ac:dyDescent="0.2">
      <c r="G39827" s="9"/>
    </row>
    <row r="39828" spans="7:7" x14ac:dyDescent="0.2">
      <c r="G39828" s="9"/>
    </row>
    <row r="39829" spans="7:7" x14ac:dyDescent="0.2">
      <c r="G39829" s="9"/>
    </row>
    <row r="39830" spans="7:7" x14ac:dyDescent="0.2">
      <c r="G39830" s="9"/>
    </row>
    <row r="39831" spans="7:7" x14ac:dyDescent="0.2">
      <c r="G39831" s="9"/>
    </row>
    <row r="39832" spans="7:7" x14ac:dyDescent="0.2">
      <c r="G39832" s="9"/>
    </row>
    <row r="39833" spans="7:7" x14ac:dyDescent="0.2">
      <c r="G39833" s="9"/>
    </row>
    <row r="39834" spans="7:7" x14ac:dyDescent="0.2">
      <c r="G39834" s="9"/>
    </row>
    <row r="39835" spans="7:7" x14ac:dyDescent="0.2">
      <c r="G39835" s="9"/>
    </row>
    <row r="39836" spans="7:7" x14ac:dyDescent="0.2">
      <c r="G39836" s="9"/>
    </row>
    <row r="39837" spans="7:7" x14ac:dyDescent="0.2">
      <c r="G39837" s="9"/>
    </row>
    <row r="39838" spans="7:7" x14ac:dyDescent="0.2">
      <c r="G39838" s="9"/>
    </row>
    <row r="39839" spans="7:7" x14ac:dyDescent="0.2">
      <c r="G39839" s="9"/>
    </row>
    <row r="39840" spans="7:7" x14ac:dyDescent="0.2">
      <c r="G39840" s="9"/>
    </row>
    <row r="39841" spans="7:7" x14ac:dyDescent="0.2">
      <c r="G39841" s="9"/>
    </row>
    <row r="39842" spans="7:7" x14ac:dyDescent="0.2">
      <c r="G39842" s="9"/>
    </row>
    <row r="39843" spans="7:7" x14ac:dyDescent="0.2">
      <c r="G39843" s="9"/>
    </row>
    <row r="39844" spans="7:7" x14ac:dyDescent="0.2">
      <c r="G39844" s="9"/>
    </row>
    <row r="39845" spans="7:7" x14ac:dyDescent="0.2">
      <c r="G39845" s="9"/>
    </row>
    <row r="39846" spans="7:7" x14ac:dyDescent="0.2">
      <c r="G39846" s="9"/>
    </row>
    <row r="39847" spans="7:7" x14ac:dyDescent="0.2">
      <c r="G39847" s="9"/>
    </row>
    <row r="39848" spans="7:7" x14ac:dyDescent="0.2">
      <c r="G39848" s="9"/>
    </row>
    <row r="39849" spans="7:7" x14ac:dyDescent="0.2">
      <c r="G39849" s="9"/>
    </row>
    <row r="39850" spans="7:7" x14ac:dyDescent="0.2">
      <c r="G39850" s="9"/>
    </row>
    <row r="39851" spans="7:7" x14ac:dyDescent="0.2">
      <c r="G39851" s="9"/>
    </row>
    <row r="39852" spans="7:7" x14ac:dyDescent="0.2">
      <c r="G39852" s="9"/>
    </row>
    <row r="39853" spans="7:7" x14ac:dyDescent="0.2">
      <c r="G39853" s="9"/>
    </row>
    <row r="39854" spans="7:7" x14ac:dyDescent="0.2">
      <c r="G39854" s="9"/>
    </row>
    <row r="39855" spans="7:7" x14ac:dyDescent="0.2">
      <c r="G39855" s="9"/>
    </row>
    <row r="39856" spans="7:7" x14ac:dyDescent="0.2">
      <c r="G39856" s="9"/>
    </row>
    <row r="39857" spans="7:7" x14ac:dyDescent="0.2">
      <c r="G39857" s="9"/>
    </row>
    <row r="39858" spans="7:7" x14ac:dyDescent="0.2">
      <c r="G39858" s="9"/>
    </row>
    <row r="39859" spans="7:7" x14ac:dyDescent="0.2">
      <c r="G39859" s="9"/>
    </row>
    <row r="39860" spans="7:7" x14ac:dyDescent="0.2">
      <c r="G39860" s="9"/>
    </row>
    <row r="39861" spans="7:7" x14ac:dyDescent="0.2">
      <c r="G39861" s="9"/>
    </row>
    <row r="39862" spans="7:7" x14ac:dyDescent="0.2">
      <c r="G39862" s="9"/>
    </row>
    <row r="39863" spans="7:7" x14ac:dyDescent="0.2">
      <c r="G39863" s="9"/>
    </row>
    <row r="39864" spans="7:7" x14ac:dyDescent="0.2">
      <c r="G39864" s="9"/>
    </row>
    <row r="39865" spans="7:7" x14ac:dyDescent="0.2">
      <c r="G39865" s="9"/>
    </row>
    <row r="39866" spans="7:7" x14ac:dyDescent="0.2">
      <c r="G39866" s="9"/>
    </row>
    <row r="39867" spans="7:7" x14ac:dyDescent="0.2">
      <c r="G39867" s="9"/>
    </row>
    <row r="39868" spans="7:7" x14ac:dyDescent="0.2">
      <c r="G39868" s="9"/>
    </row>
    <row r="39869" spans="7:7" x14ac:dyDescent="0.2">
      <c r="G39869" s="9"/>
    </row>
    <row r="39870" spans="7:7" x14ac:dyDescent="0.2">
      <c r="G39870" s="9"/>
    </row>
    <row r="39871" spans="7:7" x14ac:dyDescent="0.2">
      <c r="G39871" s="9"/>
    </row>
    <row r="39872" spans="7:7" x14ac:dyDescent="0.2">
      <c r="G39872" s="9"/>
    </row>
    <row r="39873" spans="7:7" x14ac:dyDescent="0.2">
      <c r="G39873" s="9"/>
    </row>
    <row r="39874" spans="7:7" x14ac:dyDescent="0.2">
      <c r="G39874" s="9"/>
    </row>
    <row r="39875" spans="7:7" x14ac:dyDescent="0.2">
      <c r="G39875" s="9"/>
    </row>
    <row r="39876" spans="7:7" x14ac:dyDescent="0.2">
      <c r="G39876" s="9"/>
    </row>
    <row r="39877" spans="7:7" x14ac:dyDescent="0.2">
      <c r="G39877" s="9"/>
    </row>
    <row r="39878" spans="7:7" x14ac:dyDescent="0.2">
      <c r="G39878" s="9"/>
    </row>
    <row r="39879" spans="7:7" x14ac:dyDescent="0.2">
      <c r="G39879" s="9"/>
    </row>
    <row r="39880" spans="7:7" x14ac:dyDescent="0.2">
      <c r="G39880" s="9"/>
    </row>
    <row r="39881" spans="7:7" x14ac:dyDescent="0.2">
      <c r="G39881" s="9"/>
    </row>
    <row r="39882" spans="7:7" x14ac:dyDescent="0.2">
      <c r="G39882" s="9"/>
    </row>
    <row r="39883" spans="7:7" x14ac:dyDescent="0.2">
      <c r="G39883" s="9"/>
    </row>
    <row r="39884" spans="7:7" x14ac:dyDescent="0.2">
      <c r="G39884" s="9"/>
    </row>
    <row r="39885" spans="7:7" x14ac:dyDescent="0.2">
      <c r="G39885" s="9"/>
    </row>
    <row r="39886" spans="7:7" x14ac:dyDescent="0.2">
      <c r="G39886" s="9"/>
    </row>
    <row r="39887" spans="7:7" x14ac:dyDescent="0.2">
      <c r="G39887" s="9"/>
    </row>
    <row r="39888" spans="7:7" x14ac:dyDescent="0.2">
      <c r="G39888" s="9"/>
    </row>
    <row r="39889" spans="7:7" x14ac:dyDescent="0.2">
      <c r="G39889" s="9"/>
    </row>
    <row r="39890" spans="7:7" x14ac:dyDescent="0.2">
      <c r="G39890" s="9"/>
    </row>
    <row r="39891" spans="7:7" x14ac:dyDescent="0.2">
      <c r="G39891" s="9"/>
    </row>
    <row r="39892" spans="7:7" x14ac:dyDescent="0.2">
      <c r="G39892" s="9"/>
    </row>
    <row r="39893" spans="7:7" x14ac:dyDescent="0.2">
      <c r="G39893" s="9"/>
    </row>
    <row r="39894" spans="7:7" x14ac:dyDescent="0.2">
      <c r="G39894" s="9"/>
    </row>
    <row r="39895" spans="7:7" x14ac:dyDescent="0.2">
      <c r="G39895" s="9"/>
    </row>
    <row r="39896" spans="7:7" x14ac:dyDescent="0.2">
      <c r="G39896" s="9"/>
    </row>
    <row r="39897" spans="7:7" x14ac:dyDescent="0.2">
      <c r="G39897" s="9"/>
    </row>
    <row r="39898" spans="7:7" x14ac:dyDescent="0.2">
      <c r="G39898" s="9"/>
    </row>
    <row r="39899" spans="7:7" x14ac:dyDescent="0.2">
      <c r="G39899" s="9"/>
    </row>
    <row r="39900" spans="7:7" x14ac:dyDescent="0.2">
      <c r="G39900" s="9"/>
    </row>
    <row r="39901" spans="7:7" x14ac:dyDescent="0.2">
      <c r="G39901" s="9"/>
    </row>
    <row r="39902" spans="7:7" x14ac:dyDescent="0.2">
      <c r="G39902" s="9"/>
    </row>
    <row r="39903" spans="7:7" x14ac:dyDescent="0.2">
      <c r="G39903" s="9"/>
    </row>
    <row r="39904" spans="7:7" x14ac:dyDescent="0.2">
      <c r="G39904" s="9"/>
    </row>
    <row r="39905" spans="7:7" x14ac:dyDescent="0.2">
      <c r="G39905" s="9"/>
    </row>
    <row r="39906" spans="7:7" x14ac:dyDescent="0.2">
      <c r="G39906" s="9"/>
    </row>
    <row r="39907" spans="7:7" x14ac:dyDescent="0.2">
      <c r="G39907" s="9"/>
    </row>
    <row r="39908" spans="7:7" x14ac:dyDescent="0.2">
      <c r="G39908" s="9"/>
    </row>
    <row r="39909" spans="7:7" x14ac:dyDescent="0.2">
      <c r="G39909" s="9"/>
    </row>
    <row r="39910" spans="7:7" x14ac:dyDescent="0.2">
      <c r="G39910" s="9"/>
    </row>
    <row r="39911" spans="7:7" x14ac:dyDescent="0.2">
      <c r="G39911" s="9"/>
    </row>
    <row r="39912" spans="7:7" x14ac:dyDescent="0.2">
      <c r="G39912" s="9"/>
    </row>
    <row r="39913" spans="7:7" x14ac:dyDescent="0.2">
      <c r="G39913" s="9"/>
    </row>
    <row r="39914" spans="7:7" x14ac:dyDescent="0.2">
      <c r="G39914" s="9"/>
    </row>
    <row r="39915" spans="7:7" x14ac:dyDescent="0.2">
      <c r="G39915" s="9"/>
    </row>
    <row r="39916" spans="7:7" x14ac:dyDescent="0.2">
      <c r="G39916" s="9"/>
    </row>
    <row r="39917" spans="7:7" x14ac:dyDescent="0.2">
      <c r="G39917" s="9"/>
    </row>
    <row r="39918" spans="7:7" x14ac:dyDescent="0.2">
      <c r="G39918" s="9"/>
    </row>
    <row r="39919" spans="7:7" x14ac:dyDescent="0.2">
      <c r="G39919" s="9"/>
    </row>
    <row r="39920" spans="7:7" x14ac:dyDescent="0.2">
      <c r="G39920" s="9"/>
    </row>
    <row r="39921" spans="7:7" x14ac:dyDescent="0.2">
      <c r="G39921" s="9"/>
    </row>
    <row r="39922" spans="7:7" x14ac:dyDescent="0.2">
      <c r="G39922" s="9"/>
    </row>
    <row r="39923" spans="7:7" x14ac:dyDescent="0.2">
      <c r="G39923" s="9"/>
    </row>
    <row r="39924" spans="7:7" x14ac:dyDescent="0.2">
      <c r="G39924" s="9"/>
    </row>
    <row r="39925" spans="7:7" x14ac:dyDescent="0.2">
      <c r="G39925" s="9"/>
    </row>
    <row r="39926" spans="7:7" x14ac:dyDescent="0.2">
      <c r="G39926" s="9"/>
    </row>
    <row r="39927" spans="7:7" x14ac:dyDescent="0.2">
      <c r="G39927" s="9"/>
    </row>
    <row r="39928" spans="7:7" x14ac:dyDescent="0.2">
      <c r="G39928" s="9"/>
    </row>
    <row r="39929" spans="7:7" x14ac:dyDescent="0.2">
      <c r="G39929" s="9"/>
    </row>
    <row r="39930" spans="7:7" x14ac:dyDescent="0.2">
      <c r="G39930" s="9"/>
    </row>
    <row r="39931" spans="7:7" x14ac:dyDescent="0.2">
      <c r="G39931" s="9"/>
    </row>
    <row r="39932" spans="7:7" x14ac:dyDescent="0.2">
      <c r="G39932" s="9"/>
    </row>
    <row r="39933" spans="7:7" x14ac:dyDescent="0.2">
      <c r="G39933" s="9"/>
    </row>
    <row r="39934" spans="7:7" x14ac:dyDescent="0.2">
      <c r="G39934" s="9"/>
    </row>
    <row r="39935" spans="7:7" x14ac:dyDescent="0.2">
      <c r="G39935" s="9"/>
    </row>
    <row r="39936" spans="7:7" x14ac:dyDescent="0.2">
      <c r="G39936" s="9"/>
    </row>
    <row r="39937" spans="7:7" x14ac:dyDescent="0.2">
      <c r="G39937" s="9"/>
    </row>
    <row r="39938" spans="7:7" x14ac:dyDescent="0.2">
      <c r="G39938" s="9"/>
    </row>
    <row r="39939" spans="7:7" x14ac:dyDescent="0.2">
      <c r="G39939" s="9"/>
    </row>
    <row r="39940" spans="7:7" x14ac:dyDescent="0.2">
      <c r="G39940" s="9"/>
    </row>
    <row r="39941" spans="7:7" x14ac:dyDescent="0.2">
      <c r="G39941" s="9"/>
    </row>
    <row r="39942" spans="7:7" x14ac:dyDescent="0.2">
      <c r="G39942" s="9"/>
    </row>
    <row r="39943" spans="7:7" x14ac:dyDescent="0.2">
      <c r="G39943" s="9"/>
    </row>
    <row r="39944" spans="7:7" x14ac:dyDescent="0.2">
      <c r="G39944" s="9"/>
    </row>
    <row r="39945" spans="7:7" x14ac:dyDescent="0.2">
      <c r="G39945" s="9"/>
    </row>
    <row r="39946" spans="7:7" x14ac:dyDescent="0.2">
      <c r="G39946" s="9"/>
    </row>
    <row r="39947" spans="7:7" x14ac:dyDescent="0.2">
      <c r="G39947" s="9"/>
    </row>
    <row r="39948" spans="7:7" x14ac:dyDescent="0.2">
      <c r="G39948" s="9"/>
    </row>
    <row r="39949" spans="7:7" x14ac:dyDescent="0.2">
      <c r="G39949" s="9"/>
    </row>
    <row r="39950" spans="7:7" x14ac:dyDescent="0.2">
      <c r="G39950" s="9"/>
    </row>
    <row r="39951" spans="7:7" x14ac:dyDescent="0.2">
      <c r="G39951" s="9"/>
    </row>
    <row r="39952" spans="7:7" x14ac:dyDescent="0.2">
      <c r="G39952" s="9"/>
    </row>
    <row r="39953" spans="7:7" x14ac:dyDescent="0.2">
      <c r="G39953" s="9"/>
    </row>
    <row r="39954" spans="7:7" x14ac:dyDescent="0.2">
      <c r="G39954" s="9"/>
    </row>
    <row r="39955" spans="7:7" x14ac:dyDescent="0.2">
      <c r="G39955" s="9"/>
    </row>
    <row r="39956" spans="7:7" x14ac:dyDescent="0.2">
      <c r="G39956" s="9"/>
    </row>
    <row r="39957" spans="7:7" x14ac:dyDescent="0.2">
      <c r="G39957" s="9"/>
    </row>
    <row r="39958" spans="7:7" x14ac:dyDescent="0.2">
      <c r="G39958" s="9"/>
    </row>
    <row r="39959" spans="7:7" x14ac:dyDescent="0.2">
      <c r="G39959" s="9"/>
    </row>
    <row r="39960" spans="7:7" x14ac:dyDescent="0.2">
      <c r="G39960" s="9"/>
    </row>
    <row r="39961" spans="7:7" x14ac:dyDescent="0.2">
      <c r="G39961" s="9"/>
    </row>
    <row r="39962" spans="7:7" x14ac:dyDescent="0.2">
      <c r="G39962" s="9"/>
    </row>
    <row r="39963" spans="7:7" x14ac:dyDescent="0.2">
      <c r="G39963" s="9"/>
    </row>
    <row r="39964" spans="7:7" x14ac:dyDescent="0.2">
      <c r="G39964" s="9"/>
    </row>
    <row r="39965" spans="7:7" x14ac:dyDescent="0.2">
      <c r="G39965" s="9"/>
    </row>
    <row r="39966" spans="7:7" x14ac:dyDescent="0.2">
      <c r="G39966" s="9"/>
    </row>
    <row r="39967" spans="7:7" x14ac:dyDescent="0.2">
      <c r="G39967" s="9"/>
    </row>
    <row r="39968" spans="7:7" x14ac:dyDescent="0.2">
      <c r="G39968" s="9"/>
    </row>
    <row r="39969" spans="7:7" x14ac:dyDescent="0.2">
      <c r="G39969" s="9"/>
    </row>
    <row r="39970" spans="7:7" x14ac:dyDescent="0.2">
      <c r="G39970" s="9"/>
    </row>
    <row r="39971" spans="7:7" x14ac:dyDescent="0.2">
      <c r="G39971" s="9"/>
    </row>
    <row r="39972" spans="7:7" x14ac:dyDescent="0.2">
      <c r="G39972" s="9"/>
    </row>
    <row r="39973" spans="7:7" x14ac:dyDescent="0.2">
      <c r="G39973" s="9"/>
    </row>
    <row r="39974" spans="7:7" x14ac:dyDescent="0.2">
      <c r="G39974" s="9"/>
    </row>
    <row r="39975" spans="7:7" x14ac:dyDescent="0.2">
      <c r="G39975" s="9"/>
    </row>
    <row r="39976" spans="7:7" x14ac:dyDescent="0.2">
      <c r="G39976" s="9"/>
    </row>
    <row r="39977" spans="7:7" x14ac:dyDescent="0.2">
      <c r="G39977" s="9"/>
    </row>
    <row r="39978" spans="7:7" x14ac:dyDescent="0.2">
      <c r="G39978" s="9"/>
    </row>
    <row r="39979" spans="7:7" x14ac:dyDescent="0.2">
      <c r="G39979" s="9"/>
    </row>
    <row r="39980" spans="7:7" x14ac:dyDescent="0.2">
      <c r="G39980" s="9"/>
    </row>
    <row r="39981" spans="7:7" x14ac:dyDescent="0.2">
      <c r="G39981" s="9"/>
    </row>
    <row r="39982" spans="7:7" x14ac:dyDescent="0.2">
      <c r="G39982" s="9"/>
    </row>
    <row r="39983" spans="7:7" x14ac:dyDescent="0.2">
      <c r="G39983" s="9"/>
    </row>
    <row r="39984" spans="7:7" x14ac:dyDescent="0.2">
      <c r="G39984" s="9"/>
    </row>
    <row r="39985" spans="7:7" x14ac:dyDescent="0.2">
      <c r="G39985" s="9"/>
    </row>
    <row r="39986" spans="7:7" x14ac:dyDescent="0.2">
      <c r="G39986" s="9"/>
    </row>
    <row r="39987" spans="7:7" x14ac:dyDescent="0.2">
      <c r="G39987" s="9"/>
    </row>
    <row r="39988" spans="7:7" x14ac:dyDescent="0.2">
      <c r="G39988" s="9"/>
    </row>
    <row r="39989" spans="7:7" x14ac:dyDescent="0.2">
      <c r="G39989" s="9"/>
    </row>
    <row r="39990" spans="7:7" x14ac:dyDescent="0.2">
      <c r="G39990" s="9"/>
    </row>
    <row r="39991" spans="7:7" x14ac:dyDescent="0.2">
      <c r="G39991" s="9"/>
    </row>
    <row r="39992" spans="7:7" x14ac:dyDescent="0.2">
      <c r="G39992" s="9"/>
    </row>
    <row r="39993" spans="7:7" x14ac:dyDescent="0.2">
      <c r="G39993" s="9"/>
    </row>
    <row r="39994" spans="7:7" x14ac:dyDescent="0.2">
      <c r="G39994" s="9"/>
    </row>
    <row r="39995" spans="7:7" x14ac:dyDescent="0.2">
      <c r="G39995" s="9"/>
    </row>
    <row r="39996" spans="7:7" x14ac:dyDescent="0.2">
      <c r="G39996" s="9"/>
    </row>
    <row r="39997" spans="7:7" x14ac:dyDescent="0.2">
      <c r="G39997" s="9"/>
    </row>
    <row r="39998" spans="7:7" x14ac:dyDescent="0.2">
      <c r="G39998" s="9"/>
    </row>
    <row r="39999" spans="7:7" x14ac:dyDescent="0.2">
      <c r="G39999" s="9"/>
    </row>
    <row r="40000" spans="7:7" x14ac:dyDescent="0.2">
      <c r="G40000" s="9"/>
    </row>
    <row r="40001" spans="7:7" x14ac:dyDescent="0.2">
      <c r="G40001" s="9"/>
    </row>
    <row r="40002" spans="7:7" x14ac:dyDescent="0.2">
      <c r="G40002" s="9"/>
    </row>
    <row r="40003" spans="7:7" x14ac:dyDescent="0.2">
      <c r="G40003" s="9"/>
    </row>
    <row r="40004" spans="7:7" x14ac:dyDescent="0.2">
      <c r="G40004" s="9"/>
    </row>
    <row r="40005" spans="7:7" x14ac:dyDescent="0.2">
      <c r="G40005" s="9"/>
    </row>
    <row r="40006" spans="7:7" x14ac:dyDescent="0.2">
      <c r="G40006" s="9"/>
    </row>
    <row r="40007" spans="7:7" x14ac:dyDescent="0.2">
      <c r="G40007" s="9"/>
    </row>
    <row r="40008" spans="7:7" x14ac:dyDescent="0.2">
      <c r="G40008" s="9"/>
    </row>
    <row r="40009" spans="7:7" x14ac:dyDescent="0.2">
      <c r="G40009" s="9"/>
    </row>
    <row r="40010" spans="7:7" x14ac:dyDescent="0.2">
      <c r="G40010" s="9"/>
    </row>
    <row r="40011" spans="7:7" x14ac:dyDescent="0.2">
      <c r="G40011" s="9"/>
    </row>
    <row r="40012" spans="7:7" x14ac:dyDescent="0.2">
      <c r="G40012" s="9"/>
    </row>
    <row r="40013" spans="7:7" x14ac:dyDescent="0.2">
      <c r="G40013" s="9"/>
    </row>
    <row r="40014" spans="7:7" x14ac:dyDescent="0.2">
      <c r="G40014" s="9"/>
    </row>
    <row r="40015" spans="7:7" x14ac:dyDescent="0.2">
      <c r="G40015" s="9"/>
    </row>
    <row r="40016" spans="7:7" x14ac:dyDescent="0.2">
      <c r="G40016" s="9"/>
    </row>
    <row r="40017" spans="7:7" x14ac:dyDescent="0.2">
      <c r="G40017" s="9"/>
    </row>
    <row r="40018" spans="7:7" x14ac:dyDescent="0.2">
      <c r="G40018" s="9"/>
    </row>
    <row r="40019" spans="7:7" x14ac:dyDescent="0.2">
      <c r="G40019" s="9"/>
    </row>
    <row r="40020" spans="7:7" x14ac:dyDescent="0.2">
      <c r="G40020" s="9"/>
    </row>
    <row r="40021" spans="7:7" x14ac:dyDescent="0.2">
      <c r="G40021" s="9"/>
    </row>
    <row r="40022" spans="7:7" x14ac:dyDescent="0.2">
      <c r="G40022" s="9"/>
    </row>
    <row r="40023" spans="7:7" x14ac:dyDescent="0.2">
      <c r="G40023" s="9"/>
    </row>
    <row r="40024" spans="7:7" x14ac:dyDescent="0.2">
      <c r="G40024" s="9"/>
    </row>
    <row r="40025" spans="7:7" x14ac:dyDescent="0.2">
      <c r="G40025" s="9"/>
    </row>
    <row r="40026" spans="7:7" x14ac:dyDescent="0.2">
      <c r="G40026" s="9"/>
    </row>
    <row r="40027" spans="7:7" x14ac:dyDescent="0.2">
      <c r="G40027" s="9"/>
    </row>
    <row r="40028" spans="7:7" x14ac:dyDescent="0.2">
      <c r="G40028" s="9"/>
    </row>
    <row r="40029" spans="7:7" x14ac:dyDescent="0.2">
      <c r="G40029" s="9"/>
    </row>
    <row r="40030" spans="7:7" x14ac:dyDescent="0.2">
      <c r="G40030" s="9"/>
    </row>
    <row r="40031" spans="7:7" x14ac:dyDescent="0.2">
      <c r="G40031" s="9"/>
    </row>
    <row r="40032" spans="7:7" x14ac:dyDescent="0.2">
      <c r="G40032" s="9"/>
    </row>
    <row r="40033" spans="7:7" x14ac:dyDescent="0.2">
      <c r="G40033" s="9"/>
    </row>
    <row r="40034" spans="7:7" x14ac:dyDescent="0.2">
      <c r="G40034" s="9"/>
    </row>
    <row r="40035" spans="7:7" x14ac:dyDescent="0.2">
      <c r="G40035" s="9"/>
    </row>
    <row r="40036" spans="7:7" x14ac:dyDescent="0.2">
      <c r="G40036" s="9"/>
    </row>
    <row r="40037" spans="7:7" x14ac:dyDescent="0.2">
      <c r="G40037" s="9"/>
    </row>
    <row r="40038" spans="7:7" x14ac:dyDescent="0.2">
      <c r="G40038" s="9"/>
    </row>
    <row r="40039" spans="7:7" x14ac:dyDescent="0.2">
      <c r="G40039" s="9"/>
    </row>
    <row r="40040" spans="7:7" x14ac:dyDescent="0.2">
      <c r="G40040" s="9"/>
    </row>
    <row r="40041" spans="7:7" x14ac:dyDescent="0.2">
      <c r="G40041" s="9"/>
    </row>
    <row r="40042" spans="7:7" x14ac:dyDescent="0.2">
      <c r="G40042" s="9"/>
    </row>
    <row r="40043" spans="7:7" x14ac:dyDescent="0.2">
      <c r="G40043" s="9"/>
    </row>
    <row r="40044" spans="7:7" x14ac:dyDescent="0.2">
      <c r="G40044" s="9"/>
    </row>
    <row r="40045" spans="7:7" x14ac:dyDescent="0.2">
      <c r="G40045" s="9"/>
    </row>
    <row r="40046" spans="7:7" x14ac:dyDescent="0.2">
      <c r="G40046" s="9"/>
    </row>
    <row r="40047" spans="7:7" x14ac:dyDescent="0.2">
      <c r="G40047" s="9"/>
    </row>
    <row r="40048" spans="7:7" x14ac:dyDescent="0.2">
      <c r="G40048" s="9"/>
    </row>
    <row r="40049" spans="7:7" x14ac:dyDescent="0.2">
      <c r="G40049" s="9"/>
    </row>
    <row r="40050" spans="7:7" x14ac:dyDescent="0.2">
      <c r="G40050" s="9"/>
    </row>
    <row r="40051" spans="7:7" x14ac:dyDescent="0.2">
      <c r="G40051" s="9"/>
    </row>
    <row r="40052" spans="7:7" x14ac:dyDescent="0.2">
      <c r="G40052" s="9"/>
    </row>
    <row r="40053" spans="7:7" x14ac:dyDescent="0.2">
      <c r="G40053" s="9"/>
    </row>
    <row r="40054" spans="7:7" x14ac:dyDescent="0.2">
      <c r="G40054" s="9"/>
    </row>
    <row r="40055" spans="7:7" x14ac:dyDescent="0.2">
      <c r="G40055" s="9"/>
    </row>
    <row r="40056" spans="7:7" x14ac:dyDescent="0.2">
      <c r="G40056" s="9"/>
    </row>
    <row r="40057" spans="7:7" x14ac:dyDescent="0.2">
      <c r="G40057" s="9"/>
    </row>
    <row r="40058" spans="7:7" x14ac:dyDescent="0.2">
      <c r="G40058" s="9"/>
    </row>
    <row r="40059" spans="7:7" x14ac:dyDescent="0.2">
      <c r="G40059" s="9"/>
    </row>
    <row r="40060" spans="7:7" x14ac:dyDescent="0.2">
      <c r="G40060" s="9"/>
    </row>
    <row r="40061" spans="7:7" x14ac:dyDescent="0.2">
      <c r="G40061" s="9"/>
    </row>
    <row r="40062" spans="7:7" x14ac:dyDescent="0.2">
      <c r="G40062" s="9"/>
    </row>
    <row r="40063" spans="7:7" x14ac:dyDescent="0.2">
      <c r="G40063" s="9"/>
    </row>
    <row r="40064" spans="7:7" x14ac:dyDescent="0.2">
      <c r="G40064" s="9"/>
    </row>
    <row r="40065" spans="7:7" x14ac:dyDescent="0.2">
      <c r="G40065" s="9"/>
    </row>
    <row r="40066" spans="7:7" x14ac:dyDescent="0.2">
      <c r="G40066" s="9"/>
    </row>
    <row r="40067" spans="7:7" x14ac:dyDescent="0.2">
      <c r="G40067" s="9"/>
    </row>
    <row r="40068" spans="7:7" x14ac:dyDescent="0.2">
      <c r="G40068" s="9"/>
    </row>
    <row r="40069" spans="7:7" x14ac:dyDescent="0.2">
      <c r="G40069" s="9"/>
    </row>
    <row r="40070" spans="7:7" x14ac:dyDescent="0.2">
      <c r="G40070" s="9"/>
    </row>
    <row r="40071" spans="7:7" x14ac:dyDescent="0.2">
      <c r="G40071" s="9"/>
    </row>
    <row r="40072" spans="7:7" x14ac:dyDescent="0.2">
      <c r="G40072" s="9"/>
    </row>
    <row r="40073" spans="7:7" x14ac:dyDescent="0.2">
      <c r="G40073" s="9"/>
    </row>
    <row r="40074" spans="7:7" x14ac:dyDescent="0.2">
      <c r="G40074" s="9"/>
    </row>
    <row r="40075" spans="7:7" x14ac:dyDescent="0.2">
      <c r="G40075" s="9"/>
    </row>
    <row r="40076" spans="7:7" x14ac:dyDescent="0.2">
      <c r="G40076" s="9"/>
    </row>
    <row r="40077" spans="7:7" x14ac:dyDescent="0.2">
      <c r="G40077" s="9"/>
    </row>
    <row r="40078" spans="7:7" x14ac:dyDescent="0.2">
      <c r="G40078" s="9"/>
    </row>
    <row r="40079" spans="7:7" x14ac:dyDescent="0.2">
      <c r="G40079" s="9"/>
    </row>
    <row r="40080" spans="7:7" x14ac:dyDescent="0.2">
      <c r="G40080" s="9"/>
    </row>
    <row r="40081" spans="7:7" x14ac:dyDescent="0.2">
      <c r="G40081" s="9"/>
    </row>
    <row r="40082" spans="7:7" x14ac:dyDescent="0.2">
      <c r="G40082" s="9"/>
    </row>
    <row r="40083" spans="7:7" x14ac:dyDescent="0.2">
      <c r="G40083" s="9"/>
    </row>
    <row r="40084" spans="7:7" x14ac:dyDescent="0.2">
      <c r="G40084" s="9"/>
    </row>
    <row r="40085" spans="7:7" x14ac:dyDescent="0.2">
      <c r="G40085" s="9"/>
    </row>
    <row r="40086" spans="7:7" x14ac:dyDescent="0.2">
      <c r="G40086" s="9"/>
    </row>
    <row r="40087" spans="7:7" x14ac:dyDescent="0.2">
      <c r="G40087" s="9"/>
    </row>
    <row r="40088" spans="7:7" x14ac:dyDescent="0.2">
      <c r="G40088" s="9"/>
    </row>
    <row r="40089" spans="7:7" x14ac:dyDescent="0.2">
      <c r="G40089" s="9"/>
    </row>
    <row r="40090" spans="7:7" x14ac:dyDescent="0.2">
      <c r="G40090" s="9"/>
    </row>
    <row r="40091" spans="7:7" x14ac:dyDescent="0.2">
      <c r="G40091" s="9"/>
    </row>
    <row r="40092" spans="7:7" x14ac:dyDescent="0.2">
      <c r="G40092" s="9"/>
    </row>
    <row r="40093" spans="7:7" x14ac:dyDescent="0.2">
      <c r="G40093" s="9"/>
    </row>
    <row r="40094" spans="7:7" x14ac:dyDescent="0.2">
      <c r="G40094" s="9"/>
    </row>
    <row r="40095" spans="7:7" x14ac:dyDescent="0.2">
      <c r="G40095" s="9"/>
    </row>
    <row r="40096" spans="7:7" x14ac:dyDescent="0.2">
      <c r="G40096" s="9"/>
    </row>
    <row r="40097" spans="7:7" x14ac:dyDescent="0.2">
      <c r="G40097" s="9"/>
    </row>
    <row r="40098" spans="7:7" x14ac:dyDescent="0.2">
      <c r="G40098" s="9"/>
    </row>
    <row r="40099" spans="7:7" x14ac:dyDescent="0.2">
      <c r="G40099" s="9"/>
    </row>
    <row r="40100" spans="7:7" x14ac:dyDescent="0.2">
      <c r="G40100" s="9"/>
    </row>
    <row r="40101" spans="7:7" x14ac:dyDescent="0.2">
      <c r="G40101" s="9"/>
    </row>
    <row r="40102" spans="7:7" x14ac:dyDescent="0.2">
      <c r="G40102" s="9"/>
    </row>
    <row r="40103" spans="7:7" x14ac:dyDescent="0.2">
      <c r="G40103" s="9"/>
    </row>
    <row r="40104" spans="7:7" x14ac:dyDescent="0.2">
      <c r="G40104" s="9"/>
    </row>
    <row r="40105" spans="7:7" x14ac:dyDescent="0.2">
      <c r="G40105" s="9"/>
    </row>
    <row r="40106" spans="7:7" x14ac:dyDescent="0.2">
      <c r="G40106" s="9"/>
    </row>
    <row r="40107" spans="7:7" x14ac:dyDescent="0.2">
      <c r="G40107" s="9"/>
    </row>
    <row r="40108" spans="7:7" x14ac:dyDescent="0.2">
      <c r="G40108" s="9"/>
    </row>
    <row r="40109" spans="7:7" x14ac:dyDescent="0.2">
      <c r="G40109" s="9"/>
    </row>
    <row r="40110" spans="7:7" x14ac:dyDescent="0.2">
      <c r="G40110" s="9"/>
    </row>
    <row r="40111" spans="7:7" x14ac:dyDescent="0.2">
      <c r="G40111" s="9"/>
    </row>
    <row r="40112" spans="7:7" x14ac:dyDescent="0.2">
      <c r="G40112" s="9"/>
    </row>
    <row r="40113" spans="7:7" x14ac:dyDescent="0.2">
      <c r="G40113" s="9"/>
    </row>
    <row r="40114" spans="7:7" x14ac:dyDescent="0.2">
      <c r="G40114" s="9"/>
    </row>
    <row r="40115" spans="7:7" x14ac:dyDescent="0.2">
      <c r="G40115" s="9"/>
    </row>
    <row r="40116" spans="7:7" x14ac:dyDescent="0.2">
      <c r="G40116" s="9"/>
    </row>
    <row r="40117" spans="7:7" x14ac:dyDescent="0.2">
      <c r="G40117" s="9"/>
    </row>
    <row r="40118" spans="7:7" x14ac:dyDescent="0.2">
      <c r="G40118" s="9"/>
    </row>
    <row r="40119" spans="7:7" x14ac:dyDescent="0.2">
      <c r="G40119" s="9"/>
    </row>
    <row r="40120" spans="7:7" x14ac:dyDescent="0.2">
      <c r="G40120" s="9"/>
    </row>
    <row r="40121" spans="7:7" x14ac:dyDescent="0.2">
      <c r="G40121" s="9"/>
    </row>
    <row r="40122" spans="7:7" x14ac:dyDescent="0.2">
      <c r="G40122" s="9"/>
    </row>
    <row r="40123" spans="7:7" x14ac:dyDescent="0.2">
      <c r="G40123" s="9"/>
    </row>
    <row r="40124" spans="7:7" x14ac:dyDescent="0.2">
      <c r="G40124" s="9"/>
    </row>
    <row r="40125" spans="7:7" x14ac:dyDescent="0.2">
      <c r="G40125" s="9"/>
    </row>
    <row r="40126" spans="7:7" x14ac:dyDescent="0.2">
      <c r="G40126" s="9"/>
    </row>
    <row r="40127" spans="7:7" x14ac:dyDescent="0.2">
      <c r="G40127" s="9"/>
    </row>
    <row r="40128" spans="7:7" x14ac:dyDescent="0.2">
      <c r="G40128" s="9"/>
    </row>
    <row r="40129" spans="7:7" x14ac:dyDescent="0.2">
      <c r="G40129" s="9"/>
    </row>
    <row r="40130" spans="7:7" x14ac:dyDescent="0.2">
      <c r="G40130" s="9"/>
    </row>
    <row r="40131" spans="7:7" x14ac:dyDescent="0.2">
      <c r="G40131" s="9"/>
    </row>
    <row r="40132" spans="7:7" x14ac:dyDescent="0.2">
      <c r="G40132" s="9"/>
    </row>
    <row r="40133" spans="7:7" x14ac:dyDescent="0.2">
      <c r="G40133" s="9"/>
    </row>
    <row r="40134" spans="7:7" x14ac:dyDescent="0.2">
      <c r="G40134" s="9"/>
    </row>
    <row r="40135" spans="7:7" x14ac:dyDescent="0.2">
      <c r="G40135" s="9"/>
    </row>
    <row r="40136" spans="7:7" x14ac:dyDescent="0.2">
      <c r="G40136" s="9"/>
    </row>
    <row r="40137" spans="7:7" x14ac:dyDescent="0.2">
      <c r="G40137" s="9"/>
    </row>
    <row r="40138" spans="7:7" x14ac:dyDescent="0.2">
      <c r="G40138" s="9"/>
    </row>
    <row r="40139" spans="7:7" x14ac:dyDescent="0.2">
      <c r="G40139" s="9"/>
    </row>
    <row r="40140" spans="7:7" x14ac:dyDescent="0.2">
      <c r="G40140" s="9"/>
    </row>
    <row r="40141" spans="7:7" x14ac:dyDescent="0.2">
      <c r="G40141" s="9"/>
    </row>
    <row r="40142" spans="7:7" x14ac:dyDescent="0.2">
      <c r="G40142" s="9"/>
    </row>
    <row r="40143" spans="7:7" x14ac:dyDescent="0.2">
      <c r="G40143" s="9"/>
    </row>
    <row r="40144" spans="7:7" x14ac:dyDescent="0.2">
      <c r="G40144" s="9"/>
    </row>
    <row r="40145" spans="7:7" x14ac:dyDescent="0.2">
      <c r="G40145" s="9"/>
    </row>
    <row r="40146" spans="7:7" x14ac:dyDescent="0.2">
      <c r="G40146" s="9"/>
    </row>
    <row r="40147" spans="7:7" x14ac:dyDescent="0.2">
      <c r="G40147" s="9"/>
    </row>
    <row r="40148" spans="7:7" x14ac:dyDescent="0.2">
      <c r="G40148" s="9"/>
    </row>
    <row r="40149" spans="7:7" x14ac:dyDescent="0.2">
      <c r="G40149" s="9"/>
    </row>
    <row r="40150" spans="7:7" x14ac:dyDescent="0.2">
      <c r="G40150" s="9"/>
    </row>
    <row r="40151" spans="7:7" x14ac:dyDescent="0.2">
      <c r="G40151" s="9"/>
    </row>
    <row r="40152" spans="7:7" x14ac:dyDescent="0.2">
      <c r="G40152" s="9"/>
    </row>
    <row r="40153" spans="7:7" x14ac:dyDescent="0.2">
      <c r="G40153" s="9"/>
    </row>
    <row r="40154" spans="7:7" x14ac:dyDescent="0.2">
      <c r="G40154" s="9"/>
    </row>
    <row r="40155" spans="7:7" x14ac:dyDescent="0.2">
      <c r="G40155" s="9"/>
    </row>
    <row r="40156" spans="7:7" x14ac:dyDescent="0.2">
      <c r="G40156" s="9"/>
    </row>
    <row r="40157" spans="7:7" x14ac:dyDescent="0.2">
      <c r="G40157" s="9"/>
    </row>
    <row r="40158" spans="7:7" x14ac:dyDescent="0.2">
      <c r="G40158" s="9"/>
    </row>
    <row r="40159" spans="7:7" x14ac:dyDescent="0.2">
      <c r="G40159" s="9"/>
    </row>
    <row r="40160" spans="7:7" x14ac:dyDescent="0.2">
      <c r="G40160" s="9"/>
    </row>
    <row r="40161" spans="7:7" x14ac:dyDescent="0.2">
      <c r="G40161" s="9"/>
    </row>
    <row r="40162" spans="7:7" x14ac:dyDescent="0.2">
      <c r="G40162" s="9"/>
    </row>
    <row r="40163" spans="7:7" x14ac:dyDescent="0.2">
      <c r="G40163" s="9"/>
    </row>
    <row r="40164" spans="7:7" x14ac:dyDescent="0.2">
      <c r="G40164" s="9"/>
    </row>
    <row r="40165" spans="7:7" x14ac:dyDescent="0.2">
      <c r="G40165" s="9"/>
    </row>
    <row r="40166" spans="7:7" x14ac:dyDescent="0.2">
      <c r="G40166" s="9"/>
    </row>
    <row r="40167" spans="7:7" x14ac:dyDescent="0.2">
      <c r="G40167" s="9"/>
    </row>
    <row r="40168" spans="7:7" x14ac:dyDescent="0.2">
      <c r="G40168" s="9"/>
    </row>
    <row r="40169" spans="7:7" x14ac:dyDescent="0.2">
      <c r="G40169" s="9"/>
    </row>
    <row r="40170" spans="7:7" x14ac:dyDescent="0.2">
      <c r="G40170" s="9"/>
    </row>
    <row r="40171" spans="7:7" x14ac:dyDescent="0.2">
      <c r="G40171" s="9"/>
    </row>
    <row r="40172" spans="7:7" x14ac:dyDescent="0.2">
      <c r="G40172" s="9"/>
    </row>
    <row r="40173" spans="7:7" x14ac:dyDescent="0.2">
      <c r="G40173" s="9"/>
    </row>
    <row r="40174" spans="7:7" x14ac:dyDescent="0.2">
      <c r="G40174" s="9"/>
    </row>
    <row r="40175" spans="7:7" x14ac:dyDescent="0.2">
      <c r="G40175" s="9"/>
    </row>
    <row r="40176" spans="7:7" x14ac:dyDescent="0.2">
      <c r="G40176" s="9"/>
    </row>
    <row r="40177" spans="7:7" x14ac:dyDescent="0.2">
      <c r="G40177" s="9"/>
    </row>
    <row r="40178" spans="7:7" x14ac:dyDescent="0.2">
      <c r="G40178" s="9"/>
    </row>
    <row r="40179" spans="7:7" x14ac:dyDescent="0.2">
      <c r="G40179" s="9"/>
    </row>
    <row r="40180" spans="7:7" x14ac:dyDescent="0.2">
      <c r="G40180" s="9"/>
    </row>
    <row r="40181" spans="7:7" x14ac:dyDescent="0.2">
      <c r="G40181" s="9"/>
    </row>
    <row r="40182" spans="7:7" x14ac:dyDescent="0.2">
      <c r="G40182" s="9"/>
    </row>
    <row r="40183" spans="7:7" x14ac:dyDescent="0.2">
      <c r="G40183" s="9"/>
    </row>
    <row r="40184" spans="7:7" x14ac:dyDescent="0.2">
      <c r="G40184" s="9"/>
    </row>
    <row r="40185" spans="7:7" x14ac:dyDescent="0.2">
      <c r="G40185" s="9"/>
    </row>
    <row r="40186" spans="7:7" x14ac:dyDescent="0.2">
      <c r="G40186" s="9"/>
    </row>
    <row r="40187" spans="7:7" x14ac:dyDescent="0.2">
      <c r="G40187" s="9"/>
    </row>
    <row r="40188" spans="7:7" x14ac:dyDescent="0.2">
      <c r="G40188" s="9"/>
    </row>
    <row r="40189" spans="7:7" x14ac:dyDescent="0.2">
      <c r="G40189" s="9"/>
    </row>
    <row r="40190" spans="7:7" x14ac:dyDescent="0.2">
      <c r="G40190" s="9"/>
    </row>
    <row r="40191" spans="7:7" x14ac:dyDescent="0.2">
      <c r="G40191" s="9"/>
    </row>
    <row r="40192" spans="7:7" x14ac:dyDescent="0.2">
      <c r="G40192" s="9"/>
    </row>
    <row r="40193" spans="7:7" x14ac:dyDescent="0.2">
      <c r="G40193" s="9"/>
    </row>
    <row r="40194" spans="7:7" x14ac:dyDescent="0.2">
      <c r="G40194" s="9"/>
    </row>
    <row r="40195" spans="7:7" x14ac:dyDescent="0.2">
      <c r="G40195" s="9"/>
    </row>
    <row r="40196" spans="7:7" x14ac:dyDescent="0.2">
      <c r="G40196" s="9"/>
    </row>
    <row r="40197" spans="7:7" x14ac:dyDescent="0.2">
      <c r="G40197" s="9"/>
    </row>
    <row r="40198" spans="7:7" x14ac:dyDescent="0.2">
      <c r="G40198" s="9"/>
    </row>
    <row r="40199" spans="7:7" x14ac:dyDescent="0.2">
      <c r="G40199" s="9"/>
    </row>
    <row r="40200" spans="7:7" x14ac:dyDescent="0.2">
      <c r="G40200" s="9"/>
    </row>
    <row r="40201" spans="7:7" x14ac:dyDescent="0.2">
      <c r="G40201" s="9"/>
    </row>
    <row r="40202" spans="7:7" x14ac:dyDescent="0.2">
      <c r="G40202" s="9"/>
    </row>
    <row r="40203" spans="7:7" x14ac:dyDescent="0.2">
      <c r="G40203" s="9"/>
    </row>
    <row r="40204" spans="7:7" x14ac:dyDescent="0.2">
      <c r="G40204" s="9"/>
    </row>
    <row r="40205" spans="7:7" x14ac:dyDescent="0.2">
      <c r="G40205" s="9"/>
    </row>
    <row r="40206" spans="7:7" x14ac:dyDescent="0.2">
      <c r="G40206" s="9"/>
    </row>
    <row r="40207" spans="7:7" x14ac:dyDescent="0.2">
      <c r="G40207" s="9"/>
    </row>
    <row r="40208" spans="7:7" x14ac:dyDescent="0.2">
      <c r="G40208" s="9"/>
    </row>
    <row r="40209" spans="7:7" x14ac:dyDescent="0.2">
      <c r="G40209" s="9"/>
    </row>
    <row r="40210" spans="7:7" x14ac:dyDescent="0.2">
      <c r="G40210" s="9"/>
    </row>
    <row r="40211" spans="7:7" x14ac:dyDescent="0.2">
      <c r="G40211" s="9"/>
    </row>
    <row r="40212" spans="7:7" x14ac:dyDescent="0.2">
      <c r="G40212" s="9"/>
    </row>
    <row r="40213" spans="7:7" x14ac:dyDescent="0.2">
      <c r="G40213" s="9"/>
    </row>
    <row r="40214" spans="7:7" x14ac:dyDescent="0.2">
      <c r="G40214" s="9"/>
    </row>
    <row r="40215" spans="7:7" x14ac:dyDescent="0.2">
      <c r="G40215" s="9"/>
    </row>
    <row r="40216" spans="7:7" x14ac:dyDescent="0.2">
      <c r="G40216" s="9"/>
    </row>
    <row r="40217" spans="7:7" x14ac:dyDescent="0.2">
      <c r="G40217" s="9"/>
    </row>
    <row r="40218" spans="7:7" x14ac:dyDescent="0.2">
      <c r="G40218" s="9"/>
    </row>
    <row r="40219" spans="7:7" x14ac:dyDescent="0.2">
      <c r="G40219" s="9"/>
    </row>
    <row r="40220" spans="7:7" x14ac:dyDescent="0.2">
      <c r="G40220" s="9"/>
    </row>
    <row r="40221" spans="7:7" x14ac:dyDescent="0.2">
      <c r="G40221" s="9"/>
    </row>
    <row r="40222" spans="7:7" x14ac:dyDescent="0.2">
      <c r="G40222" s="9"/>
    </row>
    <row r="40223" spans="7:7" x14ac:dyDescent="0.2">
      <c r="G40223" s="9"/>
    </row>
    <row r="40224" spans="7:7" x14ac:dyDescent="0.2">
      <c r="G40224" s="9"/>
    </row>
    <row r="40225" spans="7:7" x14ac:dyDescent="0.2">
      <c r="G40225" s="9"/>
    </row>
    <row r="40226" spans="7:7" x14ac:dyDescent="0.2">
      <c r="G40226" s="9"/>
    </row>
    <row r="40227" spans="7:7" x14ac:dyDescent="0.2">
      <c r="G40227" s="9"/>
    </row>
    <row r="40228" spans="7:7" x14ac:dyDescent="0.2">
      <c r="G40228" s="9"/>
    </row>
    <row r="40229" spans="7:7" x14ac:dyDescent="0.2">
      <c r="G40229" s="9"/>
    </row>
    <row r="40230" spans="7:7" x14ac:dyDescent="0.2">
      <c r="G40230" s="9"/>
    </row>
    <row r="40231" spans="7:7" x14ac:dyDescent="0.2">
      <c r="G40231" s="9"/>
    </row>
    <row r="40232" spans="7:7" x14ac:dyDescent="0.2">
      <c r="G40232" s="9"/>
    </row>
    <row r="40233" spans="7:7" x14ac:dyDescent="0.2">
      <c r="G40233" s="9"/>
    </row>
    <row r="40234" spans="7:7" x14ac:dyDescent="0.2">
      <c r="G40234" s="9"/>
    </row>
    <row r="40235" spans="7:7" x14ac:dyDescent="0.2">
      <c r="G40235" s="9"/>
    </row>
    <row r="40236" spans="7:7" x14ac:dyDescent="0.2">
      <c r="G40236" s="9"/>
    </row>
    <row r="40237" spans="7:7" x14ac:dyDescent="0.2">
      <c r="G40237" s="9"/>
    </row>
    <row r="40238" spans="7:7" x14ac:dyDescent="0.2">
      <c r="G40238" s="9"/>
    </row>
    <row r="40239" spans="7:7" x14ac:dyDescent="0.2">
      <c r="G40239" s="9"/>
    </row>
    <row r="40240" spans="7:7" x14ac:dyDescent="0.2">
      <c r="G40240" s="9"/>
    </row>
    <row r="40241" spans="7:7" x14ac:dyDescent="0.2">
      <c r="G40241" s="9"/>
    </row>
    <row r="40242" spans="7:7" x14ac:dyDescent="0.2">
      <c r="G40242" s="9"/>
    </row>
    <row r="40243" spans="7:7" x14ac:dyDescent="0.2">
      <c r="G40243" s="9"/>
    </row>
    <row r="40244" spans="7:7" x14ac:dyDescent="0.2">
      <c r="G40244" s="9"/>
    </row>
    <row r="40245" spans="7:7" x14ac:dyDescent="0.2">
      <c r="G40245" s="9"/>
    </row>
    <row r="40246" spans="7:7" x14ac:dyDescent="0.2">
      <c r="G40246" s="9"/>
    </row>
    <row r="40247" spans="7:7" x14ac:dyDescent="0.2">
      <c r="G40247" s="9"/>
    </row>
    <row r="40248" spans="7:7" x14ac:dyDescent="0.2">
      <c r="G40248" s="9"/>
    </row>
    <row r="40249" spans="7:7" x14ac:dyDescent="0.2">
      <c r="G40249" s="9"/>
    </row>
    <row r="40250" spans="7:7" x14ac:dyDescent="0.2">
      <c r="G40250" s="9"/>
    </row>
    <row r="40251" spans="7:7" x14ac:dyDescent="0.2">
      <c r="G40251" s="9"/>
    </row>
    <row r="40252" spans="7:7" x14ac:dyDescent="0.2">
      <c r="G40252" s="9"/>
    </row>
    <row r="40253" spans="7:7" x14ac:dyDescent="0.2">
      <c r="G40253" s="9"/>
    </row>
    <row r="40254" spans="7:7" x14ac:dyDescent="0.2">
      <c r="G40254" s="9"/>
    </row>
    <row r="40255" spans="7:7" x14ac:dyDescent="0.2">
      <c r="G40255" s="9"/>
    </row>
    <row r="40256" spans="7:7" x14ac:dyDescent="0.2">
      <c r="G40256" s="9"/>
    </row>
    <row r="40257" spans="7:7" x14ac:dyDescent="0.2">
      <c r="G40257" s="9"/>
    </row>
    <row r="40258" spans="7:7" x14ac:dyDescent="0.2">
      <c r="G40258" s="9"/>
    </row>
    <row r="40259" spans="7:7" x14ac:dyDescent="0.2">
      <c r="G40259" s="9"/>
    </row>
    <row r="40260" spans="7:7" x14ac:dyDescent="0.2">
      <c r="G40260" s="9"/>
    </row>
    <row r="40261" spans="7:7" x14ac:dyDescent="0.2">
      <c r="G40261" s="9"/>
    </row>
    <row r="40262" spans="7:7" x14ac:dyDescent="0.2">
      <c r="G40262" s="9"/>
    </row>
    <row r="40263" spans="7:7" x14ac:dyDescent="0.2">
      <c r="G40263" s="9"/>
    </row>
    <row r="40264" spans="7:7" x14ac:dyDescent="0.2">
      <c r="G40264" s="9"/>
    </row>
    <row r="40265" spans="7:7" x14ac:dyDescent="0.2">
      <c r="G40265" s="9"/>
    </row>
    <row r="40266" spans="7:7" x14ac:dyDescent="0.2">
      <c r="G40266" s="9"/>
    </row>
    <row r="40267" spans="7:7" x14ac:dyDescent="0.2">
      <c r="G40267" s="9"/>
    </row>
    <row r="40268" spans="7:7" x14ac:dyDescent="0.2">
      <c r="G40268" s="9"/>
    </row>
    <row r="40269" spans="7:7" x14ac:dyDescent="0.2">
      <c r="G40269" s="9"/>
    </row>
    <row r="40270" spans="7:7" x14ac:dyDescent="0.2">
      <c r="G40270" s="9"/>
    </row>
    <row r="40271" spans="7:7" x14ac:dyDescent="0.2">
      <c r="G40271" s="9"/>
    </row>
    <row r="40272" spans="7:7" x14ac:dyDescent="0.2">
      <c r="G40272" s="9"/>
    </row>
    <row r="40273" spans="7:7" x14ac:dyDescent="0.2">
      <c r="G40273" s="9"/>
    </row>
    <row r="40274" spans="7:7" x14ac:dyDescent="0.2">
      <c r="G40274" s="9"/>
    </row>
    <row r="40275" spans="7:7" x14ac:dyDescent="0.2">
      <c r="G40275" s="9"/>
    </row>
    <row r="40276" spans="7:7" x14ac:dyDescent="0.2">
      <c r="G40276" s="9"/>
    </row>
    <row r="40277" spans="7:7" x14ac:dyDescent="0.2">
      <c r="G40277" s="9"/>
    </row>
    <row r="40278" spans="7:7" x14ac:dyDescent="0.2">
      <c r="G40278" s="9"/>
    </row>
    <row r="40279" spans="7:7" x14ac:dyDescent="0.2">
      <c r="G40279" s="9"/>
    </row>
    <row r="40280" spans="7:7" x14ac:dyDescent="0.2">
      <c r="G40280" s="9"/>
    </row>
    <row r="40281" spans="7:7" x14ac:dyDescent="0.2">
      <c r="G40281" s="9"/>
    </row>
    <row r="40282" spans="7:7" x14ac:dyDescent="0.2">
      <c r="G40282" s="9"/>
    </row>
    <row r="40283" spans="7:7" x14ac:dyDescent="0.2">
      <c r="G40283" s="9"/>
    </row>
    <row r="40284" spans="7:7" x14ac:dyDescent="0.2">
      <c r="G40284" s="9"/>
    </row>
    <row r="40285" spans="7:7" x14ac:dyDescent="0.2">
      <c r="G40285" s="9"/>
    </row>
    <row r="40286" spans="7:7" x14ac:dyDescent="0.2">
      <c r="G40286" s="9"/>
    </row>
    <row r="40287" spans="7:7" x14ac:dyDescent="0.2">
      <c r="G40287" s="9"/>
    </row>
    <row r="40288" spans="7:7" x14ac:dyDescent="0.2">
      <c r="G40288" s="9"/>
    </row>
    <row r="40289" spans="7:7" x14ac:dyDescent="0.2">
      <c r="G40289" s="9"/>
    </row>
    <row r="40290" spans="7:7" x14ac:dyDescent="0.2">
      <c r="G40290" s="9"/>
    </row>
    <row r="40291" spans="7:7" x14ac:dyDescent="0.2">
      <c r="G40291" s="9"/>
    </row>
    <row r="40292" spans="7:7" x14ac:dyDescent="0.2">
      <c r="G40292" s="9"/>
    </row>
    <row r="40293" spans="7:7" x14ac:dyDescent="0.2">
      <c r="G40293" s="9"/>
    </row>
    <row r="40294" spans="7:7" x14ac:dyDescent="0.2">
      <c r="G40294" s="9"/>
    </row>
    <row r="40295" spans="7:7" x14ac:dyDescent="0.2">
      <c r="G40295" s="9"/>
    </row>
    <row r="40296" spans="7:7" x14ac:dyDescent="0.2">
      <c r="G40296" s="9"/>
    </row>
    <row r="40297" spans="7:7" x14ac:dyDescent="0.2">
      <c r="G40297" s="9"/>
    </row>
    <row r="40298" spans="7:7" x14ac:dyDescent="0.2">
      <c r="G40298" s="9"/>
    </row>
    <row r="40299" spans="7:7" x14ac:dyDescent="0.2">
      <c r="G40299" s="9"/>
    </row>
    <row r="40300" spans="7:7" x14ac:dyDescent="0.2">
      <c r="G40300" s="9"/>
    </row>
    <row r="40301" spans="7:7" x14ac:dyDescent="0.2">
      <c r="G40301" s="9"/>
    </row>
    <row r="40302" spans="7:7" x14ac:dyDescent="0.2">
      <c r="G40302" s="9"/>
    </row>
    <row r="40303" spans="7:7" x14ac:dyDescent="0.2">
      <c r="G40303" s="9"/>
    </row>
    <row r="40304" spans="7:7" x14ac:dyDescent="0.2">
      <c r="G40304" s="9"/>
    </row>
    <row r="40305" spans="7:7" x14ac:dyDescent="0.2">
      <c r="G40305" s="9"/>
    </row>
    <row r="40306" spans="7:7" x14ac:dyDescent="0.2">
      <c r="G40306" s="9"/>
    </row>
    <row r="40307" spans="7:7" x14ac:dyDescent="0.2">
      <c r="G40307" s="9"/>
    </row>
    <row r="40308" spans="7:7" x14ac:dyDescent="0.2">
      <c r="G40308" s="9"/>
    </row>
    <row r="40309" spans="7:7" x14ac:dyDescent="0.2">
      <c r="G40309" s="9"/>
    </row>
    <row r="40310" spans="7:7" x14ac:dyDescent="0.2">
      <c r="G40310" s="9"/>
    </row>
    <row r="40311" spans="7:7" x14ac:dyDescent="0.2">
      <c r="G40311" s="9"/>
    </row>
    <row r="40312" spans="7:7" x14ac:dyDescent="0.2">
      <c r="G40312" s="9"/>
    </row>
    <row r="40313" spans="7:7" x14ac:dyDescent="0.2">
      <c r="G40313" s="9"/>
    </row>
    <row r="40314" spans="7:7" x14ac:dyDescent="0.2">
      <c r="G40314" s="9"/>
    </row>
    <row r="40315" spans="7:7" x14ac:dyDescent="0.2">
      <c r="G40315" s="9"/>
    </row>
    <row r="40316" spans="7:7" x14ac:dyDescent="0.2">
      <c r="G40316" s="9"/>
    </row>
    <row r="40317" spans="7:7" x14ac:dyDescent="0.2">
      <c r="G40317" s="9"/>
    </row>
    <row r="40318" spans="7:7" x14ac:dyDescent="0.2">
      <c r="G40318" s="9"/>
    </row>
    <row r="40319" spans="7:7" x14ac:dyDescent="0.2">
      <c r="G40319" s="9"/>
    </row>
    <row r="40320" spans="7:7" x14ac:dyDescent="0.2">
      <c r="G40320" s="9"/>
    </row>
    <row r="40321" spans="7:7" x14ac:dyDescent="0.2">
      <c r="G40321" s="9"/>
    </row>
    <row r="40322" spans="7:7" x14ac:dyDescent="0.2">
      <c r="G40322" s="9"/>
    </row>
    <row r="40323" spans="7:7" x14ac:dyDescent="0.2">
      <c r="G40323" s="9"/>
    </row>
    <row r="40324" spans="7:7" x14ac:dyDescent="0.2">
      <c r="G40324" s="9"/>
    </row>
    <row r="40325" spans="7:7" x14ac:dyDescent="0.2">
      <c r="G40325" s="9"/>
    </row>
    <row r="40326" spans="7:7" x14ac:dyDescent="0.2">
      <c r="G40326" s="9"/>
    </row>
    <row r="40327" spans="7:7" x14ac:dyDescent="0.2">
      <c r="G40327" s="9"/>
    </row>
    <row r="40328" spans="7:7" x14ac:dyDescent="0.2">
      <c r="G40328" s="9"/>
    </row>
    <row r="40329" spans="7:7" x14ac:dyDescent="0.2">
      <c r="G40329" s="9"/>
    </row>
    <row r="40330" spans="7:7" x14ac:dyDescent="0.2">
      <c r="G40330" s="9"/>
    </row>
    <row r="40331" spans="7:7" x14ac:dyDescent="0.2">
      <c r="G40331" s="9"/>
    </row>
    <row r="40332" spans="7:7" x14ac:dyDescent="0.2">
      <c r="G40332" s="9"/>
    </row>
    <row r="40333" spans="7:7" x14ac:dyDescent="0.2">
      <c r="G40333" s="9"/>
    </row>
    <row r="40334" spans="7:7" x14ac:dyDescent="0.2">
      <c r="G40334" s="9"/>
    </row>
    <row r="40335" spans="7:7" x14ac:dyDescent="0.2">
      <c r="G40335" s="9"/>
    </row>
    <row r="40336" spans="7:7" x14ac:dyDescent="0.2">
      <c r="G40336" s="9"/>
    </row>
    <row r="40337" spans="7:7" x14ac:dyDescent="0.2">
      <c r="G40337" s="9"/>
    </row>
    <row r="40338" spans="7:7" x14ac:dyDescent="0.2">
      <c r="G40338" s="9"/>
    </row>
    <row r="40339" spans="7:7" x14ac:dyDescent="0.2">
      <c r="G40339" s="9"/>
    </row>
    <row r="40340" spans="7:7" x14ac:dyDescent="0.2">
      <c r="G40340" s="9"/>
    </row>
    <row r="40341" spans="7:7" x14ac:dyDescent="0.2">
      <c r="G40341" s="9"/>
    </row>
    <row r="40342" spans="7:7" x14ac:dyDescent="0.2">
      <c r="G40342" s="9"/>
    </row>
    <row r="40343" spans="7:7" x14ac:dyDescent="0.2">
      <c r="G40343" s="9"/>
    </row>
    <row r="40344" spans="7:7" x14ac:dyDescent="0.2">
      <c r="G40344" s="9"/>
    </row>
    <row r="40345" spans="7:7" x14ac:dyDescent="0.2">
      <c r="G40345" s="9"/>
    </row>
    <row r="40346" spans="7:7" x14ac:dyDescent="0.2">
      <c r="G40346" s="9"/>
    </row>
    <row r="40347" spans="7:7" x14ac:dyDescent="0.2">
      <c r="G40347" s="9"/>
    </row>
    <row r="40348" spans="7:7" x14ac:dyDescent="0.2">
      <c r="G40348" s="9"/>
    </row>
    <row r="40349" spans="7:7" x14ac:dyDescent="0.2">
      <c r="G40349" s="9"/>
    </row>
    <row r="40350" spans="7:7" x14ac:dyDescent="0.2">
      <c r="G40350" s="9"/>
    </row>
    <row r="40351" spans="7:7" x14ac:dyDescent="0.2">
      <c r="G40351" s="9"/>
    </row>
    <row r="40352" spans="7:7" x14ac:dyDescent="0.2">
      <c r="G40352" s="9"/>
    </row>
    <row r="40353" spans="7:7" x14ac:dyDescent="0.2">
      <c r="G40353" s="9"/>
    </row>
    <row r="40354" spans="7:7" x14ac:dyDescent="0.2">
      <c r="G40354" s="9"/>
    </row>
    <row r="40355" spans="7:7" x14ac:dyDescent="0.2">
      <c r="G40355" s="9"/>
    </row>
    <row r="40356" spans="7:7" x14ac:dyDescent="0.2">
      <c r="G40356" s="9"/>
    </row>
    <row r="40357" spans="7:7" x14ac:dyDescent="0.2">
      <c r="G40357" s="9"/>
    </row>
    <row r="40358" spans="7:7" x14ac:dyDescent="0.2">
      <c r="G40358" s="9"/>
    </row>
    <row r="40359" spans="7:7" x14ac:dyDescent="0.2">
      <c r="G40359" s="9"/>
    </row>
    <row r="40360" spans="7:7" x14ac:dyDescent="0.2">
      <c r="G40360" s="9"/>
    </row>
    <row r="40361" spans="7:7" x14ac:dyDescent="0.2">
      <c r="G40361" s="9"/>
    </row>
    <row r="40362" spans="7:7" x14ac:dyDescent="0.2">
      <c r="G40362" s="9"/>
    </row>
    <row r="40363" spans="7:7" x14ac:dyDescent="0.2">
      <c r="G40363" s="9"/>
    </row>
    <row r="40364" spans="7:7" x14ac:dyDescent="0.2">
      <c r="G40364" s="9"/>
    </row>
    <row r="40365" spans="7:7" x14ac:dyDescent="0.2">
      <c r="G40365" s="9"/>
    </row>
    <row r="40366" spans="7:7" x14ac:dyDescent="0.2">
      <c r="G40366" s="9"/>
    </row>
    <row r="40367" spans="7:7" x14ac:dyDescent="0.2">
      <c r="G40367" s="9"/>
    </row>
    <row r="40368" spans="7:7" x14ac:dyDescent="0.2">
      <c r="G40368" s="9"/>
    </row>
    <row r="40369" spans="7:7" x14ac:dyDescent="0.2">
      <c r="G40369" s="9"/>
    </row>
    <row r="40370" spans="7:7" x14ac:dyDescent="0.2">
      <c r="G40370" s="9"/>
    </row>
    <row r="40371" spans="7:7" x14ac:dyDescent="0.2">
      <c r="G40371" s="9"/>
    </row>
    <row r="40372" spans="7:7" x14ac:dyDescent="0.2">
      <c r="G40372" s="9"/>
    </row>
    <row r="40373" spans="7:7" x14ac:dyDescent="0.2">
      <c r="G40373" s="9"/>
    </row>
    <row r="40374" spans="7:7" x14ac:dyDescent="0.2">
      <c r="G40374" s="9"/>
    </row>
    <row r="40375" spans="7:7" x14ac:dyDescent="0.2">
      <c r="G40375" s="9"/>
    </row>
    <row r="40376" spans="7:7" x14ac:dyDescent="0.2">
      <c r="G40376" s="9"/>
    </row>
    <row r="40377" spans="7:7" x14ac:dyDescent="0.2">
      <c r="G40377" s="9"/>
    </row>
    <row r="40378" spans="7:7" x14ac:dyDescent="0.2">
      <c r="G40378" s="9"/>
    </row>
    <row r="40379" spans="7:7" x14ac:dyDescent="0.2">
      <c r="G40379" s="9"/>
    </row>
    <row r="40380" spans="7:7" x14ac:dyDescent="0.2">
      <c r="G40380" s="9"/>
    </row>
    <row r="40381" spans="7:7" x14ac:dyDescent="0.2">
      <c r="G40381" s="9"/>
    </row>
    <row r="40382" spans="7:7" x14ac:dyDescent="0.2">
      <c r="G40382" s="9"/>
    </row>
    <row r="40383" spans="7:7" x14ac:dyDescent="0.2">
      <c r="G40383" s="9"/>
    </row>
    <row r="40384" spans="7:7" x14ac:dyDescent="0.2">
      <c r="G40384" s="9"/>
    </row>
    <row r="40385" spans="7:7" x14ac:dyDescent="0.2">
      <c r="G40385" s="9"/>
    </row>
    <row r="40386" spans="7:7" x14ac:dyDescent="0.2">
      <c r="G40386" s="9"/>
    </row>
    <row r="40387" spans="7:7" x14ac:dyDescent="0.2">
      <c r="G40387" s="9"/>
    </row>
    <row r="40388" spans="7:7" x14ac:dyDescent="0.2">
      <c r="G40388" s="9"/>
    </row>
    <row r="40389" spans="7:7" x14ac:dyDescent="0.2">
      <c r="G40389" s="9"/>
    </row>
    <row r="40390" spans="7:7" x14ac:dyDescent="0.2">
      <c r="G40390" s="9"/>
    </row>
    <row r="40391" spans="7:7" x14ac:dyDescent="0.2">
      <c r="G40391" s="9"/>
    </row>
    <row r="40392" spans="7:7" x14ac:dyDescent="0.2">
      <c r="G40392" s="9"/>
    </row>
    <row r="40393" spans="7:7" x14ac:dyDescent="0.2">
      <c r="G40393" s="9"/>
    </row>
    <row r="40394" spans="7:7" x14ac:dyDescent="0.2">
      <c r="G40394" s="9"/>
    </row>
    <row r="40395" spans="7:7" x14ac:dyDescent="0.2">
      <c r="G40395" s="9"/>
    </row>
    <row r="40396" spans="7:7" x14ac:dyDescent="0.2">
      <c r="G40396" s="9"/>
    </row>
    <row r="40397" spans="7:7" x14ac:dyDescent="0.2">
      <c r="G40397" s="9"/>
    </row>
    <row r="40398" spans="7:7" x14ac:dyDescent="0.2">
      <c r="G40398" s="9"/>
    </row>
    <row r="40399" spans="7:7" x14ac:dyDescent="0.2">
      <c r="G40399" s="9"/>
    </row>
    <row r="40400" spans="7:7" x14ac:dyDescent="0.2">
      <c r="G40400" s="9"/>
    </row>
    <row r="40401" spans="7:7" x14ac:dyDescent="0.2">
      <c r="G40401" s="9"/>
    </row>
    <row r="40402" spans="7:7" x14ac:dyDescent="0.2">
      <c r="G40402" s="9"/>
    </row>
    <row r="40403" spans="7:7" x14ac:dyDescent="0.2">
      <c r="G40403" s="9"/>
    </row>
    <row r="40404" spans="7:7" x14ac:dyDescent="0.2">
      <c r="G40404" s="9"/>
    </row>
    <row r="40405" spans="7:7" x14ac:dyDescent="0.2">
      <c r="G40405" s="9"/>
    </row>
    <row r="40406" spans="7:7" x14ac:dyDescent="0.2">
      <c r="G40406" s="9"/>
    </row>
    <row r="40407" spans="7:7" x14ac:dyDescent="0.2">
      <c r="G40407" s="9"/>
    </row>
    <row r="40408" spans="7:7" x14ac:dyDescent="0.2">
      <c r="G40408" s="9"/>
    </row>
    <row r="40409" spans="7:7" x14ac:dyDescent="0.2">
      <c r="G40409" s="9"/>
    </row>
    <row r="40410" spans="7:7" x14ac:dyDescent="0.2">
      <c r="G40410" s="9"/>
    </row>
    <row r="40411" spans="7:7" x14ac:dyDescent="0.2">
      <c r="G40411" s="9"/>
    </row>
    <row r="40412" spans="7:7" x14ac:dyDescent="0.2">
      <c r="G40412" s="9"/>
    </row>
    <row r="40413" spans="7:7" x14ac:dyDescent="0.2">
      <c r="G40413" s="9"/>
    </row>
    <row r="40414" spans="7:7" x14ac:dyDescent="0.2">
      <c r="G40414" s="9"/>
    </row>
    <row r="40415" spans="7:7" x14ac:dyDescent="0.2">
      <c r="G40415" s="9"/>
    </row>
    <row r="40416" spans="7:7" x14ac:dyDescent="0.2">
      <c r="G40416" s="9"/>
    </row>
    <row r="40417" spans="7:7" x14ac:dyDescent="0.2">
      <c r="G40417" s="9"/>
    </row>
    <row r="40418" spans="7:7" x14ac:dyDescent="0.2">
      <c r="G40418" s="9"/>
    </row>
    <row r="40419" spans="7:7" x14ac:dyDescent="0.2">
      <c r="G40419" s="9"/>
    </row>
    <row r="40420" spans="7:7" x14ac:dyDescent="0.2">
      <c r="G40420" s="9"/>
    </row>
    <row r="40421" spans="7:7" x14ac:dyDescent="0.2">
      <c r="G40421" s="9"/>
    </row>
    <row r="40422" spans="7:7" x14ac:dyDescent="0.2">
      <c r="G40422" s="9"/>
    </row>
    <row r="40423" spans="7:7" x14ac:dyDescent="0.2">
      <c r="G40423" s="9"/>
    </row>
    <row r="40424" spans="7:7" x14ac:dyDescent="0.2">
      <c r="G40424" s="9"/>
    </row>
    <row r="40425" spans="7:7" x14ac:dyDescent="0.2">
      <c r="G40425" s="9"/>
    </row>
    <row r="40426" spans="7:7" x14ac:dyDescent="0.2">
      <c r="G40426" s="9"/>
    </row>
    <row r="40427" spans="7:7" x14ac:dyDescent="0.2">
      <c r="G40427" s="9"/>
    </row>
    <row r="40428" spans="7:7" x14ac:dyDescent="0.2">
      <c r="G40428" s="9"/>
    </row>
    <row r="40429" spans="7:7" x14ac:dyDescent="0.2">
      <c r="G40429" s="9"/>
    </row>
    <row r="40430" spans="7:7" x14ac:dyDescent="0.2">
      <c r="G40430" s="9"/>
    </row>
    <row r="40431" spans="7:7" x14ac:dyDescent="0.2">
      <c r="G40431" s="9"/>
    </row>
    <row r="40432" spans="7:7" x14ac:dyDescent="0.2">
      <c r="G40432" s="9"/>
    </row>
    <row r="40433" spans="7:7" x14ac:dyDescent="0.2">
      <c r="G40433" s="9"/>
    </row>
    <row r="40434" spans="7:7" x14ac:dyDescent="0.2">
      <c r="G40434" s="9"/>
    </row>
    <row r="40435" spans="7:7" x14ac:dyDescent="0.2">
      <c r="G40435" s="9"/>
    </row>
    <row r="40436" spans="7:7" x14ac:dyDescent="0.2">
      <c r="G40436" s="9"/>
    </row>
    <row r="40437" spans="7:7" x14ac:dyDescent="0.2">
      <c r="G40437" s="9"/>
    </row>
    <row r="40438" spans="7:7" x14ac:dyDescent="0.2">
      <c r="G40438" s="9"/>
    </row>
    <row r="40439" spans="7:7" x14ac:dyDescent="0.2">
      <c r="G40439" s="9"/>
    </row>
    <row r="40440" spans="7:7" x14ac:dyDescent="0.2">
      <c r="G40440" s="9"/>
    </row>
    <row r="40441" spans="7:7" x14ac:dyDescent="0.2">
      <c r="G40441" s="9"/>
    </row>
    <row r="40442" spans="7:7" x14ac:dyDescent="0.2">
      <c r="G40442" s="9"/>
    </row>
    <row r="40443" spans="7:7" x14ac:dyDescent="0.2">
      <c r="G40443" s="9"/>
    </row>
    <row r="40444" spans="7:7" x14ac:dyDescent="0.2">
      <c r="G40444" s="9"/>
    </row>
    <row r="40445" spans="7:7" x14ac:dyDescent="0.2">
      <c r="G40445" s="9"/>
    </row>
    <row r="40446" spans="7:7" x14ac:dyDescent="0.2">
      <c r="G40446" s="9"/>
    </row>
    <row r="40447" spans="7:7" x14ac:dyDescent="0.2">
      <c r="G40447" s="9"/>
    </row>
    <row r="40448" spans="7:7" x14ac:dyDescent="0.2">
      <c r="G40448" s="9"/>
    </row>
    <row r="40449" spans="7:7" x14ac:dyDescent="0.2">
      <c r="G40449" s="9"/>
    </row>
    <row r="40450" spans="7:7" x14ac:dyDescent="0.2">
      <c r="G40450" s="9"/>
    </row>
    <row r="40451" spans="7:7" x14ac:dyDescent="0.2">
      <c r="G40451" s="9"/>
    </row>
    <row r="40452" spans="7:7" x14ac:dyDescent="0.2">
      <c r="G40452" s="9"/>
    </row>
    <row r="40453" spans="7:7" x14ac:dyDescent="0.2">
      <c r="G40453" s="9"/>
    </row>
    <row r="40454" spans="7:7" x14ac:dyDescent="0.2">
      <c r="G40454" s="9"/>
    </row>
    <row r="40455" spans="7:7" x14ac:dyDescent="0.2">
      <c r="G40455" s="9"/>
    </row>
    <row r="40456" spans="7:7" x14ac:dyDescent="0.2">
      <c r="G40456" s="9"/>
    </row>
    <row r="40457" spans="7:7" x14ac:dyDescent="0.2">
      <c r="G40457" s="9"/>
    </row>
    <row r="40458" spans="7:7" x14ac:dyDescent="0.2">
      <c r="G40458" s="9"/>
    </row>
    <row r="40459" spans="7:7" x14ac:dyDescent="0.2">
      <c r="G40459" s="9"/>
    </row>
    <row r="40460" spans="7:7" x14ac:dyDescent="0.2">
      <c r="G40460" s="9"/>
    </row>
    <row r="40461" spans="7:7" x14ac:dyDescent="0.2">
      <c r="G40461" s="9"/>
    </row>
    <row r="40462" spans="7:7" x14ac:dyDescent="0.2">
      <c r="G40462" s="9"/>
    </row>
    <row r="40463" spans="7:7" x14ac:dyDescent="0.2">
      <c r="G40463" s="9"/>
    </row>
    <row r="40464" spans="7:7" x14ac:dyDescent="0.2">
      <c r="G40464" s="9"/>
    </row>
    <row r="40465" spans="7:7" x14ac:dyDescent="0.2">
      <c r="G40465" s="9"/>
    </row>
    <row r="40466" spans="7:7" x14ac:dyDescent="0.2">
      <c r="G40466" s="9"/>
    </row>
    <row r="40467" spans="7:7" x14ac:dyDescent="0.2">
      <c r="G40467" s="9"/>
    </row>
    <row r="40468" spans="7:7" x14ac:dyDescent="0.2">
      <c r="G40468" s="9"/>
    </row>
    <row r="40469" spans="7:7" x14ac:dyDescent="0.2">
      <c r="G40469" s="9"/>
    </row>
    <row r="40470" spans="7:7" x14ac:dyDescent="0.2">
      <c r="G40470" s="9"/>
    </row>
    <row r="40471" spans="7:7" x14ac:dyDescent="0.2">
      <c r="G40471" s="9"/>
    </row>
    <row r="40472" spans="7:7" x14ac:dyDescent="0.2">
      <c r="G40472" s="9"/>
    </row>
    <row r="40473" spans="7:7" x14ac:dyDescent="0.2">
      <c r="G40473" s="9"/>
    </row>
    <row r="40474" spans="7:7" x14ac:dyDescent="0.2">
      <c r="G40474" s="9"/>
    </row>
    <row r="40475" spans="7:7" x14ac:dyDescent="0.2">
      <c r="G40475" s="9"/>
    </row>
    <row r="40476" spans="7:7" x14ac:dyDescent="0.2">
      <c r="G40476" s="9"/>
    </row>
    <row r="40477" spans="7:7" x14ac:dyDescent="0.2">
      <c r="G40477" s="9"/>
    </row>
    <row r="40478" spans="7:7" x14ac:dyDescent="0.2">
      <c r="G40478" s="9"/>
    </row>
    <row r="40479" spans="7:7" x14ac:dyDescent="0.2">
      <c r="G40479" s="9"/>
    </row>
    <row r="40480" spans="7:7" x14ac:dyDescent="0.2">
      <c r="G40480" s="9"/>
    </row>
    <row r="40481" spans="7:7" x14ac:dyDescent="0.2">
      <c r="G40481" s="9"/>
    </row>
    <row r="40482" spans="7:7" x14ac:dyDescent="0.2">
      <c r="G40482" s="9"/>
    </row>
    <row r="40483" spans="7:7" x14ac:dyDescent="0.2">
      <c r="G40483" s="9"/>
    </row>
    <row r="40484" spans="7:7" x14ac:dyDescent="0.2">
      <c r="G40484" s="9"/>
    </row>
    <row r="40485" spans="7:7" x14ac:dyDescent="0.2">
      <c r="G40485" s="9"/>
    </row>
    <row r="40486" spans="7:7" x14ac:dyDescent="0.2">
      <c r="G40486" s="9"/>
    </row>
    <row r="40487" spans="7:7" x14ac:dyDescent="0.2">
      <c r="G40487" s="9"/>
    </row>
    <row r="40488" spans="7:7" x14ac:dyDescent="0.2">
      <c r="G40488" s="9"/>
    </row>
    <row r="40489" spans="7:7" x14ac:dyDescent="0.2">
      <c r="G40489" s="9"/>
    </row>
    <row r="40490" spans="7:7" x14ac:dyDescent="0.2">
      <c r="G40490" s="9"/>
    </row>
    <row r="40491" spans="7:7" x14ac:dyDescent="0.2">
      <c r="G40491" s="9"/>
    </row>
    <row r="40492" spans="7:7" x14ac:dyDescent="0.2">
      <c r="G40492" s="9"/>
    </row>
    <row r="40493" spans="7:7" x14ac:dyDescent="0.2">
      <c r="G40493" s="9"/>
    </row>
    <row r="40494" spans="7:7" x14ac:dyDescent="0.2">
      <c r="G40494" s="9"/>
    </row>
    <row r="40495" spans="7:7" x14ac:dyDescent="0.2">
      <c r="G40495" s="9"/>
    </row>
    <row r="40496" spans="7:7" x14ac:dyDescent="0.2">
      <c r="G40496" s="9"/>
    </row>
    <row r="40497" spans="7:7" x14ac:dyDescent="0.2">
      <c r="G40497" s="9"/>
    </row>
    <row r="40498" spans="7:7" x14ac:dyDescent="0.2">
      <c r="G40498" s="9"/>
    </row>
    <row r="40499" spans="7:7" x14ac:dyDescent="0.2">
      <c r="G40499" s="9"/>
    </row>
    <row r="40500" spans="7:7" x14ac:dyDescent="0.2">
      <c r="G40500" s="9"/>
    </row>
    <row r="40501" spans="7:7" x14ac:dyDescent="0.2">
      <c r="G40501" s="9"/>
    </row>
    <row r="40502" spans="7:7" x14ac:dyDescent="0.2">
      <c r="G40502" s="9"/>
    </row>
    <row r="40503" spans="7:7" x14ac:dyDescent="0.2">
      <c r="G40503" s="9"/>
    </row>
    <row r="40504" spans="7:7" x14ac:dyDescent="0.2">
      <c r="G40504" s="9"/>
    </row>
    <row r="40505" spans="7:7" x14ac:dyDescent="0.2">
      <c r="G40505" s="9"/>
    </row>
    <row r="40506" spans="7:7" x14ac:dyDescent="0.2">
      <c r="G40506" s="9"/>
    </row>
    <row r="40507" spans="7:7" x14ac:dyDescent="0.2">
      <c r="G40507" s="9"/>
    </row>
    <row r="40508" spans="7:7" x14ac:dyDescent="0.2">
      <c r="G40508" s="9"/>
    </row>
    <row r="40509" spans="7:7" x14ac:dyDescent="0.2">
      <c r="G40509" s="9"/>
    </row>
    <row r="40510" spans="7:7" x14ac:dyDescent="0.2">
      <c r="G40510" s="9"/>
    </row>
    <row r="40511" spans="7:7" x14ac:dyDescent="0.2">
      <c r="G40511" s="9"/>
    </row>
    <row r="40512" spans="7:7" x14ac:dyDescent="0.2">
      <c r="G40512" s="9"/>
    </row>
    <row r="40513" spans="7:7" x14ac:dyDescent="0.2">
      <c r="G40513" s="9"/>
    </row>
    <row r="40514" spans="7:7" x14ac:dyDescent="0.2">
      <c r="G40514" s="9"/>
    </row>
    <row r="40515" spans="7:7" x14ac:dyDescent="0.2">
      <c r="G40515" s="9"/>
    </row>
    <row r="40516" spans="7:7" x14ac:dyDescent="0.2">
      <c r="G40516" s="9"/>
    </row>
    <row r="40517" spans="7:7" x14ac:dyDescent="0.2">
      <c r="G40517" s="9"/>
    </row>
    <row r="40518" spans="7:7" x14ac:dyDescent="0.2">
      <c r="G40518" s="9"/>
    </row>
    <row r="40519" spans="7:7" x14ac:dyDescent="0.2">
      <c r="G40519" s="9"/>
    </row>
    <row r="40520" spans="7:7" x14ac:dyDescent="0.2">
      <c r="G40520" s="9"/>
    </row>
    <row r="40521" spans="7:7" x14ac:dyDescent="0.2">
      <c r="G40521" s="9"/>
    </row>
    <row r="40522" spans="7:7" x14ac:dyDescent="0.2">
      <c r="G40522" s="9"/>
    </row>
    <row r="40523" spans="7:7" x14ac:dyDescent="0.2">
      <c r="G40523" s="9"/>
    </row>
    <row r="40524" spans="7:7" x14ac:dyDescent="0.2">
      <c r="G40524" s="9"/>
    </row>
    <row r="40525" spans="7:7" x14ac:dyDescent="0.2">
      <c r="G40525" s="9"/>
    </row>
    <row r="40526" spans="7:7" x14ac:dyDescent="0.2">
      <c r="G40526" s="9"/>
    </row>
    <row r="40527" spans="7:7" x14ac:dyDescent="0.2">
      <c r="G40527" s="9"/>
    </row>
    <row r="40528" spans="7:7" x14ac:dyDescent="0.2">
      <c r="G40528" s="9"/>
    </row>
    <row r="40529" spans="7:7" x14ac:dyDescent="0.2">
      <c r="G40529" s="9"/>
    </row>
    <row r="40530" spans="7:7" x14ac:dyDescent="0.2">
      <c r="G40530" s="9"/>
    </row>
    <row r="40531" spans="7:7" x14ac:dyDescent="0.2">
      <c r="G40531" s="9"/>
    </row>
    <row r="40532" spans="7:7" x14ac:dyDescent="0.2">
      <c r="G40532" s="9"/>
    </row>
    <row r="40533" spans="7:7" x14ac:dyDescent="0.2">
      <c r="G40533" s="9"/>
    </row>
    <row r="40534" spans="7:7" x14ac:dyDescent="0.2">
      <c r="G40534" s="9"/>
    </row>
    <row r="40535" spans="7:7" x14ac:dyDescent="0.2">
      <c r="G40535" s="9"/>
    </row>
    <row r="40536" spans="7:7" x14ac:dyDescent="0.2">
      <c r="G40536" s="9"/>
    </row>
    <row r="40537" spans="7:7" x14ac:dyDescent="0.2">
      <c r="G40537" s="9"/>
    </row>
    <row r="40538" spans="7:7" x14ac:dyDescent="0.2">
      <c r="G40538" s="9"/>
    </row>
    <row r="40539" spans="7:7" x14ac:dyDescent="0.2">
      <c r="G40539" s="9"/>
    </row>
    <row r="40540" spans="7:7" x14ac:dyDescent="0.2">
      <c r="G40540" s="9"/>
    </row>
    <row r="40541" spans="7:7" x14ac:dyDescent="0.2">
      <c r="G40541" s="9"/>
    </row>
    <row r="40542" spans="7:7" x14ac:dyDescent="0.2">
      <c r="G40542" s="9"/>
    </row>
    <row r="40543" spans="7:7" x14ac:dyDescent="0.2">
      <c r="G40543" s="9"/>
    </row>
    <row r="40544" spans="7:7" x14ac:dyDescent="0.2">
      <c r="G40544" s="9"/>
    </row>
    <row r="40545" spans="7:7" x14ac:dyDescent="0.2">
      <c r="G40545" s="9"/>
    </row>
    <row r="40546" spans="7:7" x14ac:dyDescent="0.2">
      <c r="G40546" s="9"/>
    </row>
    <row r="40547" spans="7:7" x14ac:dyDescent="0.2">
      <c r="G40547" s="9"/>
    </row>
    <row r="40548" spans="7:7" x14ac:dyDescent="0.2">
      <c r="G40548" s="9"/>
    </row>
    <row r="40549" spans="7:7" x14ac:dyDescent="0.2">
      <c r="G40549" s="9"/>
    </row>
    <row r="40550" spans="7:7" x14ac:dyDescent="0.2">
      <c r="G40550" s="9"/>
    </row>
    <row r="40551" spans="7:7" x14ac:dyDescent="0.2">
      <c r="G40551" s="9"/>
    </row>
    <row r="40552" spans="7:7" x14ac:dyDescent="0.2">
      <c r="G40552" s="9"/>
    </row>
    <row r="40553" spans="7:7" x14ac:dyDescent="0.2">
      <c r="G40553" s="9"/>
    </row>
    <row r="40554" spans="7:7" x14ac:dyDescent="0.2">
      <c r="G40554" s="9"/>
    </row>
    <row r="40555" spans="7:7" x14ac:dyDescent="0.2">
      <c r="G40555" s="9"/>
    </row>
    <row r="40556" spans="7:7" x14ac:dyDescent="0.2">
      <c r="G40556" s="9"/>
    </row>
    <row r="40557" spans="7:7" x14ac:dyDescent="0.2">
      <c r="G40557" s="9"/>
    </row>
    <row r="40558" spans="7:7" x14ac:dyDescent="0.2">
      <c r="G40558" s="9"/>
    </row>
    <row r="40559" spans="7:7" x14ac:dyDescent="0.2">
      <c r="G40559" s="9"/>
    </row>
    <row r="40560" spans="7:7" x14ac:dyDescent="0.2">
      <c r="G40560" s="9"/>
    </row>
    <row r="40561" spans="7:7" x14ac:dyDescent="0.2">
      <c r="G40561" s="9"/>
    </row>
    <row r="40562" spans="7:7" x14ac:dyDescent="0.2">
      <c r="G40562" s="9"/>
    </row>
    <row r="40563" spans="7:7" x14ac:dyDescent="0.2">
      <c r="G40563" s="9"/>
    </row>
    <row r="40564" spans="7:7" x14ac:dyDescent="0.2">
      <c r="G40564" s="9"/>
    </row>
    <row r="40565" spans="7:7" x14ac:dyDescent="0.2">
      <c r="G40565" s="9"/>
    </row>
    <row r="40566" spans="7:7" x14ac:dyDescent="0.2">
      <c r="G40566" s="9"/>
    </row>
    <row r="40567" spans="7:7" x14ac:dyDescent="0.2">
      <c r="G40567" s="9"/>
    </row>
    <row r="40568" spans="7:7" x14ac:dyDescent="0.2">
      <c r="G40568" s="9"/>
    </row>
    <row r="40569" spans="7:7" x14ac:dyDescent="0.2">
      <c r="G40569" s="9"/>
    </row>
    <row r="40570" spans="7:7" x14ac:dyDescent="0.2">
      <c r="G40570" s="9"/>
    </row>
    <row r="40571" spans="7:7" x14ac:dyDescent="0.2">
      <c r="G40571" s="9"/>
    </row>
    <row r="40572" spans="7:7" x14ac:dyDescent="0.2">
      <c r="G40572" s="9"/>
    </row>
    <row r="40573" spans="7:7" x14ac:dyDescent="0.2">
      <c r="G40573" s="9"/>
    </row>
    <row r="40574" spans="7:7" x14ac:dyDescent="0.2">
      <c r="G40574" s="9"/>
    </row>
    <row r="40575" spans="7:7" x14ac:dyDescent="0.2">
      <c r="G40575" s="9"/>
    </row>
    <row r="40576" spans="7:7" x14ac:dyDescent="0.2">
      <c r="G40576" s="9"/>
    </row>
    <row r="40577" spans="7:7" x14ac:dyDescent="0.2">
      <c r="G40577" s="9"/>
    </row>
    <row r="40578" spans="7:7" x14ac:dyDescent="0.2">
      <c r="G40578" s="9"/>
    </row>
    <row r="40579" spans="7:7" x14ac:dyDescent="0.2">
      <c r="G40579" s="9"/>
    </row>
    <row r="40580" spans="7:7" x14ac:dyDescent="0.2">
      <c r="G40580" s="9"/>
    </row>
    <row r="40581" spans="7:7" x14ac:dyDescent="0.2">
      <c r="G40581" s="9"/>
    </row>
    <row r="40582" spans="7:7" x14ac:dyDescent="0.2">
      <c r="G40582" s="9"/>
    </row>
    <row r="40583" spans="7:7" x14ac:dyDescent="0.2">
      <c r="G40583" s="9"/>
    </row>
    <row r="40584" spans="7:7" x14ac:dyDescent="0.2">
      <c r="G40584" s="9"/>
    </row>
    <row r="40585" spans="7:7" x14ac:dyDescent="0.2">
      <c r="G40585" s="9"/>
    </row>
    <row r="40586" spans="7:7" x14ac:dyDescent="0.2">
      <c r="G40586" s="9"/>
    </row>
    <row r="40587" spans="7:7" x14ac:dyDescent="0.2">
      <c r="G40587" s="9"/>
    </row>
    <row r="40588" spans="7:7" x14ac:dyDescent="0.2">
      <c r="G40588" s="9"/>
    </row>
    <row r="40589" spans="7:7" x14ac:dyDescent="0.2">
      <c r="G40589" s="9"/>
    </row>
    <row r="40590" spans="7:7" x14ac:dyDescent="0.2">
      <c r="G40590" s="9"/>
    </row>
    <row r="40591" spans="7:7" x14ac:dyDescent="0.2">
      <c r="G40591" s="9"/>
    </row>
    <row r="40592" spans="7:7" x14ac:dyDescent="0.2">
      <c r="G40592" s="9"/>
    </row>
    <row r="40593" spans="7:7" x14ac:dyDescent="0.2">
      <c r="G40593" s="9"/>
    </row>
    <row r="40594" spans="7:7" x14ac:dyDescent="0.2">
      <c r="G40594" s="9"/>
    </row>
    <row r="40595" spans="7:7" x14ac:dyDescent="0.2">
      <c r="G40595" s="9"/>
    </row>
    <row r="40596" spans="7:7" x14ac:dyDescent="0.2">
      <c r="G40596" s="9"/>
    </row>
    <row r="40597" spans="7:7" x14ac:dyDescent="0.2">
      <c r="G40597" s="9"/>
    </row>
    <row r="40598" spans="7:7" x14ac:dyDescent="0.2">
      <c r="G40598" s="9"/>
    </row>
    <row r="40599" spans="7:7" x14ac:dyDescent="0.2">
      <c r="G40599" s="9"/>
    </row>
    <row r="40600" spans="7:7" x14ac:dyDescent="0.2">
      <c r="G40600" s="9"/>
    </row>
    <row r="40601" spans="7:7" x14ac:dyDescent="0.2">
      <c r="G40601" s="9"/>
    </row>
    <row r="40602" spans="7:7" x14ac:dyDescent="0.2">
      <c r="G40602" s="9"/>
    </row>
    <row r="40603" spans="7:7" x14ac:dyDescent="0.2">
      <c r="G40603" s="9"/>
    </row>
    <row r="40604" spans="7:7" x14ac:dyDescent="0.2">
      <c r="G40604" s="9"/>
    </row>
    <row r="40605" spans="7:7" x14ac:dyDescent="0.2">
      <c r="G40605" s="9"/>
    </row>
    <row r="40606" spans="7:7" x14ac:dyDescent="0.2">
      <c r="G40606" s="9"/>
    </row>
    <row r="40607" spans="7:7" x14ac:dyDescent="0.2">
      <c r="G40607" s="9"/>
    </row>
    <row r="40608" spans="7:7" x14ac:dyDescent="0.2">
      <c r="G40608" s="9"/>
    </row>
    <row r="40609" spans="7:7" x14ac:dyDescent="0.2">
      <c r="G40609" s="9"/>
    </row>
    <row r="40610" spans="7:7" x14ac:dyDescent="0.2">
      <c r="G40610" s="9"/>
    </row>
    <row r="40611" spans="7:7" x14ac:dyDescent="0.2">
      <c r="G40611" s="9"/>
    </row>
    <row r="40612" spans="7:7" x14ac:dyDescent="0.2">
      <c r="G40612" s="9"/>
    </row>
    <row r="40613" spans="7:7" x14ac:dyDescent="0.2">
      <c r="G40613" s="9"/>
    </row>
    <row r="40614" spans="7:7" x14ac:dyDescent="0.2">
      <c r="G40614" s="9"/>
    </row>
    <row r="40615" spans="7:7" x14ac:dyDescent="0.2">
      <c r="G40615" s="9"/>
    </row>
    <row r="40616" spans="7:7" x14ac:dyDescent="0.2">
      <c r="G40616" s="9"/>
    </row>
    <row r="40617" spans="7:7" x14ac:dyDescent="0.2">
      <c r="G40617" s="9"/>
    </row>
    <row r="40618" spans="7:7" x14ac:dyDescent="0.2">
      <c r="G40618" s="9"/>
    </row>
    <row r="40619" spans="7:7" x14ac:dyDescent="0.2">
      <c r="G40619" s="9"/>
    </row>
    <row r="40620" spans="7:7" x14ac:dyDescent="0.2">
      <c r="G40620" s="9"/>
    </row>
    <row r="40621" spans="7:7" x14ac:dyDescent="0.2">
      <c r="G40621" s="9"/>
    </row>
    <row r="40622" spans="7:7" x14ac:dyDescent="0.2">
      <c r="G40622" s="9"/>
    </row>
    <row r="40623" spans="7:7" x14ac:dyDescent="0.2">
      <c r="G40623" s="9"/>
    </row>
    <row r="40624" spans="7:7" x14ac:dyDescent="0.2">
      <c r="G40624" s="9"/>
    </row>
    <row r="40625" spans="7:7" x14ac:dyDescent="0.2">
      <c r="G40625" s="9"/>
    </row>
    <row r="40626" spans="7:7" x14ac:dyDescent="0.2">
      <c r="G40626" s="9"/>
    </row>
    <row r="40627" spans="7:7" x14ac:dyDescent="0.2">
      <c r="G40627" s="9"/>
    </row>
    <row r="40628" spans="7:7" x14ac:dyDescent="0.2">
      <c r="G40628" s="9"/>
    </row>
    <row r="40629" spans="7:7" x14ac:dyDescent="0.2">
      <c r="G40629" s="9"/>
    </row>
    <row r="40630" spans="7:7" x14ac:dyDescent="0.2">
      <c r="G40630" s="9"/>
    </row>
    <row r="40631" spans="7:7" x14ac:dyDescent="0.2">
      <c r="G40631" s="9"/>
    </row>
    <row r="40632" spans="7:7" x14ac:dyDescent="0.2">
      <c r="G40632" s="9"/>
    </row>
    <row r="40633" spans="7:7" x14ac:dyDescent="0.2">
      <c r="G40633" s="9"/>
    </row>
    <row r="40634" spans="7:7" x14ac:dyDescent="0.2">
      <c r="G40634" s="9"/>
    </row>
    <row r="40635" spans="7:7" x14ac:dyDescent="0.2">
      <c r="G40635" s="9"/>
    </row>
    <row r="40636" spans="7:7" x14ac:dyDescent="0.2">
      <c r="G40636" s="9"/>
    </row>
    <row r="40637" spans="7:7" x14ac:dyDescent="0.2">
      <c r="G40637" s="9"/>
    </row>
    <row r="40638" spans="7:7" x14ac:dyDescent="0.2">
      <c r="G40638" s="9"/>
    </row>
    <row r="40639" spans="7:7" x14ac:dyDescent="0.2">
      <c r="G40639" s="9"/>
    </row>
    <row r="40640" spans="7:7" x14ac:dyDescent="0.2">
      <c r="G40640" s="9"/>
    </row>
    <row r="40641" spans="7:7" x14ac:dyDescent="0.2">
      <c r="G40641" s="9"/>
    </row>
    <row r="40642" spans="7:7" x14ac:dyDescent="0.2">
      <c r="G40642" s="9"/>
    </row>
    <row r="40643" spans="7:7" x14ac:dyDescent="0.2">
      <c r="G40643" s="9"/>
    </row>
    <row r="40644" spans="7:7" x14ac:dyDescent="0.2">
      <c r="G40644" s="9"/>
    </row>
    <row r="40645" spans="7:7" x14ac:dyDescent="0.2">
      <c r="G40645" s="9"/>
    </row>
    <row r="40646" spans="7:7" x14ac:dyDescent="0.2">
      <c r="G40646" s="9"/>
    </row>
    <row r="40647" spans="7:7" x14ac:dyDescent="0.2">
      <c r="G40647" s="9"/>
    </row>
    <row r="40648" spans="7:7" x14ac:dyDescent="0.2">
      <c r="G40648" s="9"/>
    </row>
    <row r="40649" spans="7:7" x14ac:dyDescent="0.2">
      <c r="G40649" s="9"/>
    </row>
    <row r="40650" spans="7:7" x14ac:dyDescent="0.2">
      <c r="G40650" s="9"/>
    </row>
    <row r="40651" spans="7:7" x14ac:dyDescent="0.2">
      <c r="G40651" s="9"/>
    </row>
    <row r="40652" spans="7:7" x14ac:dyDescent="0.2">
      <c r="G40652" s="9"/>
    </row>
    <row r="40653" spans="7:7" x14ac:dyDescent="0.2">
      <c r="G40653" s="9"/>
    </row>
    <row r="40654" spans="7:7" x14ac:dyDescent="0.2">
      <c r="G40654" s="9"/>
    </row>
    <row r="40655" spans="7:7" x14ac:dyDescent="0.2">
      <c r="G40655" s="9"/>
    </row>
    <row r="40656" spans="7:7" x14ac:dyDescent="0.2">
      <c r="G40656" s="9"/>
    </row>
    <row r="40657" spans="7:7" x14ac:dyDescent="0.2">
      <c r="G40657" s="9"/>
    </row>
    <row r="40658" spans="7:7" x14ac:dyDescent="0.2">
      <c r="G40658" s="9"/>
    </row>
    <row r="40659" spans="7:7" x14ac:dyDescent="0.2">
      <c r="G40659" s="9"/>
    </row>
    <row r="40660" spans="7:7" x14ac:dyDescent="0.2">
      <c r="G40660" s="9"/>
    </row>
    <row r="40661" spans="7:7" x14ac:dyDescent="0.2">
      <c r="G40661" s="9"/>
    </row>
    <row r="40662" spans="7:7" x14ac:dyDescent="0.2">
      <c r="G40662" s="9"/>
    </row>
    <row r="40663" spans="7:7" x14ac:dyDescent="0.2">
      <c r="G40663" s="9"/>
    </row>
    <row r="40664" spans="7:7" x14ac:dyDescent="0.2">
      <c r="G40664" s="9"/>
    </row>
    <row r="40665" spans="7:7" x14ac:dyDescent="0.2">
      <c r="G40665" s="9"/>
    </row>
    <row r="40666" spans="7:7" x14ac:dyDescent="0.2">
      <c r="G40666" s="9"/>
    </row>
    <row r="40667" spans="7:7" x14ac:dyDescent="0.2">
      <c r="G40667" s="9"/>
    </row>
    <row r="40668" spans="7:7" x14ac:dyDescent="0.2">
      <c r="G40668" s="9"/>
    </row>
    <row r="40669" spans="7:7" x14ac:dyDescent="0.2">
      <c r="G40669" s="9"/>
    </row>
    <row r="40670" spans="7:7" x14ac:dyDescent="0.2">
      <c r="G40670" s="9"/>
    </row>
    <row r="40671" spans="7:7" x14ac:dyDescent="0.2">
      <c r="G40671" s="9"/>
    </row>
    <row r="40672" spans="7:7" x14ac:dyDescent="0.2">
      <c r="G40672" s="9"/>
    </row>
    <row r="40673" spans="7:7" x14ac:dyDescent="0.2">
      <c r="G40673" s="9"/>
    </row>
    <row r="40674" spans="7:7" x14ac:dyDescent="0.2">
      <c r="G40674" s="9"/>
    </row>
    <row r="40675" spans="7:7" x14ac:dyDescent="0.2">
      <c r="G40675" s="9"/>
    </row>
    <row r="40676" spans="7:7" x14ac:dyDescent="0.2">
      <c r="G40676" s="9"/>
    </row>
    <row r="40677" spans="7:7" x14ac:dyDescent="0.2">
      <c r="G40677" s="9"/>
    </row>
    <row r="40678" spans="7:7" x14ac:dyDescent="0.2">
      <c r="G40678" s="9"/>
    </row>
    <row r="40679" spans="7:7" x14ac:dyDescent="0.2">
      <c r="G40679" s="9"/>
    </row>
    <row r="40680" spans="7:7" x14ac:dyDescent="0.2">
      <c r="G40680" s="9"/>
    </row>
    <row r="40681" spans="7:7" x14ac:dyDescent="0.2">
      <c r="G40681" s="9"/>
    </row>
    <row r="40682" spans="7:7" x14ac:dyDescent="0.2">
      <c r="G40682" s="9"/>
    </row>
    <row r="40683" spans="7:7" x14ac:dyDescent="0.2">
      <c r="G40683" s="9"/>
    </row>
    <row r="40684" spans="7:7" x14ac:dyDescent="0.2">
      <c r="G40684" s="9"/>
    </row>
    <row r="40685" spans="7:7" x14ac:dyDescent="0.2">
      <c r="G40685" s="9"/>
    </row>
    <row r="40686" spans="7:7" x14ac:dyDescent="0.2">
      <c r="G40686" s="9"/>
    </row>
    <row r="40687" spans="7:7" x14ac:dyDescent="0.2">
      <c r="G40687" s="9"/>
    </row>
    <row r="40688" spans="7:7" x14ac:dyDescent="0.2">
      <c r="G40688" s="9"/>
    </row>
    <row r="40689" spans="7:7" x14ac:dyDescent="0.2">
      <c r="G40689" s="9"/>
    </row>
    <row r="40690" spans="7:7" x14ac:dyDescent="0.2">
      <c r="G40690" s="9"/>
    </row>
    <row r="40691" spans="7:7" x14ac:dyDescent="0.2">
      <c r="G40691" s="9"/>
    </row>
    <row r="40692" spans="7:7" x14ac:dyDescent="0.2">
      <c r="G40692" s="9"/>
    </row>
    <row r="40693" spans="7:7" x14ac:dyDescent="0.2">
      <c r="G40693" s="9"/>
    </row>
    <row r="40694" spans="7:7" x14ac:dyDescent="0.2">
      <c r="G40694" s="9"/>
    </row>
    <row r="40695" spans="7:7" x14ac:dyDescent="0.2">
      <c r="G40695" s="9"/>
    </row>
    <row r="40696" spans="7:7" x14ac:dyDescent="0.2">
      <c r="G40696" s="9"/>
    </row>
    <row r="40697" spans="7:7" x14ac:dyDescent="0.2">
      <c r="G40697" s="9"/>
    </row>
    <row r="40698" spans="7:7" x14ac:dyDescent="0.2">
      <c r="G40698" s="9"/>
    </row>
    <row r="40699" spans="7:7" x14ac:dyDescent="0.2">
      <c r="G40699" s="9"/>
    </row>
    <row r="40700" spans="7:7" x14ac:dyDescent="0.2">
      <c r="G40700" s="9"/>
    </row>
    <row r="40701" spans="7:7" x14ac:dyDescent="0.2">
      <c r="G40701" s="9"/>
    </row>
    <row r="40702" spans="7:7" x14ac:dyDescent="0.2">
      <c r="G40702" s="9"/>
    </row>
    <row r="40703" spans="7:7" x14ac:dyDescent="0.2">
      <c r="G40703" s="9"/>
    </row>
    <row r="40704" spans="7:7" x14ac:dyDescent="0.2">
      <c r="G40704" s="9"/>
    </row>
    <row r="40705" spans="7:7" x14ac:dyDescent="0.2">
      <c r="G40705" s="9"/>
    </row>
    <row r="40706" spans="7:7" x14ac:dyDescent="0.2">
      <c r="G40706" s="9"/>
    </row>
    <row r="40707" spans="7:7" x14ac:dyDescent="0.2">
      <c r="G40707" s="9"/>
    </row>
    <row r="40708" spans="7:7" x14ac:dyDescent="0.2">
      <c r="G40708" s="9"/>
    </row>
    <row r="40709" spans="7:7" x14ac:dyDescent="0.2">
      <c r="G40709" s="9"/>
    </row>
    <row r="40710" spans="7:7" x14ac:dyDescent="0.2">
      <c r="G40710" s="9"/>
    </row>
    <row r="40711" spans="7:7" x14ac:dyDescent="0.2">
      <c r="G40711" s="9"/>
    </row>
    <row r="40712" spans="7:7" x14ac:dyDescent="0.2">
      <c r="G40712" s="9"/>
    </row>
    <row r="40713" spans="7:7" x14ac:dyDescent="0.2">
      <c r="G40713" s="9"/>
    </row>
    <row r="40714" spans="7:7" x14ac:dyDescent="0.2">
      <c r="G40714" s="9"/>
    </row>
    <row r="40715" spans="7:7" x14ac:dyDescent="0.2">
      <c r="G40715" s="9"/>
    </row>
    <row r="40716" spans="7:7" x14ac:dyDescent="0.2">
      <c r="G40716" s="9"/>
    </row>
    <row r="40717" spans="7:7" x14ac:dyDescent="0.2">
      <c r="G40717" s="9"/>
    </row>
    <row r="40718" spans="7:7" x14ac:dyDescent="0.2">
      <c r="G40718" s="9"/>
    </row>
    <row r="40719" spans="7:7" x14ac:dyDescent="0.2">
      <c r="G40719" s="9"/>
    </row>
    <row r="40720" spans="7:7" x14ac:dyDescent="0.2">
      <c r="G40720" s="9"/>
    </row>
    <row r="40721" spans="7:7" x14ac:dyDescent="0.2">
      <c r="G40721" s="9"/>
    </row>
    <row r="40722" spans="7:7" x14ac:dyDescent="0.2">
      <c r="G40722" s="9"/>
    </row>
    <row r="40723" spans="7:7" x14ac:dyDescent="0.2">
      <c r="G40723" s="9"/>
    </row>
    <row r="40724" spans="7:7" x14ac:dyDescent="0.2">
      <c r="G40724" s="9"/>
    </row>
    <row r="40725" spans="7:7" x14ac:dyDescent="0.2">
      <c r="G40725" s="9"/>
    </row>
    <row r="40726" spans="7:7" x14ac:dyDescent="0.2">
      <c r="G40726" s="9"/>
    </row>
    <row r="40727" spans="7:7" x14ac:dyDescent="0.2">
      <c r="G40727" s="9"/>
    </row>
    <row r="40728" spans="7:7" x14ac:dyDescent="0.2">
      <c r="G40728" s="9"/>
    </row>
    <row r="40729" spans="7:7" x14ac:dyDescent="0.2">
      <c r="G40729" s="9"/>
    </row>
    <row r="40730" spans="7:7" x14ac:dyDescent="0.2">
      <c r="G40730" s="9"/>
    </row>
    <row r="40731" spans="7:7" x14ac:dyDescent="0.2">
      <c r="G40731" s="9"/>
    </row>
    <row r="40732" spans="7:7" x14ac:dyDescent="0.2">
      <c r="G40732" s="9"/>
    </row>
    <row r="40733" spans="7:7" x14ac:dyDescent="0.2">
      <c r="G40733" s="9"/>
    </row>
    <row r="40734" spans="7:7" x14ac:dyDescent="0.2">
      <c r="G40734" s="9"/>
    </row>
    <row r="40735" spans="7:7" x14ac:dyDescent="0.2">
      <c r="G40735" s="9"/>
    </row>
    <row r="40736" spans="7:7" x14ac:dyDescent="0.2">
      <c r="G40736" s="9"/>
    </row>
    <row r="40737" spans="7:7" x14ac:dyDescent="0.2">
      <c r="G40737" s="9"/>
    </row>
    <row r="40738" spans="7:7" x14ac:dyDescent="0.2">
      <c r="G40738" s="9"/>
    </row>
    <row r="40739" spans="7:7" x14ac:dyDescent="0.2">
      <c r="G40739" s="9"/>
    </row>
    <row r="40740" spans="7:7" x14ac:dyDescent="0.2">
      <c r="G40740" s="9"/>
    </row>
    <row r="40741" spans="7:7" x14ac:dyDescent="0.2">
      <c r="G40741" s="9"/>
    </row>
    <row r="40742" spans="7:7" x14ac:dyDescent="0.2">
      <c r="G40742" s="9"/>
    </row>
    <row r="40743" spans="7:7" x14ac:dyDescent="0.2">
      <c r="G40743" s="9"/>
    </row>
    <row r="40744" spans="7:7" x14ac:dyDescent="0.2">
      <c r="G40744" s="9"/>
    </row>
    <row r="40745" spans="7:7" x14ac:dyDescent="0.2">
      <c r="G40745" s="9"/>
    </row>
    <row r="40746" spans="7:7" x14ac:dyDescent="0.2">
      <c r="G40746" s="9"/>
    </row>
    <row r="40747" spans="7:7" x14ac:dyDescent="0.2">
      <c r="G40747" s="9"/>
    </row>
    <row r="40748" spans="7:7" x14ac:dyDescent="0.2">
      <c r="G40748" s="9"/>
    </row>
    <row r="40749" spans="7:7" x14ac:dyDescent="0.2">
      <c r="G40749" s="9"/>
    </row>
  </sheetData>
  <mergeCells count="11">
    <mergeCell ref="B2:F2"/>
    <mergeCell ref="I1:N1"/>
    <mergeCell ref="C1:F1"/>
    <mergeCell ref="I2:N3"/>
    <mergeCell ref="B11:C11"/>
    <mergeCell ref="B3:F3"/>
    <mergeCell ref="B7:C7"/>
    <mergeCell ref="B8:C8"/>
    <mergeCell ref="B9:C9"/>
    <mergeCell ref="B10:C10"/>
    <mergeCell ref="B4:F4"/>
  </mergeCells>
  <phoneticPr fontId="5" type="noConversion"/>
  <dataValidations disablePrompts="1" xWindow="446" yWindow="433" count="3">
    <dataValidation type="list" allowBlank="1" showInputMessage="1" showErrorMessage="1" prompt="See below - rows 104-112 (Column D)" sqref="A87">
      <formula1>Overhead.Rate</formula1>
    </dataValidation>
    <dataValidation type="list" allowBlank="1" showInputMessage="1" showErrorMessage="1" promptTitle="Hourly Staff Fringe Rate" prompt="42.01% = Main campus_x000a_65.20% = EMRTC, Playas, ICASA_x000a_76.23% = Bureau of Geology_x000a_71.42% = MRO, PRRC, IRIS_x000a_58.26% TTG_x000a_" sqref="A35">
      <formula1>Staff.Hourly.Fringe.Rate</formula1>
    </dataValidation>
    <dataValidation type="list" allowBlank="1" showInputMessage="1" showErrorMessage="1" promptTitle="Staff Salary Fringe Rates" prompt="36.71% = Main Campus_x000a_56.86% = EMRTC, Playas, ICASA_x000a_67.39% = Bureau of Geology_x000a_61.95% = MRO, PRRC, IRIS_x000a_65.34% = TTG" sqref="A34">
      <formula1>#REF!</formula1>
    </dataValidation>
  </dataValidations>
  <printOptions gridLines="1"/>
  <pageMargins left="0.25" right="0.25" top="0.5" bottom="0.25" header="0.5" footer="0.5"/>
  <pageSetup scale="4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NMT INTERNAL BUDGET</vt:lpstr>
      <vt:lpstr>'NMT INTERNAL BUDGET'!Print_Area</vt:lpstr>
      <vt:lpstr>Student.Employee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Schauer, Linda</dc:creator>
  <cp:lastModifiedBy>New Mexico Tech</cp:lastModifiedBy>
  <cp:lastPrinted>2017-08-14T22:42:39Z</cp:lastPrinted>
  <dcterms:created xsi:type="dcterms:W3CDTF">1998-07-07T14:11:31Z</dcterms:created>
  <dcterms:modified xsi:type="dcterms:W3CDTF">2019-02-14T21:47:14Z</dcterms:modified>
</cp:coreProperties>
</file>